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0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vidoe.sharepoint.com/sites/FederalGrantsOffice/Shared Documents/Forms-Templates/Tools/"/>
    </mc:Choice>
  </mc:AlternateContent>
  <xr:revisionPtr revIDLastSave="645" documentId="8_{6F2EFEF1-2A15-435F-87FF-4E6E5B8B8454}" xr6:coauthVersionLast="47" xr6:coauthVersionMax="47" xr10:uidLastSave="{C4D0EEC4-F590-4924-AC23-85B538F614AA}"/>
  <bookViews>
    <workbookView xWindow="-57720" yWindow="75" windowWidth="29040" windowHeight="15840" tabRatio="796" xr2:uid="{00000000-000D-0000-FFFF-FFFF00000000}"/>
  </bookViews>
  <sheets>
    <sheet name="Summary" sheetId="2" r:id="rId1"/>
    <sheet name="PP Summary" sheetId="84" r:id="rId2"/>
    <sheet name="1" sheetId="1" r:id="rId3"/>
    <sheet name="2" sheetId="156" r:id="rId4"/>
    <sheet name="3" sheetId="157" r:id="rId5"/>
    <sheet name="4" sheetId="158" r:id="rId6"/>
    <sheet name="5" sheetId="159" r:id="rId7"/>
    <sheet name="6" sheetId="160" r:id="rId8"/>
    <sheet name="7" sheetId="161" r:id="rId9"/>
    <sheet name="8" sheetId="162" r:id="rId10"/>
    <sheet name="9" sheetId="163" r:id="rId11"/>
    <sheet name="10" sheetId="164" r:id="rId12"/>
    <sheet name="11" sheetId="165" r:id="rId13"/>
    <sheet name="12" sheetId="166" r:id="rId14"/>
    <sheet name="13" sheetId="167" r:id="rId15"/>
    <sheet name="14" sheetId="168" r:id="rId16"/>
    <sheet name="15" sheetId="169" r:id="rId17"/>
    <sheet name="16" sheetId="170" r:id="rId18"/>
    <sheet name="17" sheetId="171" r:id="rId19"/>
    <sheet name="18" sheetId="172" r:id="rId20"/>
    <sheet name="19" sheetId="173" r:id="rId21"/>
    <sheet name="20" sheetId="174" r:id="rId22"/>
    <sheet name="21" sheetId="175" r:id="rId23"/>
    <sheet name="22" sheetId="176" r:id="rId24"/>
    <sheet name="23" sheetId="177" r:id="rId25"/>
    <sheet name="24" sheetId="178" r:id="rId26"/>
    <sheet name="25" sheetId="179" r:id="rId27"/>
    <sheet name="26" sheetId="180" r:id="rId28"/>
    <sheet name="27" sheetId="181" r:id="rId29"/>
    <sheet name="28" sheetId="182" r:id="rId30"/>
    <sheet name="29" sheetId="183" r:id="rId31"/>
    <sheet name="30" sheetId="184" r:id="rId32"/>
    <sheet name="31" sheetId="185" r:id="rId33"/>
    <sheet name="32" sheetId="186" r:id="rId34"/>
    <sheet name="33" sheetId="187" r:id="rId35"/>
    <sheet name="34" sheetId="188" r:id="rId36"/>
    <sheet name="35" sheetId="189" r:id="rId37"/>
    <sheet name="36" sheetId="190" r:id="rId38"/>
    <sheet name="37" sheetId="191" r:id="rId39"/>
    <sheet name="38" sheetId="192" r:id="rId40"/>
    <sheet name="39" sheetId="193" r:id="rId41"/>
    <sheet name="40" sheetId="194" r:id="rId42"/>
    <sheet name="41" sheetId="195" r:id="rId43"/>
    <sheet name="42" sheetId="196" r:id="rId44"/>
    <sheet name="43" sheetId="197" r:id="rId45"/>
    <sheet name="44" sheetId="198" r:id="rId46"/>
    <sheet name="45" sheetId="199" r:id="rId47"/>
    <sheet name="46" sheetId="200" r:id="rId48"/>
    <sheet name="47" sheetId="201" r:id="rId49"/>
    <sheet name="48" sheetId="202" r:id="rId50"/>
    <sheet name="49" sheetId="203" r:id="rId51"/>
    <sheet name="50" sheetId="204" r:id="rId52"/>
    <sheet name="51" sheetId="205" r:id="rId53"/>
    <sheet name="52" sheetId="206" r:id="rId54"/>
    <sheet name="53" sheetId="207" r:id="rId55"/>
    <sheet name="54" sheetId="208" r:id="rId56"/>
    <sheet name="55" sheetId="209" r:id="rId57"/>
    <sheet name="56" sheetId="210" r:id="rId58"/>
    <sheet name="57" sheetId="211" r:id="rId59"/>
    <sheet name="58" sheetId="212" r:id="rId60"/>
    <sheet name="59" sheetId="213" r:id="rId61"/>
    <sheet name="60" sheetId="214" r:id="rId62"/>
    <sheet name="61" sheetId="215" r:id="rId63"/>
    <sheet name="62" sheetId="216" r:id="rId64"/>
    <sheet name="63" sheetId="217" r:id="rId65"/>
    <sheet name="64" sheetId="218" r:id="rId66"/>
    <sheet name="65" sheetId="219" r:id="rId67"/>
  </sheets>
  <definedNames>
    <definedName name="_xlnm.Print_Area" localSheetId="2">'1'!$A$1:$N$37</definedName>
    <definedName name="_xlnm.Print_Area" localSheetId="3">'2'!$A$1:$N$37</definedName>
    <definedName name="_xlnm.Print_Area" localSheetId="4">'3'!$A$1:$N$37</definedName>
    <definedName name="_xlnm.Print_Area" localSheetId="1">'PP Summary'!$A$1:$M$37</definedName>
    <definedName name="_xlnm.Print_Area" localSheetId="0">Summary!$A$1:$M$73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7" i="84" l="1"/>
  <c r="C7" i="84"/>
  <c r="D7" i="84"/>
  <c r="E7" i="84"/>
  <c r="F7" i="84"/>
  <c r="G7" i="84"/>
  <c r="H7" i="84"/>
  <c r="I7" i="84"/>
  <c r="J7" i="84"/>
  <c r="K7" i="84"/>
  <c r="B8" i="84"/>
  <c r="C8" i="84"/>
  <c r="D8" i="84"/>
  <c r="E8" i="84"/>
  <c r="F8" i="84"/>
  <c r="G8" i="84"/>
  <c r="H8" i="84"/>
  <c r="I8" i="84"/>
  <c r="J8" i="84"/>
  <c r="K8" i="84"/>
  <c r="B9" i="84"/>
  <c r="C9" i="84"/>
  <c r="D9" i="84"/>
  <c r="E9" i="84"/>
  <c r="F9" i="84"/>
  <c r="G9" i="84"/>
  <c r="H9" i="84"/>
  <c r="I9" i="84"/>
  <c r="J9" i="84"/>
  <c r="K9" i="84"/>
  <c r="B10" i="84"/>
  <c r="C10" i="84"/>
  <c r="D10" i="84"/>
  <c r="E10" i="84"/>
  <c r="F10" i="84"/>
  <c r="G10" i="84"/>
  <c r="H10" i="84"/>
  <c r="I10" i="84"/>
  <c r="J10" i="84"/>
  <c r="K10" i="84"/>
  <c r="B11" i="84"/>
  <c r="C11" i="84"/>
  <c r="D11" i="84"/>
  <c r="E11" i="84"/>
  <c r="F11" i="84"/>
  <c r="G11" i="84"/>
  <c r="H11" i="84"/>
  <c r="I11" i="84"/>
  <c r="J11" i="84"/>
  <c r="K11" i="84"/>
  <c r="B12" i="84"/>
  <c r="C12" i="84"/>
  <c r="D12" i="84"/>
  <c r="E12" i="84"/>
  <c r="F12" i="84"/>
  <c r="G12" i="84"/>
  <c r="H12" i="84"/>
  <c r="I12" i="84"/>
  <c r="J12" i="84"/>
  <c r="K12" i="84"/>
  <c r="B13" i="84"/>
  <c r="C13" i="84"/>
  <c r="D13" i="84"/>
  <c r="E13" i="84"/>
  <c r="F13" i="84"/>
  <c r="G13" i="84"/>
  <c r="H13" i="84"/>
  <c r="I13" i="84"/>
  <c r="J13" i="84"/>
  <c r="K13" i="84"/>
  <c r="B14" i="84"/>
  <c r="C14" i="84"/>
  <c r="D14" i="84"/>
  <c r="E14" i="84"/>
  <c r="F14" i="84"/>
  <c r="G14" i="84"/>
  <c r="H14" i="84"/>
  <c r="I14" i="84"/>
  <c r="J14" i="84"/>
  <c r="K14" i="84"/>
  <c r="B15" i="84"/>
  <c r="C15" i="84"/>
  <c r="D15" i="84"/>
  <c r="E15" i="84"/>
  <c r="F15" i="84"/>
  <c r="G15" i="84"/>
  <c r="H15" i="84"/>
  <c r="I15" i="84"/>
  <c r="J15" i="84"/>
  <c r="K15" i="84"/>
  <c r="B16" i="84"/>
  <c r="C16" i="84"/>
  <c r="D16" i="84"/>
  <c r="E16" i="84"/>
  <c r="F16" i="84"/>
  <c r="G16" i="84"/>
  <c r="H16" i="84"/>
  <c r="I16" i="84"/>
  <c r="J16" i="84"/>
  <c r="K16" i="84"/>
  <c r="B17" i="84"/>
  <c r="C17" i="84"/>
  <c r="D17" i="84"/>
  <c r="E17" i="84"/>
  <c r="F17" i="84"/>
  <c r="G17" i="84"/>
  <c r="H17" i="84"/>
  <c r="I17" i="84"/>
  <c r="J17" i="84"/>
  <c r="K17" i="84"/>
  <c r="B18" i="84"/>
  <c r="C18" i="84"/>
  <c r="D18" i="84"/>
  <c r="E18" i="84"/>
  <c r="F18" i="84"/>
  <c r="G18" i="84"/>
  <c r="H18" i="84"/>
  <c r="I18" i="84"/>
  <c r="J18" i="84"/>
  <c r="K18" i="84"/>
  <c r="B19" i="84"/>
  <c r="C19" i="84"/>
  <c r="D19" i="84"/>
  <c r="E19" i="84"/>
  <c r="F19" i="84"/>
  <c r="G19" i="84"/>
  <c r="H19" i="84"/>
  <c r="I19" i="84"/>
  <c r="J19" i="84"/>
  <c r="K19" i="84"/>
  <c r="B20" i="84"/>
  <c r="C20" i="84"/>
  <c r="D20" i="84"/>
  <c r="E20" i="84"/>
  <c r="F20" i="84"/>
  <c r="G20" i="84"/>
  <c r="H20" i="84"/>
  <c r="I20" i="84"/>
  <c r="J20" i="84"/>
  <c r="K20" i="84"/>
  <c r="B21" i="84"/>
  <c r="C21" i="84"/>
  <c r="D21" i="84"/>
  <c r="E21" i="84"/>
  <c r="F21" i="84"/>
  <c r="G21" i="84"/>
  <c r="H21" i="84"/>
  <c r="I21" i="84"/>
  <c r="J21" i="84"/>
  <c r="K21" i="84"/>
  <c r="B22" i="84"/>
  <c r="C22" i="84"/>
  <c r="D22" i="84"/>
  <c r="E22" i="84"/>
  <c r="F22" i="84"/>
  <c r="G22" i="84"/>
  <c r="H22" i="84"/>
  <c r="I22" i="84"/>
  <c r="J22" i="84"/>
  <c r="K22" i="84"/>
  <c r="B23" i="84"/>
  <c r="C23" i="84"/>
  <c r="D23" i="84"/>
  <c r="E23" i="84"/>
  <c r="F23" i="84"/>
  <c r="G23" i="84"/>
  <c r="H23" i="84"/>
  <c r="I23" i="84"/>
  <c r="J23" i="84"/>
  <c r="K23" i="84"/>
  <c r="B24" i="84"/>
  <c r="C24" i="84"/>
  <c r="D24" i="84"/>
  <c r="E24" i="84"/>
  <c r="F24" i="84"/>
  <c r="G24" i="84"/>
  <c r="H24" i="84"/>
  <c r="I24" i="84"/>
  <c r="J24" i="84"/>
  <c r="K24" i="84"/>
  <c r="B25" i="84"/>
  <c r="C25" i="84"/>
  <c r="D25" i="84"/>
  <c r="E25" i="84"/>
  <c r="F25" i="84"/>
  <c r="G25" i="84"/>
  <c r="H25" i="84"/>
  <c r="I25" i="84"/>
  <c r="J25" i="84"/>
  <c r="K25" i="84"/>
  <c r="B26" i="84"/>
  <c r="C26" i="84"/>
  <c r="D26" i="84"/>
  <c r="E26" i="84"/>
  <c r="F26" i="84"/>
  <c r="G26" i="84"/>
  <c r="H26" i="84"/>
  <c r="I26" i="84"/>
  <c r="J26" i="84"/>
  <c r="K26" i="84"/>
  <c r="B27" i="84"/>
  <c r="C27" i="84"/>
  <c r="D27" i="84"/>
  <c r="E27" i="84"/>
  <c r="F27" i="84"/>
  <c r="G27" i="84"/>
  <c r="H27" i="84"/>
  <c r="I27" i="84"/>
  <c r="J27" i="84"/>
  <c r="K27" i="84"/>
  <c r="B28" i="84"/>
  <c r="C28" i="84"/>
  <c r="D28" i="84"/>
  <c r="E28" i="84"/>
  <c r="F28" i="84"/>
  <c r="G28" i="84"/>
  <c r="H28" i="84"/>
  <c r="I28" i="84"/>
  <c r="J28" i="84"/>
  <c r="K28" i="84"/>
  <c r="B29" i="84"/>
  <c r="C29" i="84"/>
  <c r="D29" i="84"/>
  <c r="E29" i="84"/>
  <c r="F29" i="84"/>
  <c r="G29" i="84"/>
  <c r="H29" i="84"/>
  <c r="I29" i="84"/>
  <c r="J29" i="84"/>
  <c r="K29" i="84"/>
  <c r="B30" i="84"/>
  <c r="C30" i="84"/>
  <c r="D30" i="84"/>
  <c r="E30" i="84"/>
  <c r="F30" i="84"/>
  <c r="G30" i="84"/>
  <c r="H30" i="84"/>
  <c r="I30" i="84"/>
  <c r="J30" i="84"/>
  <c r="K30" i="84"/>
  <c r="B31" i="84"/>
  <c r="C31" i="84"/>
  <c r="D31" i="84"/>
  <c r="E31" i="84"/>
  <c r="F31" i="84"/>
  <c r="G31" i="84"/>
  <c r="H31" i="84"/>
  <c r="I31" i="84"/>
  <c r="J31" i="84"/>
  <c r="K31" i="84"/>
  <c r="B32" i="84"/>
  <c r="C32" i="84"/>
  <c r="D32" i="84"/>
  <c r="E32" i="84"/>
  <c r="F32" i="84"/>
  <c r="G32" i="84"/>
  <c r="H32" i="84"/>
  <c r="I32" i="84"/>
  <c r="J32" i="84"/>
  <c r="K32" i="84"/>
  <c r="B33" i="84"/>
  <c r="C33" i="84"/>
  <c r="D33" i="84"/>
  <c r="E33" i="84"/>
  <c r="F33" i="84"/>
  <c r="G33" i="84"/>
  <c r="H33" i="84"/>
  <c r="I33" i="84"/>
  <c r="J33" i="84"/>
  <c r="K33" i="84"/>
  <c r="B34" i="84"/>
  <c r="C34" i="84"/>
  <c r="D34" i="84"/>
  <c r="E34" i="84"/>
  <c r="F34" i="84"/>
  <c r="G34" i="84"/>
  <c r="H34" i="84"/>
  <c r="I34" i="84"/>
  <c r="J34" i="84"/>
  <c r="K34" i="84"/>
  <c r="B35" i="84"/>
  <c r="C35" i="84"/>
  <c r="D35" i="84"/>
  <c r="E35" i="84"/>
  <c r="F35" i="84"/>
  <c r="G35" i="84"/>
  <c r="H35" i="84"/>
  <c r="I35" i="84"/>
  <c r="J35" i="84"/>
  <c r="K35" i="84"/>
  <c r="C6" i="84"/>
  <c r="D6" i="84"/>
  <c r="E6" i="84"/>
  <c r="F6" i="84"/>
  <c r="G6" i="84"/>
  <c r="H6" i="84"/>
  <c r="I6" i="84"/>
  <c r="J6" i="84"/>
  <c r="K6" i="84"/>
  <c r="B6" i="84"/>
  <c r="C6" i="2"/>
  <c r="D6" i="2"/>
  <c r="E6" i="2"/>
  <c r="F6" i="2"/>
  <c r="G6" i="2"/>
  <c r="H6" i="2"/>
  <c r="I6" i="2"/>
  <c r="J6" i="2"/>
  <c r="K6" i="2"/>
  <c r="C7" i="2"/>
  <c r="D7" i="2"/>
  <c r="E7" i="2"/>
  <c r="F7" i="2"/>
  <c r="G7" i="2"/>
  <c r="H7" i="2"/>
  <c r="I7" i="2"/>
  <c r="J7" i="2"/>
  <c r="K7" i="2"/>
  <c r="C8" i="2"/>
  <c r="D8" i="2"/>
  <c r="E8" i="2"/>
  <c r="F8" i="2"/>
  <c r="G8" i="2"/>
  <c r="H8" i="2"/>
  <c r="I8" i="2"/>
  <c r="J8" i="2"/>
  <c r="K8" i="2"/>
  <c r="C9" i="2"/>
  <c r="D9" i="2"/>
  <c r="E9" i="2"/>
  <c r="F9" i="2"/>
  <c r="G9" i="2"/>
  <c r="H9" i="2"/>
  <c r="I9" i="2"/>
  <c r="J9" i="2"/>
  <c r="K9" i="2"/>
  <c r="C10" i="2"/>
  <c r="D10" i="2"/>
  <c r="E10" i="2"/>
  <c r="F10" i="2"/>
  <c r="G10" i="2"/>
  <c r="H10" i="2"/>
  <c r="I10" i="2"/>
  <c r="J10" i="2"/>
  <c r="K10" i="2"/>
  <c r="C11" i="2"/>
  <c r="D11" i="2"/>
  <c r="E11" i="2"/>
  <c r="F11" i="2"/>
  <c r="G11" i="2"/>
  <c r="H11" i="2"/>
  <c r="I11" i="2"/>
  <c r="J11" i="2"/>
  <c r="K11" i="2"/>
  <c r="C12" i="2"/>
  <c r="D12" i="2"/>
  <c r="E12" i="2"/>
  <c r="F12" i="2"/>
  <c r="G12" i="2"/>
  <c r="H12" i="2"/>
  <c r="I12" i="2"/>
  <c r="J12" i="2"/>
  <c r="K12" i="2"/>
  <c r="C13" i="2"/>
  <c r="D13" i="2"/>
  <c r="E13" i="2"/>
  <c r="F13" i="2"/>
  <c r="G13" i="2"/>
  <c r="H13" i="2"/>
  <c r="I13" i="2"/>
  <c r="J13" i="2"/>
  <c r="K13" i="2"/>
  <c r="C14" i="2"/>
  <c r="D14" i="2"/>
  <c r="E14" i="2"/>
  <c r="F14" i="2"/>
  <c r="G14" i="2"/>
  <c r="H14" i="2"/>
  <c r="I14" i="2"/>
  <c r="J14" i="2"/>
  <c r="K14" i="2"/>
  <c r="C15" i="2"/>
  <c r="D15" i="2"/>
  <c r="E15" i="2"/>
  <c r="F15" i="2"/>
  <c r="G15" i="2"/>
  <c r="H15" i="2"/>
  <c r="I15" i="2"/>
  <c r="J15" i="2"/>
  <c r="K15" i="2"/>
  <c r="C16" i="2"/>
  <c r="D16" i="2"/>
  <c r="E16" i="2"/>
  <c r="F16" i="2"/>
  <c r="G16" i="2"/>
  <c r="H16" i="2"/>
  <c r="I16" i="2"/>
  <c r="J16" i="2"/>
  <c r="K16" i="2"/>
  <c r="C17" i="2"/>
  <c r="D17" i="2"/>
  <c r="E17" i="2"/>
  <c r="F17" i="2"/>
  <c r="G17" i="2"/>
  <c r="H17" i="2"/>
  <c r="I17" i="2"/>
  <c r="J17" i="2"/>
  <c r="K17" i="2"/>
  <c r="C18" i="2"/>
  <c r="D18" i="2"/>
  <c r="E18" i="2"/>
  <c r="F18" i="2"/>
  <c r="G18" i="2"/>
  <c r="H18" i="2"/>
  <c r="I18" i="2"/>
  <c r="J18" i="2"/>
  <c r="K18" i="2"/>
  <c r="C19" i="2"/>
  <c r="D19" i="2"/>
  <c r="E19" i="2"/>
  <c r="F19" i="2"/>
  <c r="G19" i="2"/>
  <c r="H19" i="2"/>
  <c r="I19" i="2"/>
  <c r="J19" i="2"/>
  <c r="K19" i="2"/>
  <c r="C20" i="2"/>
  <c r="D20" i="2"/>
  <c r="E20" i="2"/>
  <c r="F20" i="2"/>
  <c r="G20" i="2"/>
  <c r="H20" i="2"/>
  <c r="I20" i="2"/>
  <c r="J20" i="2"/>
  <c r="K20" i="2"/>
  <c r="C21" i="2"/>
  <c r="D21" i="2"/>
  <c r="E21" i="2"/>
  <c r="F21" i="2"/>
  <c r="G21" i="2"/>
  <c r="H21" i="2"/>
  <c r="I21" i="2"/>
  <c r="J21" i="2"/>
  <c r="K21" i="2"/>
  <c r="C22" i="2"/>
  <c r="D22" i="2"/>
  <c r="E22" i="2"/>
  <c r="F22" i="2"/>
  <c r="G22" i="2"/>
  <c r="H22" i="2"/>
  <c r="I22" i="2"/>
  <c r="J22" i="2"/>
  <c r="K22" i="2"/>
  <c r="C23" i="2"/>
  <c r="D23" i="2"/>
  <c r="E23" i="2"/>
  <c r="F23" i="2"/>
  <c r="G23" i="2"/>
  <c r="H23" i="2"/>
  <c r="I23" i="2"/>
  <c r="J23" i="2"/>
  <c r="K23" i="2"/>
  <c r="C24" i="2"/>
  <c r="D24" i="2"/>
  <c r="E24" i="2"/>
  <c r="F24" i="2"/>
  <c r="G24" i="2"/>
  <c r="H24" i="2"/>
  <c r="I24" i="2"/>
  <c r="J24" i="2"/>
  <c r="K24" i="2"/>
  <c r="C25" i="2"/>
  <c r="D25" i="2"/>
  <c r="E25" i="2"/>
  <c r="F25" i="2"/>
  <c r="G25" i="2"/>
  <c r="H25" i="2"/>
  <c r="I25" i="2"/>
  <c r="J25" i="2"/>
  <c r="K25" i="2"/>
  <c r="C26" i="2"/>
  <c r="D26" i="2"/>
  <c r="E26" i="2"/>
  <c r="F26" i="2"/>
  <c r="G26" i="2"/>
  <c r="H26" i="2"/>
  <c r="I26" i="2"/>
  <c r="J26" i="2"/>
  <c r="K26" i="2"/>
  <c r="C27" i="2"/>
  <c r="D27" i="2"/>
  <c r="E27" i="2"/>
  <c r="F27" i="2"/>
  <c r="G27" i="2"/>
  <c r="H27" i="2"/>
  <c r="I27" i="2"/>
  <c r="J27" i="2"/>
  <c r="K27" i="2"/>
  <c r="C28" i="2"/>
  <c r="D28" i="2"/>
  <c r="E28" i="2"/>
  <c r="F28" i="2"/>
  <c r="G28" i="2"/>
  <c r="H28" i="2"/>
  <c r="I28" i="2"/>
  <c r="J28" i="2"/>
  <c r="K28" i="2"/>
  <c r="C29" i="2"/>
  <c r="D29" i="2"/>
  <c r="E29" i="2"/>
  <c r="F29" i="2"/>
  <c r="G29" i="2"/>
  <c r="H29" i="2"/>
  <c r="I29" i="2"/>
  <c r="J29" i="2"/>
  <c r="K29" i="2"/>
  <c r="C30" i="2"/>
  <c r="D30" i="2"/>
  <c r="E30" i="2"/>
  <c r="F30" i="2"/>
  <c r="G30" i="2"/>
  <c r="H30" i="2"/>
  <c r="I30" i="2"/>
  <c r="J30" i="2"/>
  <c r="K30" i="2"/>
  <c r="C31" i="2"/>
  <c r="D31" i="2"/>
  <c r="E31" i="2"/>
  <c r="F31" i="2"/>
  <c r="G31" i="2"/>
  <c r="H31" i="2"/>
  <c r="I31" i="2"/>
  <c r="J31" i="2"/>
  <c r="K31" i="2"/>
  <c r="C32" i="2"/>
  <c r="D32" i="2"/>
  <c r="E32" i="2"/>
  <c r="F32" i="2"/>
  <c r="G32" i="2"/>
  <c r="H32" i="2"/>
  <c r="I32" i="2"/>
  <c r="J32" i="2"/>
  <c r="K32" i="2"/>
  <c r="C33" i="2"/>
  <c r="D33" i="2"/>
  <c r="E33" i="2"/>
  <c r="F33" i="2"/>
  <c r="G33" i="2"/>
  <c r="H33" i="2"/>
  <c r="I33" i="2"/>
  <c r="J33" i="2"/>
  <c r="K33" i="2"/>
  <c r="C34" i="2"/>
  <c r="D34" i="2"/>
  <c r="E34" i="2"/>
  <c r="F34" i="2"/>
  <c r="G34" i="2"/>
  <c r="H34" i="2"/>
  <c r="I34" i="2"/>
  <c r="J34" i="2"/>
  <c r="K34" i="2"/>
  <c r="C35" i="2"/>
  <c r="D35" i="2"/>
  <c r="E35" i="2"/>
  <c r="F35" i="2"/>
  <c r="G35" i="2"/>
  <c r="H35" i="2"/>
  <c r="I35" i="2"/>
  <c r="J35" i="2"/>
  <c r="K35" i="2"/>
  <c r="C36" i="2"/>
  <c r="D36" i="2"/>
  <c r="E36" i="2"/>
  <c r="F36" i="2"/>
  <c r="G36" i="2"/>
  <c r="H36" i="2"/>
  <c r="I36" i="2"/>
  <c r="J36" i="2"/>
  <c r="K36" i="2"/>
  <c r="C37" i="2"/>
  <c r="D37" i="2"/>
  <c r="E37" i="2"/>
  <c r="F37" i="2"/>
  <c r="G37" i="2"/>
  <c r="H37" i="2"/>
  <c r="I37" i="2"/>
  <c r="J37" i="2"/>
  <c r="K37" i="2"/>
  <c r="C38" i="2"/>
  <c r="D38" i="2"/>
  <c r="E38" i="2"/>
  <c r="F38" i="2"/>
  <c r="G38" i="2"/>
  <c r="H38" i="2"/>
  <c r="I38" i="2"/>
  <c r="J38" i="2"/>
  <c r="K38" i="2"/>
  <c r="C39" i="2"/>
  <c r="D39" i="2"/>
  <c r="E39" i="2"/>
  <c r="F39" i="2"/>
  <c r="G39" i="2"/>
  <c r="H39" i="2"/>
  <c r="I39" i="2"/>
  <c r="J39" i="2"/>
  <c r="K39" i="2"/>
  <c r="C40" i="2"/>
  <c r="D40" i="2"/>
  <c r="E40" i="2"/>
  <c r="F40" i="2"/>
  <c r="G40" i="2"/>
  <c r="H40" i="2"/>
  <c r="I40" i="2"/>
  <c r="J40" i="2"/>
  <c r="K40" i="2"/>
  <c r="C41" i="2"/>
  <c r="D41" i="2"/>
  <c r="E41" i="2"/>
  <c r="F41" i="2"/>
  <c r="G41" i="2"/>
  <c r="H41" i="2"/>
  <c r="I41" i="2"/>
  <c r="J41" i="2"/>
  <c r="K41" i="2"/>
  <c r="C42" i="2"/>
  <c r="D42" i="2"/>
  <c r="E42" i="2"/>
  <c r="F42" i="2"/>
  <c r="G42" i="2"/>
  <c r="H42" i="2"/>
  <c r="I42" i="2"/>
  <c r="J42" i="2"/>
  <c r="K42" i="2"/>
  <c r="C43" i="2"/>
  <c r="D43" i="2"/>
  <c r="E43" i="2"/>
  <c r="F43" i="2"/>
  <c r="G43" i="2"/>
  <c r="H43" i="2"/>
  <c r="I43" i="2"/>
  <c r="J43" i="2"/>
  <c r="K43" i="2"/>
  <c r="C44" i="2"/>
  <c r="D44" i="2"/>
  <c r="E44" i="2"/>
  <c r="F44" i="2"/>
  <c r="G44" i="2"/>
  <c r="H44" i="2"/>
  <c r="I44" i="2"/>
  <c r="J44" i="2"/>
  <c r="K44" i="2"/>
  <c r="C45" i="2"/>
  <c r="D45" i="2"/>
  <c r="E45" i="2"/>
  <c r="F45" i="2"/>
  <c r="G45" i="2"/>
  <c r="H45" i="2"/>
  <c r="I45" i="2"/>
  <c r="J45" i="2"/>
  <c r="K45" i="2"/>
  <c r="C46" i="2"/>
  <c r="D46" i="2"/>
  <c r="E46" i="2"/>
  <c r="F46" i="2"/>
  <c r="G46" i="2"/>
  <c r="H46" i="2"/>
  <c r="I46" i="2"/>
  <c r="J46" i="2"/>
  <c r="K46" i="2"/>
  <c r="C47" i="2"/>
  <c r="D47" i="2"/>
  <c r="E47" i="2"/>
  <c r="F47" i="2"/>
  <c r="G47" i="2"/>
  <c r="H47" i="2"/>
  <c r="I47" i="2"/>
  <c r="J47" i="2"/>
  <c r="K47" i="2"/>
  <c r="C48" i="2"/>
  <c r="D48" i="2"/>
  <c r="E48" i="2"/>
  <c r="F48" i="2"/>
  <c r="G48" i="2"/>
  <c r="H48" i="2"/>
  <c r="I48" i="2"/>
  <c r="J48" i="2"/>
  <c r="K48" i="2"/>
  <c r="C49" i="2"/>
  <c r="D49" i="2"/>
  <c r="E49" i="2"/>
  <c r="F49" i="2"/>
  <c r="G49" i="2"/>
  <c r="H49" i="2"/>
  <c r="I49" i="2"/>
  <c r="J49" i="2"/>
  <c r="K49" i="2"/>
  <c r="C50" i="2"/>
  <c r="D50" i="2"/>
  <c r="E50" i="2"/>
  <c r="F50" i="2"/>
  <c r="G50" i="2"/>
  <c r="H50" i="2"/>
  <c r="I50" i="2"/>
  <c r="J50" i="2"/>
  <c r="K50" i="2"/>
  <c r="C51" i="2"/>
  <c r="D51" i="2"/>
  <c r="E51" i="2"/>
  <c r="F51" i="2"/>
  <c r="G51" i="2"/>
  <c r="H51" i="2"/>
  <c r="I51" i="2"/>
  <c r="J51" i="2"/>
  <c r="K51" i="2"/>
  <c r="C52" i="2"/>
  <c r="D52" i="2"/>
  <c r="E52" i="2"/>
  <c r="F52" i="2"/>
  <c r="G52" i="2"/>
  <c r="H52" i="2"/>
  <c r="I52" i="2"/>
  <c r="J52" i="2"/>
  <c r="K52" i="2"/>
  <c r="C53" i="2"/>
  <c r="D53" i="2"/>
  <c r="E53" i="2"/>
  <c r="F53" i="2"/>
  <c r="G53" i="2"/>
  <c r="H53" i="2"/>
  <c r="I53" i="2"/>
  <c r="J53" i="2"/>
  <c r="K53" i="2"/>
  <c r="C54" i="2"/>
  <c r="D54" i="2"/>
  <c r="E54" i="2"/>
  <c r="F54" i="2"/>
  <c r="G54" i="2"/>
  <c r="H54" i="2"/>
  <c r="I54" i="2"/>
  <c r="J54" i="2"/>
  <c r="K54" i="2"/>
  <c r="C55" i="2"/>
  <c r="D55" i="2"/>
  <c r="E55" i="2"/>
  <c r="F55" i="2"/>
  <c r="G55" i="2"/>
  <c r="H55" i="2"/>
  <c r="I55" i="2"/>
  <c r="J55" i="2"/>
  <c r="K55" i="2"/>
  <c r="C56" i="2"/>
  <c r="D56" i="2"/>
  <c r="E56" i="2"/>
  <c r="F56" i="2"/>
  <c r="G56" i="2"/>
  <c r="H56" i="2"/>
  <c r="I56" i="2"/>
  <c r="J56" i="2"/>
  <c r="K56" i="2"/>
  <c r="C57" i="2"/>
  <c r="D57" i="2"/>
  <c r="E57" i="2"/>
  <c r="F57" i="2"/>
  <c r="G57" i="2"/>
  <c r="H57" i="2"/>
  <c r="I57" i="2"/>
  <c r="J57" i="2"/>
  <c r="K57" i="2"/>
  <c r="C58" i="2"/>
  <c r="D58" i="2"/>
  <c r="E58" i="2"/>
  <c r="F58" i="2"/>
  <c r="G58" i="2"/>
  <c r="H58" i="2"/>
  <c r="I58" i="2"/>
  <c r="J58" i="2"/>
  <c r="K58" i="2"/>
  <c r="C59" i="2"/>
  <c r="D59" i="2"/>
  <c r="E59" i="2"/>
  <c r="F59" i="2"/>
  <c r="G59" i="2"/>
  <c r="H59" i="2"/>
  <c r="I59" i="2"/>
  <c r="J59" i="2"/>
  <c r="K59" i="2"/>
  <c r="C60" i="2"/>
  <c r="D60" i="2"/>
  <c r="E60" i="2"/>
  <c r="F60" i="2"/>
  <c r="G60" i="2"/>
  <c r="H60" i="2"/>
  <c r="I60" i="2"/>
  <c r="J60" i="2"/>
  <c r="K60" i="2"/>
  <c r="C61" i="2"/>
  <c r="D61" i="2"/>
  <c r="E61" i="2"/>
  <c r="F61" i="2"/>
  <c r="G61" i="2"/>
  <c r="H61" i="2"/>
  <c r="I61" i="2"/>
  <c r="J61" i="2"/>
  <c r="K61" i="2"/>
  <c r="C62" i="2"/>
  <c r="D62" i="2"/>
  <c r="E62" i="2"/>
  <c r="F62" i="2"/>
  <c r="G62" i="2"/>
  <c r="H62" i="2"/>
  <c r="I62" i="2"/>
  <c r="J62" i="2"/>
  <c r="K62" i="2"/>
  <c r="C63" i="2"/>
  <c r="D63" i="2"/>
  <c r="E63" i="2"/>
  <c r="F63" i="2"/>
  <c r="G63" i="2"/>
  <c r="H63" i="2"/>
  <c r="I63" i="2"/>
  <c r="J63" i="2"/>
  <c r="K63" i="2"/>
  <c r="C64" i="2"/>
  <c r="D64" i="2"/>
  <c r="E64" i="2"/>
  <c r="F64" i="2"/>
  <c r="G64" i="2"/>
  <c r="H64" i="2"/>
  <c r="I64" i="2"/>
  <c r="J64" i="2"/>
  <c r="K64" i="2"/>
  <c r="C65" i="2"/>
  <c r="D65" i="2"/>
  <c r="E65" i="2"/>
  <c r="F65" i="2"/>
  <c r="G65" i="2"/>
  <c r="H65" i="2"/>
  <c r="I65" i="2"/>
  <c r="J65" i="2"/>
  <c r="K65" i="2"/>
  <c r="C66" i="2"/>
  <c r="D66" i="2"/>
  <c r="E66" i="2"/>
  <c r="F66" i="2"/>
  <c r="G66" i="2"/>
  <c r="H66" i="2"/>
  <c r="I66" i="2"/>
  <c r="J66" i="2"/>
  <c r="K66" i="2"/>
  <c r="C67" i="2"/>
  <c r="D67" i="2"/>
  <c r="E67" i="2"/>
  <c r="F67" i="2"/>
  <c r="G67" i="2"/>
  <c r="H67" i="2"/>
  <c r="I67" i="2"/>
  <c r="J67" i="2"/>
  <c r="K67" i="2"/>
  <c r="C68" i="2"/>
  <c r="D68" i="2"/>
  <c r="E68" i="2"/>
  <c r="F68" i="2"/>
  <c r="G68" i="2"/>
  <c r="H68" i="2"/>
  <c r="I68" i="2"/>
  <c r="J68" i="2"/>
  <c r="K68" i="2"/>
  <c r="C69" i="2"/>
  <c r="D69" i="2"/>
  <c r="E69" i="2"/>
  <c r="F69" i="2"/>
  <c r="G69" i="2"/>
  <c r="H69" i="2"/>
  <c r="I69" i="2"/>
  <c r="J69" i="2"/>
  <c r="K69" i="2"/>
  <c r="C70" i="2"/>
  <c r="D70" i="2"/>
  <c r="E70" i="2"/>
  <c r="F70" i="2"/>
  <c r="G70" i="2"/>
  <c r="H70" i="2"/>
  <c r="I70" i="2"/>
  <c r="J70" i="2"/>
  <c r="K70" i="2"/>
  <c r="B70" i="2"/>
  <c r="B69" i="2"/>
  <c r="B68" i="2"/>
  <c r="B67" i="2"/>
  <c r="B66" i="2"/>
  <c r="B65" i="2"/>
  <c r="B64" i="2"/>
  <c r="B63" i="2"/>
  <c r="B62" i="2"/>
  <c r="B61" i="2"/>
  <c r="B60" i="2"/>
  <c r="B59" i="2"/>
  <c r="B58" i="2"/>
  <c r="B57" i="2"/>
  <c r="B56" i="2"/>
  <c r="B53" i="2"/>
  <c r="B55" i="2"/>
  <c r="B54" i="2"/>
  <c r="B52" i="2"/>
  <c r="B51" i="2"/>
  <c r="B50" i="2"/>
  <c r="B49" i="2"/>
  <c r="B48" i="2"/>
  <c r="B47" i="2"/>
  <c r="B46" i="2"/>
  <c r="B45" i="2"/>
  <c r="B44" i="2"/>
  <c r="B43" i="2"/>
  <c r="B42" i="2"/>
  <c r="B41" i="2"/>
  <c r="B40" i="2"/>
  <c r="B39" i="2"/>
  <c r="B38" i="2"/>
  <c r="B37" i="2"/>
  <c r="B36" i="2"/>
  <c r="B35" i="2"/>
  <c r="B34" i="2"/>
  <c r="B33" i="2"/>
  <c r="B32" i="2"/>
  <c r="B31" i="2"/>
  <c r="B30" i="2"/>
  <c r="B29" i="2"/>
  <c r="B28" i="2"/>
  <c r="B27" i="2"/>
  <c r="B26" i="2"/>
  <c r="B25" i="2"/>
  <c r="B24" i="2"/>
  <c r="B23" i="2"/>
  <c r="B22" i="2"/>
  <c r="B21" i="2"/>
  <c r="B20" i="2"/>
  <c r="B19" i="2"/>
  <c r="B18" i="2"/>
  <c r="B17" i="2"/>
  <c r="B16" i="2"/>
  <c r="B15" i="2"/>
  <c r="B14" i="2"/>
  <c r="B13" i="2"/>
  <c r="B12" i="2"/>
  <c r="B11" i="2"/>
  <c r="B10" i="2"/>
  <c r="B9" i="2"/>
  <c r="B8" i="2"/>
  <c r="B7" i="2"/>
  <c r="B6" i="2"/>
  <c r="K5" i="2"/>
  <c r="D5" i="2"/>
  <c r="K37" i="219"/>
  <c r="H37" i="219"/>
  <c r="D37" i="219"/>
  <c r="B37" i="219"/>
  <c r="K36" i="219"/>
  <c r="J36" i="219"/>
  <c r="I36" i="219"/>
  <c r="H36" i="219"/>
  <c r="G36" i="219"/>
  <c r="F36" i="219"/>
  <c r="E36" i="219"/>
  <c r="D36" i="219"/>
  <c r="C36" i="219"/>
  <c r="B36" i="219"/>
  <c r="L35" i="219"/>
  <c r="A35" i="219"/>
  <c r="L34" i="219"/>
  <c r="A34" i="219"/>
  <c r="L33" i="219"/>
  <c r="A33" i="219"/>
  <c r="L32" i="219"/>
  <c r="A32" i="219"/>
  <c r="L31" i="219"/>
  <c r="A31" i="219"/>
  <c r="L30" i="219"/>
  <c r="A30" i="219"/>
  <c r="L29" i="219"/>
  <c r="A29" i="219"/>
  <c r="L28" i="219"/>
  <c r="A28" i="219"/>
  <c r="L27" i="219"/>
  <c r="A27" i="219"/>
  <c r="L26" i="219"/>
  <c r="A26" i="219"/>
  <c r="L25" i="219"/>
  <c r="A25" i="219"/>
  <c r="L24" i="219"/>
  <c r="A24" i="219"/>
  <c r="L23" i="219"/>
  <c r="A23" i="219"/>
  <c r="L22" i="219"/>
  <c r="A22" i="219"/>
  <c r="L21" i="219"/>
  <c r="A21" i="219"/>
  <c r="L20" i="219"/>
  <c r="A20" i="219"/>
  <c r="L19" i="219"/>
  <c r="A19" i="219"/>
  <c r="L18" i="219"/>
  <c r="A18" i="219"/>
  <c r="L17" i="219"/>
  <c r="A17" i="219"/>
  <c r="L16" i="219"/>
  <c r="A16" i="219"/>
  <c r="L15" i="219"/>
  <c r="A15" i="219"/>
  <c r="L14" i="219"/>
  <c r="A14" i="219"/>
  <c r="L13" i="219"/>
  <c r="A13" i="219"/>
  <c r="L12" i="219"/>
  <c r="A12" i="219"/>
  <c r="L11" i="219"/>
  <c r="A11" i="219"/>
  <c r="L10" i="219"/>
  <c r="A10" i="219"/>
  <c r="L9" i="219"/>
  <c r="A9" i="219"/>
  <c r="L8" i="219"/>
  <c r="A8" i="219"/>
  <c r="L7" i="219"/>
  <c r="L36" i="219" s="1"/>
  <c r="A7" i="219"/>
  <c r="L6" i="219"/>
  <c r="A6" i="219"/>
  <c r="J5" i="219"/>
  <c r="J37" i="219" s="1"/>
  <c r="H5" i="219"/>
  <c r="H5" i="219" a="1"/>
  <c r="C5" i="219"/>
  <c r="G5" i="219" s="1"/>
  <c r="G37" i="219" s="1"/>
  <c r="B5" i="219"/>
  <c r="I5" i="219" s="1"/>
  <c r="I37" i="219" s="1"/>
  <c r="H1" i="219"/>
  <c r="C1" i="219" a="1"/>
  <c r="C1" i="219" s="1"/>
  <c r="A70" i="2" s="1"/>
  <c r="K37" i="218"/>
  <c r="D37" i="218"/>
  <c r="B37" i="218"/>
  <c r="L36" i="218"/>
  <c r="K36" i="218"/>
  <c r="J36" i="218"/>
  <c r="I36" i="218"/>
  <c r="H36" i="218"/>
  <c r="G36" i="218"/>
  <c r="F36" i="218"/>
  <c r="E36" i="218"/>
  <c r="D36" i="218"/>
  <c r="C36" i="218"/>
  <c r="B36" i="218"/>
  <c r="L35" i="218"/>
  <c r="A35" i="218"/>
  <c r="L34" i="218"/>
  <c r="A34" i="218"/>
  <c r="L33" i="218"/>
  <c r="A33" i="218"/>
  <c r="L32" i="218"/>
  <c r="A32" i="218"/>
  <c r="L31" i="218"/>
  <c r="A31" i="218"/>
  <c r="L30" i="218"/>
  <c r="A30" i="218"/>
  <c r="L29" i="218"/>
  <c r="A29" i="218"/>
  <c r="L28" i="218"/>
  <c r="A28" i="218"/>
  <c r="L27" i="218"/>
  <c r="A27" i="218"/>
  <c r="L26" i="218"/>
  <c r="A26" i="218"/>
  <c r="L25" i="218"/>
  <c r="A25" i="218"/>
  <c r="L24" i="218"/>
  <c r="A24" i="218"/>
  <c r="L23" i="218"/>
  <c r="A23" i="218"/>
  <c r="L22" i="218"/>
  <c r="A22" i="218"/>
  <c r="L21" i="218"/>
  <c r="A21" i="218"/>
  <c r="L20" i="218"/>
  <c r="A20" i="218"/>
  <c r="L19" i="218"/>
  <c r="A19" i="218"/>
  <c r="L18" i="218"/>
  <c r="A18" i="218"/>
  <c r="L17" i="218"/>
  <c r="A17" i="218"/>
  <c r="L16" i="218"/>
  <c r="A16" i="218"/>
  <c r="L15" i="218"/>
  <c r="A15" i="218"/>
  <c r="L14" i="218"/>
  <c r="A14" i="218"/>
  <c r="L13" i="218"/>
  <c r="A13" i="218"/>
  <c r="L12" i="218"/>
  <c r="A12" i="218"/>
  <c r="L11" i="218"/>
  <c r="A11" i="218"/>
  <c r="L10" i="218"/>
  <c r="A10" i="218"/>
  <c r="L9" i="218"/>
  <c r="A9" i="218"/>
  <c r="L8" i="218"/>
  <c r="A8" i="218"/>
  <c r="L7" i="218"/>
  <c r="A7" i="218"/>
  <c r="L6" i="218"/>
  <c r="A6" i="218"/>
  <c r="J5" i="218"/>
  <c r="J37" i="218" s="1"/>
  <c r="H5" i="218" a="1"/>
  <c r="H5" i="218" s="1"/>
  <c r="H37" i="218" s="1"/>
  <c r="C5" i="218"/>
  <c r="F5" i="218" s="1"/>
  <c r="F37" i="218" s="1"/>
  <c r="B5" i="218"/>
  <c r="I5" i="218" s="1"/>
  <c r="I37" i="218" s="1"/>
  <c r="H1" i="218"/>
  <c r="C1" i="218" a="1"/>
  <c r="C1" i="218" s="1"/>
  <c r="A69" i="2" s="1"/>
  <c r="K37" i="217"/>
  <c r="D37" i="217"/>
  <c r="B37" i="217"/>
  <c r="L36" i="217"/>
  <c r="K36" i="217"/>
  <c r="J36" i="217"/>
  <c r="I36" i="217"/>
  <c r="H36" i="217"/>
  <c r="G36" i="217"/>
  <c r="F36" i="217"/>
  <c r="E36" i="217"/>
  <c r="D36" i="217"/>
  <c r="C36" i="217"/>
  <c r="B36" i="217"/>
  <c r="L35" i="217"/>
  <c r="A35" i="217"/>
  <c r="L34" i="217"/>
  <c r="A34" i="217"/>
  <c r="L33" i="217"/>
  <c r="A33" i="217"/>
  <c r="L32" i="217"/>
  <c r="A32" i="217"/>
  <c r="L31" i="217"/>
  <c r="A31" i="217"/>
  <c r="L30" i="217"/>
  <c r="A30" i="217"/>
  <c r="L29" i="217"/>
  <c r="A29" i="217"/>
  <c r="L28" i="217"/>
  <c r="A28" i="217"/>
  <c r="L27" i="217"/>
  <c r="A27" i="217"/>
  <c r="L26" i="217"/>
  <c r="A26" i="217"/>
  <c r="L25" i="217"/>
  <c r="A25" i="217"/>
  <c r="L24" i="217"/>
  <c r="A24" i="217"/>
  <c r="L23" i="217"/>
  <c r="A23" i="217"/>
  <c r="L22" i="217"/>
  <c r="A22" i="217"/>
  <c r="L21" i="217"/>
  <c r="A21" i="217"/>
  <c r="L20" i="217"/>
  <c r="A20" i="217"/>
  <c r="L19" i="217"/>
  <c r="A19" i="217"/>
  <c r="L18" i="217"/>
  <c r="A18" i="217"/>
  <c r="L17" i="217"/>
  <c r="A17" i="217"/>
  <c r="L16" i="217"/>
  <c r="A16" i="217"/>
  <c r="L15" i="217"/>
  <c r="A15" i="217"/>
  <c r="L14" i="217"/>
  <c r="A14" i="217"/>
  <c r="L13" i="217"/>
  <c r="A13" i="217"/>
  <c r="L12" i="217"/>
  <c r="A12" i="217"/>
  <c r="L11" i="217"/>
  <c r="A11" i="217"/>
  <c r="L10" i="217"/>
  <c r="A10" i="217"/>
  <c r="L9" i="217"/>
  <c r="A9" i="217"/>
  <c r="L8" i="217"/>
  <c r="A8" i="217"/>
  <c r="L7" i="217"/>
  <c r="A7" i="217"/>
  <c r="L6" i="217"/>
  <c r="A6" i="217"/>
  <c r="J5" i="217"/>
  <c r="J37" i="217" s="1"/>
  <c r="H5" i="217" a="1"/>
  <c r="H5" i="217" s="1"/>
  <c r="H37" i="217" s="1"/>
  <c r="C5" i="217"/>
  <c r="E5" i="217" s="1"/>
  <c r="B5" i="217"/>
  <c r="I5" i="217" s="1"/>
  <c r="I37" i="217" s="1"/>
  <c r="H1" i="217"/>
  <c r="C1" i="217" a="1"/>
  <c r="C1" i="217" s="1"/>
  <c r="A68" i="2" s="1"/>
  <c r="K37" i="216"/>
  <c r="D37" i="216"/>
  <c r="C37" i="216"/>
  <c r="B37" i="216"/>
  <c r="L36" i="216"/>
  <c r="K36" i="216"/>
  <c r="J36" i="216"/>
  <c r="I36" i="216"/>
  <c r="H36" i="216"/>
  <c r="G36" i="216"/>
  <c r="F36" i="216"/>
  <c r="E36" i="216"/>
  <c r="D36" i="216"/>
  <c r="C36" i="216"/>
  <c r="B36" i="216"/>
  <c r="L35" i="216"/>
  <c r="A35" i="216"/>
  <c r="L34" i="216"/>
  <c r="A34" i="216"/>
  <c r="L33" i="216"/>
  <c r="A33" i="216"/>
  <c r="L32" i="216"/>
  <c r="A32" i="216"/>
  <c r="L31" i="216"/>
  <c r="A31" i="216"/>
  <c r="L30" i="216"/>
  <c r="A30" i="216"/>
  <c r="L29" i="216"/>
  <c r="A29" i="216"/>
  <c r="L28" i="216"/>
  <c r="A28" i="216"/>
  <c r="L27" i="216"/>
  <c r="A27" i="216"/>
  <c r="L26" i="216"/>
  <c r="A26" i="216"/>
  <c r="L25" i="216"/>
  <c r="A25" i="216"/>
  <c r="L24" i="216"/>
  <c r="A24" i="216"/>
  <c r="L23" i="216"/>
  <c r="A23" i="216"/>
  <c r="L22" i="216"/>
  <c r="A22" i="216"/>
  <c r="L21" i="216"/>
  <c r="A21" i="216"/>
  <c r="L20" i="216"/>
  <c r="A20" i="216"/>
  <c r="L19" i="216"/>
  <c r="A19" i="216"/>
  <c r="L18" i="216"/>
  <c r="A18" i="216"/>
  <c r="L17" i="216"/>
  <c r="A17" i="216"/>
  <c r="L16" i="216"/>
  <c r="A16" i="216"/>
  <c r="L15" i="216"/>
  <c r="A15" i="216"/>
  <c r="L14" i="216"/>
  <c r="A14" i="216"/>
  <c r="L13" i="216"/>
  <c r="A13" i="216"/>
  <c r="L12" i="216"/>
  <c r="A12" i="216"/>
  <c r="L11" i="216"/>
  <c r="A11" i="216"/>
  <c r="L10" i="216"/>
  <c r="A10" i="216"/>
  <c r="L9" i="216"/>
  <c r="A9" i="216"/>
  <c r="L8" i="216"/>
  <c r="A8" i="216"/>
  <c r="L7" i="216"/>
  <c r="A7" i="216"/>
  <c r="L6" i="216"/>
  <c r="A6" i="216"/>
  <c r="J5" i="216"/>
  <c r="J37" i="216" s="1"/>
  <c r="H5" i="216" a="1"/>
  <c r="H5" i="216" s="1"/>
  <c r="H37" i="216" s="1"/>
  <c r="C5" i="216"/>
  <c r="B5" i="216"/>
  <c r="I5" i="216" s="1"/>
  <c r="I37" i="216" s="1"/>
  <c r="H1" i="216"/>
  <c r="C1" i="216" a="1"/>
  <c r="C1" i="216" s="1"/>
  <c r="A67" i="2" s="1"/>
  <c r="K37" i="215"/>
  <c r="D37" i="215"/>
  <c r="C37" i="215"/>
  <c r="B37" i="215"/>
  <c r="L36" i="215"/>
  <c r="K36" i="215"/>
  <c r="J36" i="215"/>
  <c r="I36" i="215"/>
  <c r="H36" i="215"/>
  <c r="G36" i="215"/>
  <c r="F36" i="215"/>
  <c r="E36" i="215"/>
  <c r="D36" i="215"/>
  <c r="C36" i="215"/>
  <c r="B36" i="215"/>
  <c r="L35" i="215"/>
  <c r="A35" i="215"/>
  <c r="L34" i="215"/>
  <c r="A34" i="215"/>
  <c r="L33" i="215"/>
  <c r="A33" i="215"/>
  <c r="L32" i="215"/>
  <c r="A32" i="215"/>
  <c r="L31" i="215"/>
  <c r="A31" i="215"/>
  <c r="L30" i="215"/>
  <c r="A30" i="215"/>
  <c r="L29" i="215"/>
  <c r="A29" i="215"/>
  <c r="L28" i="215"/>
  <c r="A28" i="215"/>
  <c r="L27" i="215"/>
  <c r="A27" i="215"/>
  <c r="L26" i="215"/>
  <c r="A26" i="215"/>
  <c r="L25" i="215"/>
  <c r="A25" i="215"/>
  <c r="L24" i="215"/>
  <c r="A24" i="215"/>
  <c r="L23" i="215"/>
  <c r="A23" i="215"/>
  <c r="L22" i="215"/>
  <c r="A22" i="215"/>
  <c r="L21" i="215"/>
  <c r="A21" i="215"/>
  <c r="L20" i="215"/>
  <c r="A20" i="215"/>
  <c r="L19" i="215"/>
  <c r="A19" i="215"/>
  <c r="L18" i="215"/>
  <c r="A18" i="215"/>
  <c r="L17" i="215"/>
  <c r="A17" i="215"/>
  <c r="L16" i="215"/>
  <c r="A16" i="215"/>
  <c r="L15" i="215"/>
  <c r="A15" i="215"/>
  <c r="L14" i="215"/>
  <c r="A14" i="215"/>
  <c r="L13" i="215"/>
  <c r="A13" i="215"/>
  <c r="L12" i="215"/>
  <c r="A12" i="215"/>
  <c r="L11" i="215"/>
  <c r="A11" i="215"/>
  <c r="L10" i="215"/>
  <c r="A10" i="215"/>
  <c r="L9" i="215"/>
  <c r="A9" i="215"/>
  <c r="L8" i="215"/>
  <c r="A8" i="215"/>
  <c r="L7" i="215"/>
  <c r="A7" i="215"/>
  <c r="L6" i="215"/>
  <c r="A6" i="215"/>
  <c r="J5" i="215"/>
  <c r="J37" i="215" s="1"/>
  <c r="H5" i="215" a="1"/>
  <c r="H5" i="215" s="1"/>
  <c r="H37" i="215" s="1"/>
  <c r="C5" i="215"/>
  <c r="B5" i="215"/>
  <c r="I5" i="215" s="1"/>
  <c r="I37" i="215" s="1"/>
  <c r="H1" i="215"/>
  <c r="C1" i="215" a="1"/>
  <c r="C1" i="215" s="1"/>
  <c r="A66" i="2" s="1"/>
  <c r="K37" i="214"/>
  <c r="H37" i="214"/>
  <c r="D37" i="214"/>
  <c r="C37" i="214"/>
  <c r="B37" i="214"/>
  <c r="L36" i="214"/>
  <c r="K36" i="214"/>
  <c r="J36" i="214"/>
  <c r="I36" i="214"/>
  <c r="H36" i="214"/>
  <c r="G36" i="214"/>
  <c r="F36" i="214"/>
  <c r="E36" i="214"/>
  <c r="D36" i="214"/>
  <c r="C36" i="214"/>
  <c r="B36" i="214"/>
  <c r="L35" i="214"/>
  <c r="A35" i="214"/>
  <c r="L34" i="214"/>
  <c r="A34" i="214"/>
  <c r="L33" i="214"/>
  <c r="A33" i="214"/>
  <c r="L32" i="214"/>
  <c r="A32" i="214"/>
  <c r="L31" i="214"/>
  <c r="A31" i="214"/>
  <c r="L30" i="214"/>
  <c r="A30" i="214"/>
  <c r="L29" i="214"/>
  <c r="A29" i="214"/>
  <c r="L28" i="214"/>
  <c r="A28" i="214"/>
  <c r="L27" i="214"/>
  <c r="A27" i="214"/>
  <c r="L26" i="214"/>
  <c r="A26" i="214"/>
  <c r="L25" i="214"/>
  <c r="A25" i="214"/>
  <c r="L24" i="214"/>
  <c r="A24" i="214"/>
  <c r="L23" i="214"/>
  <c r="A23" i="214"/>
  <c r="L22" i="214"/>
  <c r="A22" i="214"/>
  <c r="L21" i="214"/>
  <c r="A21" i="214"/>
  <c r="L20" i="214"/>
  <c r="A20" i="214"/>
  <c r="L19" i="214"/>
  <c r="A19" i="214"/>
  <c r="L18" i="214"/>
  <c r="A18" i="214"/>
  <c r="L17" i="214"/>
  <c r="A17" i="214"/>
  <c r="L16" i="214"/>
  <c r="A16" i="214"/>
  <c r="L15" i="214"/>
  <c r="A15" i="214"/>
  <c r="L14" i="214"/>
  <c r="A14" i="214"/>
  <c r="L13" i="214"/>
  <c r="A13" i="214"/>
  <c r="L12" i="214"/>
  <c r="A12" i="214"/>
  <c r="L11" i="214"/>
  <c r="A11" i="214"/>
  <c r="L10" i="214"/>
  <c r="A10" i="214"/>
  <c r="L9" i="214"/>
  <c r="A9" i="214"/>
  <c r="L8" i="214"/>
  <c r="A8" i="214"/>
  <c r="L7" i="214"/>
  <c r="A7" i="214"/>
  <c r="L6" i="214"/>
  <c r="A6" i="214"/>
  <c r="J5" i="214"/>
  <c r="J37" i="214" s="1"/>
  <c r="H5" i="214"/>
  <c r="H5" i="214" a="1"/>
  <c r="C5" i="214"/>
  <c r="B5" i="214"/>
  <c r="I5" i="214" s="1"/>
  <c r="I37" i="214" s="1"/>
  <c r="H1" i="214"/>
  <c r="C1" i="214" a="1"/>
  <c r="C1" i="214" s="1"/>
  <c r="A65" i="2" s="1"/>
  <c r="K37" i="213"/>
  <c r="D37" i="213"/>
  <c r="B37" i="213"/>
  <c r="L36" i="213"/>
  <c r="K36" i="213"/>
  <c r="J36" i="213"/>
  <c r="I36" i="213"/>
  <c r="H36" i="213"/>
  <c r="G36" i="213"/>
  <c r="F36" i="213"/>
  <c r="E36" i="213"/>
  <c r="D36" i="213"/>
  <c r="C36" i="213"/>
  <c r="B36" i="213"/>
  <c r="L35" i="213"/>
  <c r="A35" i="213"/>
  <c r="L34" i="213"/>
  <c r="A34" i="213"/>
  <c r="L33" i="213"/>
  <c r="A33" i="213"/>
  <c r="L32" i="213"/>
  <c r="A32" i="213"/>
  <c r="L31" i="213"/>
  <c r="A31" i="213"/>
  <c r="L30" i="213"/>
  <c r="A30" i="213"/>
  <c r="L29" i="213"/>
  <c r="A29" i="213"/>
  <c r="L28" i="213"/>
  <c r="A28" i="213"/>
  <c r="L27" i="213"/>
  <c r="A27" i="213"/>
  <c r="L26" i="213"/>
  <c r="A26" i="213"/>
  <c r="L25" i="213"/>
  <c r="A25" i="213"/>
  <c r="L24" i="213"/>
  <c r="A24" i="213"/>
  <c r="L23" i="213"/>
  <c r="A23" i="213"/>
  <c r="L22" i="213"/>
  <c r="A22" i="213"/>
  <c r="L21" i="213"/>
  <c r="A21" i="213"/>
  <c r="L20" i="213"/>
  <c r="A20" i="213"/>
  <c r="L19" i="213"/>
  <c r="A19" i="213"/>
  <c r="L18" i="213"/>
  <c r="A18" i="213"/>
  <c r="L17" i="213"/>
  <c r="A17" i="213"/>
  <c r="L16" i="213"/>
  <c r="A16" i="213"/>
  <c r="L15" i="213"/>
  <c r="A15" i="213"/>
  <c r="L14" i="213"/>
  <c r="A14" i="213"/>
  <c r="L13" i="213"/>
  <c r="A13" i="213"/>
  <c r="L12" i="213"/>
  <c r="A12" i="213"/>
  <c r="L11" i="213"/>
  <c r="A11" i="213"/>
  <c r="L10" i="213"/>
  <c r="A10" i="213"/>
  <c r="L9" i="213"/>
  <c r="A9" i="213"/>
  <c r="L8" i="213"/>
  <c r="A8" i="213"/>
  <c r="L7" i="213"/>
  <c r="A7" i="213"/>
  <c r="L6" i="213"/>
  <c r="A6" i="213"/>
  <c r="J5" i="213"/>
  <c r="J37" i="213" s="1"/>
  <c r="H5" i="213"/>
  <c r="H37" i="213" s="1"/>
  <c r="H5" i="213" a="1"/>
  <c r="C5" i="213"/>
  <c r="C37" i="213" s="1"/>
  <c r="B5" i="213"/>
  <c r="I5" i="213" s="1"/>
  <c r="I37" i="213" s="1"/>
  <c r="H1" i="213"/>
  <c r="C1" i="213" a="1"/>
  <c r="C1" i="213" s="1"/>
  <c r="A64" i="2" s="1"/>
  <c r="K37" i="212"/>
  <c r="H37" i="212"/>
  <c r="D37" i="212"/>
  <c r="K36" i="212"/>
  <c r="J36" i="212"/>
  <c r="I36" i="212"/>
  <c r="H36" i="212"/>
  <c r="G36" i="212"/>
  <c r="F36" i="212"/>
  <c r="E36" i="212"/>
  <c r="D36" i="212"/>
  <c r="C36" i="212"/>
  <c r="B36" i="212"/>
  <c r="L35" i="212"/>
  <c r="A35" i="212"/>
  <c r="L34" i="212"/>
  <c r="A34" i="212"/>
  <c r="L33" i="212"/>
  <c r="A33" i="212"/>
  <c r="L32" i="212"/>
  <c r="A32" i="212"/>
  <c r="L31" i="212"/>
  <c r="A31" i="212"/>
  <c r="L30" i="212"/>
  <c r="A30" i="212"/>
  <c r="L29" i="212"/>
  <c r="A29" i="212"/>
  <c r="L28" i="212"/>
  <c r="A28" i="212"/>
  <c r="L27" i="212"/>
  <c r="A27" i="212"/>
  <c r="L26" i="212"/>
  <c r="A26" i="212"/>
  <c r="L25" i="212"/>
  <c r="A25" i="212"/>
  <c r="L24" i="212"/>
  <c r="A24" i="212"/>
  <c r="L23" i="212"/>
  <c r="A23" i="212"/>
  <c r="L22" i="212"/>
  <c r="A22" i="212"/>
  <c r="L21" i="212"/>
  <c r="A21" i="212"/>
  <c r="L20" i="212"/>
  <c r="A20" i="212"/>
  <c r="L19" i="212"/>
  <c r="A19" i="212"/>
  <c r="L18" i="212"/>
  <c r="A18" i="212"/>
  <c r="L17" i="212"/>
  <c r="A17" i="212"/>
  <c r="L16" i="212"/>
  <c r="A16" i="212"/>
  <c r="L15" i="212"/>
  <c r="A15" i="212"/>
  <c r="L14" i="212"/>
  <c r="A14" i="212"/>
  <c r="L13" i="212"/>
  <c r="A13" i="212"/>
  <c r="L12" i="212"/>
  <c r="A12" i="212"/>
  <c r="L11" i="212"/>
  <c r="A11" i="212"/>
  <c r="L10" i="212"/>
  <c r="A10" i="212"/>
  <c r="L9" i="212"/>
  <c r="A9" i="212"/>
  <c r="L8" i="212"/>
  <c r="A8" i="212"/>
  <c r="L7" i="212"/>
  <c r="L36" i="212" s="1"/>
  <c r="A7" i="212"/>
  <c r="L6" i="212"/>
  <c r="A6" i="212"/>
  <c r="J5" i="212"/>
  <c r="J37" i="212" s="1"/>
  <c r="H5" i="212"/>
  <c r="H5" i="212" a="1"/>
  <c r="C5" i="212"/>
  <c r="C37" i="212" s="1"/>
  <c r="B5" i="212"/>
  <c r="I5" i="212" s="1"/>
  <c r="I37" i="212" s="1"/>
  <c r="H1" i="212"/>
  <c r="C1" i="212" a="1"/>
  <c r="C1" i="212" s="1"/>
  <c r="A63" i="2" s="1"/>
  <c r="K37" i="211"/>
  <c r="D37" i="211"/>
  <c r="B37" i="211"/>
  <c r="L36" i="211"/>
  <c r="K36" i="211"/>
  <c r="J36" i="211"/>
  <c r="I36" i="211"/>
  <c r="H36" i="211"/>
  <c r="G36" i="211"/>
  <c r="F36" i="211"/>
  <c r="E36" i="211"/>
  <c r="D36" i="211"/>
  <c r="C36" i="211"/>
  <c r="B36" i="211"/>
  <c r="L35" i="211"/>
  <c r="A35" i="211"/>
  <c r="L34" i="211"/>
  <c r="A34" i="211"/>
  <c r="L33" i="211"/>
  <c r="A33" i="211"/>
  <c r="L32" i="211"/>
  <c r="A32" i="211"/>
  <c r="L31" i="211"/>
  <c r="A31" i="211"/>
  <c r="L30" i="211"/>
  <c r="A30" i="211"/>
  <c r="L29" i="211"/>
  <c r="A29" i="211"/>
  <c r="L28" i="211"/>
  <c r="A28" i="211"/>
  <c r="L27" i="211"/>
  <c r="A27" i="211"/>
  <c r="L26" i="211"/>
  <c r="A26" i="211"/>
  <c r="L25" i="211"/>
  <c r="A25" i="211"/>
  <c r="L24" i="211"/>
  <c r="A24" i="211"/>
  <c r="L23" i="211"/>
  <c r="A23" i="211"/>
  <c r="L22" i="211"/>
  <c r="A22" i="211"/>
  <c r="L21" i="211"/>
  <c r="A21" i="211"/>
  <c r="L20" i="211"/>
  <c r="A20" i="211"/>
  <c r="L19" i="211"/>
  <c r="A19" i="211"/>
  <c r="L18" i="211"/>
  <c r="A18" i="211"/>
  <c r="L17" i="211"/>
  <c r="A17" i="211"/>
  <c r="L16" i="211"/>
  <c r="A16" i="211"/>
  <c r="L15" i="211"/>
  <c r="A15" i="211"/>
  <c r="L14" i="211"/>
  <c r="A14" i="211"/>
  <c r="L13" i="211"/>
  <c r="A13" i="211"/>
  <c r="L12" i="211"/>
  <c r="A12" i="211"/>
  <c r="L11" i="211"/>
  <c r="A11" i="211"/>
  <c r="L10" i="211"/>
  <c r="A10" i="211"/>
  <c r="L9" i="211"/>
  <c r="A9" i="211"/>
  <c r="L8" i="211"/>
  <c r="A8" i="211"/>
  <c r="L7" i="211"/>
  <c r="A7" i="211"/>
  <c r="L6" i="211"/>
  <c r="A6" i="211"/>
  <c r="J5" i="211"/>
  <c r="J37" i="211" s="1"/>
  <c r="H5" i="211" a="1"/>
  <c r="H5" i="211" s="1"/>
  <c r="H37" i="211" s="1"/>
  <c r="C5" i="211"/>
  <c r="E5" i="211" s="1"/>
  <c r="E37" i="211" s="1"/>
  <c r="B5" i="211"/>
  <c r="I5" i="211" s="1"/>
  <c r="I37" i="211" s="1"/>
  <c r="H1" i="211"/>
  <c r="C1" i="211" a="1"/>
  <c r="C1" i="211" s="1"/>
  <c r="A62" i="2" s="1"/>
  <c r="K37" i="210"/>
  <c r="D37" i="210"/>
  <c r="C37" i="210"/>
  <c r="B37" i="210"/>
  <c r="L36" i="210"/>
  <c r="K36" i="210"/>
  <c r="J36" i="210"/>
  <c r="I36" i="210"/>
  <c r="H36" i="210"/>
  <c r="G36" i="210"/>
  <c r="F36" i="210"/>
  <c r="E36" i="210"/>
  <c r="D36" i="210"/>
  <c r="C36" i="210"/>
  <c r="B36" i="210"/>
  <c r="L35" i="210"/>
  <c r="A35" i="210"/>
  <c r="L34" i="210"/>
  <c r="A34" i="210"/>
  <c r="L33" i="210"/>
  <c r="A33" i="210"/>
  <c r="L32" i="210"/>
  <c r="A32" i="210"/>
  <c r="L31" i="210"/>
  <c r="A31" i="210"/>
  <c r="L30" i="210"/>
  <c r="A30" i="210"/>
  <c r="L29" i="210"/>
  <c r="A29" i="210"/>
  <c r="L28" i="210"/>
  <c r="A28" i="210"/>
  <c r="L27" i="210"/>
  <c r="A27" i="210"/>
  <c r="L26" i="210"/>
  <c r="A26" i="210"/>
  <c r="L25" i="210"/>
  <c r="A25" i="210"/>
  <c r="L24" i="210"/>
  <c r="A24" i="210"/>
  <c r="L23" i="210"/>
  <c r="A23" i="210"/>
  <c r="L22" i="210"/>
  <c r="A22" i="210"/>
  <c r="L21" i="210"/>
  <c r="A21" i="210"/>
  <c r="L20" i="210"/>
  <c r="A20" i="210"/>
  <c r="L19" i="210"/>
  <c r="A19" i="210"/>
  <c r="L18" i="210"/>
  <c r="A18" i="210"/>
  <c r="L17" i="210"/>
  <c r="A17" i="210"/>
  <c r="L16" i="210"/>
  <c r="A16" i="210"/>
  <c r="L15" i="210"/>
  <c r="A15" i="210"/>
  <c r="L14" i="210"/>
  <c r="A14" i="210"/>
  <c r="L13" i="210"/>
  <c r="A13" i="210"/>
  <c r="L12" i="210"/>
  <c r="A12" i="210"/>
  <c r="L11" i="210"/>
  <c r="A11" i="210"/>
  <c r="L10" i="210"/>
  <c r="A10" i="210"/>
  <c r="L9" i="210"/>
  <c r="A9" i="210"/>
  <c r="L8" i="210"/>
  <c r="A8" i="210"/>
  <c r="L7" i="210"/>
  <c r="A7" i="210"/>
  <c r="L6" i="210"/>
  <c r="A6" i="210"/>
  <c r="J5" i="210"/>
  <c r="J37" i="210" s="1"/>
  <c r="H5" i="210" a="1"/>
  <c r="H5" i="210" s="1"/>
  <c r="H37" i="210" s="1"/>
  <c r="C5" i="210"/>
  <c r="B5" i="210"/>
  <c r="I5" i="210" s="1"/>
  <c r="I37" i="210" s="1"/>
  <c r="H1" i="210"/>
  <c r="C1" i="210" a="1"/>
  <c r="C1" i="210" s="1"/>
  <c r="A61" i="2" s="1"/>
  <c r="K37" i="209"/>
  <c r="D37" i="209"/>
  <c r="C37" i="209"/>
  <c r="B37" i="209"/>
  <c r="L36" i="209"/>
  <c r="K36" i="209"/>
  <c r="J36" i="209"/>
  <c r="I36" i="209"/>
  <c r="H36" i="209"/>
  <c r="G36" i="209"/>
  <c r="F36" i="209"/>
  <c r="E36" i="209"/>
  <c r="D36" i="209"/>
  <c r="C36" i="209"/>
  <c r="B36" i="209"/>
  <c r="L35" i="209"/>
  <c r="A35" i="209"/>
  <c r="L34" i="209"/>
  <c r="A34" i="209"/>
  <c r="L33" i="209"/>
  <c r="A33" i="209"/>
  <c r="L32" i="209"/>
  <c r="A32" i="209"/>
  <c r="L31" i="209"/>
  <c r="A31" i="209"/>
  <c r="L30" i="209"/>
  <c r="A30" i="209"/>
  <c r="L29" i="209"/>
  <c r="A29" i="209"/>
  <c r="L28" i="209"/>
  <c r="A28" i="209"/>
  <c r="L27" i="209"/>
  <c r="A27" i="209"/>
  <c r="L26" i="209"/>
  <c r="A26" i="209"/>
  <c r="L25" i="209"/>
  <c r="A25" i="209"/>
  <c r="L24" i="209"/>
  <c r="A24" i="209"/>
  <c r="L23" i="209"/>
  <c r="A23" i="209"/>
  <c r="L22" i="209"/>
  <c r="A22" i="209"/>
  <c r="L21" i="209"/>
  <c r="A21" i="209"/>
  <c r="L20" i="209"/>
  <c r="A20" i="209"/>
  <c r="L19" i="209"/>
  <c r="A19" i="209"/>
  <c r="L18" i="209"/>
  <c r="A18" i="209"/>
  <c r="L17" i="209"/>
  <c r="A17" i="209"/>
  <c r="L16" i="209"/>
  <c r="A16" i="209"/>
  <c r="L15" i="209"/>
  <c r="A15" i="209"/>
  <c r="L14" i="209"/>
  <c r="A14" i="209"/>
  <c r="L13" i="209"/>
  <c r="A13" i="209"/>
  <c r="L12" i="209"/>
  <c r="A12" i="209"/>
  <c r="L11" i="209"/>
  <c r="A11" i="209"/>
  <c r="L10" i="209"/>
  <c r="A10" i="209"/>
  <c r="L9" i="209"/>
  <c r="A9" i="209"/>
  <c r="L8" i="209"/>
  <c r="A8" i="209"/>
  <c r="L7" i="209"/>
  <c r="A7" i="209"/>
  <c r="L6" i="209"/>
  <c r="A6" i="209"/>
  <c r="J5" i="209"/>
  <c r="J37" i="209" s="1"/>
  <c r="H5" i="209" a="1"/>
  <c r="H5" i="209" s="1"/>
  <c r="H37" i="209" s="1"/>
  <c r="C5" i="209"/>
  <c r="B5" i="209"/>
  <c r="I5" i="209" s="1"/>
  <c r="I37" i="209" s="1"/>
  <c r="H1" i="209"/>
  <c r="C1" i="209" a="1"/>
  <c r="C1" i="209" s="1"/>
  <c r="A60" i="2" s="1"/>
  <c r="K37" i="208"/>
  <c r="D37" i="208"/>
  <c r="C37" i="208"/>
  <c r="B37" i="208"/>
  <c r="L36" i="208"/>
  <c r="K36" i="208"/>
  <c r="J36" i="208"/>
  <c r="I36" i="208"/>
  <c r="H36" i="208"/>
  <c r="G36" i="208"/>
  <c r="F36" i="208"/>
  <c r="E36" i="208"/>
  <c r="D36" i="208"/>
  <c r="C36" i="208"/>
  <c r="B36" i="208"/>
  <c r="L35" i="208"/>
  <c r="A35" i="208"/>
  <c r="L34" i="208"/>
  <c r="A34" i="208"/>
  <c r="L33" i="208"/>
  <c r="A33" i="208"/>
  <c r="L32" i="208"/>
  <c r="A32" i="208"/>
  <c r="L31" i="208"/>
  <c r="A31" i="208"/>
  <c r="L30" i="208"/>
  <c r="A30" i="208"/>
  <c r="L29" i="208"/>
  <c r="A29" i="208"/>
  <c r="L28" i="208"/>
  <c r="A28" i="208"/>
  <c r="L27" i="208"/>
  <c r="A27" i="208"/>
  <c r="L26" i="208"/>
  <c r="A26" i="208"/>
  <c r="L25" i="208"/>
  <c r="A25" i="208"/>
  <c r="L24" i="208"/>
  <c r="A24" i="208"/>
  <c r="L23" i="208"/>
  <c r="A23" i="208"/>
  <c r="L22" i="208"/>
  <c r="A22" i="208"/>
  <c r="L21" i="208"/>
  <c r="A21" i="208"/>
  <c r="L20" i="208"/>
  <c r="A20" i="208"/>
  <c r="L19" i="208"/>
  <c r="A19" i="208"/>
  <c r="L18" i="208"/>
  <c r="A18" i="208"/>
  <c r="L17" i="208"/>
  <c r="A17" i="208"/>
  <c r="L16" i="208"/>
  <c r="A16" i="208"/>
  <c r="L15" i="208"/>
  <c r="A15" i="208"/>
  <c r="L14" i="208"/>
  <c r="A14" i="208"/>
  <c r="L13" i="208"/>
  <c r="A13" i="208"/>
  <c r="L12" i="208"/>
  <c r="A12" i="208"/>
  <c r="L11" i="208"/>
  <c r="A11" i="208"/>
  <c r="L10" i="208"/>
  <c r="A10" i="208"/>
  <c r="L9" i="208"/>
  <c r="A9" i="208"/>
  <c r="L8" i="208"/>
  <c r="A8" i="208"/>
  <c r="L7" i="208"/>
  <c r="A7" i="208"/>
  <c r="L6" i="208"/>
  <c r="A6" i="208"/>
  <c r="J5" i="208"/>
  <c r="J37" i="208" s="1"/>
  <c r="H5" i="208" a="1"/>
  <c r="H5" i="208" s="1"/>
  <c r="H37" i="208" s="1"/>
  <c r="C5" i="208"/>
  <c r="B5" i="208"/>
  <c r="I5" i="208" s="1"/>
  <c r="I37" i="208" s="1"/>
  <c r="H1" i="208"/>
  <c r="C1" i="208" a="1"/>
  <c r="C1" i="208" s="1"/>
  <c r="A59" i="2" s="1"/>
  <c r="K37" i="207"/>
  <c r="D37" i="207"/>
  <c r="L36" i="207"/>
  <c r="K36" i="207"/>
  <c r="J36" i="207"/>
  <c r="I36" i="207"/>
  <c r="H36" i="207"/>
  <c r="G36" i="207"/>
  <c r="F36" i="207"/>
  <c r="E36" i="207"/>
  <c r="D36" i="207"/>
  <c r="C36" i="207"/>
  <c r="B36" i="207"/>
  <c r="L35" i="207"/>
  <c r="A35" i="207"/>
  <c r="L34" i="207"/>
  <c r="A34" i="207"/>
  <c r="L33" i="207"/>
  <c r="A33" i="207"/>
  <c r="L32" i="207"/>
  <c r="A32" i="207"/>
  <c r="L31" i="207"/>
  <c r="A31" i="207"/>
  <c r="L30" i="207"/>
  <c r="A30" i="207"/>
  <c r="L29" i="207"/>
  <c r="A29" i="207"/>
  <c r="L28" i="207"/>
  <c r="A28" i="207"/>
  <c r="L27" i="207"/>
  <c r="A27" i="207"/>
  <c r="L26" i="207"/>
  <c r="A26" i="207"/>
  <c r="L25" i="207"/>
  <c r="A25" i="207"/>
  <c r="L24" i="207"/>
  <c r="A24" i="207"/>
  <c r="L23" i="207"/>
  <c r="A23" i="207"/>
  <c r="L22" i="207"/>
  <c r="A22" i="207"/>
  <c r="L21" i="207"/>
  <c r="A21" i="207"/>
  <c r="L20" i="207"/>
  <c r="A20" i="207"/>
  <c r="L19" i="207"/>
  <c r="A19" i="207"/>
  <c r="L18" i="207"/>
  <c r="A18" i="207"/>
  <c r="L17" i="207"/>
  <c r="A17" i="207"/>
  <c r="L16" i="207"/>
  <c r="A16" i="207"/>
  <c r="L15" i="207"/>
  <c r="A15" i="207"/>
  <c r="L14" i="207"/>
  <c r="A14" i="207"/>
  <c r="L13" i="207"/>
  <c r="A13" i="207"/>
  <c r="L12" i="207"/>
  <c r="A12" i="207"/>
  <c r="L11" i="207"/>
  <c r="A11" i="207"/>
  <c r="L10" i="207"/>
  <c r="A10" i="207"/>
  <c r="L9" i="207"/>
  <c r="A9" i="207"/>
  <c r="L8" i="207"/>
  <c r="A8" i="207"/>
  <c r="L7" i="207"/>
  <c r="A7" i="207"/>
  <c r="L6" i="207"/>
  <c r="A6" i="207"/>
  <c r="J5" i="207"/>
  <c r="J37" i="207" s="1"/>
  <c r="H5" i="207"/>
  <c r="H37" i="207" s="1"/>
  <c r="H5" i="207" a="1"/>
  <c r="C5" i="207"/>
  <c r="C37" i="207" s="1"/>
  <c r="B5" i="207"/>
  <c r="I5" i="207" s="1"/>
  <c r="I37" i="207" s="1"/>
  <c r="H1" i="207"/>
  <c r="C1" i="207" a="1"/>
  <c r="C1" i="207" s="1"/>
  <c r="A58" i="2" s="1"/>
  <c r="K37" i="206"/>
  <c r="D37" i="206"/>
  <c r="B37" i="206"/>
  <c r="K36" i="206"/>
  <c r="J36" i="206"/>
  <c r="I36" i="206"/>
  <c r="H36" i="206"/>
  <c r="G36" i="206"/>
  <c r="F36" i="206"/>
  <c r="E36" i="206"/>
  <c r="D36" i="206"/>
  <c r="C36" i="206"/>
  <c r="B36" i="206"/>
  <c r="L35" i="206"/>
  <c r="A35" i="206"/>
  <c r="L34" i="206"/>
  <c r="A34" i="206"/>
  <c r="L33" i="206"/>
  <c r="A33" i="206"/>
  <c r="L32" i="206"/>
  <c r="A32" i="206"/>
  <c r="L31" i="206"/>
  <c r="A31" i="206"/>
  <c r="L30" i="206"/>
  <c r="A30" i="206"/>
  <c r="L29" i="206"/>
  <c r="A29" i="206"/>
  <c r="L28" i="206"/>
  <c r="A28" i="206"/>
  <c r="L27" i="206"/>
  <c r="A27" i="206"/>
  <c r="L26" i="206"/>
  <c r="A26" i="206"/>
  <c r="L25" i="206"/>
  <c r="L36" i="206" s="1"/>
  <c r="A25" i="206"/>
  <c r="L24" i="206"/>
  <c r="A24" i="206"/>
  <c r="L23" i="206"/>
  <c r="A23" i="206"/>
  <c r="L22" i="206"/>
  <c r="A22" i="206"/>
  <c r="L21" i="206"/>
  <c r="A21" i="206"/>
  <c r="L20" i="206"/>
  <c r="A20" i="206"/>
  <c r="L19" i="206"/>
  <c r="A19" i="206"/>
  <c r="L18" i="206"/>
  <c r="A18" i="206"/>
  <c r="L17" i="206"/>
  <c r="A17" i="206"/>
  <c r="L16" i="206"/>
  <c r="A16" i="206"/>
  <c r="L15" i="206"/>
  <c r="A15" i="206"/>
  <c r="L14" i="206"/>
  <c r="A14" i="206"/>
  <c r="L13" i="206"/>
  <c r="A13" i="206"/>
  <c r="L12" i="206"/>
  <c r="A12" i="206"/>
  <c r="L11" i="206"/>
  <c r="A11" i="206"/>
  <c r="L10" i="206"/>
  <c r="A10" i="206"/>
  <c r="L9" i="206"/>
  <c r="A9" i="206"/>
  <c r="L8" i="206"/>
  <c r="A8" i="206"/>
  <c r="L7" i="206"/>
  <c r="A7" i="206"/>
  <c r="L6" i="206"/>
  <c r="A6" i="206"/>
  <c r="J5" i="206"/>
  <c r="J37" i="206" s="1"/>
  <c r="H5" i="206" a="1"/>
  <c r="H5" i="206" s="1"/>
  <c r="H37" i="206" s="1"/>
  <c r="C5" i="206"/>
  <c r="F5" i="206" s="1"/>
  <c r="F37" i="206" s="1"/>
  <c r="B5" i="206"/>
  <c r="I5" i="206" s="1"/>
  <c r="I37" i="206" s="1"/>
  <c r="H1" i="206"/>
  <c r="C1" i="206" a="1"/>
  <c r="C1" i="206" s="1"/>
  <c r="A57" i="2" s="1"/>
  <c r="K37" i="205"/>
  <c r="D37" i="205"/>
  <c r="B37" i="205"/>
  <c r="L36" i="205"/>
  <c r="K36" i="205"/>
  <c r="J36" i="205"/>
  <c r="I36" i="205"/>
  <c r="H36" i="205"/>
  <c r="G36" i="205"/>
  <c r="F36" i="205"/>
  <c r="E36" i="205"/>
  <c r="D36" i="205"/>
  <c r="C36" i="205"/>
  <c r="B36" i="205"/>
  <c r="L35" i="205"/>
  <c r="A35" i="205"/>
  <c r="L34" i="205"/>
  <c r="A34" i="205"/>
  <c r="L33" i="205"/>
  <c r="A33" i="205"/>
  <c r="L32" i="205"/>
  <c r="A32" i="205"/>
  <c r="L31" i="205"/>
  <c r="A31" i="205"/>
  <c r="L30" i="205"/>
  <c r="A30" i="205"/>
  <c r="L29" i="205"/>
  <c r="A29" i="205"/>
  <c r="L28" i="205"/>
  <c r="A28" i="205"/>
  <c r="L27" i="205"/>
  <c r="A27" i="205"/>
  <c r="L26" i="205"/>
  <c r="A26" i="205"/>
  <c r="L25" i="205"/>
  <c r="A25" i="205"/>
  <c r="L24" i="205"/>
  <c r="A24" i="205"/>
  <c r="L23" i="205"/>
  <c r="A23" i="205"/>
  <c r="L22" i="205"/>
  <c r="A22" i="205"/>
  <c r="L21" i="205"/>
  <c r="A21" i="205"/>
  <c r="L20" i="205"/>
  <c r="A20" i="205"/>
  <c r="L19" i="205"/>
  <c r="A19" i="205"/>
  <c r="L18" i="205"/>
  <c r="A18" i="205"/>
  <c r="L17" i="205"/>
  <c r="A17" i="205"/>
  <c r="L16" i="205"/>
  <c r="A16" i="205"/>
  <c r="L15" i="205"/>
  <c r="A15" i="205"/>
  <c r="L14" i="205"/>
  <c r="A14" i="205"/>
  <c r="L13" i="205"/>
  <c r="A13" i="205"/>
  <c r="L12" i="205"/>
  <c r="A12" i="205"/>
  <c r="L11" i="205"/>
  <c r="A11" i="205"/>
  <c r="L10" i="205"/>
  <c r="A10" i="205"/>
  <c r="L9" i="205"/>
  <c r="A9" i="205"/>
  <c r="L8" i="205"/>
  <c r="A8" i="205"/>
  <c r="L7" i="205"/>
  <c r="A7" i="205"/>
  <c r="L6" i="205"/>
  <c r="A6" i="205"/>
  <c r="J5" i="205"/>
  <c r="J37" i="205" s="1"/>
  <c r="H5" i="205" a="1"/>
  <c r="H5" i="205" s="1"/>
  <c r="H37" i="205" s="1"/>
  <c r="C5" i="205"/>
  <c r="E5" i="205" s="1"/>
  <c r="E37" i="205" s="1"/>
  <c r="B5" i="205"/>
  <c r="I5" i="205" s="1"/>
  <c r="I37" i="205" s="1"/>
  <c r="H1" i="205"/>
  <c r="C1" i="205" a="1"/>
  <c r="C1" i="205" s="1"/>
  <c r="A56" i="2" s="1"/>
  <c r="K37" i="204"/>
  <c r="H37" i="204"/>
  <c r="D37" i="204"/>
  <c r="C37" i="204"/>
  <c r="B37" i="204"/>
  <c r="L36" i="204"/>
  <c r="K36" i="204"/>
  <c r="J36" i="204"/>
  <c r="I36" i="204"/>
  <c r="H36" i="204"/>
  <c r="G36" i="204"/>
  <c r="F36" i="204"/>
  <c r="E36" i="204"/>
  <c r="D36" i="204"/>
  <c r="C36" i="204"/>
  <c r="B36" i="204"/>
  <c r="L35" i="204"/>
  <c r="A35" i="204"/>
  <c r="L34" i="204"/>
  <c r="A34" i="204"/>
  <c r="L33" i="204"/>
  <c r="A33" i="204"/>
  <c r="L32" i="204"/>
  <c r="A32" i="204"/>
  <c r="L31" i="204"/>
  <c r="A31" i="204"/>
  <c r="L30" i="204"/>
  <c r="A30" i="204"/>
  <c r="L29" i="204"/>
  <c r="A29" i="204"/>
  <c r="L28" i="204"/>
  <c r="A28" i="204"/>
  <c r="L27" i="204"/>
  <c r="A27" i="204"/>
  <c r="L26" i="204"/>
  <c r="A26" i="204"/>
  <c r="L25" i="204"/>
  <c r="A25" i="204"/>
  <c r="L24" i="204"/>
  <c r="A24" i="204"/>
  <c r="L23" i="204"/>
  <c r="A23" i="204"/>
  <c r="L22" i="204"/>
  <c r="A22" i="204"/>
  <c r="L21" i="204"/>
  <c r="A21" i="204"/>
  <c r="L20" i="204"/>
  <c r="A20" i="204"/>
  <c r="L19" i="204"/>
  <c r="A19" i="204"/>
  <c r="L18" i="204"/>
  <c r="A18" i="204"/>
  <c r="L17" i="204"/>
  <c r="A17" i="204"/>
  <c r="L16" i="204"/>
  <c r="A16" i="204"/>
  <c r="L15" i="204"/>
  <c r="A15" i="204"/>
  <c r="L14" i="204"/>
  <c r="A14" i="204"/>
  <c r="L13" i="204"/>
  <c r="A13" i="204"/>
  <c r="L12" i="204"/>
  <c r="A12" i="204"/>
  <c r="L11" i="204"/>
  <c r="A11" i="204"/>
  <c r="L10" i="204"/>
  <c r="A10" i="204"/>
  <c r="L9" i="204"/>
  <c r="A9" i="204"/>
  <c r="L8" i="204"/>
  <c r="A8" i="204"/>
  <c r="L7" i="204"/>
  <c r="A7" i="204"/>
  <c r="L6" i="204"/>
  <c r="A6" i="204"/>
  <c r="J5" i="204"/>
  <c r="J37" i="204" s="1"/>
  <c r="H5" i="204"/>
  <c r="H5" i="204" a="1"/>
  <c r="C5" i="204"/>
  <c r="B5" i="204"/>
  <c r="I5" i="204" s="1"/>
  <c r="I37" i="204" s="1"/>
  <c r="H1" i="204"/>
  <c r="C1" i="204" a="1"/>
  <c r="C1" i="204" s="1"/>
  <c r="A55" i="2" s="1"/>
  <c r="K37" i="203"/>
  <c r="D37" i="203"/>
  <c r="L36" i="203"/>
  <c r="K36" i="203"/>
  <c r="J36" i="203"/>
  <c r="I36" i="203"/>
  <c r="H36" i="203"/>
  <c r="G36" i="203"/>
  <c r="F36" i="203"/>
  <c r="E36" i="203"/>
  <c r="D36" i="203"/>
  <c r="C36" i="203"/>
  <c r="B36" i="203"/>
  <c r="L35" i="203"/>
  <c r="A35" i="203"/>
  <c r="L34" i="203"/>
  <c r="A34" i="203"/>
  <c r="L33" i="203"/>
  <c r="A33" i="203"/>
  <c r="L32" i="203"/>
  <c r="A32" i="203"/>
  <c r="L31" i="203"/>
  <c r="A31" i="203"/>
  <c r="L30" i="203"/>
  <c r="A30" i="203"/>
  <c r="L29" i="203"/>
  <c r="A29" i="203"/>
  <c r="L28" i="203"/>
  <c r="A28" i="203"/>
  <c r="L27" i="203"/>
  <c r="A27" i="203"/>
  <c r="L26" i="203"/>
  <c r="A26" i="203"/>
  <c r="L25" i="203"/>
  <c r="A25" i="203"/>
  <c r="L24" i="203"/>
  <c r="A24" i="203"/>
  <c r="L23" i="203"/>
  <c r="A23" i="203"/>
  <c r="L22" i="203"/>
  <c r="A22" i="203"/>
  <c r="L21" i="203"/>
  <c r="A21" i="203"/>
  <c r="L20" i="203"/>
  <c r="A20" i="203"/>
  <c r="L19" i="203"/>
  <c r="A19" i="203"/>
  <c r="L18" i="203"/>
  <c r="A18" i="203"/>
  <c r="L17" i="203"/>
  <c r="A17" i="203"/>
  <c r="L16" i="203"/>
  <c r="A16" i="203"/>
  <c r="L15" i="203"/>
  <c r="A15" i="203"/>
  <c r="L14" i="203"/>
  <c r="A14" i="203"/>
  <c r="L13" i="203"/>
  <c r="A13" i="203"/>
  <c r="L12" i="203"/>
  <c r="A12" i="203"/>
  <c r="L11" i="203"/>
  <c r="A11" i="203"/>
  <c r="L10" i="203"/>
  <c r="A10" i="203"/>
  <c r="L9" i="203"/>
  <c r="A9" i="203"/>
  <c r="L8" i="203"/>
  <c r="A8" i="203"/>
  <c r="L7" i="203"/>
  <c r="A7" i="203"/>
  <c r="L6" i="203"/>
  <c r="A6" i="203"/>
  <c r="J5" i="203"/>
  <c r="J37" i="203" s="1"/>
  <c r="H5" i="203" a="1"/>
  <c r="H5" i="203" s="1"/>
  <c r="H37" i="203" s="1"/>
  <c r="C5" i="203"/>
  <c r="C37" i="203" s="1"/>
  <c r="B5" i="203"/>
  <c r="I5" i="203" s="1"/>
  <c r="I37" i="203" s="1"/>
  <c r="H1" i="203"/>
  <c r="C1" i="203" a="1"/>
  <c r="C1" i="203" s="1"/>
  <c r="A54" i="2" s="1"/>
  <c r="K37" i="202"/>
  <c r="D37" i="202"/>
  <c r="C37" i="202"/>
  <c r="B37" i="202"/>
  <c r="L36" i="202"/>
  <c r="K36" i="202"/>
  <c r="J36" i="202"/>
  <c r="I36" i="202"/>
  <c r="H36" i="202"/>
  <c r="G36" i="202"/>
  <c r="F36" i="202"/>
  <c r="E36" i="202"/>
  <c r="D36" i="202"/>
  <c r="C36" i="202"/>
  <c r="B36" i="202"/>
  <c r="L35" i="202"/>
  <c r="A35" i="202"/>
  <c r="L34" i="202"/>
  <c r="A34" i="202"/>
  <c r="L33" i="202"/>
  <c r="A33" i="202"/>
  <c r="L32" i="202"/>
  <c r="A32" i="202"/>
  <c r="L31" i="202"/>
  <c r="A31" i="202"/>
  <c r="L30" i="202"/>
  <c r="A30" i="202"/>
  <c r="L29" i="202"/>
  <c r="A29" i="202"/>
  <c r="L28" i="202"/>
  <c r="A28" i="202"/>
  <c r="L27" i="202"/>
  <c r="A27" i="202"/>
  <c r="L26" i="202"/>
  <c r="A26" i="202"/>
  <c r="L25" i="202"/>
  <c r="A25" i="202"/>
  <c r="L24" i="202"/>
  <c r="A24" i="202"/>
  <c r="L23" i="202"/>
  <c r="A23" i="202"/>
  <c r="L22" i="202"/>
  <c r="A22" i="202"/>
  <c r="L21" i="202"/>
  <c r="A21" i="202"/>
  <c r="L20" i="202"/>
  <c r="A20" i="202"/>
  <c r="L19" i="202"/>
  <c r="A19" i="202"/>
  <c r="L18" i="202"/>
  <c r="A18" i="202"/>
  <c r="L17" i="202"/>
  <c r="A17" i="202"/>
  <c r="L16" i="202"/>
  <c r="A16" i="202"/>
  <c r="L15" i="202"/>
  <c r="A15" i="202"/>
  <c r="L14" i="202"/>
  <c r="A14" i="202"/>
  <c r="L13" i="202"/>
  <c r="A13" i="202"/>
  <c r="L12" i="202"/>
  <c r="A12" i="202"/>
  <c r="L11" i="202"/>
  <c r="A11" i="202"/>
  <c r="L10" i="202"/>
  <c r="A10" i="202"/>
  <c r="L9" i="202"/>
  <c r="A9" i="202"/>
  <c r="L8" i="202"/>
  <c r="A8" i="202"/>
  <c r="L7" i="202"/>
  <c r="A7" i="202"/>
  <c r="L6" i="202"/>
  <c r="A6" i="202"/>
  <c r="J5" i="202"/>
  <c r="J37" i="202" s="1"/>
  <c r="H5" i="202" a="1"/>
  <c r="H5" i="202" s="1"/>
  <c r="H37" i="202" s="1"/>
  <c r="E5" i="202"/>
  <c r="E37" i="202" s="1"/>
  <c r="C5" i="202"/>
  <c r="B5" i="202"/>
  <c r="I5" i="202" s="1"/>
  <c r="I37" i="202" s="1"/>
  <c r="H1" i="202"/>
  <c r="C1" i="202" a="1"/>
  <c r="C1" i="202" s="1"/>
  <c r="A53" i="2" s="1"/>
  <c r="K37" i="201"/>
  <c r="D37" i="201"/>
  <c r="C37" i="201"/>
  <c r="B37" i="201"/>
  <c r="L36" i="201"/>
  <c r="K36" i="201"/>
  <c r="J36" i="201"/>
  <c r="I36" i="201"/>
  <c r="H36" i="201"/>
  <c r="G36" i="201"/>
  <c r="F36" i="201"/>
  <c r="E36" i="201"/>
  <c r="D36" i="201"/>
  <c r="C36" i="201"/>
  <c r="B36" i="201"/>
  <c r="L35" i="201"/>
  <c r="A35" i="201"/>
  <c r="L34" i="201"/>
  <c r="A34" i="201"/>
  <c r="L33" i="201"/>
  <c r="A33" i="201"/>
  <c r="L32" i="201"/>
  <c r="A32" i="201"/>
  <c r="L31" i="201"/>
  <c r="A31" i="201"/>
  <c r="L30" i="201"/>
  <c r="A30" i="201"/>
  <c r="L29" i="201"/>
  <c r="A29" i="201"/>
  <c r="L28" i="201"/>
  <c r="A28" i="201"/>
  <c r="L27" i="201"/>
  <c r="A27" i="201"/>
  <c r="L26" i="201"/>
  <c r="A26" i="201"/>
  <c r="L25" i="201"/>
  <c r="A25" i="201"/>
  <c r="L24" i="201"/>
  <c r="A24" i="201"/>
  <c r="L23" i="201"/>
  <c r="A23" i="201"/>
  <c r="L22" i="201"/>
  <c r="A22" i="201"/>
  <c r="L21" i="201"/>
  <c r="A21" i="201"/>
  <c r="L20" i="201"/>
  <c r="A20" i="201"/>
  <c r="L19" i="201"/>
  <c r="A19" i="201"/>
  <c r="L18" i="201"/>
  <c r="A18" i="201"/>
  <c r="L17" i="201"/>
  <c r="A17" i="201"/>
  <c r="L16" i="201"/>
  <c r="A16" i="201"/>
  <c r="L15" i="201"/>
  <c r="A15" i="201"/>
  <c r="L14" i="201"/>
  <c r="A14" i="201"/>
  <c r="L13" i="201"/>
  <c r="A13" i="201"/>
  <c r="L12" i="201"/>
  <c r="A12" i="201"/>
  <c r="L11" i="201"/>
  <c r="A11" i="201"/>
  <c r="L10" i="201"/>
  <c r="A10" i="201"/>
  <c r="L9" i="201"/>
  <c r="A9" i="201"/>
  <c r="L8" i="201"/>
  <c r="A8" i="201"/>
  <c r="L7" i="201"/>
  <c r="A7" i="201"/>
  <c r="L6" i="201"/>
  <c r="A6" i="201"/>
  <c r="J5" i="201"/>
  <c r="J37" i="201" s="1"/>
  <c r="H5" i="201" a="1"/>
  <c r="H5" i="201" s="1"/>
  <c r="H37" i="201" s="1"/>
  <c r="C5" i="201"/>
  <c r="B5" i="201"/>
  <c r="I5" i="201" s="1"/>
  <c r="I37" i="201" s="1"/>
  <c r="H1" i="201"/>
  <c r="C1" i="201" a="1"/>
  <c r="C1" i="201" s="1"/>
  <c r="A52" i="2" s="1"/>
  <c r="K37" i="200"/>
  <c r="D37" i="200"/>
  <c r="C37" i="200"/>
  <c r="B37" i="200"/>
  <c r="L36" i="200"/>
  <c r="K36" i="200"/>
  <c r="J36" i="200"/>
  <c r="I36" i="200"/>
  <c r="H36" i="200"/>
  <c r="G36" i="200"/>
  <c r="F36" i="200"/>
  <c r="E36" i="200"/>
  <c r="D36" i="200"/>
  <c r="C36" i="200"/>
  <c r="B36" i="200"/>
  <c r="L35" i="200"/>
  <c r="A35" i="200"/>
  <c r="L34" i="200"/>
  <c r="A34" i="200"/>
  <c r="L33" i="200"/>
  <c r="A33" i="200"/>
  <c r="L32" i="200"/>
  <c r="A32" i="200"/>
  <c r="L31" i="200"/>
  <c r="A31" i="200"/>
  <c r="L30" i="200"/>
  <c r="A30" i="200"/>
  <c r="L29" i="200"/>
  <c r="A29" i="200"/>
  <c r="L28" i="200"/>
  <c r="A28" i="200"/>
  <c r="L27" i="200"/>
  <c r="A27" i="200"/>
  <c r="L26" i="200"/>
  <c r="A26" i="200"/>
  <c r="L25" i="200"/>
  <c r="A25" i="200"/>
  <c r="L24" i="200"/>
  <c r="A24" i="200"/>
  <c r="L23" i="200"/>
  <c r="A23" i="200"/>
  <c r="L22" i="200"/>
  <c r="A22" i="200"/>
  <c r="L21" i="200"/>
  <c r="A21" i="200"/>
  <c r="L20" i="200"/>
  <c r="A20" i="200"/>
  <c r="L19" i="200"/>
  <c r="A19" i="200"/>
  <c r="L18" i="200"/>
  <c r="A18" i="200"/>
  <c r="L17" i="200"/>
  <c r="A17" i="200"/>
  <c r="L16" i="200"/>
  <c r="A16" i="200"/>
  <c r="L15" i="200"/>
  <c r="A15" i="200"/>
  <c r="L14" i="200"/>
  <c r="A14" i="200"/>
  <c r="L13" i="200"/>
  <c r="A13" i="200"/>
  <c r="L12" i="200"/>
  <c r="A12" i="200"/>
  <c r="L11" i="200"/>
  <c r="A11" i="200"/>
  <c r="L10" i="200"/>
  <c r="A10" i="200"/>
  <c r="L9" i="200"/>
  <c r="A9" i="200"/>
  <c r="L8" i="200"/>
  <c r="A8" i="200"/>
  <c r="L7" i="200"/>
  <c r="A7" i="200"/>
  <c r="L6" i="200"/>
  <c r="A6" i="200"/>
  <c r="J5" i="200"/>
  <c r="J37" i="200" s="1"/>
  <c r="H5" i="200" a="1"/>
  <c r="H5" i="200" s="1"/>
  <c r="H37" i="200" s="1"/>
  <c r="C5" i="200"/>
  <c r="B5" i="200"/>
  <c r="I5" i="200" s="1"/>
  <c r="I37" i="200" s="1"/>
  <c r="H1" i="200"/>
  <c r="C1" i="200" a="1"/>
  <c r="C1" i="200" s="1"/>
  <c r="A51" i="2" s="1"/>
  <c r="K37" i="199"/>
  <c r="D37" i="199"/>
  <c r="L36" i="199"/>
  <c r="K36" i="199"/>
  <c r="J36" i="199"/>
  <c r="I36" i="199"/>
  <c r="H36" i="199"/>
  <c r="G36" i="199"/>
  <c r="F36" i="199"/>
  <c r="E36" i="199"/>
  <c r="D36" i="199"/>
  <c r="C36" i="199"/>
  <c r="B36" i="199"/>
  <c r="L35" i="199"/>
  <c r="A35" i="199"/>
  <c r="L34" i="199"/>
  <c r="A34" i="199"/>
  <c r="L33" i="199"/>
  <c r="A33" i="199"/>
  <c r="L32" i="199"/>
  <c r="A32" i="199"/>
  <c r="L31" i="199"/>
  <c r="A31" i="199"/>
  <c r="L30" i="199"/>
  <c r="A30" i="199"/>
  <c r="L29" i="199"/>
  <c r="A29" i="199"/>
  <c r="L28" i="199"/>
  <c r="A28" i="199"/>
  <c r="L27" i="199"/>
  <c r="A27" i="199"/>
  <c r="L26" i="199"/>
  <c r="A26" i="199"/>
  <c r="L25" i="199"/>
  <c r="A25" i="199"/>
  <c r="L24" i="199"/>
  <c r="A24" i="199"/>
  <c r="L23" i="199"/>
  <c r="A23" i="199"/>
  <c r="L22" i="199"/>
  <c r="A22" i="199"/>
  <c r="L21" i="199"/>
  <c r="A21" i="199"/>
  <c r="L20" i="199"/>
  <c r="A20" i="199"/>
  <c r="L19" i="199"/>
  <c r="A19" i="199"/>
  <c r="L18" i="199"/>
  <c r="A18" i="199"/>
  <c r="L17" i="199"/>
  <c r="A17" i="199"/>
  <c r="L16" i="199"/>
  <c r="A16" i="199"/>
  <c r="L15" i="199"/>
  <c r="A15" i="199"/>
  <c r="L14" i="199"/>
  <c r="A14" i="199"/>
  <c r="L13" i="199"/>
  <c r="A13" i="199"/>
  <c r="L12" i="199"/>
  <c r="A12" i="199"/>
  <c r="L11" i="199"/>
  <c r="A11" i="199"/>
  <c r="L10" i="199"/>
  <c r="A10" i="199"/>
  <c r="L9" i="199"/>
  <c r="A9" i="199"/>
  <c r="L8" i="199"/>
  <c r="A8" i="199"/>
  <c r="L7" i="199"/>
  <c r="A7" i="199"/>
  <c r="L6" i="199"/>
  <c r="A6" i="199"/>
  <c r="J5" i="199"/>
  <c r="J37" i="199" s="1"/>
  <c r="H5" i="199" a="1"/>
  <c r="H5" i="199" s="1"/>
  <c r="H37" i="199" s="1"/>
  <c r="C5" i="199"/>
  <c r="C37" i="199" s="1"/>
  <c r="B5" i="199"/>
  <c r="I5" i="199" s="1"/>
  <c r="I37" i="199" s="1"/>
  <c r="H1" i="199"/>
  <c r="C1" i="199" a="1"/>
  <c r="C1" i="199" s="1"/>
  <c r="A50" i="2" s="1"/>
  <c r="K37" i="198"/>
  <c r="D37" i="198"/>
  <c r="C37" i="198"/>
  <c r="B37" i="198"/>
  <c r="L36" i="198"/>
  <c r="K36" i="198"/>
  <c r="J36" i="198"/>
  <c r="I36" i="198"/>
  <c r="H36" i="198"/>
  <c r="G36" i="198"/>
  <c r="F36" i="198"/>
  <c r="E36" i="198"/>
  <c r="D36" i="198"/>
  <c r="C36" i="198"/>
  <c r="B36" i="198"/>
  <c r="L35" i="198"/>
  <c r="A35" i="198"/>
  <c r="L34" i="198"/>
  <c r="A34" i="198"/>
  <c r="L33" i="198"/>
  <c r="A33" i="198"/>
  <c r="L32" i="198"/>
  <c r="A32" i="198"/>
  <c r="L31" i="198"/>
  <c r="A31" i="198"/>
  <c r="L30" i="198"/>
  <c r="A30" i="198"/>
  <c r="L29" i="198"/>
  <c r="A29" i="198"/>
  <c r="L28" i="198"/>
  <c r="A28" i="198"/>
  <c r="L27" i="198"/>
  <c r="A27" i="198"/>
  <c r="L26" i="198"/>
  <c r="A26" i="198"/>
  <c r="L25" i="198"/>
  <c r="A25" i="198"/>
  <c r="L24" i="198"/>
  <c r="A24" i="198"/>
  <c r="L23" i="198"/>
  <c r="A23" i="198"/>
  <c r="L22" i="198"/>
  <c r="A22" i="198"/>
  <c r="L21" i="198"/>
  <c r="A21" i="198"/>
  <c r="L20" i="198"/>
  <c r="A20" i="198"/>
  <c r="L19" i="198"/>
  <c r="A19" i="198"/>
  <c r="L18" i="198"/>
  <c r="A18" i="198"/>
  <c r="L17" i="198"/>
  <c r="A17" i="198"/>
  <c r="L16" i="198"/>
  <c r="A16" i="198"/>
  <c r="L15" i="198"/>
  <c r="A15" i="198"/>
  <c r="L14" i="198"/>
  <c r="A14" i="198"/>
  <c r="L13" i="198"/>
  <c r="A13" i="198"/>
  <c r="L12" i="198"/>
  <c r="A12" i="198"/>
  <c r="L11" i="198"/>
  <c r="A11" i="198"/>
  <c r="L10" i="198"/>
  <c r="A10" i="198"/>
  <c r="L9" i="198"/>
  <c r="A9" i="198"/>
  <c r="L8" i="198"/>
  <c r="A8" i="198"/>
  <c r="L7" i="198"/>
  <c r="A7" i="198"/>
  <c r="L6" i="198"/>
  <c r="A6" i="198"/>
  <c r="J5" i="198"/>
  <c r="J37" i="198" s="1"/>
  <c r="H5" i="198" a="1"/>
  <c r="H5" i="198" s="1"/>
  <c r="H37" i="198" s="1"/>
  <c r="C5" i="198"/>
  <c r="B5" i="198"/>
  <c r="I5" i="198" s="1"/>
  <c r="I37" i="198" s="1"/>
  <c r="H1" i="198"/>
  <c r="C1" i="198" a="1"/>
  <c r="C1" i="198" s="1"/>
  <c r="A49" i="2" s="1"/>
  <c r="K37" i="197"/>
  <c r="D37" i="197"/>
  <c r="K36" i="197"/>
  <c r="J36" i="197"/>
  <c r="I36" i="197"/>
  <c r="H36" i="197"/>
  <c r="G36" i="197"/>
  <c r="F36" i="197"/>
  <c r="E36" i="197"/>
  <c r="D36" i="197"/>
  <c r="C36" i="197"/>
  <c r="B36" i="197"/>
  <c r="L35" i="197"/>
  <c r="A35" i="197"/>
  <c r="L34" i="197"/>
  <c r="A34" i="197"/>
  <c r="L33" i="197"/>
  <c r="A33" i="197"/>
  <c r="L32" i="197"/>
  <c r="A32" i="197"/>
  <c r="L31" i="197"/>
  <c r="A31" i="197"/>
  <c r="L30" i="197"/>
  <c r="A30" i="197"/>
  <c r="L29" i="197"/>
  <c r="A29" i="197"/>
  <c r="L28" i="197"/>
  <c r="A28" i="197"/>
  <c r="L27" i="197"/>
  <c r="A27" i="197"/>
  <c r="L26" i="197"/>
  <c r="A26" i="197"/>
  <c r="L25" i="197"/>
  <c r="A25" i="197"/>
  <c r="L24" i="197"/>
  <c r="A24" i="197"/>
  <c r="L23" i="197"/>
  <c r="A23" i="197"/>
  <c r="L22" i="197"/>
  <c r="A22" i="197"/>
  <c r="L21" i="197"/>
  <c r="A21" i="197"/>
  <c r="L20" i="197"/>
  <c r="A20" i="197"/>
  <c r="L19" i="197"/>
  <c r="A19" i="197"/>
  <c r="L18" i="197"/>
  <c r="A18" i="197"/>
  <c r="L17" i="197"/>
  <c r="A17" i="197"/>
  <c r="L16" i="197"/>
  <c r="A16" i="197"/>
  <c r="L15" i="197"/>
  <c r="A15" i="197"/>
  <c r="L14" i="197"/>
  <c r="A14" i="197"/>
  <c r="L13" i="197"/>
  <c r="A13" i="197"/>
  <c r="L12" i="197"/>
  <c r="A12" i="197"/>
  <c r="L11" i="197"/>
  <c r="A11" i="197"/>
  <c r="L10" i="197"/>
  <c r="A10" i="197"/>
  <c r="L9" i="197"/>
  <c r="A9" i="197"/>
  <c r="L8" i="197"/>
  <c r="A8" i="197"/>
  <c r="L7" i="197"/>
  <c r="L36" i="197" s="1"/>
  <c r="A7" i="197"/>
  <c r="L6" i="197"/>
  <c r="A6" i="197"/>
  <c r="J5" i="197"/>
  <c r="J37" i="197" s="1"/>
  <c r="H5" i="197" a="1"/>
  <c r="H5" i="197" s="1"/>
  <c r="H37" i="197" s="1"/>
  <c r="C5" i="197"/>
  <c r="C37" i="197" s="1"/>
  <c r="B5" i="197"/>
  <c r="I5" i="197" s="1"/>
  <c r="I37" i="197" s="1"/>
  <c r="H1" i="197"/>
  <c r="C1" i="197" a="1"/>
  <c r="C1" i="197" s="1"/>
  <c r="A48" i="2" s="1"/>
  <c r="K37" i="196"/>
  <c r="I37" i="196"/>
  <c r="D37" i="196"/>
  <c r="B37" i="196"/>
  <c r="L36" i="196"/>
  <c r="K36" i="196"/>
  <c r="J36" i="196"/>
  <c r="I36" i="196"/>
  <c r="H36" i="196"/>
  <c r="G36" i="196"/>
  <c r="F36" i="196"/>
  <c r="E36" i="196"/>
  <c r="D36" i="196"/>
  <c r="C36" i="196"/>
  <c r="B36" i="196"/>
  <c r="L35" i="196"/>
  <c r="A35" i="196"/>
  <c r="L34" i="196"/>
  <c r="A34" i="196"/>
  <c r="L33" i="196"/>
  <c r="A33" i="196"/>
  <c r="L32" i="196"/>
  <c r="A32" i="196"/>
  <c r="L31" i="196"/>
  <c r="A31" i="196"/>
  <c r="L30" i="196"/>
  <c r="A30" i="196"/>
  <c r="L29" i="196"/>
  <c r="A29" i="196"/>
  <c r="L28" i="196"/>
  <c r="A28" i="196"/>
  <c r="L27" i="196"/>
  <c r="A27" i="196"/>
  <c r="L26" i="196"/>
  <c r="A26" i="196"/>
  <c r="L25" i="196"/>
  <c r="A25" i="196"/>
  <c r="L24" i="196"/>
  <c r="A24" i="196"/>
  <c r="L23" i="196"/>
  <c r="A23" i="196"/>
  <c r="L22" i="196"/>
  <c r="A22" i="196"/>
  <c r="L21" i="196"/>
  <c r="A21" i="196"/>
  <c r="L20" i="196"/>
  <c r="A20" i="196"/>
  <c r="L19" i="196"/>
  <c r="A19" i="196"/>
  <c r="L18" i="196"/>
  <c r="A18" i="196"/>
  <c r="L17" i="196"/>
  <c r="A17" i="196"/>
  <c r="L16" i="196"/>
  <c r="A16" i="196"/>
  <c r="L15" i="196"/>
  <c r="A15" i="196"/>
  <c r="L14" i="196"/>
  <c r="A14" i="196"/>
  <c r="L13" i="196"/>
  <c r="A13" i="196"/>
  <c r="L12" i="196"/>
  <c r="A12" i="196"/>
  <c r="L11" i="196"/>
  <c r="A11" i="196"/>
  <c r="L10" i="196"/>
  <c r="A10" i="196"/>
  <c r="L9" i="196"/>
  <c r="A9" i="196"/>
  <c r="L8" i="196"/>
  <c r="A8" i="196"/>
  <c r="L7" i="196"/>
  <c r="A7" i="196"/>
  <c r="L6" i="196"/>
  <c r="A6" i="196"/>
  <c r="J5" i="196"/>
  <c r="J37" i="196" s="1"/>
  <c r="I5" i="196"/>
  <c r="H5" i="196" a="1"/>
  <c r="H5" i="196" s="1"/>
  <c r="H37" i="196" s="1"/>
  <c r="G5" i="196"/>
  <c r="G37" i="196" s="1"/>
  <c r="E5" i="196"/>
  <c r="E37" i="196" s="1"/>
  <c r="C5" i="196"/>
  <c r="C37" i="196" s="1"/>
  <c r="B5" i="196"/>
  <c r="F5" i="196" s="1"/>
  <c r="H1" i="196"/>
  <c r="C1" i="196" a="1"/>
  <c r="C1" i="196" s="1"/>
  <c r="A47" i="2" s="1"/>
  <c r="K37" i="195"/>
  <c r="D37" i="195"/>
  <c r="K36" i="195"/>
  <c r="J36" i="195"/>
  <c r="I36" i="195"/>
  <c r="H36" i="195"/>
  <c r="G36" i="195"/>
  <c r="F36" i="195"/>
  <c r="E36" i="195"/>
  <c r="D36" i="195"/>
  <c r="C36" i="195"/>
  <c r="B36" i="195"/>
  <c r="L35" i="195"/>
  <c r="A35" i="195"/>
  <c r="L34" i="195"/>
  <c r="A34" i="195"/>
  <c r="L33" i="195"/>
  <c r="A33" i="195"/>
  <c r="L32" i="195"/>
  <c r="A32" i="195"/>
  <c r="L31" i="195"/>
  <c r="A31" i="195"/>
  <c r="L30" i="195"/>
  <c r="A30" i="195"/>
  <c r="L29" i="195"/>
  <c r="A29" i="195"/>
  <c r="L28" i="195"/>
  <c r="A28" i="195"/>
  <c r="L27" i="195"/>
  <c r="A27" i="195"/>
  <c r="L26" i="195"/>
  <c r="A26" i="195"/>
  <c r="L25" i="195"/>
  <c r="A25" i="195"/>
  <c r="L24" i="195"/>
  <c r="A24" i="195"/>
  <c r="L23" i="195"/>
  <c r="A23" i="195"/>
  <c r="L22" i="195"/>
  <c r="A22" i="195"/>
  <c r="L21" i="195"/>
  <c r="A21" i="195"/>
  <c r="L20" i="195"/>
  <c r="A20" i="195"/>
  <c r="L19" i="195"/>
  <c r="A19" i="195"/>
  <c r="L18" i="195"/>
  <c r="A18" i="195"/>
  <c r="L17" i="195"/>
  <c r="A17" i="195"/>
  <c r="L16" i="195"/>
  <c r="A16" i="195"/>
  <c r="L15" i="195"/>
  <c r="A15" i="195"/>
  <c r="L14" i="195"/>
  <c r="A14" i="195"/>
  <c r="L13" i="195"/>
  <c r="A13" i="195"/>
  <c r="L12" i="195"/>
  <c r="A12" i="195"/>
  <c r="L11" i="195"/>
  <c r="A11" i="195"/>
  <c r="L10" i="195"/>
  <c r="A10" i="195"/>
  <c r="L9" i="195"/>
  <c r="A9" i="195"/>
  <c r="L8" i="195"/>
  <c r="A8" i="195"/>
  <c r="L7" i="195"/>
  <c r="A7" i="195"/>
  <c r="L6" i="195"/>
  <c r="A6" i="195"/>
  <c r="J5" i="195"/>
  <c r="J37" i="195" s="1"/>
  <c r="H5" i="195" a="1"/>
  <c r="H5" i="195" s="1"/>
  <c r="H37" i="195" s="1"/>
  <c r="C5" i="195"/>
  <c r="B5" i="195"/>
  <c r="I5" i="195" s="1"/>
  <c r="I37" i="195" s="1"/>
  <c r="H1" i="195"/>
  <c r="C1" i="195" a="1"/>
  <c r="C1" i="195" s="1"/>
  <c r="A46" i="2" s="1"/>
  <c r="K37" i="194"/>
  <c r="H37" i="194"/>
  <c r="D37" i="194"/>
  <c r="L36" i="194"/>
  <c r="K36" i="194"/>
  <c r="J36" i="194"/>
  <c r="I36" i="194"/>
  <c r="H36" i="194"/>
  <c r="G36" i="194"/>
  <c r="F36" i="194"/>
  <c r="E36" i="194"/>
  <c r="D36" i="194"/>
  <c r="C36" i="194"/>
  <c r="B36" i="194"/>
  <c r="L35" i="194"/>
  <c r="A35" i="194"/>
  <c r="L34" i="194"/>
  <c r="A34" i="194"/>
  <c r="L33" i="194"/>
  <c r="A33" i="194"/>
  <c r="L32" i="194"/>
  <c r="A32" i="194"/>
  <c r="L31" i="194"/>
  <c r="A31" i="194"/>
  <c r="L30" i="194"/>
  <c r="A30" i="194"/>
  <c r="L29" i="194"/>
  <c r="A29" i="194"/>
  <c r="L28" i="194"/>
  <c r="A28" i="194"/>
  <c r="L27" i="194"/>
  <c r="A27" i="194"/>
  <c r="L26" i="194"/>
  <c r="A26" i="194"/>
  <c r="L25" i="194"/>
  <c r="A25" i="194"/>
  <c r="L24" i="194"/>
  <c r="A24" i="194"/>
  <c r="L23" i="194"/>
  <c r="A23" i="194"/>
  <c r="L22" i="194"/>
  <c r="A22" i="194"/>
  <c r="L21" i="194"/>
  <c r="A21" i="194"/>
  <c r="L20" i="194"/>
  <c r="A20" i="194"/>
  <c r="L19" i="194"/>
  <c r="A19" i="194"/>
  <c r="L18" i="194"/>
  <c r="A18" i="194"/>
  <c r="L17" i="194"/>
  <c r="A17" i="194"/>
  <c r="L16" i="194"/>
  <c r="A16" i="194"/>
  <c r="L15" i="194"/>
  <c r="A15" i="194"/>
  <c r="L14" i="194"/>
  <c r="A14" i="194"/>
  <c r="L13" i="194"/>
  <c r="A13" i="194"/>
  <c r="L12" i="194"/>
  <c r="A12" i="194"/>
  <c r="L11" i="194"/>
  <c r="A11" i="194"/>
  <c r="L10" i="194"/>
  <c r="A10" i="194"/>
  <c r="L9" i="194"/>
  <c r="A9" i="194"/>
  <c r="L8" i="194"/>
  <c r="A8" i="194"/>
  <c r="L7" i="194"/>
  <c r="A7" i="194"/>
  <c r="L6" i="194"/>
  <c r="A6" i="194"/>
  <c r="J5" i="194"/>
  <c r="J37" i="194" s="1"/>
  <c r="H5" i="194"/>
  <c r="H5" i="194" a="1"/>
  <c r="C5" i="194"/>
  <c r="C37" i="194" s="1"/>
  <c r="B5" i="194"/>
  <c r="I5" i="194" s="1"/>
  <c r="I37" i="194" s="1"/>
  <c r="H1" i="194"/>
  <c r="C1" i="194" a="1"/>
  <c r="C1" i="194" s="1"/>
  <c r="A45" i="2" s="1"/>
  <c r="K37" i="193"/>
  <c r="D37" i="193"/>
  <c r="C37" i="193"/>
  <c r="B37" i="193"/>
  <c r="L36" i="193"/>
  <c r="K36" i="193"/>
  <c r="J36" i="193"/>
  <c r="I36" i="193"/>
  <c r="H36" i="193"/>
  <c r="G36" i="193"/>
  <c r="F36" i="193"/>
  <c r="E36" i="193"/>
  <c r="D36" i="193"/>
  <c r="C36" i="193"/>
  <c r="B36" i="193"/>
  <c r="L35" i="193"/>
  <c r="A35" i="193"/>
  <c r="L34" i="193"/>
  <c r="A34" i="193"/>
  <c r="L33" i="193"/>
  <c r="A33" i="193"/>
  <c r="L32" i="193"/>
  <c r="A32" i="193"/>
  <c r="L31" i="193"/>
  <c r="A31" i="193"/>
  <c r="L30" i="193"/>
  <c r="A30" i="193"/>
  <c r="L29" i="193"/>
  <c r="A29" i="193"/>
  <c r="L28" i="193"/>
  <c r="A28" i="193"/>
  <c r="L27" i="193"/>
  <c r="A27" i="193"/>
  <c r="L26" i="193"/>
  <c r="A26" i="193"/>
  <c r="L25" i="193"/>
  <c r="A25" i="193"/>
  <c r="L24" i="193"/>
  <c r="A24" i="193"/>
  <c r="L23" i="193"/>
  <c r="A23" i="193"/>
  <c r="L22" i="193"/>
  <c r="A22" i="193"/>
  <c r="L21" i="193"/>
  <c r="A21" i="193"/>
  <c r="L20" i="193"/>
  <c r="A20" i="193"/>
  <c r="L19" i="193"/>
  <c r="A19" i="193"/>
  <c r="L18" i="193"/>
  <c r="A18" i="193"/>
  <c r="L17" i="193"/>
  <c r="A17" i="193"/>
  <c r="L16" i="193"/>
  <c r="A16" i="193"/>
  <c r="L15" i="193"/>
  <c r="A15" i="193"/>
  <c r="L14" i="193"/>
  <c r="A14" i="193"/>
  <c r="L13" i="193"/>
  <c r="A13" i="193"/>
  <c r="L12" i="193"/>
  <c r="A12" i="193"/>
  <c r="L11" i="193"/>
  <c r="A11" i="193"/>
  <c r="L10" i="193"/>
  <c r="A10" i="193"/>
  <c r="L9" i="193"/>
  <c r="A9" i="193"/>
  <c r="L8" i="193"/>
  <c r="A8" i="193"/>
  <c r="L7" i="193"/>
  <c r="A7" i="193"/>
  <c r="L6" i="193"/>
  <c r="A6" i="193"/>
  <c r="J5" i="193"/>
  <c r="J37" i="193" s="1"/>
  <c r="H5" i="193"/>
  <c r="H37" i="193" s="1"/>
  <c r="H5" i="193" a="1"/>
  <c r="C5" i="193"/>
  <c r="B5" i="193"/>
  <c r="I5" i="193" s="1"/>
  <c r="I37" i="193" s="1"/>
  <c r="H1" i="193"/>
  <c r="C1" i="193" a="1"/>
  <c r="C1" i="193" s="1"/>
  <c r="A44" i="2" s="1"/>
  <c r="K37" i="192"/>
  <c r="D37" i="192"/>
  <c r="K36" i="192"/>
  <c r="J36" i="192"/>
  <c r="I36" i="192"/>
  <c r="H36" i="192"/>
  <c r="G36" i="192"/>
  <c r="F36" i="192"/>
  <c r="E36" i="192"/>
  <c r="D36" i="192"/>
  <c r="C36" i="192"/>
  <c r="B36" i="192"/>
  <c r="L35" i="192"/>
  <c r="A35" i="192"/>
  <c r="L34" i="192"/>
  <c r="A34" i="192"/>
  <c r="L33" i="192"/>
  <c r="A33" i="192"/>
  <c r="L32" i="192"/>
  <c r="A32" i="192"/>
  <c r="L31" i="192"/>
  <c r="A31" i="192"/>
  <c r="L30" i="192"/>
  <c r="A30" i="192"/>
  <c r="L29" i="192"/>
  <c r="A29" i="192"/>
  <c r="L28" i="192"/>
  <c r="A28" i="192"/>
  <c r="L27" i="192"/>
  <c r="A27" i="192"/>
  <c r="L26" i="192"/>
  <c r="A26" i="192"/>
  <c r="L25" i="192"/>
  <c r="A25" i="192"/>
  <c r="L24" i="192"/>
  <c r="A24" i="192"/>
  <c r="L23" i="192"/>
  <c r="A23" i="192"/>
  <c r="L22" i="192"/>
  <c r="A22" i="192"/>
  <c r="L21" i="192"/>
  <c r="A21" i="192"/>
  <c r="L20" i="192"/>
  <c r="A20" i="192"/>
  <c r="L19" i="192"/>
  <c r="A19" i="192"/>
  <c r="L18" i="192"/>
  <c r="A18" i="192"/>
  <c r="L17" i="192"/>
  <c r="A17" i="192"/>
  <c r="L16" i="192"/>
  <c r="A16" i="192"/>
  <c r="L15" i="192"/>
  <c r="A15" i="192"/>
  <c r="L14" i="192"/>
  <c r="A14" i="192"/>
  <c r="L13" i="192"/>
  <c r="A13" i="192"/>
  <c r="L12" i="192"/>
  <c r="A12" i="192"/>
  <c r="L11" i="192"/>
  <c r="A11" i="192"/>
  <c r="L10" i="192"/>
  <c r="A10" i="192"/>
  <c r="L9" i="192"/>
  <c r="A9" i="192"/>
  <c r="L8" i="192"/>
  <c r="A8" i="192"/>
  <c r="L7" i="192"/>
  <c r="L36" i="192" s="1"/>
  <c r="A7" i="192"/>
  <c r="L6" i="192"/>
  <c r="A6" i="192"/>
  <c r="J5" i="192"/>
  <c r="J37" i="192" s="1"/>
  <c r="H5" i="192" a="1"/>
  <c r="H5" i="192" s="1"/>
  <c r="H37" i="192" s="1"/>
  <c r="C5" i="192"/>
  <c r="C37" i="192" s="1"/>
  <c r="B5" i="192"/>
  <c r="I5" i="192" s="1"/>
  <c r="I37" i="192" s="1"/>
  <c r="H1" i="192"/>
  <c r="C1" i="192" a="1"/>
  <c r="C1" i="192" s="1"/>
  <c r="A43" i="2" s="1"/>
  <c r="K37" i="191"/>
  <c r="D37" i="191"/>
  <c r="C37" i="191"/>
  <c r="B37" i="191"/>
  <c r="L36" i="191"/>
  <c r="K36" i="191"/>
  <c r="J36" i="191"/>
  <c r="I36" i="191"/>
  <c r="H36" i="191"/>
  <c r="G36" i="191"/>
  <c r="F36" i="191"/>
  <c r="E36" i="191"/>
  <c r="D36" i="191"/>
  <c r="C36" i="191"/>
  <c r="B36" i="191"/>
  <c r="L35" i="191"/>
  <c r="A35" i="191"/>
  <c r="L34" i="191"/>
  <c r="A34" i="191"/>
  <c r="L33" i="191"/>
  <c r="A33" i="191"/>
  <c r="L32" i="191"/>
  <c r="A32" i="191"/>
  <c r="L31" i="191"/>
  <c r="A31" i="191"/>
  <c r="L30" i="191"/>
  <c r="A30" i="191"/>
  <c r="L29" i="191"/>
  <c r="A29" i="191"/>
  <c r="L28" i="191"/>
  <c r="A28" i="191"/>
  <c r="L27" i="191"/>
  <c r="A27" i="191"/>
  <c r="L26" i="191"/>
  <c r="A26" i="191"/>
  <c r="L25" i="191"/>
  <c r="A25" i="191"/>
  <c r="L24" i="191"/>
  <c r="A24" i="191"/>
  <c r="L23" i="191"/>
  <c r="A23" i="191"/>
  <c r="L22" i="191"/>
  <c r="A22" i="191"/>
  <c r="L21" i="191"/>
  <c r="A21" i="191"/>
  <c r="L20" i="191"/>
  <c r="A20" i="191"/>
  <c r="L19" i="191"/>
  <c r="A19" i="191"/>
  <c r="L18" i="191"/>
  <c r="A18" i="191"/>
  <c r="L17" i="191"/>
  <c r="A17" i="191"/>
  <c r="L16" i="191"/>
  <c r="A16" i="191"/>
  <c r="L15" i="191"/>
  <c r="A15" i="191"/>
  <c r="L14" i="191"/>
  <c r="A14" i="191"/>
  <c r="L13" i="191"/>
  <c r="A13" i="191"/>
  <c r="L12" i="191"/>
  <c r="A12" i="191"/>
  <c r="L11" i="191"/>
  <c r="A11" i="191"/>
  <c r="L10" i="191"/>
  <c r="A10" i="191"/>
  <c r="L9" i="191"/>
  <c r="A9" i="191"/>
  <c r="L8" i="191"/>
  <c r="A8" i="191"/>
  <c r="L7" i="191"/>
  <c r="A7" i="191"/>
  <c r="L6" i="191"/>
  <c r="A6" i="191"/>
  <c r="J5" i="191"/>
  <c r="J37" i="191" s="1"/>
  <c r="H5" i="191"/>
  <c r="H37" i="191" s="1"/>
  <c r="H5" i="191" a="1"/>
  <c r="C5" i="191"/>
  <c r="B5" i="191"/>
  <c r="I5" i="191" s="1"/>
  <c r="I37" i="191" s="1"/>
  <c r="H1" i="191"/>
  <c r="C1" i="191" a="1"/>
  <c r="C1" i="191" s="1"/>
  <c r="A42" i="2" s="1"/>
  <c r="K37" i="190"/>
  <c r="D37" i="190"/>
  <c r="C37" i="190"/>
  <c r="B37" i="190"/>
  <c r="L36" i="190"/>
  <c r="K36" i="190"/>
  <c r="J36" i="190"/>
  <c r="I36" i="190"/>
  <c r="H36" i="190"/>
  <c r="G36" i="190"/>
  <c r="F36" i="190"/>
  <c r="E36" i="190"/>
  <c r="D36" i="190"/>
  <c r="C36" i="190"/>
  <c r="B36" i="190"/>
  <c r="L35" i="190"/>
  <c r="A35" i="190"/>
  <c r="L34" i="190"/>
  <c r="A34" i="190"/>
  <c r="L33" i="190"/>
  <c r="A33" i="190"/>
  <c r="L32" i="190"/>
  <c r="A32" i="190"/>
  <c r="L31" i="190"/>
  <c r="A31" i="190"/>
  <c r="L30" i="190"/>
  <c r="A30" i="190"/>
  <c r="L29" i="190"/>
  <c r="A29" i="190"/>
  <c r="L28" i="190"/>
  <c r="A28" i="190"/>
  <c r="L27" i="190"/>
  <c r="A27" i="190"/>
  <c r="L26" i="190"/>
  <c r="A26" i="190"/>
  <c r="L25" i="190"/>
  <c r="A25" i="190"/>
  <c r="L24" i="190"/>
  <c r="A24" i="190"/>
  <c r="L23" i="190"/>
  <c r="A23" i="190"/>
  <c r="L22" i="190"/>
  <c r="A22" i="190"/>
  <c r="L21" i="190"/>
  <c r="A21" i="190"/>
  <c r="L20" i="190"/>
  <c r="A20" i="190"/>
  <c r="L19" i="190"/>
  <c r="A19" i="190"/>
  <c r="L18" i="190"/>
  <c r="A18" i="190"/>
  <c r="L17" i="190"/>
  <c r="A17" i="190"/>
  <c r="L16" i="190"/>
  <c r="A16" i="190"/>
  <c r="L15" i="190"/>
  <c r="A15" i="190"/>
  <c r="L14" i="190"/>
  <c r="A14" i="190"/>
  <c r="L13" i="190"/>
  <c r="A13" i="190"/>
  <c r="L12" i="190"/>
  <c r="A12" i="190"/>
  <c r="L11" i="190"/>
  <c r="A11" i="190"/>
  <c r="L10" i="190"/>
  <c r="A10" i="190"/>
  <c r="L9" i="190"/>
  <c r="A9" i="190"/>
  <c r="L8" i="190"/>
  <c r="A8" i="190"/>
  <c r="L7" i="190"/>
  <c r="A7" i="190"/>
  <c r="L6" i="190"/>
  <c r="A6" i="190"/>
  <c r="J5" i="190"/>
  <c r="J37" i="190" s="1"/>
  <c r="H5" i="190" a="1"/>
  <c r="H5" i="190" s="1"/>
  <c r="H37" i="190" s="1"/>
  <c r="C5" i="190"/>
  <c r="B5" i="190"/>
  <c r="I5" i="190" s="1"/>
  <c r="I37" i="190" s="1"/>
  <c r="H1" i="190"/>
  <c r="C1" i="190" a="1"/>
  <c r="C1" i="190" s="1"/>
  <c r="A41" i="2" s="1"/>
  <c r="K37" i="189"/>
  <c r="D37" i="189"/>
  <c r="C37" i="189"/>
  <c r="B37" i="189"/>
  <c r="L36" i="189"/>
  <c r="K36" i="189"/>
  <c r="J36" i="189"/>
  <c r="I36" i="189"/>
  <c r="H36" i="189"/>
  <c r="G36" i="189"/>
  <c r="F36" i="189"/>
  <c r="E36" i="189"/>
  <c r="D36" i="189"/>
  <c r="C36" i="189"/>
  <c r="B36" i="189"/>
  <c r="L35" i="189"/>
  <c r="A35" i="189"/>
  <c r="L34" i="189"/>
  <c r="A34" i="189"/>
  <c r="L33" i="189"/>
  <c r="A33" i="189"/>
  <c r="L32" i="189"/>
  <c r="A32" i="189"/>
  <c r="L31" i="189"/>
  <c r="A31" i="189"/>
  <c r="L30" i="189"/>
  <c r="A30" i="189"/>
  <c r="L29" i="189"/>
  <c r="A29" i="189"/>
  <c r="L28" i="189"/>
  <c r="A28" i="189"/>
  <c r="L27" i="189"/>
  <c r="A27" i="189"/>
  <c r="L26" i="189"/>
  <c r="A26" i="189"/>
  <c r="L25" i="189"/>
  <c r="A25" i="189"/>
  <c r="L24" i="189"/>
  <c r="A24" i="189"/>
  <c r="L23" i="189"/>
  <c r="A23" i="189"/>
  <c r="L22" i="189"/>
  <c r="A22" i="189"/>
  <c r="L21" i="189"/>
  <c r="A21" i="189"/>
  <c r="L20" i="189"/>
  <c r="A20" i="189"/>
  <c r="L19" i="189"/>
  <c r="A19" i="189"/>
  <c r="L18" i="189"/>
  <c r="A18" i="189"/>
  <c r="L17" i="189"/>
  <c r="A17" i="189"/>
  <c r="L16" i="189"/>
  <c r="A16" i="189"/>
  <c r="L15" i="189"/>
  <c r="A15" i="189"/>
  <c r="L14" i="189"/>
  <c r="A14" i="189"/>
  <c r="L13" i="189"/>
  <c r="A13" i="189"/>
  <c r="L12" i="189"/>
  <c r="A12" i="189"/>
  <c r="L11" i="189"/>
  <c r="A11" i="189"/>
  <c r="L10" i="189"/>
  <c r="A10" i="189"/>
  <c r="L9" i="189"/>
  <c r="A9" i="189"/>
  <c r="L8" i="189"/>
  <c r="A8" i="189"/>
  <c r="L7" i="189"/>
  <c r="A7" i="189"/>
  <c r="L6" i="189"/>
  <c r="A6" i="189"/>
  <c r="J5" i="189"/>
  <c r="J37" i="189" s="1"/>
  <c r="H5" i="189" a="1"/>
  <c r="H5" i="189" s="1"/>
  <c r="H37" i="189" s="1"/>
  <c r="C5" i="189"/>
  <c r="B5" i="189"/>
  <c r="I5" i="189" s="1"/>
  <c r="I37" i="189" s="1"/>
  <c r="H1" i="189"/>
  <c r="C1" i="189" a="1"/>
  <c r="C1" i="189" s="1"/>
  <c r="A40" i="2" s="1"/>
  <c r="K37" i="188"/>
  <c r="D37" i="188"/>
  <c r="C37" i="188"/>
  <c r="B37" i="188"/>
  <c r="L36" i="188"/>
  <c r="K36" i="188"/>
  <c r="J36" i="188"/>
  <c r="I36" i="188"/>
  <c r="H36" i="188"/>
  <c r="G36" i="188"/>
  <c r="F36" i="188"/>
  <c r="E36" i="188"/>
  <c r="D36" i="188"/>
  <c r="C36" i="188"/>
  <c r="B36" i="188"/>
  <c r="L35" i="188"/>
  <c r="A35" i="188"/>
  <c r="L34" i="188"/>
  <c r="A34" i="188"/>
  <c r="L33" i="188"/>
  <c r="A33" i="188"/>
  <c r="L32" i="188"/>
  <c r="A32" i="188"/>
  <c r="L31" i="188"/>
  <c r="A31" i="188"/>
  <c r="L30" i="188"/>
  <c r="A30" i="188"/>
  <c r="L29" i="188"/>
  <c r="A29" i="188"/>
  <c r="L28" i="188"/>
  <c r="A28" i="188"/>
  <c r="L27" i="188"/>
  <c r="A27" i="188"/>
  <c r="L26" i="188"/>
  <c r="A26" i="188"/>
  <c r="L25" i="188"/>
  <c r="A25" i="188"/>
  <c r="L24" i="188"/>
  <c r="A24" i="188"/>
  <c r="L23" i="188"/>
  <c r="A23" i="188"/>
  <c r="L22" i="188"/>
  <c r="A22" i="188"/>
  <c r="L21" i="188"/>
  <c r="A21" i="188"/>
  <c r="L20" i="188"/>
  <c r="A20" i="188"/>
  <c r="L19" i="188"/>
  <c r="A19" i="188"/>
  <c r="L18" i="188"/>
  <c r="A18" i="188"/>
  <c r="L17" i="188"/>
  <c r="A17" i="188"/>
  <c r="L16" i="188"/>
  <c r="A16" i="188"/>
  <c r="L15" i="188"/>
  <c r="A15" i="188"/>
  <c r="L14" i="188"/>
  <c r="A14" i="188"/>
  <c r="L13" i="188"/>
  <c r="A13" i="188"/>
  <c r="L12" i="188"/>
  <c r="A12" i="188"/>
  <c r="L11" i="188"/>
  <c r="A11" i="188"/>
  <c r="L10" i="188"/>
  <c r="A10" i="188"/>
  <c r="L9" i="188"/>
  <c r="A9" i="188"/>
  <c r="L8" i="188"/>
  <c r="A8" i="188"/>
  <c r="L7" i="188"/>
  <c r="A7" i="188"/>
  <c r="L6" i="188"/>
  <c r="A6" i="188"/>
  <c r="J5" i="188"/>
  <c r="J37" i="188" s="1"/>
  <c r="H5" i="188" a="1"/>
  <c r="H5" i="188" s="1"/>
  <c r="H37" i="188" s="1"/>
  <c r="C5" i="188"/>
  <c r="B5" i="188"/>
  <c r="I5" i="188" s="1"/>
  <c r="I37" i="188" s="1"/>
  <c r="H1" i="188"/>
  <c r="C1" i="188" a="1"/>
  <c r="C1" i="188" s="1"/>
  <c r="A39" i="2" s="1"/>
  <c r="K37" i="187"/>
  <c r="D37" i="187"/>
  <c r="K36" i="187"/>
  <c r="J36" i="187"/>
  <c r="I36" i="187"/>
  <c r="H36" i="187"/>
  <c r="G36" i="187"/>
  <c r="F36" i="187"/>
  <c r="E36" i="187"/>
  <c r="D36" i="187"/>
  <c r="C36" i="187"/>
  <c r="B36" i="187"/>
  <c r="L35" i="187"/>
  <c r="A35" i="187"/>
  <c r="L34" i="187"/>
  <c r="A34" i="187"/>
  <c r="L33" i="187"/>
  <c r="A33" i="187"/>
  <c r="L32" i="187"/>
  <c r="A32" i="187"/>
  <c r="L31" i="187"/>
  <c r="A31" i="187"/>
  <c r="L30" i="187"/>
  <c r="A30" i="187"/>
  <c r="L29" i="187"/>
  <c r="A29" i="187"/>
  <c r="L28" i="187"/>
  <c r="A28" i="187"/>
  <c r="L27" i="187"/>
  <c r="A27" i="187"/>
  <c r="L26" i="187"/>
  <c r="A26" i="187"/>
  <c r="L25" i="187"/>
  <c r="A25" i="187"/>
  <c r="L24" i="187"/>
  <c r="A24" i="187"/>
  <c r="L23" i="187"/>
  <c r="A23" i="187"/>
  <c r="L22" i="187"/>
  <c r="A22" i="187"/>
  <c r="L21" i="187"/>
  <c r="A21" i="187"/>
  <c r="L20" i="187"/>
  <c r="A20" i="187"/>
  <c r="L19" i="187"/>
  <c r="A19" i="187"/>
  <c r="L18" i="187"/>
  <c r="A18" i="187"/>
  <c r="L17" i="187"/>
  <c r="A17" i="187"/>
  <c r="L16" i="187"/>
  <c r="A16" i="187"/>
  <c r="L15" i="187"/>
  <c r="A15" i="187"/>
  <c r="L14" i="187"/>
  <c r="A14" i="187"/>
  <c r="L13" i="187"/>
  <c r="A13" i="187"/>
  <c r="L12" i="187"/>
  <c r="A12" i="187"/>
  <c r="L11" i="187"/>
  <c r="A11" i="187"/>
  <c r="L10" i="187"/>
  <c r="A10" i="187"/>
  <c r="L9" i="187"/>
  <c r="A9" i="187"/>
  <c r="L8" i="187"/>
  <c r="A8" i="187"/>
  <c r="L7" i="187"/>
  <c r="L36" i="187" s="1"/>
  <c r="A7" i="187"/>
  <c r="L6" i="187"/>
  <c r="A6" i="187"/>
  <c r="J5" i="187"/>
  <c r="J37" i="187" s="1"/>
  <c r="H5" i="187" a="1"/>
  <c r="H5" i="187" s="1"/>
  <c r="H37" i="187" s="1"/>
  <c r="C5" i="187"/>
  <c r="C37" i="187" s="1"/>
  <c r="B5" i="187"/>
  <c r="I5" i="187" s="1"/>
  <c r="I37" i="187" s="1"/>
  <c r="H1" i="187"/>
  <c r="C1" i="187" a="1"/>
  <c r="C1" i="187" s="1"/>
  <c r="A38" i="2" s="1"/>
  <c r="K37" i="186"/>
  <c r="D37" i="186"/>
  <c r="K36" i="186"/>
  <c r="J36" i="186"/>
  <c r="I36" i="186"/>
  <c r="H36" i="186"/>
  <c r="G36" i="186"/>
  <c r="F36" i="186"/>
  <c r="E36" i="186"/>
  <c r="D36" i="186"/>
  <c r="C36" i="186"/>
  <c r="B36" i="186"/>
  <c r="L35" i="186"/>
  <c r="A35" i="186"/>
  <c r="L34" i="186"/>
  <c r="A34" i="186"/>
  <c r="L33" i="186"/>
  <c r="A33" i="186"/>
  <c r="L32" i="186"/>
  <c r="A32" i="186"/>
  <c r="L31" i="186"/>
  <c r="A31" i="186"/>
  <c r="L30" i="186"/>
  <c r="A30" i="186"/>
  <c r="L29" i="186"/>
  <c r="A29" i="186"/>
  <c r="L28" i="186"/>
  <c r="A28" i="186"/>
  <c r="L27" i="186"/>
  <c r="A27" i="186"/>
  <c r="L26" i="186"/>
  <c r="A26" i="186"/>
  <c r="L25" i="186"/>
  <c r="A25" i="186"/>
  <c r="L24" i="186"/>
  <c r="A24" i="186"/>
  <c r="L23" i="186"/>
  <c r="A23" i="186"/>
  <c r="L22" i="186"/>
  <c r="A22" i="186"/>
  <c r="L21" i="186"/>
  <c r="A21" i="186"/>
  <c r="L20" i="186"/>
  <c r="A20" i="186"/>
  <c r="L19" i="186"/>
  <c r="A19" i="186"/>
  <c r="L18" i="186"/>
  <c r="A18" i="186"/>
  <c r="L17" i="186"/>
  <c r="A17" i="186"/>
  <c r="L16" i="186"/>
  <c r="A16" i="186"/>
  <c r="L15" i="186"/>
  <c r="A15" i="186"/>
  <c r="L14" i="186"/>
  <c r="A14" i="186"/>
  <c r="L13" i="186"/>
  <c r="A13" i="186"/>
  <c r="L12" i="186"/>
  <c r="A12" i="186"/>
  <c r="L11" i="186"/>
  <c r="A11" i="186"/>
  <c r="L10" i="186"/>
  <c r="A10" i="186"/>
  <c r="L9" i="186"/>
  <c r="A9" i="186"/>
  <c r="L8" i="186"/>
  <c r="A8" i="186"/>
  <c r="L7" i="186"/>
  <c r="L36" i="186" s="1"/>
  <c r="A7" i="186"/>
  <c r="L6" i="186"/>
  <c r="A6" i="186"/>
  <c r="J5" i="186"/>
  <c r="J37" i="186" s="1"/>
  <c r="H5" i="186" a="1"/>
  <c r="H5" i="186" s="1"/>
  <c r="H37" i="186" s="1"/>
  <c r="C5" i="186"/>
  <c r="C37" i="186" s="1"/>
  <c r="B5" i="186"/>
  <c r="I5" i="186" s="1"/>
  <c r="I37" i="186" s="1"/>
  <c r="H1" i="186"/>
  <c r="C1" i="186" a="1"/>
  <c r="C1" i="186" s="1"/>
  <c r="A37" i="2" s="1"/>
  <c r="K37" i="185"/>
  <c r="D37" i="185"/>
  <c r="B37" i="185"/>
  <c r="L36" i="185"/>
  <c r="K36" i="185"/>
  <c r="J36" i="185"/>
  <c r="I36" i="185"/>
  <c r="H36" i="185"/>
  <c r="G36" i="185"/>
  <c r="F36" i="185"/>
  <c r="E36" i="185"/>
  <c r="D36" i="185"/>
  <c r="C36" i="185"/>
  <c r="B36" i="185"/>
  <c r="L35" i="185"/>
  <c r="A35" i="185"/>
  <c r="L34" i="185"/>
  <c r="A34" i="185"/>
  <c r="L33" i="185"/>
  <c r="A33" i="185"/>
  <c r="L32" i="185"/>
  <c r="A32" i="185"/>
  <c r="L31" i="185"/>
  <c r="A31" i="185"/>
  <c r="L30" i="185"/>
  <c r="A30" i="185"/>
  <c r="L29" i="185"/>
  <c r="A29" i="185"/>
  <c r="L28" i="185"/>
  <c r="A28" i="185"/>
  <c r="L27" i="185"/>
  <c r="A27" i="185"/>
  <c r="L26" i="185"/>
  <c r="A26" i="185"/>
  <c r="L25" i="185"/>
  <c r="A25" i="185"/>
  <c r="L24" i="185"/>
  <c r="A24" i="185"/>
  <c r="L23" i="185"/>
  <c r="A23" i="185"/>
  <c r="L22" i="185"/>
  <c r="A22" i="185"/>
  <c r="L21" i="185"/>
  <c r="A21" i="185"/>
  <c r="L20" i="185"/>
  <c r="A20" i="185"/>
  <c r="L19" i="185"/>
  <c r="A19" i="185"/>
  <c r="L18" i="185"/>
  <c r="A18" i="185"/>
  <c r="L17" i="185"/>
  <c r="A17" i="185"/>
  <c r="L16" i="185"/>
  <c r="A16" i="185"/>
  <c r="L15" i="185"/>
  <c r="A15" i="185"/>
  <c r="L14" i="185"/>
  <c r="A14" i="185"/>
  <c r="L13" i="185"/>
  <c r="A13" i="185"/>
  <c r="L12" i="185"/>
  <c r="A12" i="185"/>
  <c r="L11" i="185"/>
  <c r="A11" i="185"/>
  <c r="L10" i="185"/>
  <c r="A10" i="185"/>
  <c r="L9" i="185"/>
  <c r="A9" i="185"/>
  <c r="L8" i="185"/>
  <c r="A8" i="185"/>
  <c r="L7" i="185"/>
  <c r="A7" i="185"/>
  <c r="L6" i="185"/>
  <c r="A6" i="185"/>
  <c r="J5" i="185"/>
  <c r="J37" i="185" s="1"/>
  <c r="H5" i="185" a="1"/>
  <c r="H5" i="185" s="1"/>
  <c r="H37" i="185" s="1"/>
  <c r="C5" i="185"/>
  <c r="C37" i="185" s="1"/>
  <c r="B5" i="185"/>
  <c r="I5" i="185" s="1"/>
  <c r="I37" i="185" s="1"/>
  <c r="H1" i="185"/>
  <c r="C1" i="185" a="1"/>
  <c r="C1" i="185" s="1"/>
  <c r="A36" i="2" s="1"/>
  <c r="K37" i="184"/>
  <c r="D37" i="184"/>
  <c r="K36" i="184"/>
  <c r="J36" i="184"/>
  <c r="I36" i="184"/>
  <c r="H36" i="184"/>
  <c r="G36" i="184"/>
  <c r="F36" i="184"/>
  <c r="E36" i="184"/>
  <c r="D36" i="184"/>
  <c r="C36" i="184"/>
  <c r="B36" i="184"/>
  <c r="L35" i="184"/>
  <c r="A35" i="184"/>
  <c r="L34" i="184"/>
  <c r="A34" i="184"/>
  <c r="L33" i="184"/>
  <c r="A33" i="184"/>
  <c r="L32" i="184"/>
  <c r="A32" i="184"/>
  <c r="L31" i="184"/>
  <c r="A31" i="184"/>
  <c r="L30" i="184"/>
  <c r="A30" i="184"/>
  <c r="L29" i="184"/>
  <c r="A29" i="184"/>
  <c r="L28" i="184"/>
  <c r="A28" i="184"/>
  <c r="L27" i="184"/>
  <c r="A27" i="184"/>
  <c r="L26" i="184"/>
  <c r="A26" i="184"/>
  <c r="L25" i="184"/>
  <c r="A25" i="184"/>
  <c r="L24" i="184"/>
  <c r="A24" i="184"/>
  <c r="L23" i="184"/>
  <c r="A23" i="184"/>
  <c r="L22" i="184"/>
  <c r="A22" i="184"/>
  <c r="L21" i="184"/>
  <c r="A21" i="184"/>
  <c r="L20" i="184"/>
  <c r="A20" i="184"/>
  <c r="L19" i="184"/>
  <c r="A19" i="184"/>
  <c r="L18" i="184"/>
  <c r="A18" i="184"/>
  <c r="L17" i="184"/>
  <c r="A17" i="184"/>
  <c r="L16" i="184"/>
  <c r="A16" i="184"/>
  <c r="L15" i="184"/>
  <c r="A15" i="184"/>
  <c r="L14" i="184"/>
  <c r="A14" i="184"/>
  <c r="L13" i="184"/>
  <c r="A13" i="184"/>
  <c r="L12" i="184"/>
  <c r="A12" i="184"/>
  <c r="L11" i="184"/>
  <c r="A11" i="184"/>
  <c r="L10" i="184"/>
  <c r="A10" i="184"/>
  <c r="L9" i="184"/>
  <c r="A9" i="184"/>
  <c r="L8" i="184"/>
  <c r="A8" i="184"/>
  <c r="L7" i="184"/>
  <c r="L36" i="184" s="1"/>
  <c r="A7" i="184"/>
  <c r="L6" i="184"/>
  <c r="A6" i="184"/>
  <c r="J5" i="184"/>
  <c r="J37" i="184" s="1"/>
  <c r="H5" i="184" a="1"/>
  <c r="H5" i="184" s="1"/>
  <c r="H37" i="184" s="1"/>
  <c r="C5" i="184"/>
  <c r="C37" i="184" s="1"/>
  <c r="B5" i="184"/>
  <c r="I5" i="184" s="1"/>
  <c r="I37" i="184" s="1"/>
  <c r="H1" i="184"/>
  <c r="C1" i="184" a="1"/>
  <c r="C1" i="184" s="1"/>
  <c r="A35" i="2" s="1"/>
  <c r="K37" i="183"/>
  <c r="D37" i="183"/>
  <c r="L36" i="183"/>
  <c r="K36" i="183"/>
  <c r="J36" i="183"/>
  <c r="I36" i="183"/>
  <c r="H36" i="183"/>
  <c r="G36" i="183"/>
  <c r="F36" i="183"/>
  <c r="E36" i="183"/>
  <c r="D36" i="183"/>
  <c r="C36" i="183"/>
  <c r="B36" i="183"/>
  <c r="L35" i="183"/>
  <c r="A35" i="183"/>
  <c r="L34" i="183"/>
  <c r="A34" i="183"/>
  <c r="L33" i="183"/>
  <c r="A33" i="183"/>
  <c r="L32" i="183"/>
  <c r="A32" i="183"/>
  <c r="L31" i="183"/>
  <c r="A31" i="183"/>
  <c r="L30" i="183"/>
  <c r="A30" i="183"/>
  <c r="L29" i="183"/>
  <c r="A29" i="183"/>
  <c r="L28" i="183"/>
  <c r="A28" i="183"/>
  <c r="L27" i="183"/>
  <c r="A27" i="183"/>
  <c r="L26" i="183"/>
  <c r="A26" i="183"/>
  <c r="L25" i="183"/>
  <c r="A25" i="183"/>
  <c r="L24" i="183"/>
  <c r="A24" i="183"/>
  <c r="L23" i="183"/>
  <c r="A23" i="183"/>
  <c r="L22" i="183"/>
  <c r="A22" i="183"/>
  <c r="L21" i="183"/>
  <c r="A21" i="183"/>
  <c r="L20" i="183"/>
  <c r="A20" i="183"/>
  <c r="L19" i="183"/>
  <c r="A19" i="183"/>
  <c r="L18" i="183"/>
  <c r="A18" i="183"/>
  <c r="L17" i="183"/>
  <c r="A17" i="183"/>
  <c r="L16" i="183"/>
  <c r="A16" i="183"/>
  <c r="L15" i="183"/>
  <c r="A15" i="183"/>
  <c r="L14" i="183"/>
  <c r="A14" i="183"/>
  <c r="L13" i="183"/>
  <c r="A13" i="183"/>
  <c r="L12" i="183"/>
  <c r="A12" i="183"/>
  <c r="L11" i="183"/>
  <c r="A11" i="183"/>
  <c r="L10" i="183"/>
  <c r="A10" i="183"/>
  <c r="L9" i="183"/>
  <c r="A9" i="183"/>
  <c r="L8" i="183"/>
  <c r="A8" i="183"/>
  <c r="L7" i="183"/>
  <c r="A7" i="183"/>
  <c r="L6" i="183"/>
  <c r="A6" i="183"/>
  <c r="J5" i="183"/>
  <c r="J37" i="183" s="1"/>
  <c r="H5" i="183" a="1"/>
  <c r="H5" i="183" s="1"/>
  <c r="H37" i="183" s="1"/>
  <c r="C5" i="183"/>
  <c r="C37" i="183" s="1"/>
  <c r="B5" i="183"/>
  <c r="I5" i="183" s="1"/>
  <c r="I37" i="183" s="1"/>
  <c r="H1" i="183"/>
  <c r="C1" i="183" a="1"/>
  <c r="C1" i="183" s="1"/>
  <c r="A34" i="2" s="1"/>
  <c r="K37" i="182"/>
  <c r="D37" i="182"/>
  <c r="K36" i="182"/>
  <c r="J36" i="182"/>
  <c r="I36" i="182"/>
  <c r="H36" i="182"/>
  <c r="G36" i="182"/>
  <c r="F36" i="182"/>
  <c r="E36" i="182"/>
  <c r="D36" i="182"/>
  <c r="C36" i="182"/>
  <c r="B36" i="182"/>
  <c r="L35" i="182"/>
  <c r="A35" i="182"/>
  <c r="L34" i="182"/>
  <c r="A34" i="182"/>
  <c r="L33" i="182"/>
  <c r="A33" i="182"/>
  <c r="L32" i="182"/>
  <c r="A32" i="182"/>
  <c r="L31" i="182"/>
  <c r="A31" i="182"/>
  <c r="L30" i="182"/>
  <c r="A30" i="182"/>
  <c r="L29" i="182"/>
  <c r="A29" i="182"/>
  <c r="L28" i="182"/>
  <c r="A28" i="182"/>
  <c r="L27" i="182"/>
  <c r="A27" i="182"/>
  <c r="L26" i="182"/>
  <c r="A26" i="182"/>
  <c r="L25" i="182"/>
  <c r="A25" i="182"/>
  <c r="L24" i="182"/>
  <c r="A24" i="182"/>
  <c r="L23" i="182"/>
  <c r="A23" i="182"/>
  <c r="L22" i="182"/>
  <c r="A22" i="182"/>
  <c r="L21" i="182"/>
  <c r="A21" i="182"/>
  <c r="L20" i="182"/>
  <c r="A20" i="182"/>
  <c r="L19" i="182"/>
  <c r="A19" i="182"/>
  <c r="L18" i="182"/>
  <c r="A18" i="182"/>
  <c r="L17" i="182"/>
  <c r="A17" i="182"/>
  <c r="L16" i="182"/>
  <c r="A16" i="182"/>
  <c r="L15" i="182"/>
  <c r="A15" i="182"/>
  <c r="L14" i="182"/>
  <c r="A14" i="182"/>
  <c r="L13" i="182"/>
  <c r="A13" i="182"/>
  <c r="L12" i="182"/>
  <c r="A12" i="182"/>
  <c r="L11" i="182"/>
  <c r="A11" i="182"/>
  <c r="L10" i="182"/>
  <c r="A10" i="182"/>
  <c r="L9" i="182"/>
  <c r="A9" i="182"/>
  <c r="L8" i="182"/>
  <c r="A8" i="182"/>
  <c r="L7" i="182"/>
  <c r="L36" i="182" s="1"/>
  <c r="A7" i="182"/>
  <c r="L6" i="182"/>
  <c r="A6" i="182"/>
  <c r="J5" i="182"/>
  <c r="J37" i="182" s="1"/>
  <c r="H5" i="182" a="1"/>
  <c r="H5" i="182" s="1"/>
  <c r="H37" i="182" s="1"/>
  <c r="C5" i="182"/>
  <c r="C37" i="182" s="1"/>
  <c r="B5" i="182"/>
  <c r="I5" i="182" s="1"/>
  <c r="I37" i="182" s="1"/>
  <c r="H1" i="182"/>
  <c r="C1" i="182" a="1"/>
  <c r="C1" i="182" s="1"/>
  <c r="A33" i="2" s="1"/>
  <c r="K37" i="181"/>
  <c r="D37" i="181"/>
  <c r="C37" i="181"/>
  <c r="B37" i="181"/>
  <c r="L36" i="181"/>
  <c r="K36" i="181"/>
  <c r="J36" i="181"/>
  <c r="I36" i="181"/>
  <c r="H36" i="181"/>
  <c r="G36" i="181"/>
  <c r="F36" i="181"/>
  <c r="E36" i="181"/>
  <c r="D36" i="181"/>
  <c r="C36" i="181"/>
  <c r="B36" i="181"/>
  <c r="L35" i="181"/>
  <c r="A35" i="181"/>
  <c r="L34" i="181"/>
  <c r="A34" i="181"/>
  <c r="L33" i="181"/>
  <c r="A33" i="181"/>
  <c r="L32" i="181"/>
  <c r="A32" i="181"/>
  <c r="L31" i="181"/>
  <c r="A31" i="181"/>
  <c r="L30" i="181"/>
  <c r="A30" i="181"/>
  <c r="L29" i="181"/>
  <c r="A29" i="181"/>
  <c r="L28" i="181"/>
  <c r="A28" i="181"/>
  <c r="L27" i="181"/>
  <c r="A27" i="181"/>
  <c r="L26" i="181"/>
  <c r="A26" i="181"/>
  <c r="L25" i="181"/>
  <c r="A25" i="181"/>
  <c r="L24" i="181"/>
  <c r="A24" i="181"/>
  <c r="L23" i="181"/>
  <c r="A23" i="181"/>
  <c r="L22" i="181"/>
  <c r="A22" i="181"/>
  <c r="L21" i="181"/>
  <c r="A21" i="181"/>
  <c r="L20" i="181"/>
  <c r="A20" i="181"/>
  <c r="L19" i="181"/>
  <c r="A19" i="181"/>
  <c r="L18" i="181"/>
  <c r="A18" i="181"/>
  <c r="L17" i="181"/>
  <c r="A17" i="181"/>
  <c r="L16" i="181"/>
  <c r="A16" i="181"/>
  <c r="L15" i="181"/>
  <c r="A15" i="181"/>
  <c r="L14" i="181"/>
  <c r="A14" i="181"/>
  <c r="L13" i="181"/>
  <c r="A13" i="181"/>
  <c r="L12" i="181"/>
  <c r="A12" i="181"/>
  <c r="L11" i="181"/>
  <c r="A11" i="181"/>
  <c r="L10" i="181"/>
  <c r="A10" i="181"/>
  <c r="L9" i="181"/>
  <c r="A9" i="181"/>
  <c r="L8" i="181"/>
  <c r="A8" i="181"/>
  <c r="L7" i="181"/>
  <c r="A7" i="181"/>
  <c r="L6" i="181"/>
  <c r="A6" i="181"/>
  <c r="J5" i="181"/>
  <c r="J37" i="181" s="1"/>
  <c r="H5" i="181" a="1"/>
  <c r="H5" i="181" s="1"/>
  <c r="H37" i="181" s="1"/>
  <c r="C5" i="181"/>
  <c r="B5" i="181"/>
  <c r="I5" i="181" s="1"/>
  <c r="I37" i="181" s="1"/>
  <c r="H1" i="181"/>
  <c r="C1" i="181" a="1"/>
  <c r="C1" i="181" s="1"/>
  <c r="A32" i="2" s="1"/>
  <c r="K37" i="180"/>
  <c r="H37" i="180"/>
  <c r="D37" i="180"/>
  <c r="C37" i="180"/>
  <c r="B37" i="180"/>
  <c r="L36" i="180"/>
  <c r="K36" i="180"/>
  <c r="J36" i="180"/>
  <c r="I36" i="180"/>
  <c r="H36" i="180"/>
  <c r="G36" i="180"/>
  <c r="F36" i="180"/>
  <c r="E36" i="180"/>
  <c r="D36" i="180"/>
  <c r="C36" i="180"/>
  <c r="B36" i="180"/>
  <c r="L35" i="180"/>
  <c r="A35" i="180"/>
  <c r="L34" i="180"/>
  <c r="A34" i="180"/>
  <c r="L33" i="180"/>
  <c r="A33" i="180"/>
  <c r="L32" i="180"/>
  <c r="A32" i="180"/>
  <c r="L31" i="180"/>
  <c r="A31" i="180"/>
  <c r="L30" i="180"/>
  <c r="A30" i="180"/>
  <c r="L29" i="180"/>
  <c r="A29" i="180"/>
  <c r="L28" i="180"/>
  <c r="A28" i="180"/>
  <c r="L27" i="180"/>
  <c r="A27" i="180"/>
  <c r="L26" i="180"/>
  <c r="A26" i="180"/>
  <c r="L25" i="180"/>
  <c r="A25" i="180"/>
  <c r="L24" i="180"/>
  <c r="A24" i="180"/>
  <c r="L23" i="180"/>
  <c r="A23" i="180"/>
  <c r="L22" i="180"/>
  <c r="A22" i="180"/>
  <c r="L21" i="180"/>
  <c r="A21" i="180"/>
  <c r="L20" i="180"/>
  <c r="A20" i="180"/>
  <c r="L19" i="180"/>
  <c r="A19" i="180"/>
  <c r="L18" i="180"/>
  <c r="A18" i="180"/>
  <c r="L17" i="180"/>
  <c r="A17" i="180"/>
  <c r="L16" i="180"/>
  <c r="A16" i="180"/>
  <c r="L15" i="180"/>
  <c r="A15" i="180"/>
  <c r="L14" i="180"/>
  <c r="A14" i="180"/>
  <c r="L13" i="180"/>
  <c r="A13" i="180"/>
  <c r="L12" i="180"/>
  <c r="A12" i="180"/>
  <c r="L11" i="180"/>
  <c r="A11" i="180"/>
  <c r="L10" i="180"/>
  <c r="A10" i="180"/>
  <c r="L9" i="180"/>
  <c r="A9" i="180"/>
  <c r="L8" i="180"/>
  <c r="A8" i="180"/>
  <c r="L7" i="180"/>
  <c r="A7" i="180"/>
  <c r="L6" i="180"/>
  <c r="A6" i="180"/>
  <c r="J5" i="180"/>
  <c r="J37" i="180" s="1"/>
  <c r="H5" i="180"/>
  <c r="H5" i="180" a="1"/>
  <c r="C5" i="180"/>
  <c r="B5" i="180"/>
  <c r="I5" i="180" s="1"/>
  <c r="I37" i="180" s="1"/>
  <c r="H1" i="180"/>
  <c r="C1" i="180" a="1"/>
  <c r="C1" i="180" s="1"/>
  <c r="A31" i="2" s="1"/>
  <c r="K37" i="179"/>
  <c r="D37" i="179"/>
  <c r="K36" i="179"/>
  <c r="J36" i="179"/>
  <c r="I36" i="179"/>
  <c r="H36" i="179"/>
  <c r="G36" i="179"/>
  <c r="F36" i="179"/>
  <c r="E36" i="179"/>
  <c r="D36" i="179"/>
  <c r="C36" i="179"/>
  <c r="B36" i="179"/>
  <c r="L35" i="179"/>
  <c r="A35" i="179"/>
  <c r="L34" i="179"/>
  <c r="A34" i="179"/>
  <c r="L33" i="179"/>
  <c r="A33" i="179"/>
  <c r="L32" i="179"/>
  <c r="A32" i="179"/>
  <c r="L31" i="179"/>
  <c r="A31" i="179"/>
  <c r="L30" i="179"/>
  <c r="A30" i="179"/>
  <c r="L29" i="179"/>
  <c r="A29" i="179"/>
  <c r="L28" i="179"/>
  <c r="A28" i="179"/>
  <c r="L27" i="179"/>
  <c r="A27" i="179"/>
  <c r="L26" i="179"/>
  <c r="A26" i="179"/>
  <c r="L25" i="179"/>
  <c r="A25" i="179"/>
  <c r="L24" i="179"/>
  <c r="A24" i="179"/>
  <c r="L23" i="179"/>
  <c r="A23" i="179"/>
  <c r="L22" i="179"/>
  <c r="A22" i="179"/>
  <c r="L21" i="179"/>
  <c r="A21" i="179"/>
  <c r="L20" i="179"/>
  <c r="A20" i="179"/>
  <c r="L19" i="179"/>
  <c r="A19" i="179"/>
  <c r="L18" i="179"/>
  <c r="A18" i="179"/>
  <c r="L17" i="179"/>
  <c r="A17" i="179"/>
  <c r="L16" i="179"/>
  <c r="A16" i="179"/>
  <c r="L15" i="179"/>
  <c r="A15" i="179"/>
  <c r="L14" i="179"/>
  <c r="A14" i="179"/>
  <c r="L13" i="179"/>
  <c r="A13" i="179"/>
  <c r="L12" i="179"/>
  <c r="A12" i="179"/>
  <c r="L11" i="179"/>
  <c r="A11" i="179"/>
  <c r="L10" i="179"/>
  <c r="A10" i="179"/>
  <c r="L9" i="179"/>
  <c r="A9" i="179"/>
  <c r="L8" i="179"/>
  <c r="A8" i="179"/>
  <c r="L7" i="179"/>
  <c r="L36" i="179" s="1"/>
  <c r="A7" i="179"/>
  <c r="L6" i="179"/>
  <c r="A6" i="179"/>
  <c r="J5" i="179"/>
  <c r="J37" i="179" s="1"/>
  <c r="H5" i="179" a="1"/>
  <c r="H5" i="179" s="1"/>
  <c r="H37" i="179" s="1"/>
  <c r="C5" i="179"/>
  <c r="C37" i="179" s="1"/>
  <c r="B5" i="179"/>
  <c r="I5" i="179" s="1"/>
  <c r="I37" i="179" s="1"/>
  <c r="H1" i="179"/>
  <c r="C1" i="179" a="1"/>
  <c r="C1" i="179" s="1"/>
  <c r="A30" i="2" s="1"/>
  <c r="K37" i="178"/>
  <c r="H37" i="178"/>
  <c r="D37" i="178"/>
  <c r="K36" i="178"/>
  <c r="J36" i="178"/>
  <c r="I36" i="178"/>
  <c r="H36" i="178"/>
  <c r="G36" i="178"/>
  <c r="F36" i="178"/>
  <c r="E36" i="178"/>
  <c r="D36" i="178"/>
  <c r="C36" i="178"/>
  <c r="B36" i="178"/>
  <c r="L35" i="178"/>
  <c r="A35" i="178"/>
  <c r="L34" i="178"/>
  <c r="A34" i="178"/>
  <c r="L33" i="178"/>
  <c r="A33" i="178"/>
  <c r="L32" i="178"/>
  <c r="A32" i="178"/>
  <c r="L31" i="178"/>
  <c r="A31" i="178"/>
  <c r="L30" i="178"/>
  <c r="A30" i="178"/>
  <c r="L29" i="178"/>
  <c r="A29" i="178"/>
  <c r="L28" i="178"/>
  <c r="A28" i="178"/>
  <c r="L27" i="178"/>
  <c r="A27" i="178"/>
  <c r="L26" i="178"/>
  <c r="A26" i="178"/>
  <c r="L25" i="178"/>
  <c r="A25" i="178"/>
  <c r="L24" i="178"/>
  <c r="A24" i="178"/>
  <c r="L23" i="178"/>
  <c r="A23" i="178"/>
  <c r="L22" i="178"/>
  <c r="A22" i="178"/>
  <c r="L21" i="178"/>
  <c r="A21" i="178"/>
  <c r="L20" i="178"/>
  <c r="A20" i="178"/>
  <c r="L19" i="178"/>
  <c r="A19" i="178"/>
  <c r="L18" i="178"/>
  <c r="A18" i="178"/>
  <c r="L17" i="178"/>
  <c r="A17" i="178"/>
  <c r="L16" i="178"/>
  <c r="A16" i="178"/>
  <c r="L15" i="178"/>
  <c r="A15" i="178"/>
  <c r="L14" i="178"/>
  <c r="A14" i="178"/>
  <c r="L13" i="178"/>
  <c r="A13" i="178"/>
  <c r="L12" i="178"/>
  <c r="A12" i="178"/>
  <c r="L11" i="178"/>
  <c r="A11" i="178"/>
  <c r="L10" i="178"/>
  <c r="A10" i="178"/>
  <c r="L9" i="178"/>
  <c r="A9" i="178"/>
  <c r="L8" i="178"/>
  <c r="A8" i="178"/>
  <c r="L7" i="178"/>
  <c r="L36" i="178" s="1"/>
  <c r="A7" i="178"/>
  <c r="L6" i="178"/>
  <c r="A6" i="178"/>
  <c r="J5" i="178"/>
  <c r="J37" i="178" s="1"/>
  <c r="H5" i="178"/>
  <c r="H5" i="178" a="1"/>
  <c r="C5" i="178"/>
  <c r="C37" i="178" s="1"/>
  <c r="B5" i="178"/>
  <c r="I5" i="178" s="1"/>
  <c r="I37" i="178" s="1"/>
  <c r="H1" i="178"/>
  <c r="C1" i="178" a="1"/>
  <c r="C1" i="178" s="1"/>
  <c r="A29" i="2" s="1"/>
  <c r="K37" i="177"/>
  <c r="D37" i="177"/>
  <c r="K36" i="177"/>
  <c r="J36" i="177"/>
  <c r="I36" i="177"/>
  <c r="H36" i="177"/>
  <c r="G36" i="177"/>
  <c r="F36" i="177"/>
  <c r="E36" i="177"/>
  <c r="D36" i="177"/>
  <c r="C36" i="177"/>
  <c r="B36" i="177"/>
  <c r="L35" i="177"/>
  <c r="A35" i="177"/>
  <c r="L34" i="177"/>
  <c r="A34" i="177"/>
  <c r="L33" i="177"/>
  <c r="A33" i="177"/>
  <c r="L32" i="177"/>
  <c r="A32" i="177"/>
  <c r="L31" i="177"/>
  <c r="A31" i="177"/>
  <c r="L30" i="177"/>
  <c r="A30" i="177"/>
  <c r="L29" i="177"/>
  <c r="A29" i="177"/>
  <c r="L28" i="177"/>
  <c r="A28" i="177"/>
  <c r="L27" i="177"/>
  <c r="A27" i="177"/>
  <c r="L26" i="177"/>
  <c r="A26" i="177"/>
  <c r="L25" i="177"/>
  <c r="A25" i="177"/>
  <c r="L24" i="177"/>
  <c r="A24" i="177"/>
  <c r="L23" i="177"/>
  <c r="A23" i="177"/>
  <c r="L22" i="177"/>
  <c r="A22" i="177"/>
  <c r="L21" i="177"/>
  <c r="A21" i="177"/>
  <c r="L20" i="177"/>
  <c r="A20" i="177"/>
  <c r="L19" i="177"/>
  <c r="A19" i="177"/>
  <c r="L18" i="177"/>
  <c r="A18" i="177"/>
  <c r="L17" i="177"/>
  <c r="A17" i="177"/>
  <c r="L16" i="177"/>
  <c r="A16" i="177"/>
  <c r="L15" i="177"/>
  <c r="A15" i="177"/>
  <c r="L14" i="177"/>
  <c r="A14" i="177"/>
  <c r="L13" i="177"/>
  <c r="A13" i="177"/>
  <c r="L12" i="177"/>
  <c r="A12" i="177"/>
  <c r="L11" i="177"/>
  <c r="A11" i="177"/>
  <c r="L10" i="177"/>
  <c r="A10" i="177"/>
  <c r="L9" i="177"/>
  <c r="A9" i="177"/>
  <c r="L8" i="177"/>
  <c r="A8" i="177"/>
  <c r="L7" i="177"/>
  <c r="A7" i="177"/>
  <c r="L6" i="177"/>
  <c r="L36" i="177" s="1"/>
  <c r="A6" i="177"/>
  <c r="J5" i="177"/>
  <c r="J37" i="177" s="1"/>
  <c r="H5" i="177" a="1"/>
  <c r="H5" i="177" s="1"/>
  <c r="H37" i="177" s="1"/>
  <c r="C5" i="177"/>
  <c r="C37" i="177" s="1"/>
  <c r="B5" i="177"/>
  <c r="I5" i="177" s="1"/>
  <c r="I37" i="177" s="1"/>
  <c r="H1" i="177"/>
  <c r="C1" i="177" a="1"/>
  <c r="C1" i="177" s="1"/>
  <c r="A28" i="2" s="1"/>
  <c r="K37" i="176"/>
  <c r="D37" i="176"/>
  <c r="K36" i="176"/>
  <c r="J36" i="176"/>
  <c r="I36" i="176"/>
  <c r="H36" i="176"/>
  <c r="G36" i="176"/>
  <c r="F36" i="176"/>
  <c r="E36" i="176"/>
  <c r="D36" i="176"/>
  <c r="C36" i="176"/>
  <c r="B36" i="176"/>
  <c r="L35" i="176"/>
  <c r="A35" i="176"/>
  <c r="L34" i="176"/>
  <c r="A34" i="176"/>
  <c r="L33" i="176"/>
  <c r="A33" i="176"/>
  <c r="L32" i="176"/>
  <c r="A32" i="176"/>
  <c r="L31" i="176"/>
  <c r="A31" i="176"/>
  <c r="L30" i="176"/>
  <c r="A30" i="176"/>
  <c r="L29" i="176"/>
  <c r="A29" i="176"/>
  <c r="L28" i="176"/>
  <c r="A28" i="176"/>
  <c r="L27" i="176"/>
  <c r="A27" i="176"/>
  <c r="L26" i="176"/>
  <c r="A26" i="176"/>
  <c r="L25" i="176"/>
  <c r="A25" i="176"/>
  <c r="L24" i="176"/>
  <c r="A24" i="176"/>
  <c r="L23" i="176"/>
  <c r="A23" i="176"/>
  <c r="L22" i="176"/>
  <c r="A22" i="176"/>
  <c r="L21" i="176"/>
  <c r="A21" i="176"/>
  <c r="L20" i="176"/>
  <c r="A20" i="176"/>
  <c r="L19" i="176"/>
  <c r="A19" i="176"/>
  <c r="L18" i="176"/>
  <c r="A18" i="176"/>
  <c r="L17" i="176"/>
  <c r="A17" i="176"/>
  <c r="L16" i="176"/>
  <c r="A16" i="176"/>
  <c r="L15" i="176"/>
  <c r="A15" i="176"/>
  <c r="L14" i="176"/>
  <c r="A14" i="176"/>
  <c r="L13" i="176"/>
  <c r="A13" i="176"/>
  <c r="L12" i="176"/>
  <c r="A12" i="176"/>
  <c r="L11" i="176"/>
  <c r="A11" i="176"/>
  <c r="L10" i="176"/>
  <c r="A10" i="176"/>
  <c r="L9" i="176"/>
  <c r="A9" i="176"/>
  <c r="L8" i="176"/>
  <c r="A8" i="176"/>
  <c r="L7" i="176"/>
  <c r="L36" i="176" s="1"/>
  <c r="A7" i="176"/>
  <c r="L6" i="176"/>
  <c r="A6" i="176"/>
  <c r="J5" i="176"/>
  <c r="J37" i="176" s="1"/>
  <c r="H5" i="176" a="1"/>
  <c r="H5" i="176" s="1"/>
  <c r="H37" i="176" s="1"/>
  <c r="C5" i="176"/>
  <c r="C37" i="176" s="1"/>
  <c r="B5" i="176"/>
  <c r="I5" i="176" s="1"/>
  <c r="I37" i="176" s="1"/>
  <c r="H1" i="176"/>
  <c r="C1" i="176" a="1"/>
  <c r="C1" i="176" s="1"/>
  <c r="A27" i="2" s="1"/>
  <c r="K37" i="175"/>
  <c r="D37" i="175"/>
  <c r="C37" i="175"/>
  <c r="B37" i="175"/>
  <c r="L36" i="175"/>
  <c r="K36" i="175"/>
  <c r="J36" i="175"/>
  <c r="I36" i="175"/>
  <c r="H36" i="175"/>
  <c r="G36" i="175"/>
  <c r="F36" i="175"/>
  <c r="E36" i="175"/>
  <c r="D36" i="175"/>
  <c r="C36" i="175"/>
  <c r="B36" i="175"/>
  <c r="L35" i="175"/>
  <c r="A35" i="175"/>
  <c r="L34" i="175"/>
  <c r="A34" i="175"/>
  <c r="L33" i="175"/>
  <c r="A33" i="175"/>
  <c r="L32" i="175"/>
  <c r="A32" i="175"/>
  <c r="L31" i="175"/>
  <c r="A31" i="175"/>
  <c r="L30" i="175"/>
  <c r="A30" i="175"/>
  <c r="L29" i="175"/>
  <c r="A29" i="175"/>
  <c r="L28" i="175"/>
  <c r="A28" i="175"/>
  <c r="L27" i="175"/>
  <c r="A27" i="175"/>
  <c r="L26" i="175"/>
  <c r="A26" i="175"/>
  <c r="L25" i="175"/>
  <c r="A25" i="175"/>
  <c r="L24" i="175"/>
  <c r="A24" i="175"/>
  <c r="L23" i="175"/>
  <c r="A23" i="175"/>
  <c r="L22" i="175"/>
  <c r="A22" i="175"/>
  <c r="L21" i="175"/>
  <c r="A21" i="175"/>
  <c r="L20" i="175"/>
  <c r="A20" i="175"/>
  <c r="L19" i="175"/>
  <c r="A19" i="175"/>
  <c r="L18" i="175"/>
  <c r="A18" i="175"/>
  <c r="L17" i="175"/>
  <c r="A17" i="175"/>
  <c r="L16" i="175"/>
  <c r="A16" i="175"/>
  <c r="L15" i="175"/>
  <c r="A15" i="175"/>
  <c r="L14" i="175"/>
  <c r="A14" i="175"/>
  <c r="L13" i="175"/>
  <c r="A13" i="175"/>
  <c r="L12" i="175"/>
  <c r="A12" i="175"/>
  <c r="L11" i="175"/>
  <c r="A11" i="175"/>
  <c r="L10" i="175"/>
  <c r="A10" i="175"/>
  <c r="L9" i="175"/>
  <c r="A9" i="175"/>
  <c r="L8" i="175"/>
  <c r="A8" i="175"/>
  <c r="L7" i="175"/>
  <c r="A7" i="175"/>
  <c r="L6" i="175"/>
  <c r="A6" i="175"/>
  <c r="J5" i="175"/>
  <c r="J37" i="175" s="1"/>
  <c r="H5" i="175"/>
  <c r="H37" i="175" s="1"/>
  <c r="H5" i="175" a="1"/>
  <c r="C5" i="175"/>
  <c r="B5" i="175"/>
  <c r="I5" i="175" s="1"/>
  <c r="I37" i="175" s="1"/>
  <c r="H1" i="175"/>
  <c r="C1" i="175" a="1"/>
  <c r="C1" i="175" s="1"/>
  <c r="A26" i="2" s="1"/>
  <c r="K37" i="174"/>
  <c r="D37" i="174"/>
  <c r="B37" i="174"/>
  <c r="L36" i="174"/>
  <c r="K36" i="174"/>
  <c r="J36" i="174"/>
  <c r="I36" i="174"/>
  <c r="H36" i="174"/>
  <c r="G36" i="174"/>
  <c r="F36" i="174"/>
  <c r="E36" i="174"/>
  <c r="D36" i="174"/>
  <c r="C36" i="174"/>
  <c r="B36" i="174"/>
  <c r="L35" i="174"/>
  <c r="A35" i="174"/>
  <c r="L34" i="174"/>
  <c r="A34" i="174"/>
  <c r="L33" i="174"/>
  <c r="A33" i="174"/>
  <c r="L32" i="174"/>
  <c r="A32" i="174"/>
  <c r="L31" i="174"/>
  <c r="A31" i="174"/>
  <c r="L30" i="174"/>
  <c r="A30" i="174"/>
  <c r="L29" i="174"/>
  <c r="A29" i="174"/>
  <c r="L28" i="174"/>
  <c r="A28" i="174"/>
  <c r="L27" i="174"/>
  <c r="A27" i="174"/>
  <c r="L26" i="174"/>
  <c r="A26" i="174"/>
  <c r="L25" i="174"/>
  <c r="A25" i="174"/>
  <c r="L24" i="174"/>
  <c r="A24" i="174"/>
  <c r="L23" i="174"/>
  <c r="A23" i="174"/>
  <c r="L22" i="174"/>
  <c r="A22" i="174"/>
  <c r="L21" i="174"/>
  <c r="A21" i="174"/>
  <c r="L20" i="174"/>
  <c r="A20" i="174"/>
  <c r="L19" i="174"/>
  <c r="A19" i="174"/>
  <c r="L18" i="174"/>
  <c r="A18" i="174"/>
  <c r="L17" i="174"/>
  <c r="A17" i="174"/>
  <c r="L16" i="174"/>
  <c r="A16" i="174"/>
  <c r="L15" i="174"/>
  <c r="A15" i="174"/>
  <c r="L14" i="174"/>
  <c r="A14" i="174"/>
  <c r="L13" i="174"/>
  <c r="A13" i="174"/>
  <c r="L12" i="174"/>
  <c r="A12" i="174"/>
  <c r="L11" i="174"/>
  <c r="A11" i="174"/>
  <c r="L10" i="174"/>
  <c r="A10" i="174"/>
  <c r="L9" i="174"/>
  <c r="A9" i="174"/>
  <c r="L8" i="174"/>
  <c r="A8" i="174"/>
  <c r="L7" i="174"/>
  <c r="A7" i="174"/>
  <c r="L6" i="174"/>
  <c r="A6" i="174"/>
  <c r="J5" i="174"/>
  <c r="J37" i="174" s="1"/>
  <c r="H5" i="174" a="1"/>
  <c r="H5" i="174" s="1"/>
  <c r="H37" i="174" s="1"/>
  <c r="C5" i="174"/>
  <c r="I5" i="174" s="1"/>
  <c r="I37" i="174" s="1"/>
  <c r="B5" i="174"/>
  <c r="G5" i="174" s="1"/>
  <c r="G37" i="174" s="1"/>
  <c r="H1" i="174"/>
  <c r="C1" i="174" a="1"/>
  <c r="C1" i="174" s="1"/>
  <c r="A25" i="2" s="1"/>
  <c r="K37" i="173"/>
  <c r="D37" i="173"/>
  <c r="C37" i="173"/>
  <c r="B37" i="173"/>
  <c r="L36" i="173"/>
  <c r="K36" i="173"/>
  <c r="J36" i="173"/>
  <c r="I36" i="173"/>
  <c r="H36" i="173"/>
  <c r="G36" i="173"/>
  <c r="F36" i="173"/>
  <c r="E36" i="173"/>
  <c r="D36" i="173"/>
  <c r="C36" i="173"/>
  <c r="B36" i="173"/>
  <c r="L35" i="173"/>
  <c r="A35" i="173"/>
  <c r="L34" i="173"/>
  <c r="A34" i="173"/>
  <c r="L33" i="173"/>
  <c r="A33" i="173"/>
  <c r="L32" i="173"/>
  <c r="A32" i="173"/>
  <c r="L31" i="173"/>
  <c r="A31" i="173"/>
  <c r="L30" i="173"/>
  <c r="A30" i="173"/>
  <c r="L29" i="173"/>
  <c r="A29" i="173"/>
  <c r="L28" i="173"/>
  <c r="A28" i="173"/>
  <c r="L27" i="173"/>
  <c r="A27" i="173"/>
  <c r="L26" i="173"/>
  <c r="A26" i="173"/>
  <c r="L25" i="173"/>
  <c r="A25" i="173"/>
  <c r="L24" i="173"/>
  <c r="A24" i="173"/>
  <c r="L23" i="173"/>
  <c r="A23" i="173"/>
  <c r="L22" i="173"/>
  <c r="A22" i="173"/>
  <c r="L21" i="173"/>
  <c r="A21" i="173"/>
  <c r="L20" i="173"/>
  <c r="A20" i="173"/>
  <c r="L19" i="173"/>
  <c r="A19" i="173"/>
  <c r="L18" i="173"/>
  <c r="A18" i="173"/>
  <c r="L17" i="173"/>
  <c r="A17" i="173"/>
  <c r="L16" i="173"/>
  <c r="A16" i="173"/>
  <c r="L15" i="173"/>
  <c r="A15" i="173"/>
  <c r="L14" i="173"/>
  <c r="A14" i="173"/>
  <c r="L13" i="173"/>
  <c r="A13" i="173"/>
  <c r="L12" i="173"/>
  <c r="A12" i="173"/>
  <c r="L11" i="173"/>
  <c r="A11" i="173"/>
  <c r="L10" i="173"/>
  <c r="A10" i="173"/>
  <c r="L9" i="173"/>
  <c r="A9" i="173"/>
  <c r="L8" i="173"/>
  <c r="A8" i="173"/>
  <c r="L7" i="173"/>
  <c r="A7" i="173"/>
  <c r="L6" i="173"/>
  <c r="A6" i="173"/>
  <c r="J5" i="173"/>
  <c r="J37" i="173" s="1"/>
  <c r="H5" i="173" a="1"/>
  <c r="H5" i="173" s="1"/>
  <c r="H37" i="173" s="1"/>
  <c r="C5" i="173"/>
  <c r="B5" i="173"/>
  <c r="I5" i="173" s="1"/>
  <c r="I37" i="173" s="1"/>
  <c r="H1" i="173"/>
  <c r="C1" i="173" a="1"/>
  <c r="C1" i="173" s="1"/>
  <c r="A24" i="2" s="1"/>
  <c r="K37" i="172"/>
  <c r="D37" i="172"/>
  <c r="C37" i="172"/>
  <c r="B37" i="172"/>
  <c r="L36" i="172"/>
  <c r="K36" i="172"/>
  <c r="J36" i="172"/>
  <c r="I36" i="172"/>
  <c r="H36" i="172"/>
  <c r="G36" i="172"/>
  <c r="F36" i="172"/>
  <c r="E36" i="172"/>
  <c r="D36" i="172"/>
  <c r="C36" i="172"/>
  <c r="B36" i="172"/>
  <c r="L35" i="172"/>
  <c r="A35" i="172"/>
  <c r="L34" i="172"/>
  <c r="A34" i="172"/>
  <c r="L33" i="172"/>
  <c r="A33" i="172"/>
  <c r="L32" i="172"/>
  <c r="A32" i="172"/>
  <c r="L31" i="172"/>
  <c r="A31" i="172"/>
  <c r="L30" i="172"/>
  <c r="A30" i="172"/>
  <c r="L29" i="172"/>
  <c r="A29" i="172"/>
  <c r="L28" i="172"/>
  <c r="A28" i="172"/>
  <c r="L27" i="172"/>
  <c r="A27" i="172"/>
  <c r="L26" i="172"/>
  <c r="A26" i="172"/>
  <c r="L25" i="172"/>
  <c r="A25" i="172"/>
  <c r="L24" i="172"/>
  <c r="A24" i="172"/>
  <c r="L23" i="172"/>
  <c r="A23" i="172"/>
  <c r="L22" i="172"/>
  <c r="A22" i="172"/>
  <c r="L21" i="172"/>
  <c r="A21" i="172"/>
  <c r="L20" i="172"/>
  <c r="A20" i="172"/>
  <c r="L19" i="172"/>
  <c r="A19" i="172"/>
  <c r="L18" i="172"/>
  <c r="A18" i="172"/>
  <c r="L17" i="172"/>
  <c r="A17" i="172"/>
  <c r="L16" i="172"/>
  <c r="A16" i="172"/>
  <c r="L15" i="172"/>
  <c r="A15" i="172"/>
  <c r="L14" i="172"/>
  <c r="A14" i="172"/>
  <c r="L13" i="172"/>
  <c r="A13" i="172"/>
  <c r="L12" i="172"/>
  <c r="A12" i="172"/>
  <c r="L11" i="172"/>
  <c r="A11" i="172"/>
  <c r="L10" i="172"/>
  <c r="A10" i="172"/>
  <c r="L9" i="172"/>
  <c r="A9" i="172"/>
  <c r="L8" i="172"/>
  <c r="A8" i="172"/>
  <c r="L7" i="172"/>
  <c r="A7" i="172"/>
  <c r="L6" i="172"/>
  <c r="A6" i="172"/>
  <c r="J5" i="172"/>
  <c r="J37" i="172" s="1"/>
  <c r="H5" i="172" a="1"/>
  <c r="H5" i="172" s="1"/>
  <c r="H37" i="172" s="1"/>
  <c r="C5" i="172"/>
  <c r="B5" i="172"/>
  <c r="I5" i="172" s="1"/>
  <c r="I37" i="172" s="1"/>
  <c r="H1" i="172"/>
  <c r="C1" i="172" a="1"/>
  <c r="C1" i="172" s="1"/>
  <c r="A23" i="2" s="1"/>
  <c r="K37" i="171"/>
  <c r="D37" i="171"/>
  <c r="C37" i="171"/>
  <c r="B37" i="171"/>
  <c r="L36" i="171"/>
  <c r="K36" i="171"/>
  <c r="J36" i="171"/>
  <c r="I36" i="171"/>
  <c r="H36" i="171"/>
  <c r="G36" i="171"/>
  <c r="F36" i="171"/>
  <c r="E36" i="171"/>
  <c r="D36" i="171"/>
  <c r="C36" i="171"/>
  <c r="B36" i="171"/>
  <c r="L35" i="171"/>
  <c r="A35" i="171"/>
  <c r="L34" i="171"/>
  <c r="A34" i="171"/>
  <c r="L33" i="171"/>
  <c r="A33" i="171"/>
  <c r="L32" i="171"/>
  <c r="A32" i="171"/>
  <c r="L31" i="171"/>
  <c r="A31" i="171"/>
  <c r="L30" i="171"/>
  <c r="A30" i="171"/>
  <c r="L29" i="171"/>
  <c r="A29" i="171"/>
  <c r="L28" i="171"/>
  <c r="A28" i="171"/>
  <c r="L27" i="171"/>
  <c r="A27" i="171"/>
  <c r="L26" i="171"/>
  <c r="A26" i="171"/>
  <c r="L25" i="171"/>
  <c r="A25" i="171"/>
  <c r="L24" i="171"/>
  <c r="A24" i="171"/>
  <c r="L23" i="171"/>
  <c r="A23" i="171"/>
  <c r="L22" i="171"/>
  <c r="A22" i="171"/>
  <c r="L21" i="171"/>
  <c r="A21" i="171"/>
  <c r="L20" i="171"/>
  <c r="A20" i="171"/>
  <c r="L19" i="171"/>
  <c r="A19" i="171"/>
  <c r="L18" i="171"/>
  <c r="A18" i="171"/>
  <c r="L17" i="171"/>
  <c r="A17" i="171"/>
  <c r="L16" i="171"/>
  <c r="A16" i="171"/>
  <c r="L15" i="171"/>
  <c r="A15" i="171"/>
  <c r="L14" i="171"/>
  <c r="A14" i="171"/>
  <c r="L13" i="171"/>
  <c r="A13" i="171"/>
  <c r="L12" i="171"/>
  <c r="A12" i="171"/>
  <c r="L11" i="171"/>
  <c r="A11" i="171"/>
  <c r="L10" i="171"/>
  <c r="A10" i="171"/>
  <c r="L9" i="171"/>
  <c r="A9" i="171"/>
  <c r="L8" i="171"/>
  <c r="A8" i="171"/>
  <c r="L7" i="171"/>
  <c r="A7" i="171"/>
  <c r="L6" i="171"/>
  <c r="A6" i="171"/>
  <c r="J5" i="171"/>
  <c r="J37" i="171" s="1"/>
  <c r="H5" i="171" a="1"/>
  <c r="H5" i="171" s="1"/>
  <c r="H37" i="171" s="1"/>
  <c r="C5" i="171"/>
  <c r="B5" i="171"/>
  <c r="I5" i="171" s="1"/>
  <c r="I37" i="171" s="1"/>
  <c r="H1" i="171"/>
  <c r="C1" i="171" a="1"/>
  <c r="C1" i="171" s="1"/>
  <c r="A22" i="2" s="1"/>
  <c r="K37" i="170"/>
  <c r="D37" i="170"/>
  <c r="L36" i="170"/>
  <c r="K36" i="170"/>
  <c r="J36" i="170"/>
  <c r="I36" i="170"/>
  <c r="H36" i="170"/>
  <c r="G36" i="170"/>
  <c r="F36" i="170"/>
  <c r="E36" i="170"/>
  <c r="D36" i="170"/>
  <c r="C36" i="170"/>
  <c r="B36" i="170"/>
  <c r="L35" i="170"/>
  <c r="A35" i="170"/>
  <c r="L34" i="170"/>
  <c r="A34" i="170"/>
  <c r="L33" i="170"/>
  <c r="A33" i="170"/>
  <c r="L32" i="170"/>
  <c r="A32" i="170"/>
  <c r="L31" i="170"/>
  <c r="A31" i="170"/>
  <c r="L30" i="170"/>
  <c r="A30" i="170"/>
  <c r="L29" i="170"/>
  <c r="A29" i="170"/>
  <c r="L28" i="170"/>
  <c r="A28" i="170"/>
  <c r="L27" i="170"/>
  <c r="A27" i="170"/>
  <c r="L26" i="170"/>
  <c r="A26" i="170"/>
  <c r="L25" i="170"/>
  <c r="A25" i="170"/>
  <c r="L24" i="170"/>
  <c r="A24" i="170"/>
  <c r="L23" i="170"/>
  <c r="A23" i="170"/>
  <c r="L22" i="170"/>
  <c r="A22" i="170"/>
  <c r="L21" i="170"/>
  <c r="A21" i="170"/>
  <c r="L20" i="170"/>
  <c r="A20" i="170"/>
  <c r="L19" i="170"/>
  <c r="A19" i="170"/>
  <c r="L18" i="170"/>
  <c r="A18" i="170"/>
  <c r="L17" i="170"/>
  <c r="A17" i="170"/>
  <c r="L16" i="170"/>
  <c r="A16" i="170"/>
  <c r="L15" i="170"/>
  <c r="A15" i="170"/>
  <c r="L14" i="170"/>
  <c r="A14" i="170"/>
  <c r="L13" i="170"/>
  <c r="A13" i="170"/>
  <c r="L12" i="170"/>
  <c r="A12" i="170"/>
  <c r="L11" i="170"/>
  <c r="A11" i="170"/>
  <c r="L10" i="170"/>
  <c r="A10" i="170"/>
  <c r="L9" i="170"/>
  <c r="A9" i="170"/>
  <c r="L8" i="170"/>
  <c r="A8" i="170"/>
  <c r="L7" i="170"/>
  <c r="A7" i="170"/>
  <c r="L6" i="170"/>
  <c r="A6" i="170"/>
  <c r="J5" i="170"/>
  <c r="J37" i="170" s="1"/>
  <c r="H5" i="170" a="1"/>
  <c r="H5" i="170" s="1"/>
  <c r="H37" i="170" s="1"/>
  <c r="C5" i="170"/>
  <c r="C37" i="170" s="1"/>
  <c r="B5" i="170"/>
  <c r="I5" i="170" s="1"/>
  <c r="I37" i="170" s="1"/>
  <c r="H1" i="170"/>
  <c r="C1" i="170" a="1"/>
  <c r="C1" i="170" s="1"/>
  <c r="A21" i="2" s="1"/>
  <c r="K37" i="169"/>
  <c r="D37" i="169"/>
  <c r="L36" i="169"/>
  <c r="K36" i="169"/>
  <c r="J36" i="169"/>
  <c r="I36" i="169"/>
  <c r="H36" i="169"/>
  <c r="G36" i="169"/>
  <c r="F36" i="169"/>
  <c r="E36" i="169"/>
  <c r="D36" i="169"/>
  <c r="C36" i="169"/>
  <c r="B36" i="169"/>
  <c r="L35" i="169"/>
  <c r="A35" i="169"/>
  <c r="L34" i="169"/>
  <c r="A34" i="169"/>
  <c r="L33" i="169"/>
  <c r="A33" i="169"/>
  <c r="L32" i="169"/>
  <c r="A32" i="169"/>
  <c r="L31" i="169"/>
  <c r="A31" i="169"/>
  <c r="L30" i="169"/>
  <c r="A30" i="169"/>
  <c r="L29" i="169"/>
  <c r="A29" i="169"/>
  <c r="L28" i="169"/>
  <c r="A28" i="169"/>
  <c r="L27" i="169"/>
  <c r="A27" i="169"/>
  <c r="L26" i="169"/>
  <c r="A26" i="169"/>
  <c r="L25" i="169"/>
  <c r="A25" i="169"/>
  <c r="L24" i="169"/>
  <c r="A24" i="169"/>
  <c r="L23" i="169"/>
  <c r="A23" i="169"/>
  <c r="L22" i="169"/>
  <c r="A22" i="169"/>
  <c r="L21" i="169"/>
  <c r="A21" i="169"/>
  <c r="L20" i="169"/>
  <c r="A20" i="169"/>
  <c r="L19" i="169"/>
  <c r="A19" i="169"/>
  <c r="L18" i="169"/>
  <c r="A18" i="169"/>
  <c r="L17" i="169"/>
  <c r="A17" i="169"/>
  <c r="L16" i="169"/>
  <c r="A16" i="169"/>
  <c r="L15" i="169"/>
  <c r="A15" i="169"/>
  <c r="L14" i="169"/>
  <c r="A14" i="169"/>
  <c r="L13" i="169"/>
  <c r="A13" i="169"/>
  <c r="L12" i="169"/>
  <c r="A12" i="169"/>
  <c r="L11" i="169"/>
  <c r="A11" i="169"/>
  <c r="L10" i="169"/>
  <c r="A10" i="169"/>
  <c r="L9" i="169"/>
  <c r="A9" i="169"/>
  <c r="L8" i="169"/>
  <c r="A8" i="169"/>
  <c r="L7" i="169"/>
  <c r="A7" i="169"/>
  <c r="L6" i="169"/>
  <c r="A6" i="169"/>
  <c r="J5" i="169"/>
  <c r="J37" i="169" s="1"/>
  <c r="H5" i="169"/>
  <c r="H37" i="169" s="1"/>
  <c r="H5" i="169" a="1"/>
  <c r="C5" i="169"/>
  <c r="C37" i="169" s="1"/>
  <c r="B5" i="169"/>
  <c r="I5" i="169" s="1"/>
  <c r="I37" i="169" s="1"/>
  <c r="H1" i="169"/>
  <c r="C1" i="169" a="1"/>
  <c r="C1" i="169" s="1"/>
  <c r="A20" i="2" s="1"/>
  <c r="K37" i="168"/>
  <c r="D37" i="168"/>
  <c r="C37" i="168"/>
  <c r="B37" i="168"/>
  <c r="L36" i="168"/>
  <c r="K36" i="168"/>
  <c r="J36" i="168"/>
  <c r="I36" i="168"/>
  <c r="H36" i="168"/>
  <c r="G36" i="168"/>
  <c r="F36" i="168"/>
  <c r="E36" i="168"/>
  <c r="D36" i="168"/>
  <c r="C36" i="168"/>
  <c r="B36" i="168"/>
  <c r="L35" i="168"/>
  <c r="A35" i="168"/>
  <c r="L34" i="168"/>
  <c r="A34" i="168"/>
  <c r="L33" i="168"/>
  <c r="A33" i="168"/>
  <c r="L32" i="168"/>
  <c r="A32" i="168"/>
  <c r="L31" i="168"/>
  <c r="A31" i="168"/>
  <c r="L30" i="168"/>
  <c r="A30" i="168"/>
  <c r="L29" i="168"/>
  <c r="A29" i="168"/>
  <c r="L28" i="168"/>
  <c r="A28" i="168"/>
  <c r="L27" i="168"/>
  <c r="A27" i="168"/>
  <c r="L26" i="168"/>
  <c r="A26" i="168"/>
  <c r="L25" i="168"/>
  <c r="A25" i="168"/>
  <c r="L24" i="168"/>
  <c r="A24" i="168"/>
  <c r="L23" i="168"/>
  <c r="A23" i="168"/>
  <c r="L22" i="168"/>
  <c r="A22" i="168"/>
  <c r="L21" i="168"/>
  <c r="A21" i="168"/>
  <c r="L20" i="168"/>
  <c r="A20" i="168"/>
  <c r="L19" i="168"/>
  <c r="A19" i="168"/>
  <c r="L18" i="168"/>
  <c r="A18" i="168"/>
  <c r="L17" i="168"/>
  <c r="A17" i="168"/>
  <c r="L16" i="168"/>
  <c r="A16" i="168"/>
  <c r="L15" i="168"/>
  <c r="A15" i="168"/>
  <c r="L14" i="168"/>
  <c r="A14" i="168"/>
  <c r="L13" i="168"/>
  <c r="A13" i="168"/>
  <c r="L12" i="168"/>
  <c r="A12" i="168"/>
  <c r="L11" i="168"/>
  <c r="A11" i="168"/>
  <c r="L10" i="168"/>
  <c r="A10" i="168"/>
  <c r="L9" i="168"/>
  <c r="A9" i="168"/>
  <c r="L8" i="168"/>
  <c r="A8" i="168"/>
  <c r="L7" i="168"/>
  <c r="A7" i="168"/>
  <c r="L6" i="168"/>
  <c r="A6" i="168"/>
  <c r="J5" i="168"/>
  <c r="J37" i="168" s="1"/>
  <c r="H5" i="168"/>
  <c r="H37" i="168" s="1"/>
  <c r="H5" i="168" a="1"/>
  <c r="C5" i="168"/>
  <c r="B5" i="168"/>
  <c r="I5" i="168" s="1"/>
  <c r="I37" i="168" s="1"/>
  <c r="H1" i="168"/>
  <c r="C1" i="168" a="1"/>
  <c r="C1" i="168" s="1"/>
  <c r="A19" i="2" s="1"/>
  <c r="K37" i="167"/>
  <c r="D37" i="167"/>
  <c r="C37" i="167"/>
  <c r="B37" i="167"/>
  <c r="L36" i="167"/>
  <c r="K36" i="167"/>
  <c r="J36" i="167"/>
  <c r="I36" i="167"/>
  <c r="H36" i="167"/>
  <c r="G36" i="167"/>
  <c r="F36" i="167"/>
  <c r="E36" i="167"/>
  <c r="D36" i="167"/>
  <c r="C36" i="167"/>
  <c r="B36" i="167"/>
  <c r="L35" i="167"/>
  <c r="A35" i="167"/>
  <c r="L34" i="167"/>
  <c r="A34" i="167"/>
  <c r="L33" i="167"/>
  <c r="A33" i="167"/>
  <c r="L32" i="167"/>
  <c r="A32" i="167"/>
  <c r="L31" i="167"/>
  <c r="A31" i="167"/>
  <c r="L30" i="167"/>
  <c r="A30" i="167"/>
  <c r="L29" i="167"/>
  <c r="A29" i="167"/>
  <c r="L28" i="167"/>
  <c r="A28" i="167"/>
  <c r="L27" i="167"/>
  <c r="A27" i="167"/>
  <c r="L26" i="167"/>
  <c r="A26" i="167"/>
  <c r="L25" i="167"/>
  <c r="A25" i="167"/>
  <c r="L24" i="167"/>
  <c r="A24" i="167"/>
  <c r="L23" i="167"/>
  <c r="A23" i="167"/>
  <c r="L22" i="167"/>
  <c r="A22" i="167"/>
  <c r="L21" i="167"/>
  <c r="A21" i="167"/>
  <c r="L20" i="167"/>
  <c r="A20" i="167"/>
  <c r="L19" i="167"/>
  <c r="A19" i="167"/>
  <c r="L18" i="167"/>
  <c r="A18" i="167"/>
  <c r="L17" i="167"/>
  <c r="A17" i="167"/>
  <c r="L16" i="167"/>
  <c r="A16" i="167"/>
  <c r="L15" i="167"/>
  <c r="A15" i="167"/>
  <c r="L14" i="167"/>
  <c r="A14" i="167"/>
  <c r="L13" i="167"/>
  <c r="A13" i="167"/>
  <c r="L12" i="167"/>
  <c r="A12" i="167"/>
  <c r="L11" i="167"/>
  <c r="A11" i="167"/>
  <c r="L10" i="167"/>
  <c r="A10" i="167"/>
  <c r="L9" i="167"/>
  <c r="A9" i="167"/>
  <c r="L8" i="167"/>
  <c r="A8" i="167"/>
  <c r="L7" i="167"/>
  <c r="A7" i="167"/>
  <c r="L6" i="167"/>
  <c r="A6" i="167"/>
  <c r="J5" i="167"/>
  <c r="J37" i="167" s="1"/>
  <c r="H5" i="167" a="1"/>
  <c r="H5" i="167" s="1"/>
  <c r="H37" i="167" s="1"/>
  <c r="C5" i="167"/>
  <c r="B5" i="167"/>
  <c r="I5" i="167" s="1"/>
  <c r="I37" i="167" s="1"/>
  <c r="H1" i="167"/>
  <c r="C1" i="167" a="1"/>
  <c r="C1" i="167" s="1"/>
  <c r="A18" i="2" s="1"/>
  <c r="K37" i="166"/>
  <c r="D37" i="166"/>
  <c r="C37" i="166"/>
  <c r="B37" i="166"/>
  <c r="L36" i="166"/>
  <c r="K36" i="166"/>
  <c r="J36" i="166"/>
  <c r="I36" i="166"/>
  <c r="H36" i="166"/>
  <c r="G36" i="166"/>
  <c r="F36" i="166"/>
  <c r="E36" i="166"/>
  <c r="D36" i="166"/>
  <c r="C36" i="166"/>
  <c r="B36" i="166"/>
  <c r="L35" i="166"/>
  <c r="A35" i="166"/>
  <c r="L34" i="166"/>
  <c r="A34" i="166"/>
  <c r="L33" i="166"/>
  <c r="A33" i="166"/>
  <c r="L32" i="166"/>
  <c r="A32" i="166"/>
  <c r="L31" i="166"/>
  <c r="A31" i="166"/>
  <c r="L30" i="166"/>
  <c r="A30" i="166"/>
  <c r="L29" i="166"/>
  <c r="A29" i="166"/>
  <c r="L28" i="166"/>
  <c r="A28" i="166"/>
  <c r="L27" i="166"/>
  <c r="A27" i="166"/>
  <c r="L26" i="166"/>
  <c r="A26" i="166"/>
  <c r="L25" i="166"/>
  <c r="A25" i="166"/>
  <c r="L24" i="166"/>
  <c r="A24" i="166"/>
  <c r="L23" i="166"/>
  <c r="A23" i="166"/>
  <c r="L22" i="166"/>
  <c r="A22" i="166"/>
  <c r="L21" i="166"/>
  <c r="A21" i="166"/>
  <c r="L20" i="166"/>
  <c r="A20" i="166"/>
  <c r="L19" i="166"/>
  <c r="A19" i="166"/>
  <c r="L18" i="166"/>
  <c r="A18" i="166"/>
  <c r="L17" i="166"/>
  <c r="A17" i="166"/>
  <c r="L16" i="166"/>
  <c r="A16" i="166"/>
  <c r="L15" i="166"/>
  <c r="A15" i="166"/>
  <c r="L14" i="166"/>
  <c r="A14" i="166"/>
  <c r="L13" i="166"/>
  <c r="A13" i="166"/>
  <c r="L12" i="166"/>
  <c r="A12" i="166"/>
  <c r="L11" i="166"/>
  <c r="A11" i="166"/>
  <c r="L10" i="166"/>
  <c r="A10" i="166"/>
  <c r="L9" i="166"/>
  <c r="A9" i="166"/>
  <c r="L8" i="166"/>
  <c r="A8" i="166"/>
  <c r="L7" i="166"/>
  <c r="A7" i="166"/>
  <c r="L6" i="166"/>
  <c r="A6" i="166"/>
  <c r="J5" i="166"/>
  <c r="J37" i="166" s="1"/>
  <c r="H5" i="166" a="1"/>
  <c r="H5" i="166" s="1"/>
  <c r="H37" i="166" s="1"/>
  <c r="C5" i="166"/>
  <c r="B5" i="166"/>
  <c r="I5" i="166" s="1"/>
  <c r="I37" i="166" s="1"/>
  <c r="H1" i="166"/>
  <c r="C1" i="166" a="1"/>
  <c r="C1" i="166" s="1"/>
  <c r="A17" i="2" s="1"/>
  <c r="K37" i="165"/>
  <c r="D37" i="165"/>
  <c r="C37" i="165"/>
  <c r="B37" i="165"/>
  <c r="L36" i="165"/>
  <c r="K36" i="165"/>
  <c r="J36" i="165"/>
  <c r="I36" i="165"/>
  <c r="H36" i="165"/>
  <c r="G36" i="165"/>
  <c r="F36" i="165"/>
  <c r="E36" i="165"/>
  <c r="D36" i="165"/>
  <c r="C36" i="165"/>
  <c r="B36" i="165"/>
  <c r="L35" i="165"/>
  <c r="A35" i="165"/>
  <c r="L34" i="165"/>
  <c r="A34" i="165"/>
  <c r="L33" i="165"/>
  <c r="A33" i="165"/>
  <c r="L32" i="165"/>
  <c r="A32" i="165"/>
  <c r="L31" i="165"/>
  <c r="A31" i="165"/>
  <c r="L30" i="165"/>
  <c r="A30" i="165"/>
  <c r="L29" i="165"/>
  <c r="A29" i="165"/>
  <c r="L28" i="165"/>
  <c r="A28" i="165"/>
  <c r="L27" i="165"/>
  <c r="A27" i="165"/>
  <c r="L26" i="165"/>
  <c r="A26" i="165"/>
  <c r="L25" i="165"/>
  <c r="A25" i="165"/>
  <c r="L24" i="165"/>
  <c r="A24" i="165"/>
  <c r="L23" i="165"/>
  <c r="A23" i="165"/>
  <c r="L22" i="165"/>
  <c r="A22" i="165"/>
  <c r="L21" i="165"/>
  <c r="A21" i="165"/>
  <c r="L20" i="165"/>
  <c r="A20" i="165"/>
  <c r="L19" i="165"/>
  <c r="A19" i="165"/>
  <c r="L18" i="165"/>
  <c r="A18" i="165"/>
  <c r="L17" i="165"/>
  <c r="A17" i="165"/>
  <c r="L16" i="165"/>
  <c r="A16" i="165"/>
  <c r="L15" i="165"/>
  <c r="A15" i="165"/>
  <c r="L14" i="165"/>
  <c r="A14" i="165"/>
  <c r="L13" i="165"/>
  <c r="A13" i="165"/>
  <c r="L12" i="165"/>
  <c r="A12" i="165"/>
  <c r="L11" i="165"/>
  <c r="A11" i="165"/>
  <c r="L10" i="165"/>
  <c r="A10" i="165"/>
  <c r="L9" i="165"/>
  <c r="A9" i="165"/>
  <c r="L8" i="165"/>
  <c r="A8" i="165"/>
  <c r="L7" i="165"/>
  <c r="A7" i="165"/>
  <c r="L6" i="165"/>
  <c r="A6" i="165"/>
  <c r="J5" i="165"/>
  <c r="J37" i="165" s="1"/>
  <c r="H5" i="165" a="1"/>
  <c r="H5" i="165" s="1"/>
  <c r="H37" i="165" s="1"/>
  <c r="C5" i="165"/>
  <c r="B5" i="165"/>
  <c r="I5" i="165" s="1"/>
  <c r="I37" i="165" s="1"/>
  <c r="H1" i="165"/>
  <c r="C1" i="165" a="1"/>
  <c r="C1" i="165" s="1"/>
  <c r="A16" i="2" s="1"/>
  <c r="K37" i="164"/>
  <c r="D37" i="164"/>
  <c r="B37" i="164"/>
  <c r="K36" i="164"/>
  <c r="J36" i="164"/>
  <c r="I36" i="164"/>
  <c r="H36" i="164"/>
  <c r="G36" i="164"/>
  <c r="F36" i="164"/>
  <c r="E36" i="164"/>
  <c r="D36" i="164"/>
  <c r="C36" i="164"/>
  <c r="B36" i="164"/>
  <c r="L35" i="164"/>
  <c r="A35" i="164"/>
  <c r="L34" i="164"/>
  <c r="A34" i="164"/>
  <c r="L33" i="164"/>
  <c r="A33" i="164"/>
  <c r="L32" i="164"/>
  <c r="A32" i="164"/>
  <c r="L31" i="164"/>
  <c r="A31" i="164"/>
  <c r="L30" i="164"/>
  <c r="A30" i="164"/>
  <c r="L29" i="164"/>
  <c r="A29" i="164"/>
  <c r="L28" i="164"/>
  <c r="A28" i="164"/>
  <c r="L27" i="164"/>
  <c r="A27" i="164"/>
  <c r="L26" i="164"/>
  <c r="A26" i="164"/>
  <c r="L25" i="164"/>
  <c r="A25" i="164"/>
  <c r="L24" i="164"/>
  <c r="A24" i="164"/>
  <c r="L23" i="164"/>
  <c r="A23" i="164"/>
  <c r="L22" i="164"/>
  <c r="A22" i="164"/>
  <c r="L21" i="164"/>
  <c r="A21" i="164"/>
  <c r="L20" i="164"/>
  <c r="A20" i="164"/>
  <c r="L19" i="164"/>
  <c r="A19" i="164"/>
  <c r="L18" i="164"/>
  <c r="A18" i="164"/>
  <c r="L17" i="164"/>
  <c r="A17" i="164"/>
  <c r="L16" i="164"/>
  <c r="A16" i="164"/>
  <c r="L15" i="164"/>
  <c r="A15" i="164"/>
  <c r="L14" i="164"/>
  <c r="A14" i="164"/>
  <c r="L13" i="164"/>
  <c r="A13" i="164"/>
  <c r="L12" i="164"/>
  <c r="A12" i="164"/>
  <c r="L11" i="164"/>
  <c r="A11" i="164"/>
  <c r="L10" i="164"/>
  <c r="A10" i="164"/>
  <c r="L9" i="164"/>
  <c r="A9" i="164"/>
  <c r="L8" i="164"/>
  <c r="A8" i="164"/>
  <c r="L7" i="164"/>
  <c r="L36" i="164" s="1"/>
  <c r="A7" i="164"/>
  <c r="L6" i="164"/>
  <c r="A6" i="164"/>
  <c r="J5" i="164"/>
  <c r="J37" i="164" s="1"/>
  <c r="H5" i="164" a="1"/>
  <c r="H5" i="164" s="1"/>
  <c r="H37" i="164" s="1"/>
  <c r="C5" i="164"/>
  <c r="I5" i="164" s="1"/>
  <c r="I37" i="164" s="1"/>
  <c r="B5" i="164"/>
  <c r="H1" i="164"/>
  <c r="C1" i="164" a="1"/>
  <c r="C1" i="164" s="1"/>
  <c r="A15" i="2" s="1"/>
  <c r="K37" i="163"/>
  <c r="D37" i="163"/>
  <c r="C37" i="163"/>
  <c r="B37" i="163"/>
  <c r="L36" i="163"/>
  <c r="K36" i="163"/>
  <c r="J36" i="163"/>
  <c r="I36" i="163"/>
  <c r="H36" i="163"/>
  <c r="G36" i="163"/>
  <c r="F36" i="163"/>
  <c r="E36" i="163"/>
  <c r="D36" i="163"/>
  <c r="C36" i="163"/>
  <c r="B36" i="163"/>
  <c r="L35" i="163"/>
  <c r="A35" i="163"/>
  <c r="L34" i="163"/>
  <c r="A34" i="163"/>
  <c r="L33" i="163"/>
  <c r="A33" i="163"/>
  <c r="L32" i="163"/>
  <c r="A32" i="163"/>
  <c r="L31" i="163"/>
  <c r="A31" i="163"/>
  <c r="L30" i="163"/>
  <c r="A30" i="163"/>
  <c r="L29" i="163"/>
  <c r="A29" i="163"/>
  <c r="L28" i="163"/>
  <c r="A28" i="163"/>
  <c r="L27" i="163"/>
  <c r="A27" i="163"/>
  <c r="L26" i="163"/>
  <c r="A26" i="163"/>
  <c r="L25" i="163"/>
  <c r="A25" i="163"/>
  <c r="L24" i="163"/>
  <c r="A24" i="163"/>
  <c r="L23" i="163"/>
  <c r="A23" i="163"/>
  <c r="L22" i="163"/>
  <c r="A22" i="163"/>
  <c r="L21" i="163"/>
  <c r="A21" i="163"/>
  <c r="L20" i="163"/>
  <c r="A20" i="163"/>
  <c r="L19" i="163"/>
  <c r="A19" i="163"/>
  <c r="L18" i="163"/>
  <c r="A18" i="163"/>
  <c r="L17" i="163"/>
  <c r="A17" i="163"/>
  <c r="L16" i="163"/>
  <c r="A16" i="163"/>
  <c r="L15" i="163"/>
  <c r="A15" i="163"/>
  <c r="L14" i="163"/>
  <c r="A14" i="163"/>
  <c r="L13" i="163"/>
  <c r="A13" i="163"/>
  <c r="L12" i="163"/>
  <c r="A12" i="163"/>
  <c r="L11" i="163"/>
  <c r="A11" i="163"/>
  <c r="L10" i="163"/>
  <c r="A10" i="163"/>
  <c r="L9" i="163"/>
  <c r="A9" i="163"/>
  <c r="L8" i="163"/>
  <c r="A8" i="163"/>
  <c r="L7" i="163"/>
  <c r="A7" i="163"/>
  <c r="L6" i="163"/>
  <c r="A6" i="163"/>
  <c r="J5" i="163"/>
  <c r="J37" i="163" s="1"/>
  <c r="H5" i="163" a="1"/>
  <c r="H5" i="163" s="1"/>
  <c r="H37" i="163" s="1"/>
  <c r="G5" i="163"/>
  <c r="G37" i="163" s="1"/>
  <c r="C5" i="163"/>
  <c r="B5" i="163"/>
  <c r="I5" i="163" s="1"/>
  <c r="I37" i="163" s="1"/>
  <c r="H1" i="163"/>
  <c r="C1" i="163" a="1"/>
  <c r="C1" i="163" s="1"/>
  <c r="A14" i="2" s="1"/>
  <c r="K37" i="162"/>
  <c r="D37" i="162"/>
  <c r="L36" i="162"/>
  <c r="K36" i="162"/>
  <c r="J36" i="162"/>
  <c r="I36" i="162"/>
  <c r="H36" i="162"/>
  <c r="G36" i="162"/>
  <c r="F36" i="162"/>
  <c r="E36" i="162"/>
  <c r="D36" i="162"/>
  <c r="C36" i="162"/>
  <c r="B36" i="162"/>
  <c r="L35" i="162"/>
  <c r="A35" i="162"/>
  <c r="L34" i="162"/>
  <c r="A34" i="162"/>
  <c r="L33" i="162"/>
  <c r="A33" i="162"/>
  <c r="L32" i="162"/>
  <c r="A32" i="162"/>
  <c r="L31" i="162"/>
  <c r="A31" i="162"/>
  <c r="L30" i="162"/>
  <c r="A30" i="162"/>
  <c r="L29" i="162"/>
  <c r="A29" i="162"/>
  <c r="L28" i="162"/>
  <c r="A28" i="162"/>
  <c r="L27" i="162"/>
  <c r="A27" i="162"/>
  <c r="L26" i="162"/>
  <c r="A26" i="162"/>
  <c r="L25" i="162"/>
  <c r="A25" i="162"/>
  <c r="L24" i="162"/>
  <c r="A24" i="162"/>
  <c r="L23" i="162"/>
  <c r="A23" i="162"/>
  <c r="L22" i="162"/>
  <c r="A22" i="162"/>
  <c r="L21" i="162"/>
  <c r="A21" i="162"/>
  <c r="L20" i="162"/>
  <c r="A20" i="162"/>
  <c r="L19" i="162"/>
  <c r="A19" i="162"/>
  <c r="L18" i="162"/>
  <c r="A18" i="162"/>
  <c r="L17" i="162"/>
  <c r="A17" i="162"/>
  <c r="L16" i="162"/>
  <c r="A16" i="162"/>
  <c r="L15" i="162"/>
  <c r="A15" i="162"/>
  <c r="L14" i="162"/>
  <c r="A14" i="162"/>
  <c r="L13" i="162"/>
  <c r="A13" i="162"/>
  <c r="L12" i="162"/>
  <c r="A12" i="162"/>
  <c r="L11" i="162"/>
  <c r="A11" i="162"/>
  <c r="L10" i="162"/>
  <c r="A10" i="162"/>
  <c r="L9" i="162"/>
  <c r="A9" i="162"/>
  <c r="L8" i="162"/>
  <c r="A8" i="162"/>
  <c r="L7" i="162"/>
  <c r="A7" i="162"/>
  <c r="L6" i="162"/>
  <c r="A6" i="162"/>
  <c r="J5" i="162"/>
  <c r="J37" i="162" s="1"/>
  <c r="H5" i="162" a="1"/>
  <c r="H5" i="162" s="1"/>
  <c r="H37" i="162" s="1"/>
  <c r="C5" i="162"/>
  <c r="C37" i="162" s="1"/>
  <c r="B5" i="162"/>
  <c r="I5" i="162" s="1"/>
  <c r="I37" i="162" s="1"/>
  <c r="H1" i="162"/>
  <c r="C1" i="162" a="1"/>
  <c r="C1" i="162" s="1"/>
  <c r="A13" i="2" s="1"/>
  <c r="K37" i="161"/>
  <c r="D37" i="161"/>
  <c r="C37" i="161"/>
  <c r="B37" i="161"/>
  <c r="L36" i="161"/>
  <c r="K36" i="161"/>
  <c r="J36" i="161"/>
  <c r="I36" i="161"/>
  <c r="H36" i="161"/>
  <c r="G36" i="161"/>
  <c r="F36" i="161"/>
  <c r="E36" i="161"/>
  <c r="D36" i="161"/>
  <c r="C36" i="161"/>
  <c r="B36" i="161"/>
  <c r="L35" i="161"/>
  <c r="A35" i="161"/>
  <c r="L34" i="161"/>
  <c r="A34" i="161"/>
  <c r="L33" i="161"/>
  <c r="A33" i="161"/>
  <c r="L32" i="161"/>
  <c r="A32" i="161"/>
  <c r="L31" i="161"/>
  <c r="A31" i="161"/>
  <c r="L30" i="161"/>
  <c r="A30" i="161"/>
  <c r="L29" i="161"/>
  <c r="A29" i="161"/>
  <c r="L28" i="161"/>
  <c r="A28" i="161"/>
  <c r="L27" i="161"/>
  <c r="A27" i="161"/>
  <c r="L26" i="161"/>
  <c r="A26" i="161"/>
  <c r="L25" i="161"/>
  <c r="A25" i="161"/>
  <c r="L24" i="161"/>
  <c r="A24" i="161"/>
  <c r="L23" i="161"/>
  <c r="A23" i="161"/>
  <c r="L22" i="161"/>
  <c r="A22" i="161"/>
  <c r="L21" i="161"/>
  <c r="A21" i="161"/>
  <c r="L20" i="161"/>
  <c r="A20" i="161"/>
  <c r="L19" i="161"/>
  <c r="A19" i="161"/>
  <c r="L18" i="161"/>
  <c r="A18" i="161"/>
  <c r="L17" i="161"/>
  <c r="A17" i="161"/>
  <c r="L16" i="161"/>
  <c r="A16" i="161"/>
  <c r="L15" i="161"/>
  <c r="A15" i="161"/>
  <c r="L14" i="161"/>
  <c r="A14" i="161"/>
  <c r="L13" i="161"/>
  <c r="A13" i="161"/>
  <c r="L12" i="161"/>
  <c r="A12" i="161"/>
  <c r="L11" i="161"/>
  <c r="A11" i="161"/>
  <c r="L10" i="161"/>
  <c r="A10" i="161"/>
  <c r="L9" i="161"/>
  <c r="A9" i="161"/>
  <c r="L8" i="161"/>
  <c r="A8" i="161"/>
  <c r="L7" i="161"/>
  <c r="A7" i="161"/>
  <c r="L6" i="161"/>
  <c r="A6" i="161"/>
  <c r="J5" i="161"/>
  <c r="J37" i="161" s="1"/>
  <c r="H5" i="161"/>
  <c r="H37" i="161" s="1"/>
  <c r="H5" i="161" a="1"/>
  <c r="C5" i="161"/>
  <c r="B5" i="161"/>
  <c r="I5" i="161" s="1"/>
  <c r="I37" i="161" s="1"/>
  <c r="H1" i="161"/>
  <c r="C1" i="161" a="1"/>
  <c r="C1" i="161" s="1"/>
  <c r="A12" i="2" s="1"/>
  <c r="K37" i="160"/>
  <c r="D37" i="160"/>
  <c r="C37" i="160"/>
  <c r="B37" i="160"/>
  <c r="L36" i="160"/>
  <c r="K36" i="160"/>
  <c r="J36" i="160"/>
  <c r="I36" i="160"/>
  <c r="H36" i="160"/>
  <c r="G36" i="160"/>
  <c r="F36" i="160"/>
  <c r="E36" i="160"/>
  <c r="D36" i="160"/>
  <c r="C36" i="160"/>
  <c r="B36" i="160"/>
  <c r="L35" i="160"/>
  <c r="A35" i="160"/>
  <c r="L34" i="160"/>
  <c r="A34" i="160"/>
  <c r="L33" i="160"/>
  <c r="A33" i="160"/>
  <c r="L32" i="160"/>
  <c r="A32" i="160"/>
  <c r="L31" i="160"/>
  <c r="A31" i="160"/>
  <c r="L30" i="160"/>
  <c r="A30" i="160"/>
  <c r="L29" i="160"/>
  <c r="A29" i="160"/>
  <c r="L28" i="160"/>
  <c r="A28" i="160"/>
  <c r="L27" i="160"/>
  <c r="A27" i="160"/>
  <c r="L26" i="160"/>
  <c r="A26" i="160"/>
  <c r="L25" i="160"/>
  <c r="A25" i="160"/>
  <c r="L24" i="160"/>
  <c r="A24" i="160"/>
  <c r="L23" i="160"/>
  <c r="A23" i="160"/>
  <c r="L22" i="160"/>
  <c r="A22" i="160"/>
  <c r="L21" i="160"/>
  <c r="A21" i="160"/>
  <c r="L20" i="160"/>
  <c r="A20" i="160"/>
  <c r="L19" i="160"/>
  <c r="A19" i="160"/>
  <c r="L18" i="160"/>
  <c r="A18" i="160"/>
  <c r="L17" i="160"/>
  <c r="A17" i="160"/>
  <c r="L16" i="160"/>
  <c r="A16" i="160"/>
  <c r="L15" i="160"/>
  <c r="A15" i="160"/>
  <c r="L14" i="160"/>
  <c r="A14" i="160"/>
  <c r="L13" i="160"/>
  <c r="A13" i="160"/>
  <c r="L12" i="160"/>
  <c r="A12" i="160"/>
  <c r="L11" i="160"/>
  <c r="A11" i="160"/>
  <c r="L10" i="160"/>
  <c r="A10" i="160"/>
  <c r="L9" i="160"/>
  <c r="A9" i="160"/>
  <c r="L8" i="160"/>
  <c r="A8" i="160"/>
  <c r="L7" i="160"/>
  <c r="A7" i="160"/>
  <c r="L6" i="160"/>
  <c r="A6" i="160"/>
  <c r="J5" i="160"/>
  <c r="J37" i="160" s="1"/>
  <c r="H5" i="160" a="1"/>
  <c r="H5" i="160" s="1"/>
  <c r="H37" i="160" s="1"/>
  <c r="C5" i="160"/>
  <c r="B5" i="160"/>
  <c r="I5" i="160" s="1"/>
  <c r="I37" i="160" s="1"/>
  <c r="H1" i="160"/>
  <c r="C1" i="160" a="1"/>
  <c r="C1" i="160" s="1"/>
  <c r="A11" i="2" s="1"/>
  <c r="K37" i="159"/>
  <c r="D37" i="159"/>
  <c r="K36" i="159"/>
  <c r="J36" i="159"/>
  <c r="I36" i="159"/>
  <c r="H36" i="159"/>
  <c r="G36" i="159"/>
  <c r="F36" i="159"/>
  <c r="E36" i="159"/>
  <c r="D36" i="159"/>
  <c r="C36" i="159"/>
  <c r="B36" i="159"/>
  <c r="L35" i="159"/>
  <c r="A35" i="159"/>
  <c r="L34" i="159"/>
  <c r="A34" i="159"/>
  <c r="L33" i="159"/>
  <c r="A33" i="159"/>
  <c r="L32" i="159"/>
  <c r="A32" i="159"/>
  <c r="L31" i="159"/>
  <c r="A31" i="159"/>
  <c r="L30" i="159"/>
  <c r="A30" i="159"/>
  <c r="L29" i="159"/>
  <c r="A29" i="159"/>
  <c r="L28" i="159"/>
  <c r="A28" i="159"/>
  <c r="L27" i="159"/>
  <c r="A27" i="159"/>
  <c r="L26" i="159"/>
  <c r="A26" i="159"/>
  <c r="L25" i="159"/>
  <c r="A25" i="159"/>
  <c r="L24" i="159"/>
  <c r="A24" i="159"/>
  <c r="L23" i="159"/>
  <c r="A23" i="159"/>
  <c r="L22" i="159"/>
  <c r="A22" i="159"/>
  <c r="L21" i="159"/>
  <c r="A21" i="159"/>
  <c r="L20" i="159"/>
  <c r="A20" i="159"/>
  <c r="L19" i="159"/>
  <c r="A19" i="159"/>
  <c r="L18" i="159"/>
  <c r="A18" i="159"/>
  <c r="L17" i="159"/>
  <c r="A17" i="159"/>
  <c r="L16" i="159"/>
  <c r="A16" i="159"/>
  <c r="L15" i="159"/>
  <c r="A15" i="159"/>
  <c r="L14" i="159"/>
  <c r="A14" i="159"/>
  <c r="L13" i="159"/>
  <c r="A13" i="159"/>
  <c r="L12" i="159"/>
  <c r="A12" i="159"/>
  <c r="L11" i="159"/>
  <c r="A11" i="159"/>
  <c r="L10" i="159"/>
  <c r="A10" i="159"/>
  <c r="L9" i="159"/>
  <c r="A9" i="159"/>
  <c r="L8" i="159"/>
  <c r="A8" i="159"/>
  <c r="L7" i="159"/>
  <c r="A7" i="159"/>
  <c r="L6" i="159"/>
  <c r="A6" i="159"/>
  <c r="J5" i="159"/>
  <c r="J37" i="159" s="1"/>
  <c r="H5" i="159"/>
  <c r="H37" i="159" s="1"/>
  <c r="H5" i="159" a="1"/>
  <c r="C5" i="159"/>
  <c r="C37" i="159" s="1"/>
  <c r="B5" i="159"/>
  <c r="H1" i="159"/>
  <c r="C1" i="159" a="1"/>
  <c r="C1" i="159" s="1"/>
  <c r="A10" i="2" s="1"/>
  <c r="K37" i="158"/>
  <c r="D37" i="158"/>
  <c r="B37" i="158"/>
  <c r="K36" i="158"/>
  <c r="J36" i="158"/>
  <c r="I36" i="158"/>
  <c r="H36" i="158"/>
  <c r="G36" i="158"/>
  <c r="F36" i="158"/>
  <c r="E36" i="158"/>
  <c r="D36" i="158"/>
  <c r="C36" i="158"/>
  <c r="B36" i="158"/>
  <c r="L35" i="158"/>
  <c r="A35" i="158"/>
  <c r="L34" i="158"/>
  <c r="A34" i="158"/>
  <c r="L33" i="158"/>
  <c r="A33" i="158"/>
  <c r="L32" i="158"/>
  <c r="A32" i="158"/>
  <c r="L31" i="158"/>
  <c r="A31" i="158"/>
  <c r="L30" i="158"/>
  <c r="A30" i="158"/>
  <c r="L29" i="158"/>
  <c r="A29" i="158"/>
  <c r="L28" i="158"/>
  <c r="A28" i="158"/>
  <c r="L27" i="158"/>
  <c r="A27" i="158"/>
  <c r="L26" i="158"/>
  <c r="A26" i="158"/>
  <c r="L25" i="158"/>
  <c r="A25" i="158"/>
  <c r="L24" i="158"/>
  <c r="A24" i="158"/>
  <c r="L23" i="158"/>
  <c r="A23" i="158"/>
  <c r="L22" i="158"/>
  <c r="A22" i="158"/>
  <c r="L21" i="158"/>
  <c r="A21" i="158"/>
  <c r="L20" i="158"/>
  <c r="A20" i="158"/>
  <c r="L19" i="158"/>
  <c r="A19" i="158"/>
  <c r="L18" i="158"/>
  <c r="A18" i="158"/>
  <c r="L17" i="158"/>
  <c r="A17" i="158"/>
  <c r="L16" i="158"/>
  <c r="A16" i="158"/>
  <c r="L15" i="158"/>
  <c r="A15" i="158"/>
  <c r="L14" i="158"/>
  <c r="A14" i="158"/>
  <c r="L13" i="158"/>
  <c r="A13" i="158"/>
  <c r="L12" i="158"/>
  <c r="A12" i="158"/>
  <c r="L11" i="158"/>
  <c r="A11" i="158"/>
  <c r="L10" i="158"/>
  <c r="A10" i="158"/>
  <c r="L9" i="158"/>
  <c r="A9" i="158"/>
  <c r="L8" i="158"/>
  <c r="A8" i="158"/>
  <c r="L7" i="158"/>
  <c r="A7" i="158"/>
  <c r="L6" i="158"/>
  <c r="L36" i="158" s="1"/>
  <c r="A6" i="158"/>
  <c r="J5" i="158"/>
  <c r="J37" i="158" s="1"/>
  <c r="H5" i="158" a="1"/>
  <c r="H5" i="158" s="1"/>
  <c r="H37" i="158" s="1"/>
  <c r="C5" i="158"/>
  <c r="C37" i="158" s="1"/>
  <c r="B5" i="158"/>
  <c r="I5" i="158" s="1"/>
  <c r="I37" i="158" s="1"/>
  <c r="H1" i="158"/>
  <c r="C1" i="158" a="1"/>
  <c r="C1" i="158" s="1"/>
  <c r="A9" i="2" s="1"/>
  <c r="K37" i="157"/>
  <c r="D37" i="157"/>
  <c r="C37" i="157"/>
  <c r="B37" i="157"/>
  <c r="K36" i="157"/>
  <c r="J36" i="157"/>
  <c r="I36" i="157"/>
  <c r="H36" i="157"/>
  <c r="G36" i="157"/>
  <c r="F36" i="157"/>
  <c r="E36" i="157"/>
  <c r="D36" i="157"/>
  <c r="C36" i="157"/>
  <c r="B36" i="157"/>
  <c r="L35" i="157"/>
  <c r="A35" i="157"/>
  <c r="L34" i="157"/>
  <c r="A34" i="157"/>
  <c r="L33" i="157"/>
  <c r="A33" i="157"/>
  <c r="L32" i="157"/>
  <c r="A32" i="157"/>
  <c r="L31" i="157"/>
  <c r="A31" i="157"/>
  <c r="L30" i="157"/>
  <c r="A30" i="157"/>
  <c r="L29" i="157"/>
  <c r="A29" i="157"/>
  <c r="L28" i="157"/>
  <c r="A28" i="157"/>
  <c r="L27" i="157"/>
  <c r="A27" i="157"/>
  <c r="L26" i="157"/>
  <c r="A26" i="157"/>
  <c r="L25" i="157"/>
  <c r="A25" i="157"/>
  <c r="L24" i="157"/>
  <c r="A24" i="157"/>
  <c r="L23" i="157"/>
  <c r="A23" i="157"/>
  <c r="L22" i="157"/>
  <c r="A22" i="157"/>
  <c r="L21" i="157"/>
  <c r="A21" i="157"/>
  <c r="L20" i="157"/>
  <c r="A20" i="157"/>
  <c r="L19" i="157"/>
  <c r="A19" i="157"/>
  <c r="L18" i="157"/>
  <c r="A18" i="157"/>
  <c r="L17" i="157"/>
  <c r="A17" i="157"/>
  <c r="L16" i="157"/>
  <c r="A16" i="157"/>
  <c r="L15" i="157"/>
  <c r="A15" i="157"/>
  <c r="L14" i="157"/>
  <c r="A14" i="157"/>
  <c r="L13" i="157"/>
  <c r="A13" i="157"/>
  <c r="L12" i="157"/>
  <c r="A12" i="157"/>
  <c r="L11" i="157"/>
  <c r="A11" i="157"/>
  <c r="L10" i="157"/>
  <c r="L36" i="157" s="1"/>
  <c r="A10" i="157"/>
  <c r="L9" i="157"/>
  <c r="A9" i="157"/>
  <c r="L8" i="157"/>
  <c r="A8" i="157"/>
  <c r="L7" i="157"/>
  <c r="A7" i="157"/>
  <c r="L6" i="157"/>
  <c r="A6" i="157"/>
  <c r="J5" i="157"/>
  <c r="J37" i="157" s="1"/>
  <c r="I5" i="157"/>
  <c r="I37" i="157" s="1"/>
  <c r="H5" i="157" a="1"/>
  <c r="H5" i="157" s="1"/>
  <c r="H37" i="157" s="1"/>
  <c r="C5" i="157"/>
  <c r="B5" i="157"/>
  <c r="G5" i="157" s="1"/>
  <c r="G37" i="157" s="1"/>
  <c r="H1" i="157"/>
  <c r="C1" i="157" a="1"/>
  <c r="C1" i="157" s="1"/>
  <c r="A8" i="2" s="1"/>
  <c r="K37" i="156"/>
  <c r="D37" i="156"/>
  <c r="K36" i="156"/>
  <c r="J36" i="156"/>
  <c r="I36" i="156"/>
  <c r="H36" i="156"/>
  <c r="G36" i="156"/>
  <c r="F36" i="156"/>
  <c r="E36" i="156"/>
  <c r="D36" i="156"/>
  <c r="C36" i="156"/>
  <c r="B36" i="156"/>
  <c r="L35" i="156"/>
  <c r="A35" i="156"/>
  <c r="L34" i="156"/>
  <c r="A34" i="156"/>
  <c r="L33" i="156"/>
  <c r="A33" i="156"/>
  <c r="L32" i="156"/>
  <c r="A32" i="156"/>
  <c r="L31" i="156"/>
  <c r="A31" i="156"/>
  <c r="L30" i="156"/>
  <c r="A30" i="156"/>
  <c r="L29" i="156"/>
  <c r="A29" i="156"/>
  <c r="L28" i="156"/>
  <c r="A28" i="156"/>
  <c r="L27" i="156"/>
  <c r="A27" i="156"/>
  <c r="L26" i="156"/>
  <c r="A26" i="156"/>
  <c r="L25" i="156"/>
  <c r="A25" i="156"/>
  <c r="L24" i="156"/>
  <c r="A24" i="156"/>
  <c r="L23" i="156"/>
  <c r="A23" i="156"/>
  <c r="L22" i="156"/>
  <c r="A22" i="156"/>
  <c r="L21" i="156"/>
  <c r="A21" i="156"/>
  <c r="L20" i="156"/>
  <c r="A20" i="156"/>
  <c r="L19" i="156"/>
  <c r="A19" i="156"/>
  <c r="L18" i="156"/>
  <c r="A18" i="156"/>
  <c r="L17" i="156"/>
  <c r="A17" i="156"/>
  <c r="L16" i="156"/>
  <c r="A16" i="156"/>
  <c r="L15" i="156"/>
  <c r="A15" i="156"/>
  <c r="L14" i="156"/>
  <c r="A14" i="156"/>
  <c r="L13" i="156"/>
  <c r="A13" i="156"/>
  <c r="L12" i="156"/>
  <c r="A12" i="156"/>
  <c r="L11" i="156"/>
  <c r="A11" i="156"/>
  <c r="L10" i="156"/>
  <c r="A10" i="156"/>
  <c r="L9" i="156"/>
  <c r="A9" i="156"/>
  <c r="L8" i="156"/>
  <c r="A8" i="156"/>
  <c r="L7" i="156"/>
  <c r="A7" i="156"/>
  <c r="L6" i="156"/>
  <c r="A6" i="156"/>
  <c r="J5" i="156"/>
  <c r="J37" i="156" s="1"/>
  <c r="H5" i="156" a="1"/>
  <c r="H5" i="156" s="1"/>
  <c r="H37" i="156" s="1"/>
  <c r="C5" i="156"/>
  <c r="C37" i="156" s="1"/>
  <c r="B5" i="156"/>
  <c r="H1" i="156"/>
  <c r="C1" i="156" a="1"/>
  <c r="C1" i="156" s="1"/>
  <c r="A7" i="2" s="1"/>
  <c r="L36" i="195" l="1"/>
  <c r="B37" i="195"/>
  <c r="E5" i="195"/>
  <c r="E37" i="195" s="1"/>
  <c r="I5" i="159"/>
  <c r="I37" i="159" s="1"/>
  <c r="L36" i="159"/>
  <c r="B37" i="159"/>
  <c r="E5" i="158"/>
  <c r="L36" i="156"/>
  <c r="I5" i="156"/>
  <c r="I37" i="156" s="1"/>
  <c r="J5" i="2"/>
  <c r="H5" i="2"/>
  <c r="H5" i="84" s="1"/>
  <c r="B5" i="2"/>
  <c r="C5" i="2"/>
  <c r="C37" i="219"/>
  <c r="E5" i="219"/>
  <c r="E37" i="219" s="1"/>
  <c r="F5" i="219"/>
  <c r="F37" i="219" s="1"/>
  <c r="C37" i="218"/>
  <c r="E5" i="218"/>
  <c r="E37" i="218" s="1"/>
  <c r="G5" i="218"/>
  <c r="G37" i="218" s="1"/>
  <c r="E37" i="217"/>
  <c r="C37" i="217"/>
  <c r="F5" i="217"/>
  <c r="F37" i="217" s="1"/>
  <c r="G5" i="217"/>
  <c r="G37" i="217" s="1"/>
  <c r="E5" i="216"/>
  <c r="F5" i="216"/>
  <c r="F37" i="216" s="1"/>
  <c r="G5" i="216"/>
  <c r="G37" i="216" s="1"/>
  <c r="E5" i="215"/>
  <c r="F5" i="215"/>
  <c r="F37" i="215" s="1"/>
  <c r="G5" i="215"/>
  <c r="G37" i="215" s="1"/>
  <c r="E5" i="214"/>
  <c r="F5" i="214"/>
  <c r="F37" i="214" s="1"/>
  <c r="G5" i="214"/>
  <c r="G37" i="214" s="1"/>
  <c r="E5" i="213"/>
  <c r="F5" i="213"/>
  <c r="F37" i="213" s="1"/>
  <c r="G5" i="213"/>
  <c r="G37" i="213" s="1"/>
  <c r="B37" i="212"/>
  <c r="E5" i="212"/>
  <c r="E37" i="212" s="1"/>
  <c r="F5" i="212"/>
  <c r="F37" i="212" s="1"/>
  <c r="G5" i="212"/>
  <c r="G37" i="212" s="1"/>
  <c r="C37" i="211"/>
  <c r="F5" i="211"/>
  <c r="F37" i="211" s="1"/>
  <c r="G5" i="211"/>
  <c r="G37" i="211" s="1"/>
  <c r="E5" i="210"/>
  <c r="F5" i="210"/>
  <c r="F37" i="210" s="1"/>
  <c r="G5" i="210"/>
  <c r="G37" i="210" s="1"/>
  <c r="E5" i="209"/>
  <c r="F5" i="209"/>
  <c r="F37" i="209" s="1"/>
  <c r="G5" i="209"/>
  <c r="G37" i="209" s="1"/>
  <c r="E5" i="208"/>
  <c r="F5" i="208"/>
  <c r="F37" i="208" s="1"/>
  <c r="G5" i="208"/>
  <c r="G37" i="208" s="1"/>
  <c r="B37" i="207"/>
  <c r="E5" i="207"/>
  <c r="E37" i="207" s="1"/>
  <c r="F5" i="207"/>
  <c r="F37" i="207" s="1"/>
  <c r="G5" i="207"/>
  <c r="G37" i="207" s="1"/>
  <c r="C37" i="206"/>
  <c r="G5" i="206"/>
  <c r="G37" i="206" s="1"/>
  <c r="E5" i="206"/>
  <c r="E37" i="206" s="1"/>
  <c r="C37" i="205"/>
  <c r="F5" i="205"/>
  <c r="F37" i="205" s="1"/>
  <c r="G5" i="205"/>
  <c r="G37" i="205" s="1"/>
  <c r="E5" i="204"/>
  <c r="F5" i="204"/>
  <c r="F37" i="204" s="1"/>
  <c r="G5" i="204"/>
  <c r="G37" i="204" s="1"/>
  <c r="B37" i="203"/>
  <c r="F5" i="203"/>
  <c r="F37" i="203" s="1"/>
  <c r="G5" i="203"/>
  <c r="G37" i="203" s="1"/>
  <c r="E5" i="203"/>
  <c r="E37" i="203" s="1"/>
  <c r="F5" i="202"/>
  <c r="G5" i="202"/>
  <c r="G37" i="202" s="1"/>
  <c r="F5" i="201"/>
  <c r="F37" i="201" s="1"/>
  <c r="G5" i="201"/>
  <c r="G37" i="201" s="1"/>
  <c r="E5" i="201"/>
  <c r="E5" i="200"/>
  <c r="F5" i="200"/>
  <c r="F37" i="200" s="1"/>
  <c r="G5" i="200"/>
  <c r="G37" i="200" s="1"/>
  <c r="L5" i="199"/>
  <c r="L37" i="199" s="1"/>
  <c r="B37" i="199"/>
  <c r="F5" i="199"/>
  <c r="F37" i="199" s="1"/>
  <c r="E5" i="199"/>
  <c r="E37" i="199" s="1"/>
  <c r="G5" i="199"/>
  <c r="G37" i="199" s="1"/>
  <c r="E5" i="198"/>
  <c r="F5" i="198"/>
  <c r="F37" i="198" s="1"/>
  <c r="G5" i="198"/>
  <c r="G37" i="198" s="1"/>
  <c r="E5" i="197"/>
  <c r="E37" i="197" s="1"/>
  <c r="L5" i="197"/>
  <c r="L37" i="197" s="1"/>
  <c r="B37" i="197"/>
  <c r="F5" i="197"/>
  <c r="F37" i="197" s="1"/>
  <c r="G5" i="197"/>
  <c r="G37" i="197" s="1"/>
  <c r="F37" i="196"/>
  <c r="L5" i="196"/>
  <c r="L37" i="196" s="1"/>
  <c r="C37" i="195"/>
  <c r="F5" i="195"/>
  <c r="F37" i="195" s="1"/>
  <c r="G5" i="195"/>
  <c r="G37" i="195" s="1"/>
  <c r="L5" i="194"/>
  <c r="L37" i="194" s="1"/>
  <c r="B37" i="194"/>
  <c r="E5" i="194"/>
  <c r="E37" i="194" s="1"/>
  <c r="F5" i="194"/>
  <c r="F37" i="194" s="1"/>
  <c r="G5" i="194"/>
  <c r="G37" i="194" s="1"/>
  <c r="E5" i="193"/>
  <c r="F5" i="193"/>
  <c r="F37" i="193" s="1"/>
  <c r="G5" i="193"/>
  <c r="G37" i="193" s="1"/>
  <c r="B37" i="192"/>
  <c r="E5" i="192"/>
  <c r="E37" i="192" s="1"/>
  <c r="F5" i="192"/>
  <c r="F37" i="192" s="1"/>
  <c r="G5" i="192"/>
  <c r="G37" i="192" s="1"/>
  <c r="E5" i="191"/>
  <c r="F5" i="191"/>
  <c r="F37" i="191" s="1"/>
  <c r="G5" i="191"/>
  <c r="G37" i="191" s="1"/>
  <c r="E5" i="190"/>
  <c r="F5" i="190"/>
  <c r="F37" i="190" s="1"/>
  <c r="G5" i="190"/>
  <c r="G37" i="190" s="1"/>
  <c r="E5" i="189"/>
  <c r="F5" i="189"/>
  <c r="F37" i="189" s="1"/>
  <c r="G5" i="189"/>
  <c r="G37" i="189" s="1"/>
  <c r="E5" i="188"/>
  <c r="F5" i="188"/>
  <c r="F37" i="188" s="1"/>
  <c r="G5" i="188"/>
  <c r="G37" i="188" s="1"/>
  <c r="B37" i="187"/>
  <c r="G5" i="187"/>
  <c r="G37" i="187" s="1"/>
  <c r="E5" i="187"/>
  <c r="E37" i="187" s="1"/>
  <c r="F5" i="187"/>
  <c r="F37" i="187" s="1"/>
  <c r="L5" i="186"/>
  <c r="L37" i="186" s="1"/>
  <c r="B37" i="186"/>
  <c r="F5" i="186"/>
  <c r="F37" i="186" s="1"/>
  <c r="G5" i="186"/>
  <c r="G37" i="186" s="1"/>
  <c r="E5" i="186"/>
  <c r="E37" i="186" s="1"/>
  <c r="F5" i="185"/>
  <c r="F37" i="185" s="1"/>
  <c r="E5" i="185"/>
  <c r="G5" i="185"/>
  <c r="G37" i="185" s="1"/>
  <c r="B37" i="184"/>
  <c r="E5" i="184"/>
  <c r="E37" i="184" s="1"/>
  <c r="F5" i="184"/>
  <c r="F37" i="184" s="1"/>
  <c r="G5" i="184"/>
  <c r="G37" i="184" s="1"/>
  <c r="B37" i="183"/>
  <c r="E5" i="183"/>
  <c r="E37" i="183" s="1"/>
  <c r="F5" i="183"/>
  <c r="F37" i="183" s="1"/>
  <c r="G5" i="183"/>
  <c r="G37" i="183" s="1"/>
  <c r="B37" i="182"/>
  <c r="G5" i="182"/>
  <c r="G37" i="182" s="1"/>
  <c r="E5" i="182"/>
  <c r="E37" i="182" s="1"/>
  <c r="F5" i="182"/>
  <c r="F37" i="182" s="1"/>
  <c r="E5" i="181"/>
  <c r="F5" i="181"/>
  <c r="F37" i="181" s="1"/>
  <c r="G5" i="181"/>
  <c r="G37" i="181" s="1"/>
  <c r="E5" i="180"/>
  <c r="F5" i="180"/>
  <c r="F37" i="180" s="1"/>
  <c r="G5" i="180"/>
  <c r="G37" i="180" s="1"/>
  <c r="L5" i="179"/>
  <c r="L37" i="179" s="1"/>
  <c r="B37" i="179"/>
  <c r="E5" i="179"/>
  <c r="E37" i="179" s="1"/>
  <c r="F5" i="179"/>
  <c r="F37" i="179" s="1"/>
  <c r="G5" i="179"/>
  <c r="G37" i="179" s="1"/>
  <c r="B37" i="178"/>
  <c r="F5" i="178"/>
  <c r="F37" i="178" s="1"/>
  <c r="G5" i="178"/>
  <c r="G37" i="178" s="1"/>
  <c r="E5" i="178"/>
  <c r="E37" i="178" s="1"/>
  <c r="B37" i="177"/>
  <c r="E5" i="177"/>
  <c r="E37" i="177" s="1"/>
  <c r="F5" i="177"/>
  <c r="F37" i="177" s="1"/>
  <c r="G5" i="177"/>
  <c r="G37" i="177" s="1"/>
  <c r="B37" i="176"/>
  <c r="G5" i="176"/>
  <c r="G37" i="176" s="1"/>
  <c r="E5" i="176"/>
  <c r="E37" i="176" s="1"/>
  <c r="F5" i="176"/>
  <c r="F37" i="176" s="1"/>
  <c r="F5" i="175"/>
  <c r="F37" i="175" s="1"/>
  <c r="E5" i="175"/>
  <c r="G5" i="175"/>
  <c r="G37" i="175" s="1"/>
  <c r="C37" i="174"/>
  <c r="E5" i="174"/>
  <c r="E37" i="174" s="1"/>
  <c r="F5" i="174"/>
  <c r="F37" i="174" s="1"/>
  <c r="E5" i="173"/>
  <c r="F5" i="173"/>
  <c r="F37" i="173" s="1"/>
  <c r="G5" i="173"/>
  <c r="G37" i="173" s="1"/>
  <c r="E5" i="172"/>
  <c r="F5" i="172"/>
  <c r="F37" i="172" s="1"/>
  <c r="G5" i="172"/>
  <c r="G37" i="172" s="1"/>
  <c r="E5" i="171"/>
  <c r="F5" i="171"/>
  <c r="F37" i="171" s="1"/>
  <c r="G5" i="171"/>
  <c r="G37" i="171" s="1"/>
  <c r="B37" i="170"/>
  <c r="E5" i="170"/>
  <c r="E37" i="170" s="1"/>
  <c r="F5" i="170"/>
  <c r="F37" i="170" s="1"/>
  <c r="G5" i="170"/>
  <c r="G37" i="170" s="1"/>
  <c r="B37" i="169"/>
  <c r="E5" i="169"/>
  <c r="E37" i="169" s="1"/>
  <c r="G5" i="169"/>
  <c r="G37" i="169" s="1"/>
  <c r="F5" i="169"/>
  <c r="F37" i="169" s="1"/>
  <c r="E5" i="168"/>
  <c r="F5" i="168"/>
  <c r="F37" i="168" s="1"/>
  <c r="G5" i="168"/>
  <c r="G37" i="168" s="1"/>
  <c r="E5" i="167"/>
  <c r="F5" i="167"/>
  <c r="F37" i="167" s="1"/>
  <c r="G5" i="167"/>
  <c r="G37" i="167" s="1"/>
  <c r="E5" i="166"/>
  <c r="F5" i="166"/>
  <c r="F37" i="166" s="1"/>
  <c r="G5" i="166"/>
  <c r="G37" i="166" s="1"/>
  <c r="E5" i="165"/>
  <c r="F5" i="165"/>
  <c r="F37" i="165" s="1"/>
  <c r="G5" i="165"/>
  <c r="G37" i="165" s="1"/>
  <c r="C37" i="164"/>
  <c r="E5" i="164"/>
  <c r="E37" i="164" s="1"/>
  <c r="F5" i="164"/>
  <c r="F37" i="164" s="1"/>
  <c r="G5" i="164"/>
  <c r="G37" i="164" s="1"/>
  <c r="E5" i="163"/>
  <c r="F5" i="163"/>
  <c r="F37" i="163" s="1"/>
  <c r="B37" i="162"/>
  <c r="E5" i="162"/>
  <c r="E37" i="162" s="1"/>
  <c r="F5" i="162"/>
  <c r="F37" i="162" s="1"/>
  <c r="G5" i="162"/>
  <c r="G37" i="162" s="1"/>
  <c r="E5" i="161"/>
  <c r="F5" i="161"/>
  <c r="F37" i="161" s="1"/>
  <c r="G5" i="161"/>
  <c r="G37" i="161" s="1"/>
  <c r="E5" i="160"/>
  <c r="F5" i="160"/>
  <c r="F37" i="160" s="1"/>
  <c r="G5" i="160"/>
  <c r="G37" i="160" s="1"/>
  <c r="E5" i="159"/>
  <c r="F5" i="159"/>
  <c r="F37" i="159" s="1"/>
  <c r="G5" i="159"/>
  <c r="G37" i="159" s="1"/>
  <c r="E37" i="158"/>
  <c r="F5" i="158"/>
  <c r="F37" i="158" s="1"/>
  <c r="G5" i="158"/>
  <c r="G37" i="158" s="1"/>
  <c r="E5" i="157"/>
  <c r="F5" i="157"/>
  <c r="F37" i="157" s="1"/>
  <c r="B37" i="156"/>
  <c r="E5" i="156"/>
  <c r="F5" i="156"/>
  <c r="G5" i="156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6" i="1"/>
  <c r="K5" i="84"/>
  <c r="D5" i="84"/>
  <c r="L5" i="158" l="1"/>
  <c r="L37" i="158" s="1"/>
  <c r="I5" i="2"/>
  <c r="G37" i="156"/>
  <c r="G5" i="2"/>
  <c r="F37" i="156"/>
  <c r="F5" i="2"/>
  <c r="E37" i="156"/>
  <c r="E5" i="2"/>
  <c r="E5" i="84" s="1"/>
  <c r="L5" i="219"/>
  <c r="L37" i="219" s="1"/>
  <c r="L5" i="218"/>
  <c r="L37" i="218" s="1"/>
  <c r="L5" i="217"/>
  <c r="L37" i="217" s="1"/>
  <c r="E37" i="216"/>
  <c r="L5" i="216"/>
  <c r="L37" i="216" s="1"/>
  <c r="L5" i="215"/>
  <c r="L37" i="215" s="1"/>
  <c r="E37" i="215"/>
  <c r="E37" i="214"/>
  <c r="L5" i="214"/>
  <c r="L37" i="214" s="1"/>
  <c r="E37" i="213"/>
  <c r="L5" i="213"/>
  <c r="L37" i="213" s="1"/>
  <c r="L5" i="212"/>
  <c r="L37" i="212" s="1"/>
  <c r="L5" i="211"/>
  <c r="L37" i="211" s="1"/>
  <c r="E37" i="210"/>
  <c r="L5" i="210"/>
  <c r="L37" i="210" s="1"/>
  <c r="E37" i="209"/>
  <c r="L5" i="209"/>
  <c r="L37" i="209" s="1"/>
  <c r="E37" i="208"/>
  <c r="L5" i="208"/>
  <c r="L37" i="208" s="1"/>
  <c r="L5" i="207"/>
  <c r="L37" i="207" s="1"/>
  <c r="L5" i="206"/>
  <c r="L37" i="206" s="1"/>
  <c r="L5" i="205"/>
  <c r="L37" i="205" s="1"/>
  <c r="E37" i="204"/>
  <c r="L5" i="204"/>
  <c r="L37" i="204" s="1"/>
  <c r="L5" i="203"/>
  <c r="L37" i="203" s="1"/>
  <c r="L5" i="202"/>
  <c r="L37" i="202" s="1"/>
  <c r="F37" i="202"/>
  <c r="E37" i="201"/>
  <c r="L5" i="201"/>
  <c r="L37" i="201" s="1"/>
  <c r="L5" i="200"/>
  <c r="L37" i="200" s="1"/>
  <c r="E37" i="200"/>
  <c r="L5" i="198"/>
  <c r="L37" i="198" s="1"/>
  <c r="E37" i="198"/>
  <c r="L5" i="195"/>
  <c r="L37" i="195" s="1"/>
  <c r="E37" i="193"/>
  <c r="L5" i="193"/>
  <c r="L37" i="193" s="1"/>
  <c r="L5" i="192"/>
  <c r="L37" i="192" s="1"/>
  <c r="E37" i="191"/>
  <c r="L5" i="191"/>
  <c r="L37" i="191" s="1"/>
  <c r="L5" i="190"/>
  <c r="L37" i="190" s="1"/>
  <c r="E37" i="190"/>
  <c r="E37" i="189"/>
  <c r="L5" i="189"/>
  <c r="L37" i="189" s="1"/>
  <c r="E37" i="188"/>
  <c r="L5" i="188"/>
  <c r="L37" i="188" s="1"/>
  <c r="L5" i="187"/>
  <c r="L37" i="187" s="1"/>
  <c r="E37" i="185"/>
  <c r="L5" i="185"/>
  <c r="L37" i="185" s="1"/>
  <c r="L5" i="184"/>
  <c r="L37" i="184" s="1"/>
  <c r="L5" i="183"/>
  <c r="L37" i="183" s="1"/>
  <c r="L5" i="182"/>
  <c r="L37" i="182" s="1"/>
  <c r="E37" i="181"/>
  <c r="L5" i="181"/>
  <c r="L37" i="181" s="1"/>
  <c r="E37" i="180"/>
  <c r="L5" i="180"/>
  <c r="L37" i="180" s="1"/>
  <c r="L5" i="178"/>
  <c r="L37" i="178" s="1"/>
  <c r="L5" i="177"/>
  <c r="L37" i="177" s="1"/>
  <c r="L5" i="176"/>
  <c r="L37" i="176" s="1"/>
  <c r="E37" i="175"/>
  <c r="L5" i="175"/>
  <c r="L37" i="175" s="1"/>
  <c r="L5" i="174"/>
  <c r="L37" i="174" s="1"/>
  <c r="E37" i="173"/>
  <c r="L5" i="173"/>
  <c r="L37" i="173" s="1"/>
  <c r="E37" i="172"/>
  <c r="L5" i="172"/>
  <c r="L37" i="172" s="1"/>
  <c r="L5" i="171"/>
  <c r="L37" i="171" s="1"/>
  <c r="E37" i="171"/>
  <c r="L5" i="170"/>
  <c r="L37" i="170" s="1"/>
  <c r="L5" i="169"/>
  <c r="L37" i="169" s="1"/>
  <c r="E37" i="168"/>
  <c r="L5" i="168"/>
  <c r="L37" i="168" s="1"/>
  <c r="E37" i="167"/>
  <c r="L5" i="167"/>
  <c r="L37" i="167" s="1"/>
  <c r="E37" i="166"/>
  <c r="L5" i="166"/>
  <c r="L37" i="166" s="1"/>
  <c r="L5" i="165"/>
  <c r="L37" i="165" s="1"/>
  <c r="E37" i="165"/>
  <c r="L5" i="164"/>
  <c r="L37" i="164" s="1"/>
  <c r="E37" i="163"/>
  <c r="L5" i="163"/>
  <c r="L37" i="163" s="1"/>
  <c r="L5" i="162"/>
  <c r="L37" i="162" s="1"/>
  <c r="L5" i="161"/>
  <c r="L37" i="161" s="1"/>
  <c r="E37" i="161"/>
  <c r="L5" i="160"/>
  <c r="L37" i="160" s="1"/>
  <c r="E37" i="160"/>
  <c r="E37" i="159"/>
  <c r="L5" i="159"/>
  <c r="L37" i="159" s="1"/>
  <c r="E37" i="157"/>
  <c r="L5" i="157"/>
  <c r="L37" i="157" s="1"/>
  <c r="L5" i="156"/>
  <c r="L37" i="156" s="1"/>
  <c r="L12" i="2"/>
  <c r="H5" i="1" l="1" a="1"/>
  <c r="H5" i="1" s="1"/>
  <c r="J5" i="1"/>
  <c r="J5" i="84" s="1"/>
  <c r="C5" i="1"/>
  <c r="C5" i="84" s="1"/>
  <c r="B5" i="1"/>
  <c r="H1" i="1"/>
  <c r="B1" i="1" a="1"/>
  <c r="B1" i="1" s="1"/>
  <c r="A6" i="2" l="1"/>
  <c r="B5" i="84"/>
  <c r="E5" i="1"/>
  <c r="F5" i="1"/>
  <c r="F5" i="84" s="1"/>
  <c r="G5" i="1"/>
  <c r="G5" i="84" s="1"/>
  <c r="I5" i="1"/>
  <c r="I5" i="84" s="1"/>
  <c r="F1" i="84"/>
  <c r="H1" i="84"/>
  <c r="B1" i="84"/>
  <c r="C37" i="1"/>
  <c r="D37" i="1"/>
  <c r="E37" i="1"/>
  <c r="F37" i="1"/>
  <c r="G37" i="1"/>
  <c r="H37" i="1"/>
  <c r="I37" i="1"/>
  <c r="J37" i="1"/>
  <c r="K37" i="1"/>
  <c r="C36" i="1"/>
  <c r="D36" i="1"/>
  <c r="E36" i="1"/>
  <c r="F36" i="1"/>
  <c r="G36" i="1"/>
  <c r="H36" i="1"/>
  <c r="I36" i="1"/>
  <c r="J36" i="1"/>
  <c r="K36" i="1"/>
  <c r="B37" i="1"/>
  <c r="B36" i="1"/>
  <c r="L32" i="1"/>
  <c r="L33" i="1"/>
  <c r="L34" i="1"/>
  <c r="L35" i="1"/>
  <c r="F1" i="1" l="1"/>
  <c r="F1" i="175"/>
  <c r="F1" i="160"/>
  <c r="F1" i="194"/>
  <c r="F1" i="174"/>
  <c r="F1" i="165"/>
  <c r="F1" i="164"/>
  <c r="F1" i="214"/>
  <c r="F1" i="204"/>
  <c r="F1" i="203"/>
  <c r="F1" i="192"/>
  <c r="F1" i="173"/>
  <c r="F1" i="157"/>
  <c r="F1" i="213"/>
  <c r="F1" i="193"/>
  <c r="F1" i="163"/>
  <c r="F1" i="162"/>
  <c r="F1" i="212"/>
  <c r="F1" i="202"/>
  <c r="F1" i="172"/>
  <c r="F1" i="211"/>
  <c r="F1" i="191"/>
  <c r="F1" i="201"/>
  <c r="F1" i="171"/>
  <c r="F1" i="170"/>
  <c r="F1" i="161"/>
  <c r="F1" i="199"/>
  <c r="F1" i="219"/>
  <c r="F1" i="210"/>
  <c r="F1" i="190"/>
  <c r="F1" i="169"/>
  <c r="F1" i="200"/>
  <c r="F1" i="218"/>
  <c r="F1" i="217"/>
  <c r="F1" i="209"/>
  <c r="F1" i="197"/>
  <c r="F1" i="189"/>
  <c r="F1" i="186"/>
  <c r="F1" i="184"/>
  <c r="F1" i="183"/>
  <c r="F1" i="198"/>
  <c r="F1" i="187"/>
  <c r="F1" i="185"/>
  <c r="F1" i="181"/>
  <c r="F1" i="168"/>
  <c r="F1" i="216"/>
  <c r="F1" i="208"/>
  <c r="F1" i="188"/>
  <c r="F1" i="159"/>
  <c r="F1" i="182"/>
  <c r="F1" i="207"/>
  <c r="F1" i="206"/>
  <c r="F1" i="176"/>
  <c r="F1" i="167"/>
  <c r="F1" i="215"/>
  <c r="F1" i="205"/>
  <c r="F1" i="179"/>
  <c r="F1" i="177"/>
  <c r="F1" i="158"/>
  <c r="F1" i="196"/>
  <c r="F1" i="195"/>
  <c r="F1" i="180"/>
  <c r="F1" i="178"/>
  <c r="F1" i="166"/>
  <c r="F1" i="156"/>
  <c r="L35" i="84"/>
  <c r="L33" i="84"/>
  <c r="L34" i="84"/>
  <c r="L32" i="84"/>
  <c r="K37" i="84" l="1"/>
  <c r="K36" i="84"/>
  <c r="I37" i="84"/>
  <c r="I36" i="84"/>
  <c r="H37" i="84"/>
  <c r="H36" i="84"/>
  <c r="G37" i="84"/>
  <c r="G36" i="84"/>
  <c r="F36" i="84"/>
  <c r="F37" i="84"/>
  <c r="E36" i="84"/>
  <c r="E37" i="84"/>
  <c r="D36" i="84"/>
  <c r="D37" i="84"/>
  <c r="J37" i="84"/>
  <c r="J36" i="84"/>
  <c r="C37" i="84"/>
  <c r="C36" i="84"/>
  <c r="B37" i="84"/>
  <c r="B36" i="84"/>
  <c r="L5" i="84"/>
  <c r="L6" i="84"/>
  <c r="L7" i="84"/>
  <c r="L8" i="84"/>
  <c r="L9" i="84"/>
  <c r="L10" i="84"/>
  <c r="L11" i="84"/>
  <c r="L12" i="84"/>
  <c r="L13" i="84"/>
  <c r="L14" i="84"/>
  <c r="L15" i="84"/>
  <c r="L16" i="84"/>
  <c r="L17" i="84"/>
  <c r="L18" i="84"/>
  <c r="L19" i="84"/>
  <c r="L20" i="84"/>
  <c r="L21" i="84"/>
  <c r="L22" i="84"/>
  <c r="L23" i="84"/>
  <c r="L24" i="84"/>
  <c r="L25" i="84"/>
  <c r="L26" i="84"/>
  <c r="L27" i="84"/>
  <c r="L28" i="84"/>
  <c r="L29" i="84"/>
  <c r="L30" i="84"/>
  <c r="L31" i="84"/>
  <c r="L70" i="2"/>
  <c r="L69" i="2"/>
  <c r="L36" i="84" l="1"/>
  <c r="L37" i="84"/>
  <c r="L68" i="2"/>
  <c r="L66" i="2"/>
  <c r="L67" i="2"/>
  <c r="L58" i="2"/>
  <c r="L56" i="2"/>
  <c r="L63" i="2"/>
  <c r="L57" i="2"/>
  <c r="L62" i="2"/>
  <c r="L61" i="2"/>
  <c r="L60" i="2"/>
  <c r="L59" i="2"/>
  <c r="L65" i="2"/>
  <c r="L64" i="2"/>
  <c r="L37" i="2"/>
  <c r="L42" i="2"/>
  <c r="L51" i="2"/>
  <c r="L38" i="2"/>
  <c r="L47" i="2"/>
  <c r="L53" i="2"/>
  <c r="L46" i="2"/>
  <c r="L55" i="2"/>
  <c r="L35" i="2"/>
  <c r="L44" i="2"/>
  <c r="L33" i="2"/>
  <c r="L41" i="2"/>
  <c r="L40" i="2"/>
  <c r="L34" i="2"/>
  <c r="L32" i="2"/>
  <c r="L45" i="2"/>
  <c r="L48" i="2"/>
  <c r="L36" i="2"/>
  <c r="L49" i="2"/>
  <c r="L50" i="2"/>
  <c r="L54" i="2"/>
  <c r="L39" i="2"/>
  <c r="L52" i="2"/>
  <c r="L43" i="2"/>
  <c r="L5" i="1" l="1"/>
  <c r="K73" i="2" l="1"/>
  <c r="G72" i="2"/>
  <c r="J73" i="2"/>
  <c r="I73" i="2"/>
  <c r="C72" i="2"/>
  <c r="H73" i="2"/>
  <c r="K72" i="2"/>
  <c r="D72" i="2"/>
  <c r="G73" i="2"/>
  <c r="J72" i="2"/>
  <c r="I72" i="2"/>
  <c r="H72" i="2"/>
  <c r="D73" i="2"/>
  <c r="C73" i="2"/>
  <c r="E72" i="2"/>
  <c r="F72" i="2"/>
  <c r="L5" i="2"/>
  <c r="L29" i="1"/>
  <c r="L30" i="1"/>
  <c r="L31" i="1"/>
  <c r="L28" i="1"/>
  <c r="L27" i="1"/>
  <c r="L26" i="1"/>
  <c r="L25" i="1"/>
  <c r="L24" i="1"/>
  <c r="L23" i="1"/>
  <c r="L22" i="1"/>
  <c r="L21" i="1"/>
  <c r="L20" i="1"/>
  <c r="L19" i="1"/>
  <c r="L18" i="1"/>
  <c r="L17" i="1"/>
  <c r="L16" i="1"/>
  <c r="L15" i="1"/>
  <c r="L14" i="1"/>
  <c r="L13" i="1"/>
  <c r="L12" i="1"/>
  <c r="L11" i="1"/>
  <c r="L10" i="1"/>
  <c r="L9" i="1"/>
  <c r="L8" i="1"/>
  <c r="L7" i="1"/>
  <c r="L6" i="1"/>
  <c r="L13" i="2"/>
  <c r="L31" i="2"/>
  <c r="L27" i="2"/>
  <c r="L28" i="2"/>
  <c r="L14" i="2"/>
  <c r="L16" i="2"/>
  <c r="L17" i="2"/>
  <c r="L19" i="2"/>
  <c r="L20" i="2"/>
  <c r="L11" i="2"/>
  <c r="L29" i="2"/>
  <c r="L15" i="2"/>
  <c r="L18" i="2"/>
  <c r="L21" i="2"/>
  <c r="L22" i="2"/>
  <c r="L23" i="2"/>
  <c r="L24" i="2"/>
  <c r="L9" i="2"/>
  <c r="L25" i="2"/>
  <c r="L7" i="2"/>
  <c r="L8" i="2"/>
  <c r="L10" i="2"/>
  <c r="L26" i="2"/>
  <c r="L36" i="1" l="1"/>
  <c r="L37" i="1"/>
  <c r="B72" i="2"/>
  <c r="L30" i="2"/>
  <c r="E73" i="2"/>
  <c r="F73" i="2"/>
  <c r="B73" i="2"/>
  <c r="L6" i="2"/>
  <c r="L72" i="2" l="1"/>
  <c r="L73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<sst xmlns="http://schemas.openxmlformats.org/spreadsheetml/2006/main" count="1500" uniqueCount="61">
  <si>
    <t>Activity Center:</t>
  </si>
  <si>
    <t>Org:</t>
  </si>
  <si>
    <t>Project:</t>
  </si>
  <si>
    <t>Employee Summary</t>
  </si>
  <si>
    <t>Classified</t>
  </si>
  <si>
    <t>Unclassified</t>
  </si>
  <si>
    <t>Part-Time</t>
  </si>
  <si>
    <t>Retirement</t>
  </si>
  <si>
    <t>FICA</t>
  </si>
  <si>
    <t>Medicare</t>
  </si>
  <si>
    <t>Health Insurance</t>
  </si>
  <si>
    <t>Unemploy Insurance</t>
  </si>
  <si>
    <t>Workman's Comp</t>
  </si>
  <si>
    <t>Other Contributions NOC</t>
  </si>
  <si>
    <t>TOTAL</t>
  </si>
  <si>
    <t>COMMENTS</t>
  </si>
  <si>
    <t>Budget</t>
  </si>
  <si>
    <t>INSURANCE</t>
  </si>
  <si>
    <t>RETIREMENT</t>
  </si>
  <si>
    <t>WORKMAN'S COMP</t>
  </si>
  <si>
    <t>UNEMPLOYMENT INS</t>
  </si>
  <si>
    <t>FAMILY</t>
  </si>
  <si>
    <t>SINGLE</t>
  </si>
  <si>
    <t>VACANT</t>
  </si>
  <si>
    <t>NONE</t>
  </si>
  <si>
    <t>Pay Period Summary</t>
  </si>
  <si>
    <t>PP1 (09/08/24 - 09/21/24)</t>
  </si>
  <si>
    <t>PP2 (09/22/24 - 10/05/24)</t>
  </si>
  <si>
    <t>PP3 (10/06/24 - 10/19/24)</t>
  </si>
  <si>
    <t>PP4 (10/20/24 - 11/02/24)</t>
  </si>
  <si>
    <t>PP5 (11/03/24 - 11/16/24)</t>
  </si>
  <si>
    <t>PP6 (11/17/24 - 11/30/24)</t>
  </si>
  <si>
    <t>PP7 (12/01/24 - 12/14/24)</t>
  </si>
  <si>
    <t>PP8 (12/15/24 - 12/28/24)</t>
  </si>
  <si>
    <t>PP9 (12/29/24 - 01/11/25)</t>
  </si>
  <si>
    <t>PP10 (01/12/25 - 01/25/25)</t>
  </si>
  <si>
    <t>PP11 (01/26/25 - 02/08/25)</t>
  </si>
  <si>
    <t>PP12 (02/09/25 - 02/22/25)</t>
  </si>
  <si>
    <t>PP13 (02/23/25 - 03/08/25)</t>
  </si>
  <si>
    <t>PP14 (03/09/25 - 03/22/25)</t>
  </si>
  <si>
    <t>PP15 (03/23/25 - 04/05/25)</t>
  </si>
  <si>
    <t>PP16 (04/06/25 - 04/19/25)</t>
  </si>
  <si>
    <t>PP17 (04/20/25 - 05/03/25)</t>
  </si>
  <si>
    <t>PP18 (05/04/25 - 05/17/25)</t>
  </si>
  <si>
    <t>PP19 (05/18/25 - 05/31/25)</t>
  </si>
  <si>
    <t>PP20 (06/01/25 - 06/14/25)</t>
  </si>
  <si>
    <t>PP21 (06/15/25 - 06/28/25)</t>
  </si>
  <si>
    <t>PP22 (06/29/25 - 07/12/25)</t>
  </si>
  <si>
    <t>PP23 (07/13/25 - 07/26/25)</t>
  </si>
  <si>
    <t>PP24 (07/27/25 - 08/09/25)</t>
  </si>
  <si>
    <t>PP25 (08/10/25 - 08/23/25)</t>
  </si>
  <si>
    <t>PP26 (08/24/25 - 09/06/25)</t>
  </si>
  <si>
    <t>PP1 (09/07/25 - 09/20/25)</t>
  </si>
  <si>
    <t>PP2 (09/21/25 - 10/04/25)</t>
  </si>
  <si>
    <t>Employee's Name:</t>
  </si>
  <si>
    <t>Federal Split:</t>
  </si>
  <si>
    <t>Insurance Type:</t>
  </si>
  <si>
    <t>Employee Breakdown</t>
  </si>
  <si>
    <t>Classification:</t>
  </si>
  <si>
    <t>Annual Salary:</t>
  </si>
  <si>
    <t>POST DATE(S)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</si>
</sst>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164" formatCode="_-&quot;$&quot;* #,##0.00_-;\-&quot;$&quot;* #,##0.00_-;_-&quot;$&quot;* &quot;-&quot;??_-;_-@_-"/>
    <numFmt numFmtId="165" formatCode="_([$$-409]* #,##0.00_);_([$$-409]* \(#,##0.00\);_([$$-409]* &quot;-&quot;??_);_(@_)"/>
    <numFmt numFmtId="166" formatCode="0.000%"/>
  </numFmts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entury Gothic"/>
      <family val="2"/>
    </font>
    <font>
      <sz val="12"/>
      <color theme="1"/>
      <name val="Century Gothic"/>
      <family val="2"/>
    </font>
    <font>
      <b/>
      <sz val="12"/>
      <color theme="1"/>
      <name val="Century Gothic"/>
      <family val="2"/>
    </font>
    <font>
      <sz val="8"/>
      <name val="Calibri"/>
      <family val="2"/>
      <scheme val="minor"/>
    </font>
    <font>
      <b/>
      <sz val="11"/>
      <color theme="1"/>
      <name val="Century Gothic"/>
      <family val="2"/>
    </font>
    <font>
      <sz val="11"/>
      <name val="Century Gothic"/>
      <family val="2"/>
    </font>
    <font>
      <b/>
      <sz val="11"/>
      <name val="Century Gothic"/>
      <family val="2"/>
    </font>
    <font>
      <sz val="11"/>
      <color rgb="FF000000"/>
      <name val="Century Gothic"/>
      <family val="2"/>
    </font>
    <font>
      <sz val="12"/>
      <color theme="1"/>
      <name val="Century Gothic"/>
      <family val="2"/>
    </font>
    <font>
      <sz val="11"/>
      <color theme="1"/>
      <name val="Century Gothic"/>
      <family val="2"/>
    </font>
    <font>
      <b/>
      <sz val="11"/>
      <color theme="1"/>
      <name val="Century Gothic"/>
      <family val="2"/>
    </font>
    <font>
      <b/>
      <sz val="11"/>
      <name val="Century Gothic"/>
      <family val="2"/>
    </font>
    <font>
      <sz val="11"/>
      <name val="Century Gothic"/>
      <family val="2"/>
    </font>
    <font>
      <b/>
      <sz val="12"/>
      <color theme="1"/>
      <name val="Century Gothic"/>
      <family val="2"/>
    </font>
    <font>
      <b/>
      <sz val="11"/>
      <color rgb="FF000000"/>
      <name val="Century Gothic"/>
      <family val="2"/>
    </font>
    <font>
      <sz val="10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00FF0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8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17" fillId="0" borderId="0"/>
  </cellStyleXfs>
  <cellXfs count="122">
    <xf numFmtId="0" fontId="0" fillId="0" borderId="0" xfId="0"/>
    <xf numFmtId="0" fontId="2" fillId="0" borderId="0" xfId="0" applyFont="1"/>
    <xf numFmtId="0" fontId="3" fillId="0" borderId="0" xfId="0" applyFont="1"/>
    <xf numFmtId="44" fontId="3" fillId="0" borderId="0" xfId="1" applyFont="1"/>
    <xf numFmtId="0" fontId="4" fillId="0" borderId="0" xfId="0" applyFont="1"/>
    <xf numFmtId="44" fontId="4" fillId="0" borderId="0" xfId="1" applyFont="1"/>
    <xf numFmtId="0" fontId="6" fillId="0" borderId="0" xfId="0" applyFont="1" applyAlignment="1">
      <alignment horizontal="center" wrapText="1"/>
    </xf>
    <xf numFmtId="44" fontId="6" fillId="0" borderId="0" xfId="1" applyFont="1"/>
    <xf numFmtId="0" fontId="6" fillId="0" borderId="0" xfId="0" applyFont="1"/>
    <xf numFmtId="44" fontId="7" fillId="0" borderId="0" xfId="1" applyFont="1" applyFill="1"/>
    <xf numFmtId="0" fontId="8" fillId="0" borderId="0" xfId="0" applyFont="1" applyAlignment="1">
      <alignment horizontal="center"/>
    </xf>
    <xf numFmtId="0" fontId="7" fillId="0" borderId="0" xfId="0" applyFont="1"/>
    <xf numFmtId="0" fontId="6" fillId="0" borderId="0" xfId="0" applyFont="1" applyAlignment="1">
      <alignment horizontal="right"/>
    </xf>
    <xf numFmtId="164" fontId="8" fillId="0" borderId="0" xfId="1" applyNumberFormat="1" applyFont="1" applyFill="1" applyAlignment="1">
      <alignment horizontal="center"/>
    </xf>
    <xf numFmtId="0" fontId="6" fillId="0" borderId="1" xfId="0" applyFont="1" applyBorder="1" applyAlignment="1">
      <alignment horizontal="center" wrapText="1"/>
    </xf>
    <xf numFmtId="0" fontId="8" fillId="0" borderId="1" xfId="0" applyFont="1" applyBorder="1" applyAlignment="1">
      <alignment horizontal="center"/>
    </xf>
    <xf numFmtId="164" fontId="6" fillId="0" borderId="1" xfId="1" applyNumberFormat="1" applyFont="1" applyBorder="1" applyAlignment="1">
      <alignment wrapText="1"/>
    </xf>
    <xf numFmtId="0" fontId="8" fillId="0" borderId="1" xfId="0" applyFont="1" applyBorder="1"/>
    <xf numFmtId="0" fontId="2" fillId="2" borderId="1" xfId="0" applyFont="1" applyFill="1" applyBorder="1"/>
    <xf numFmtId="44" fontId="6" fillId="2" borderId="1" xfId="1" applyFont="1" applyFill="1" applyBorder="1"/>
    <xf numFmtId="0" fontId="2" fillId="0" borderId="0" xfId="0" applyFont="1" applyProtection="1">
      <protection locked="0"/>
    </xf>
    <xf numFmtId="9" fontId="2" fillId="0" borderId="0" xfId="0" applyNumberFormat="1" applyFont="1" applyAlignment="1" applyProtection="1">
      <alignment horizontal="left"/>
      <protection locked="0"/>
    </xf>
    <xf numFmtId="164" fontId="8" fillId="3" borderId="1" xfId="1" applyNumberFormat="1" applyFont="1" applyFill="1" applyBorder="1" applyAlignment="1" applyProtection="1">
      <protection locked="0"/>
    </xf>
    <xf numFmtId="164" fontId="8" fillId="2" borderId="1" xfId="1" applyNumberFormat="1" applyFont="1" applyFill="1" applyBorder="1" applyAlignment="1" applyProtection="1">
      <protection locked="0"/>
    </xf>
    <xf numFmtId="164" fontId="8" fillId="3" borderId="1" xfId="1" applyNumberFormat="1" applyFont="1" applyFill="1" applyBorder="1" applyAlignment="1" applyProtection="1"/>
    <xf numFmtId="0" fontId="7" fillId="0" borderId="1" xfId="0" applyFont="1" applyBorder="1"/>
    <xf numFmtId="44" fontId="7" fillId="0" borderId="1" xfId="1" applyFont="1" applyFill="1" applyBorder="1" applyProtection="1"/>
    <xf numFmtId="44" fontId="6" fillId="2" borderId="1" xfId="1" applyFont="1" applyFill="1" applyBorder="1" applyProtection="1"/>
    <xf numFmtId="164" fontId="8" fillId="2" borderId="1" xfId="1" applyNumberFormat="1" applyFont="1" applyFill="1" applyBorder="1" applyAlignment="1" applyProtection="1"/>
    <xf numFmtId="0" fontId="2" fillId="4" borderId="1" xfId="0" applyFont="1" applyFill="1" applyBorder="1"/>
    <xf numFmtId="44" fontId="6" fillId="4" borderId="1" xfId="1" applyFont="1" applyFill="1" applyBorder="1"/>
    <xf numFmtId="165" fontId="8" fillId="0" borderId="1" xfId="1" applyNumberFormat="1" applyFont="1" applyFill="1" applyBorder="1" applyAlignment="1"/>
    <xf numFmtId="0" fontId="10" fillId="0" borderId="0" xfId="0" applyFont="1"/>
    <xf numFmtId="0" fontId="11" fillId="0" borderId="0" xfId="0" applyFont="1"/>
    <xf numFmtId="0" fontId="12" fillId="0" borderId="0" xfId="0" applyFont="1" applyAlignment="1">
      <alignment horizontal="center" wrapText="1"/>
    </xf>
    <xf numFmtId="0" fontId="13" fillId="0" borderId="0" xfId="0" applyFont="1" applyAlignment="1">
      <alignment horizontal="center"/>
    </xf>
    <xf numFmtId="164" fontId="13" fillId="0" borderId="0" xfId="1" applyNumberFormat="1" applyFont="1" applyAlignment="1">
      <alignment horizontal="center"/>
    </xf>
    <xf numFmtId="0" fontId="14" fillId="0" borderId="0" xfId="0" applyFont="1"/>
    <xf numFmtId="0" fontId="12" fillId="0" borderId="0" xfId="0" applyFont="1"/>
    <xf numFmtId="0" fontId="15" fillId="0" borderId="0" xfId="0" applyFont="1"/>
    <xf numFmtId="0" fontId="16" fillId="0" borderId="1" xfId="0" applyFont="1" applyBorder="1"/>
    <xf numFmtId="44" fontId="9" fillId="0" borderId="0" xfId="1" applyFont="1" applyFill="1"/>
    <xf numFmtId="0" fontId="9" fillId="0" borderId="0" xfId="0" applyFont="1"/>
    <xf numFmtId="164" fontId="8" fillId="0" borderId="0" xfId="1" applyNumberFormat="1" applyFont="1" applyAlignment="1">
      <alignment horizontal="center"/>
    </xf>
    <xf numFmtId="44" fontId="7" fillId="0" borderId="0" xfId="1" applyFont="1"/>
    <xf numFmtId="165" fontId="9" fillId="0" borderId="5" xfId="1" applyNumberFormat="1" applyFont="1" applyFill="1" applyBorder="1" applyAlignment="1" applyProtection="1">
      <protection locked="0"/>
    </xf>
    <xf numFmtId="44" fontId="3" fillId="0" borderId="0" xfId="1" applyFont="1" applyAlignment="1">
      <alignment horizontal="center"/>
    </xf>
    <xf numFmtId="0" fontId="3" fillId="0" borderId="0" xfId="0" applyFont="1" applyAlignment="1">
      <alignment horizontal="center"/>
    </xf>
    <xf numFmtId="165" fontId="16" fillId="0" borderId="6" xfId="1" applyNumberFormat="1" applyFont="1" applyFill="1" applyBorder="1" applyAlignment="1"/>
    <xf numFmtId="164" fontId="8" fillId="0" borderId="5" xfId="1" applyNumberFormat="1" applyFont="1" applyFill="1" applyBorder="1" applyAlignment="1" applyProtection="1">
      <alignment horizontal="center" wrapText="1"/>
      <protection locked="0"/>
    </xf>
    <xf numFmtId="44" fontId="7" fillId="0" borderId="8" xfId="1" applyFont="1" applyFill="1" applyBorder="1" applyAlignment="1" applyProtection="1">
      <alignment horizontal="center" wrapText="1"/>
      <protection locked="0"/>
    </xf>
    <xf numFmtId="44" fontId="7" fillId="0" borderId="5" xfId="1" applyFont="1" applyFill="1" applyBorder="1" applyAlignment="1" applyProtection="1">
      <alignment horizontal="center" wrapText="1"/>
      <protection locked="0"/>
    </xf>
    <xf numFmtId="44" fontId="6" fillId="0" borderId="5" xfId="1" applyFont="1" applyBorder="1" applyAlignment="1" applyProtection="1">
      <alignment horizontal="center" wrapText="1"/>
      <protection locked="0"/>
    </xf>
    <xf numFmtId="0" fontId="8" fillId="0" borderId="1" xfId="0" applyFont="1" applyBorder="1" applyProtection="1">
      <protection locked="0"/>
    </xf>
    <xf numFmtId="44" fontId="3" fillId="0" borderId="5" xfId="1" applyFont="1" applyBorder="1" applyAlignment="1" applyProtection="1">
      <alignment horizontal="center" wrapText="1"/>
      <protection locked="0"/>
    </xf>
    <xf numFmtId="44" fontId="7" fillId="0" borderId="9" xfId="1" applyFont="1" applyFill="1" applyBorder="1" applyAlignment="1" applyProtection="1">
      <alignment horizontal="center" wrapText="1"/>
      <protection locked="0"/>
    </xf>
    <xf numFmtId="44" fontId="7" fillId="0" borderId="1" xfId="1" applyFont="1" applyFill="1" applyBorder="1" applyAlignment="1" applyProtection="1">
      <alignment horizontal="center" vertical="center" wrapText="1"/>
      <protection locked="0"/>
    </xf>
    <xf numFmtId="44" fontId="7" fillId="0" borderId="1" xfId="1" applyFont="1" applyFill="1" applyBorder="1" applyAlignment="1" applyProtection="1">
      <alignment vertical="center"/>
      <protection locked="0"/>
    </xf>
    <xf numFmtId="9" fontId="2" fillId="0" borderId="0" xfId="0" applyNumberFormat="1" applyFont="1" applyAlignment="1">
      <alignment horizontal="left"/>
    </xf>
    <xf numFmtId="44" fontId="7" fillId="0" borderId="1" xfId="1" applyFont="1" applyBorder="1" applyProtection="1"/>
    <xf numFmtId="165" fontId="9" fillId="0" borderId="5" xfId="1" applyNumberFormat="1" applyFont="1" applyBorder="1" applyProtection="1">
      <protection locked="0"/>
    </xf>
    <xf numFmtId="44" fontId="2" fillId="0" borderId="0" xfId="1" applyFont="1" applyAlignment="1" applyProtection="1">
      <alignment horizontal="center"/>
      <protection locked="0"/>
    </xf>
    <xf numFmtId="0" fontId="2" fillId="0" borderId="0" xfId="0" applyFont="1" applyAlignment="1" applyProtection="1">
      <alignment horizontal="center"/>
      <protection locked="0"/>
    </xf>
    <xf numFmtId="10" fontId="7" fillId="0" borderId="0" xfId="1" applyNumberFormat="1" applyFont="1" applyFill="1" applyAlignment="1">
      <alignment horizontal="center"/>
    </xf>
    <xf numFmtId="166" fontId="7" fillId="0" borderId="0" xfId="1" applyNumberFormat="1" applyFont="1" applyFill="1"/>
    <xf numFmtId="49" fontId="2" fillId="0" borderId="0" xfId="0" applyNumberFormat="1" applyFont="1"/>
    <xf numFmtId="164" fontId="6" fillId="0" borderId="6" xfId="1" applyNumberFormat="1" applyFont="1" applyBorder="1" applyAlignment="1" applyProtection="1">
      <alignment wrapText="1"/>
    </xf>
    <xf numFmtId="44" fontId="8" fillId="0" borderId="6" xfId="1" applyFont="1" applyFill="1" applyBorder="1" applyProtection="1"/>
    <xf numFmtId="44" fontId="6" fillId="4" borderId="6" xfId="1" applyFont="1" applyFill="1" applyBorder="1"/>
    <xf numFmtId="44" fontId="6" fillId="2" borderId="6" xfId="1" applyFont="1" applyFill="1" applyBorder="1" applyProtection="1"/>
    <xf numFmtId="44" fontId="8" fillId="0" borderId="6" xfId="1" applyFont="1" applyBorder="1"/>
    <xf numFmtId="44" fontId="6" fillId="2" borderId="6" xfId="1" applyFont="1" applyFill="1" applyBorder="1"/>
    <xf numFmtId="44" fontId="7" fillId="0" borderId="5" xfId="1" applyFont="1" applyFill="1" applyBorder="1" applyAlignment="1" applyProtection="1">
      <alignment wrapText="1"/>
      <protection locked="0"/>
    </xf>
    <xf numFmtId="44" fontId="6" fillId="0" borderId="5" xfId="1" applyFont="1" applyBorder="1" applyAlignment="1" applyProtection="1">
      <alignment wrapText="1"/>
      <protection locked="0"/>
    </xf>
    <xf numFmtId="44" fontId="7" fillId="0" borderId="5" xfId="1" applyFont="1" applyBorder="1" applyAlignment="1" applyProtection="1">
      <alignment wrapText="1"/>
      <protection locked="0"/>
    </xf>
    <xf numFmtId="44" fontId="3" fillId="0" borderId="5" xfId="1" applyFont="1" applyBorder="1" applyAlignment="1" applyProtection="1">
      <alignment wrapText="1"/>
      <protection locked="0"/>
    </xf>
    <xf numFmtId="0" fontId="2" fillId="0" borderId="0" xfId="0" applyFont="1" applyAlignment="1" applyProtection="1">
      <alignment horizontal="left"/>
      <protection locked="0"/>
    </xf>
    <xf numFmtId="44" fontId="7" fillId="5" borderId="7" xfId="1" applyFont="1" applyFill="1" applyBorder="1" applyAlignment="1" applyProtection="1">
      <alignment horizontal="center" wrapText="1"/>
      <protection locked="0"/>
    </xf>
    <xf numFmtId="0" fontId="16" fillId="5" borderId="1" xfId="0" applyFont="1" applyFill="1" applyBorder="1"/>
    <xf numFmtId="165" fontId="9" fillId="5" borderId="5" xfId="1" applyNumberFormat="1" applyFont="1" applyFill="1" applyBorder="1" applyProtection="1">
      <protection locked="0"/>
    </xf>
    <xf numFmtId="165" fontId="9" fillId="5" borderId="5" xfId="1" applyNumberFormat="1" applyFont="1" applyFill="1" applyBorder="1" applyAlignment="1" applyProtection="1">
      <protection locked="0"/>
    </xf>
    <xf numFmtId="165" fontId="16" fillId="5" borderId="1" xfId="1" applyNumberFormat="1" applyFont="1" applyFill="1" applyBorder="1" applyAlignment="1"/>
    <xf numFmtId="44" fontId="7" fillId="5" borderId="5" xfId="1" applyFont="1" applyFill="1" applyBorder="1" applyAlignment="1" applyProtection="1">
      <alignment wrapText="1"/>
      <protection locked="0"/>
    </xf>
    <xf numFmtId="0" fontId="8" fillId="5" borderId="1" xfId="0" applyFont="1" applyFill="1" applyBorder="1"/>
    <xf numFmtId="44" fontId="7" fillId="5" borderId="1" xfId="1" applyFont="1" applyFill="1" applyBorder="1" applyProtection="1"/>
    <xf numFmtId="44" fontId="8" fillId="5" borderId="6" xfId="1" applyFont="1" applyFill="1" applyBorder="1"/>
    <xf numFmtId="164" fontId="6" fillId="0" borderId="0" xfId="1" applyNumberFormat="1" applyFont="1" applyBorder="1" applyAlignment="1">
      <alignment wrapText="1"/>
    </xf>
    <xf numFmtId="165" fontId="16" fillId="5" borderId="0" xfId="1" applyNumberFormat="1" applyFont="1" applyFill="1" applyBorder="1" applyAlignment="1"/>
    <xf numFmtId="165" fontId="8" fillId="0" borderId="0" xfId="1" applyNumberFormat="1" applyFont="1" applyFill="1" applyBorder="1" applyAlignment="1"/>
    <xf numFmtId="165" fontId="8" fillId="0" borderId="10" xfId="1" applyNumberFormat="1" applyFont="1" applyFill="1" applyBorder="1" applyAlignment="1"/>
    <xf numFmtId="44" fontId="6" fillId="4" borderId="0" xfId="1" applyFont="1" applyFill="1" applyBorder="1"/>
    <xf numFmtId="44" fontId="6" fillId="2" borderId="0" xfId="1" applyFont="1" applyFill="1" applyBorder="1"/>
    <xf numFmtId="0" fontId="2" fillId="6" borderId="0" xfId="0" applyFont="1" applyFill="1" applyAlignment="1" applyProtection="1">
      <alignment horizontal="left"/>
      <protection locked="0"/>
    </xf>
    <xf numFmtId="49" fontId="2" fillId="6" borderId="0" xfId="0" applyNumberFormat="1" applyFont="1" applyFill="1" applyProtection="1">
      <protection locked="0"/>
    </xf>
    <xf numFmtId="0" fontId="6" fillId="6" borderId="1" xfId="0" applyFont="1" applyFill="1" applyBorder="1" applyAlignment="1">
      <alignment horizontal="center" wrapText="1"/>
    </xf>
    <xf numFmtId="0" fontId="8" fillId="6" borderId="1" xfId="0" applyFont="1" applyFill="1" applyBorder="1" applyAlignment="1">
      <alignment horizontal="center"/>
    </xf>
    <xf numFmtId="0" fontId="2" fillId="6" borderId="0" xfId="0" applyFont="1" applyFill="1" applyProtection="1">
      <protection locked="0"/>
    </xf>
    <xf numFmtId="0" fontId="2" fillId="6" borderId="1" xfId="0" applyFont="1" applyFill="1" applyBorder="1" applyAlignment="1">
      <alignment horizontal="center" wrapText="1"/>
    </xf>
    <xf numFmtId="0" fontId="7" fillId="6" borderId="1" xfId="0" applyFont="1" applyFill="1" applyBorder="1" applyAlignment="1">
      <alignment horizontal="center"/>
    </xf>
    <xf numFmtId="164" fontId="8" fillId="6" borderId="1" xfId="1" applyNumberFormat="1" applyFont="1" applyFill="1" applyBorder="1" applyAlignment="1" applyProtection="1">
      <alignment horizontal="center"/>
    </xf>
    <xf numFmtId="44" fontId="2" fillId="0" borderId="0" xfId="1" applyFont="1" applyFill="1" applyAlignment="1" applyProtection="1">
      <alignment horizontal="center"/>
      <protection locked="0"/>
    </xf>
    <xf numFmtId="164" fontId="8" fillId="2" borderId="1" xfId="1" applyNumberFormat="1" applyFont="1" applyFill="1" applyBorder="1" applyProtection="1">
      <protection locked="0"/>
    </xf>
    <xf numFmtId="164" fontId="8" fillId="0" borderId="6" xfId="1" applyNumberFormat="1" applyFont="1" applyFill="1" applyBorder="1" applyAlignment="1">
      <alignment wrapText="1"/>
    </xf>
    <xf numFmtId="0" fontId="6" fillId="6" borderId="6" xfId="0" applyFont="1" applyFill="1" applyBorder="1" applyAlignment="1">
      <alignment horizontal="center" wrapText="1"/>
    </xf>
    <xf numFmtId="0" fontId="6" fillId="0" borderId="10" xfId="0" applyFont="1" applyBorder="1" applyAlignment="1">
      <alignment horizontal="center"/>
    </xf>
    <xf numFmtId="0" fontId="6" fillId="0" borderId="0" xfId="0" applyFont="1" applyAlignment="1">
      <alignment horizontal="center" wrapText="1"/>
    </xf>
    <xf numFmtId="0" fontId="6" fillId="6" borderId="7" xfId="0" applyFont="1" applyFill="1" applyBorder="1" applyAlignment="1">
      <alignment horizontal="center" wrapText="1"/>
    </xf>
    <xf numFmtId="0" fontId="6" fillId="6" borderId="8" xfId="0" applyFont="1" applyFill="1" applyBorder="1" applyAlignment="1">
      <alignment horizontal="center" wrapText="1"/>
    </xf>
    <xf numFmtId="0" fontId="6" fillId="6" borderId="11" xfId="0" applyFont="1" applyFill="1" applyBorder="1" applyAlignment="1">
      <alignment horizontal="center" wrapText="1"/>
    </xf>
    <xf numFmtId="0" fontId="6" fillId="0" borderId="0" xfId="0" applyFont="1" applyAlignment="1">
      <alignment horizontal="right" wrapText="1"/>
    </xf>
    <xf numFmtId="164" fontId="8" fillId="6" borderId="2" xfId="1" applyNumberFormat="1" applyFont="1" applyFill="1" applyBorder="1" applyAlignment="1">
      <alignment horizontal="center"/>
    </xf>
    <xf numFmtId="164" fontId="8" fillId="6" borderId="3" xfId="1" applyNumberFormat="1" applyFont="1" applyFill="1" applyBorder="1" applyAlignment="1">
      <alignment horizontal="center"/>
    </xf>
    <xf numFmtId="164" fontId="8" fillId="6" borderId="4" xfId="1" applyNumberFormat="1" applyFont="1" applyFill="1" applyBorder="1" applyAlignment="1">
      <alignment horizontal="center"/>
    </xf>
    <xf numFmtId="0" fontId="6" fillId="0" borderId="5" xfId="0" applyFont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164" fontId="8" fillId="0" borderId="2" xfId="1" applyNumberFormat="1" applyFont="1" applyFill="1" applyBorder="1" applyAlignment="1">
      <alignment horizontal="center"/>
    </xf>
    <xf numFmtId="164" fontId="8" fillId="0" borderId="3" xfId="1" applyNumberFormat="1" applyFont="1" applyFill="1" applyBorder="1" applyAlignment="1">
      <alignment horizontal="center"/>
    </xf>
    <xf numFmtId="164" fontId="8" fillId="0" borderId="4" xfId="1" applyNumberFormat="1" applyFont="1" applyFill="1" applyBorder="1" applyAlignment="1">
      <alignment horizontal="center"/>
    </xf>
    <xf numFmtId="0" fontId="6" fillId="0" borderId="10" xfId="0" applyFont="1" applyBorder="1" applyAlignment="1">
      <alignment horizontal="right"/>
    </xf>
    <xf numFmtId="0" fontId="2" fillId="0" borderId="0" xfId="0" applyFont="1" applyAlignment="1" applyProtection="1">
      <alignment horizontal="left"/>
      <protection locked="0"/>
    </xf>
    <xf numFmtId="0" fontId="6" fillId="0" borderId="0" xfId="0" applyFont="1" applyAlignment="1">
      <alignment horizontal="left"/>
    </xf>
    <xf numFmtId="0" fontId="2" fillId="6" borderId="0" xfId="0" applyFont="1" applyFill="1" applyAlignment="1" applyProtection="1">
      <protection locked="0"/>
    </xf>
  </cellXfs>
  <cellStyles count="3">
    <cellStyle name="Currency" xfId="1" builtinId="4"/>
    <cellStyle name="Normal" xfId="0" builtinId="0"/>
    <cellStyle name="Normal 3" xfId="2" xr:uid="{DAD3153B-6C64-49BA-B7F5-E55C265F7216}"/>
  </cellStyles>
  <dxfs count="0"/>
  <tableStyles count="0" defaultTableStyle="TableStyleMedium2" defaultPivotStyle="PivotStyleLight16"/>
  <colors>
    <mruColors>
      <color rgb="FF00FFFF"/>
      <color rgb="FF00FF00"/>
      <color rgb="FFB9FFFF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75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sheetMetadata" Target="metadata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S459"/>
  <sheetViews>
    <sheetView tabSelected="1" view="pageBreakPreview" zoomScale="110" zoomScaleNormal="100" zoomScaleSheetLayoutView="110" workbookViewId="0">
      <pane ySplit="5" topLeftCell="A6" activePane="bottomLeft" state="frozen"/>
      <selection pane="bottomLeft" activeCell="A14" sqref="A14"/>
      <selection activeCell="A3" sqref="A3:A5"/>
    </sheetView>
  </sheetViews>
  <sheetFormatPr defaultColWidth="9.140625" defaultRowHeight="17.25"/>
  <cols>
    <col min="1" max="1" width="29.140625" style="2" customWidth="1"/>
    <col min="2" max="2" width="16.28515625" style="2" bestFit="1" customWidth="1"/>
    <col min="3" max="3" width="14.85546875" style="2" bestFit="1" customWidth="1"/>
    <col min="4" max="4" width="16.28515625" style="2" bestFit="1" customWidth="1"/>
    <col min="5" max="6" width="14.85546875" style="2" bestFit="1" customWidth="1"/>
    <col min="7" max="7" width="13.5703125" style="2" bestFit="1" customWidth="1"/>
    <col min="8" max="8" width="14.85546875" style="2" bestFit="1" customWidth="1"/>
    <col min="9" max="9" width="11.85546875" style="2" bestFit="1" customWidth="1"/>
    <col min="10" max="10" width="12.42578125" style="2" bestFit="1" customWidth="1"/>
    <col min="11" max="11" width="14.85546875" style="2" bestFit="1" customWidth="1"/>
    <col min="12" max="12" width="16" style="4" bestFit="1" customWidth="1"/>
    <col min="13" max="13" width="31.5703125" style="2" customWidth="1"/>
    <col min="14" max="14" width="9.140625" style="2" hidden="1" customWidth="1"/>
    <col min="15" max="15" width="13.28515625" style="2" hidden="1" customWidth="1"/>
    <col min="16" max="16" width="14.7109375" style="2" hidden="1" customWidth="1"/>
    <col min="17" max="17" width="23.5703125" style="2" hidden="1" customWidth="1"/>
    <col min="18" max="18" width="24" style="2" hidden="1" customWidth="1"/>
    <col min="19" max="16384" width="9.140625" style="2"/>
  </cols>
  <sheetData>
    <row r="1" spans="1:19" s="1" customFormat="1" ht="16.5">
      <c r="A1" s="12" t="s">
        <v>0</v>
      </c>
      <c r="B1" s="121"/>
      <c r="C1" s="121"/>
      <c r="D1" s="121"/>
      <c r="E1" s="12" t="s">
        <v>1</v>
      </c>
      <c r="F1" s="93"/>
      <c r="G1" s="12" t="s">
        <v>2</v>
      </c>
      <c r="H1" s="96"/>
      <c r="I1" s="8"/>
      <c r="K1" s="8"/>
    </row>
    <row r="2" spans="1:19" s="1" customFormat="1" ht="16.5">
      <c r="A2" s="104" t="s">
        <v>3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</row>
    <row r="3" spans="1:19" s="6" customFormat="1" ht="44.25">
      <c r="A3" s="97"/>
      <c r="B3" s="94" t="s">
        <v>4</v>
      </c>
      <c r="C3" s="94" t="s">
        <v>5</v>
      </c>
      <c r="D3" s="94" t="s">
        <v>6</v>
      </c>
      <c r="E3" s="94" t="s">
        <v>7</v>
      </c>
      <c r="F3" s="94" t="s">
        <v>8</v>
      </c>
      <c r="G3" s="94" t="s">
        <v>9</v>
      </c>
      <c r="H3" s="94" t="s">
        <v>10</v>
      </c>
      <c r="I3" s="94" t="s">
        <v>11</v>
      </c>
      <c r="J3" s="94" t="s">
        <v>12</v>
      </c>
      <c r="K3" s="94" t="s">
        <v>13</v>
      </c>
      <c r="L3" s="103" t="s">
        <v>14</v>
      </c>
      <c r="M3" s="106" t="s">
        <v>15</v>
      </c>
    </row>
    <row r="4" spans="1:19" s="10" customFormat="1" ht="16.5">
      <c r="A4" s="98"/>
      <c r="B4" s="95">
        <v>511000</v>
      </c>
      <c r="C4" s="95">
        <v>511010</v>
      </c>
      <c r="D4" s="95">
        <v>512000</v>
      </c>
      <c r="E4" s="95">
        <v>520010</v>
      </c>
      <c r="F4" s="95">
        <v>521000</v>
      </c>
      <c r="G4" s="95">
        <v>521100</v>
      </c>
      <c r="H4" s="95">
        <v>522000</v>
      </c>
      <c r="I4" s="95">
        <v>522100</v>
      </c>
      <c r="J4" s="95">
        <v>522200</v>
      </c>
      <c r="K4" s="95">
        <v>523100</v>
      </c>
      <c r="L4" s="103"/>
      <c r="M4" s="107"/>
    </row>
    <row r="5" spans="1:19" s="13" customFormat="1" ht="14.25">
      <c r="A5" s="99" t="s">
        <v>16</v>
      </c>
      <c r="B5" s="28">
        <f>SUM('1:65'!B5)</f>
        <v>0</v>
      </c>
      <c r="C5" s="28">
        <f>SUM('1:65'!C5)</f>
        <v>0</v>
      </c>
      <c r="D5" s="28">
        <f>SUM('1:65'!D5)</f>
        <v>0</v>
      </c>
      <c r="E5" s="24">
        <f>SUM('1:65'!E5)</f>
        <v>0</v>
      </c>
      <c r="F5" s="24">
        <f>SUM('1:65'!F5)</f>
        <v>0</v>
      </c>
      <c r="G5" s="24">
        <f>SUM('1:65'!G5)</f>
        <v>0</v>
      </c>
      <c r="H5" s="24">
        <f>SUM('1:65'!H5)</f>
        <v>0</v>
      </c>
      <c r="I5" s="24">
        <f>SUM('1:65'!I5)</f>
        <v>0</v>
      </c>
      <c r="J5" s="24">
        <f>SUM('1:65'!J5)</f>
        <v>0</v>
      </c>
      <c r="K5" s="24">
        <f>SUM('1:65'!K5)</f>
        <v>0</v>
      </c>
      <c r="L5" s="66">
        <f>SUM(B5:K5)</f>
        <v>0</v>
      </c>
      <c r="M5" s="49"/>
      <c r="N5" s="105" t="s">
        <v>17</v>
      </c>
      <c r="O5" s="105"/>
      <c r="P5" s="13" t="s">
        <v>18</v>
      </c>
      <c r="Q5" s="13" t="s">
        <v>19</v>
      </c>
      <c r="R5" s="13" t="s">
        <v>20</v>
      </c>
    </row>
    <row r="6" spans="1:19" s="11" customFormat="1" ht="16.5">
      <c r="A6" s="25" t="e">
        <f ca="1">'1'!B$1</f>
        <v>#VALUE!</v>
      </c>
      <c r="B6" s="26">
        <f>SUM('1'!B$6:B$35)</f>
        <v>0</v>
      </c>
      <c r="C6" s="26">
        <f>SUM('1'!C$6:C$35)</f>
        <v>0</v>
      </c>
      <c r="D6" s="26">
        <f>SUM('1'!D$6:D$35)</f>
        <v>0</v>
      </c>
      <c r="E6" s="26">
        <f>SUM('1'!E$6:E$35)</f>
        <v>0</v>
      </c>
      <c r="F6" s="26">
        <f>SUM('1'!F$6:F$35)</f>
        <v>0</v>
      </c>
      <c r="G6" s="26">
        <f>SUM('1'!G$6:G$35)</f>
        <v>0</v>
      </c>
      <c r="H6" s="26">
        <f>SUM('1'!H$6:H$35)</f>
        <v>0</v>
      </c>
      <c r="I6" s="26">
        <f>SUM('1'!I$6:I$35)</f>
        <v>0</v>
      </c>
      <c r="J6" s="26">
        <f>SUM('1'!J$6:J$35)</f>
        <v>0</v>
      </c>
      <c r="K6" s="26">
        <f>SUM('1'!K$6:K$35)</f>
        <v>0</v>
      </c>
      <c r="L6" s="67">
        <f>SUM(B6:K6)</f>
        <v>0</v>
      </c>
      <c r="M6" s="72"/>
      <c r="N6" s="9" t="s">
        <v>21</v>
      </c>
      <c r="O6" s="9">
        <v>15246.72</v>
      </c>
      <c r="P6" s="63">
        <v>0.23499999999999999</v>
      </c>
      <c r="Q6" s="9">
        <v>138.15</v>
      </c>
      <c r="R6" s="64">
        <v>4.0000000000000003E-5</v>
      </c>
      <c r="S6" s="9"/>
    </row>
    <row r="7" spans="1:19" s="11" customFormat="1" ht="16.5">
      <c r="A7" s="25" t="e">
        <f ca="1">'2'!C$1</f>
        <v>#VALUE!</v>
      </c>
      <c r="B7" s="26">
        <f>SUM('2'!B$6:B$35)</f>
        <v>0</v>
      </c>
      <c r="C7" s="26">
        <f>SUM('2'!C$6:C$35)</f>
        <v>0</v>
      </c>
      <c r="D7" s="26">
        <f>SUM('2'!D$6:D$35)</f>
        <v>0</v>
      </c>
      <c r="E7" s="26">
        <f>SUM('2'!E$6:E$35)</f>
        <v>0</v>
      </c>
      <c r="F7" s="26">
        <f>SUM('2'!F$6:F$35)</f>
        <v>0</v>
      </c>
      <c r="G7" s="26">
        <f>SUM('2'!G$6:G$35)</f>
        <v>0</v>
      </c>
      <c r="H7" s="26">
        <f>SUM('2'!H$6:H$35)</f>
        <v>0</v>
      </c>
      <c r="I7" s="26">
        <f>SUM('2'!I$6:I$35)</f>
        <v>0</v>
      </c>
      <c r="J7" s="26">
        <f>SUM('2'!J$6:J$35)</f>
        <v>0</v>
      </c>
      <c r="K7" s="26">
        <f>SUM('2'!K$6:K$35)</f>
        <v>0</v>
      </c>
      <c r="L7" s="67">
        <f t="shared" ref="L7:L9" si="0">SUM(B7:K7)</f>
        <v>0</v>
      </c>
      <c r="M7" s="72"/>
      <c r="N7" s="9" t="s">
        <v>22</v>
      </c>
      <c r="O7" s="9">
        <v>8654.8799999999992</v>
      </c>
      <c r="P7" s="9"/>
      <c r="Q7" s="9"/>
      <c r="R7" s="9"/>
      <c r="S7" s="9"/>
    </row>
    <row r="8" spans="1:19" s="11" customFormat="1" ht="16.5">
      <c r="A8" s="25" t="e">
        <f ca="1">'3'!C$1</f>
        <v>#VALUE!</v>
      </c>
      <c r="B8" s="26">
        <f>SUM('3'!B$6:B$35)</f>
        <v>0</v>
      </c>
      <c r="C8" s="26">
        <f>SUM('3'!C$6:C$35)</f>
        <v>0</v>
      </c>
      <c r="D8" s="26">
        <f>SUM('3'!D$6:D$35)</f>
        <v>0</v>
      </c>
      <c r="E8" s="26">
        <f>SUM('3'!E$6:E$35)</f>
        <v>0</v>
      </c>
      <c r="F8" s="26">
        <f>SUM('3'!F$6:F$35)</f>
        <v>0</v>
      </c>
      <c r="G8" s="26">
        <f>SUM('3'!G$6:G$35)</f>
        <v>0</v>
      </c>
      <c r="H8" s="26">
        <f>SUM('3'!H$6:H$35)</f>
        <v>0</v>
      </c>
      <c r="I8" s="26">
        <f>SUM('3'!I$6:I$35)</f>
        <v>0</v>
      </c>
      <c r="J8" s="26">
        <f>SUM('3'!J$6:J$35)</f>
        <v>0</v>
      </c>
      <c r="K8" s="26">
        <f>SUM('3'!K$6:K$35)</f>
        <v>0</v>
      </c>
      <c r="L8" s="67">
        <f t="shared" si="0"/>
        <v>0</v>
      </c>
      <c r="M8" s="72"/>
      <c r="N8" s="9" t="s">
        <v>23</v>
      </c>
      <c r="O8" s="9">
        <v>8654.8799999999992</v>
      </c>
      <c r="P8" s="9"/>
      <c r="Q8" s="9"/>
      <c r="R8" s="9"/>
      <c r="S8" s="9"/>
    </row>
    <row r="9" spans="1:19" s="11" customFormat="1" ht="16.5">
      <c r="A9" s="25" t="e">
        <f ca="1">'4'!C$1</f>
        <v>#VALUE!</v>
      </c>
      <c r="B9" s="26">
        <f>SUM('4'!B$6:B$35)</f>
        <v>0</v>
      </c>
      <c r="C9" s="26">
        <f>SUM('4'!C$6:C$35)</f>
        <v>0</v>
      </c>
      <c r="D9" s="26">
        <f>SUM('4'!D$6:D$35)</f>
        <v>0</v>
      </c>
      <c r="E9" s="26">
        <f>SUM('4'!E$6:E$35)</f>
        <v>0</v>
      </c>
      <c r="F9" s="26">
        <f>SUM('4'!F$6:F$35)</f>
        <v>0</v>
      </c>
      <c r="G9" s="26">
        <f>SUM('4'!G$6:G$35)</f>
        <v>0</v>
      </c>
      <c r="H9" s="26">
        <f>SUM('4'!H$6:H$35)</f>
        <v>0</v>
      </c>
      <c r="I9" s="26">
        <f>SUM('4'!I$6:I$35)</f>
        <v>0</v>
      </c>
      <c r="J9" s="26">
        <f>SUM('4'!J$6:J$35)</f>
        <v>0</v>
      </c>
      <c r="K9" s="26">
        <f>SUM('4'!K$6:K$35)</f>
        <v>0</v>
      </c>
      <c r="L9" s="67">
        <f t="shared" si="0"/>
        <v>0</v>
      </c>
      <c r="M9" s="72"/>
      <c r="N9" s="9" t="s">
        <v>24</v>
      </c>
      <c r="O9" s="9">
        <v>21.84</v>
      </c>
      <c r="P9" s="9"/>
      <c r="Q9" s="9"/>
      <c r="R9" s="9"/>
      <c r="S9" s="9"/>
    </row>
    <row r="10" spans="1:19" s="11" customFormat="1" ht="16.5">
      <c r="A10" s="25" t="e">
        <f ca="1">'5'!C$1</f>
        <v>#VALUE!</v>
      </c>
      <c r="B10" s="26">
        <f>SUM('5'!B$6:B$35)</f>
        <v>0</v>
      </c>
      <c r="C10" s="26">
        <f>SUM('5'!C$6:C$35)</f>
        <v>0</v>
      </c>
      <c r="D10" s="26">
        <f>SUM('5'!D$6:D$35)</f>
        <v>0</v>
      </c>
      <c r="E10" s="26">
        <f>SUM('5'!E$6:E$35)</f>
        <v>0</v>
      </c>
      <c r="F10" s="26">
        <f>SUM('5'!F$6:F$35)</f>
        <v>0</v>
      </c>
      <c r="G10" s="26">
        <f>SUM('5'!G$6:G$35)</f>
        <v>0</v>
      </c>
      <c r="H10" s="26">
        <f>SUM('5'!H$6:H$35)</f>
        <v>0</v>
      </c>
      <c r="I10" s="26">
        <f>SUM('5'!I$6:I$35)</f>
        <v>0</v>
      </c>
      <c r="J10" s="26">
        <f>SUM('5'!J$6:J$35)</f>
        <v>0</v>
      </c>
      <c r="K10" s="26">
        <f>SUM('5'!K$6:K$35)</f>
        <v>0</v>
      </c>
      <c r="L10" s="67">
        <f>SUM(B10:K10)</f>
        <v>0</v>
      </c>
      <c r="M10" s="72"/>
      <c r="N10" s="9"/>
      <c r="O10" s="9"/>
      <c r="P10" s="9"/>
      <c r="Q10" s="9"/>
      <c r="R10" s="9"/>
      <c r="S10" s="9"/>
    </row>
    <row r="11" spans="1:19" s="11" customFormat="1" ht="16.5">
      <c r="A11" s="25" t="e">
        <f ca="1">'6'!C$1</f>
        <v>#VALUE!</v>
      </c>
      <c r="B11" s="26">
        <f>SUM('6'!B$6:B$35)</f>
        <v>0</v>
      </c>
      <c r="C11" s="26">
        <f>SUM('6'!C$6:C$35)</f>
        <v>0</v>
      </c>
      <c r="D11" s="26">
        <f>SUM('6'!D$6:D$35)</f>
        <v>0</v>
      </c>
      <c r="E11" s="26">
        <f>SUM('6'!E$6:E$35)</f>
        <v>0</v>
      </c>
      <c r="F11" s="26">
        <f>SUM('6'!F$6:F$35)</f>
        <v>0</v>
      </c>
      <c r="G11" s="26">
        <f>SUM('6'!G$6:G$35)</f>
        <v>0</v>
      </c>
      <c r="H11" s="26">
        <f>SUM('6'!H$6:H$35)</f>
        <v>0</v>
      </c>
      <c r="I11" s="26">
        <f>SUM('6'!I$6:I$35)</f>
        <v>0</v>
      </c>
      <c r="J11" s="26">
        <f>SUM('6'!J$6:J$35)</f>
        <v>0</v>
      </c>
      <c r="K11" s="26">
        <f>SUM('6'!K$6:K$35)</f>
        <v>0</v>
      </c>
      <c r="L11" s="67">
        <f>SUM(B11:K11)</f>
        <v>0</v>
      </c>
      <c r="M11" s="72"/>
      <c r="N11" s="9"/>
      <c r="O11" s="9"/>
      <c r="P11" s="9"/>
      <c r="Q11" s="9"/>
      <c r="R11" s="9"/>
      <c r="S11" s="9"/>
    </row>
    <row r="12" spans="1:19" s="11" customFormat="1" ht="16.5">
      <c r="A12" s="25" t="e">
        <f ca="1">'7'!C$1</f>
        <v>#VALUE!</v>
      </c>
      <c r="B12" s="26">
        <f>SUM('7'!B$6:B$35)</f>
        <v>0</v>
      </c>
      <c r="C12" s="26">
        <f>SUM('7'!C$6:C$35)</f>
        <v>0</v>
      </c>
      <c r="D12" s="26">
        <f>SUM('7'!D$6:D$35)</f>
        <v>0</v>
      </c>
      <c r="E12" s="26">
        <f>SUM('7'!E$6:E$35)</f>
        <v>0</v>
      </c>
      <c r="F12" s="26">
        <f>SUM('7'!F$6:F$35)</f>
        <v>0</v>
      </c>
      <c r="G12" s="26">
        <f>SUM('7'!G$6:G$35)</f>
        <v>0</v>
      </c>
      <c r="H12" s="26">
        <f>SUM('7'!H$6:H$35)</f>
        <v>0</v>
      </c>
      <c r="I12" s="26">
        <f>SUM('7'!I$6:I$35)</f>
        <v>0</v>
      </c>
      <c r="J12" s="26">
        <f>SUM('7'!J$6:J$35)</f>
        <v>0</v>
      </c>
      <c r="K12" s="26">
        <f>SUM('7'!K$6:K$35)</f>
        <v>0</v>
      </c>
      <c r="L12" s="67">
        <f>SUM(B12:K12)</f>
        <v>0</v>
      </c>
      <c r="M12" s="72"/>
      <c r="N12" s="9"/>
      <c r="O12" s="9"/>
      <c r="P12" s="9"/>
      <c r="Q12" s="9"/>
      <c r="R12" s="9"/>
      <c r="S12" s="9"/>
    </row>
    <row r="13" spans="1:19" s="11" customFormat="1" ht="16.5">
      <c r="A13" s="25" t="e">
        <f ca="1">'8'!C$1</f>
        <v>#VALUE!</v>
      </c>
      <c r="B13" s="26">
        <f>SUM('8'!B$6:B$35)</f>
        <v>0</v>
      </c>
      <c r="C13" s="26">
        <f>SUM('8'!C$6:C$35)</f>
        <v>0</v>
      </c>
      <c r="D13" s="26">
        <f>SUM('8'!D$6:D$35)</f>
        <v>0</v>
      </c>
      <c r="E13" s="26">
        <f>SUM('8'!E$6:E$35)</f>
        <v>0</v>
      </c>
      <c r="F13" s="26">
        <f>SUM('8'!F$6:F$35)</f>
        <v>0</v>
      </c>
      <c r="G13" s="26">
        <f>SUM('8'!G$6:G$35)</f>
        <v>0</v>
      </c>
      <c r="H13" s="26">
        <f>SUM('8'!H$6:H$35)</f>
        <v>0</v>
      </c>
      <c r="I13" s="26">
        <f>SUM('8'!I$6:I$35)</f>
        <v>0</v>
      </c>
      <c r="J13" s="26">
        <f>SUM('8'!J$6:J$35)</f>
        <v>0</v>
      </c>
      <c r="K13" s="26">
        <f>SUM('8'!K$6:K$35)</f>
        <v>0</v>
      </c>
      <c r="L13" s="67">
        <f>SUM(B13:K13)</f>
        <v>0</v>
      </c>
      <c r="M13" s="72"/>
      <c r="N13" s="9"/>
      <c r="O13" s="9"/>
      <c r="P13" s="9"/>
      <c r="Q13" s="9"/>
      <c r="R13" s="9"/>
      <c r="S13" s="9"/>
    </row>
    <row r="14" spans="1:19" s="11" customFormat="1" ht="16.5">
      <c r="A14" s="25" t="e">
        <f ca="1">'9'!C$1</f>
        <v>#VALUE!</v>
      </c>
      <c r="B14" s="26">
        <f>SUM('9'!B$6:B$35)</f>
        <v>0</v>
      </c>
      <c r="C14" s="26">
        <f>SUM('9'!C$6:C$35)</f>
        <v>0</v>
      </c>
      <c r="D14" s="26">
        <f>SUM('9'!D$6:D$35)</f>
        <v>0</v>
      </c>
      <c r="E14" s="26">
        <f>SUM('9'!E$6:E$35)</f>
        <v>0</v>
      </c>
      <c r="F14" s="26">
        <f>SUM('9'!F$6:F$35)</f>
        <v>0</v>
      </c>
      <c r="G14" s="26">
        <f>SUM('9'!G$6:G$35)</f>
        <v>0</v>
      </c>
      <c r="H14" s="26">
        <f>SUM('9'!H$6:H$35)</f>
        <v>0</v>
      </c>
      <c r="I14" s="26">
        <f>SUM('9'!I$6:I$35)</f>
        <v>0</v>
      </c>
      <c r="J14" s="26">
        <f>SUM('9'!J$6:J$35)</f>
        <v>0</v>
      </c>
      <c r="K14" s="26">
        <f>SUM('9'!K$6:K$35)</f>
        <v>0</v>
      </c>
      <c r="L14" s="67">
        <f t="shared" ref="L14:L55" si="1">SUM(B14:K14)</f>
        <v>0</v>
      </c>
      <c r="M14" s="72"/>
      <c r="N14" s="9"/>
      <c r="O14" s="9"/>
      <c r="P14" s="9"/>
      <c r="Q14" s="9"/>
      <c r="R14" s="9"/>
      <c r="S14" s="9"/>
    </row>
    <row r="15" spans="1:19" s="11" customFormat="1" ht="16.5">
      <c r="A15" s="25" t="e">
        <f ca="1">'10'!C$1</f>
        <v>#VALUE!</v>
      </c>
      <c r="B15" s="26">
        <f>SUM('10'!B$6:B$35)</f>
        <v>0</v>
      </c>
      <c r="C15" s="26">
        <f>SUM('10'!C$6:C$35)</f>
        <v>0</v>
      </c>
      <c r="D15" s="26">
        <f>SUM('10'!D$6:D$35)</f>
        <v>0</v>
      </c>
      <c r="E15" s="26">
        <f>SUM('10'!E$6:E$35)</f>
        <v>0</v>
      </c>
      <c r="F15" s="26">
        <f>SUM('10'!F$6:F$35)</f>
        <v>0</v>
      </c>
      <c r="G15" s="26">
        <f>SUM('10'!G$6:G$35)</f>
        <v>0</v>
      </c>
      <c r="H15" s="26">
        <f>SUM('10'!H$6:H$35)</f>
        <v>0</v>
      </c>
      <c r="I15" s="26">
        <f>SUM('10'!I$6:I$35)</f>
        <v>0</v>
      </c>
      <c r="J15" s="26">
        <f>SUM('10'!J$6:J$35)</f>
        <v>0</v>
      </c>
      <c r="K15" s="26">
        <f>SUM('10'!K$6:K$35)</f>
        <v>0</v>
      </c>
      <c r="L15" s="67">
        <f t="shared" si="1"/>
        <v>0</v>
      </c>
      <c r="M15" s="72"/>
      <c r="N15" s="9"/>
      <c r="O15" s="9"/>
      <c r="P15" s="9"/>
      <c r="Q15" s="9"/>
      <c r="R15" s="9"/>
      <c r="S15" s="9"/>
    </row>
    <row r="16" spans="1:19" s="11" customFormat="1" ht="16.5">
      <c r="A16" s="25" t="e">
        <f ca="1">'11'!C$1</f>
        <v>#VALUE!</v>
      </c>
      <c r="B16" s="26">
        <f>SUM('11'!B$6:B$35)</f>
        <v>0</v>
      </c>
      <c r="C16" s="26">
        <f>SUM('11'!C$6:C$35)</f>
        <v>0</v>
      </c>
      <c r="D16" s="26">
        <f>SUM('11'!D$6:D$35)</f>
        <v>0</v>
      </c>
      <c r="E16" s="26">
        <f>SUM('11'!E$6:E$35)</f>
        <v>0</v>
      </c>
      <c r="F16" s="26">
        <f>SUM('11'!F$6:F$35)</f>
        <v>0</v>
      </c>
      <c r="G16" s="26">
        <f>SUM('11'!G$6:G$35)</f>
        <v>0</v>
      </c>
      <c r="H16" s="26">
        <f>SUM('11'!H$6:H$35)</f>
        <v>0</v>
      </c>
      <c r="I16" s="26">
        <f>SUM('11'!I$6:I$35)</f>
        <v>0</v>
      </c>
      <c r="J16" s="26">
        <f>SUM('11'!J$6:J$35)</f>
        <v>0</v>
      </c>
      <c r="K16" s="26">
        <f>SUM('11'!K$6:K$35)</f>
        <v>0</v>
      </c>
      <c r="L16" s="67">
        <f t="shared" si="1"/>
        <v>0</v>
      </c>
      <c r="M16" s="72"/>
      <c r="N16" s="9"/>
      <c r="O16" s="9"/>
      <c r="P16" s="9"/>
      <c r="Q16" s="9"/>
      <c r="R16" s="9"/>
      <c r="S16" s="9"/>
    </row>
    <row r="17" spans="1:19" s="11" customFormat="1" ht="16.5">
      <c r="A17" s="25" t="e">
        <f ca="1">'12'!C$1</f>
        <v>#VALUE!</v>
      </c>
      <c r="B17" s="26">
        <f>SUM('12'!B$6:B$35)</f>
        <v>0</v>
      </c>
      <c r="C17" s="26">
        <f>SUM('12'!C$6:C$35)</f>
        <v>0</v>
      </c>
      <c r="D17" s="26">
        <f>SUM('12'!D$6:D$35)</f>
        <v>0</v>
      </c>
      <c r="E17" s="26">
        <f>SUM('12'!E$6:E$35)</f>
        <v>0</v>
      </c>
      <c r="F17" s="26">
        <f>SUM('12'!F$6:F$35)</f>
        <v>0</v>
      </c>
      <c r="G17" s="26">
        <f>SUM('12'!G$6:G$35)</f>
        <v>0</v>
      </c>
      <c r="H17" s="26">
        <f>SUM('12'!H$6:H$35)</f>
        <v>0</v>
      </c>
      <c r="I17" s="26">
        <f>SUM('12'!I$6:I$35)</f>
        <v>0</v>
      </c>
      <c r="J17" s="26">
        <f>SUM('12'!J$6:J$35)</f>
        <v>0</v>
      </c>
      <c r="K17" s="26">
        <f>SUM('12'!K$6:K$35)</f>
        <v>0</v>
      </c>
      <c r="L17" s="67">
        <f t="shared" si="1"/>
        <v>0</v>
      </c>
      <c r="M17" s="72"/>
      <c r="N17" s="9"/>
      <c r="O17" s="9"/>
      <c r="P17" s="9"/>
      <c r="Q17" s="9"/>
      <c r="R17" s="9"/>
      <c r="S17" s="9"/>
    </row>
    <row r="18" spans="1:19" s="11" customFormat="1" ht="16.5">
      <c r="A18" s="25" t="e">
        <f ca="1">'13'!C$1</f>
        <v>#VALUE!</v>
      </c>
      <c r="B18" s="26">
        <f>SUM('13'!B$6:B$35)</f>
        <v>0</v>
      </c>
      <c r="C18" s="26">
        <f>SUM('13'!C$6:C$35)</f>
        <v>0</v>
      </c>
      <c r="D18" s="26">
        <f>SUM('13'!D$6:D$35)</f>
        <v>0</v>
      </c>
      <c r="E18" s="26">
        <f>SUM('13'!E$6:E$35)</f>
        <v>0</v>
      </c>
      <c r="F18" s="26">
        <f>SUM('13'!F$6:F$35)</f>
        <v>0</v>
      </c>
      <c r="G18" s="26">
        <f>SUM('13'!G$6:G$35)</f>
        <v>0</v>
      </c>
      <c r="H18" s="26">
        <f>SUM('13'!H$6:H$35)</f>
        <v>0</v>
      </c>
      <c r="I18" s="26">
        <f>SUM('13'!I$6:I$35)</f>
        <v>0</v>
      </c>
      <c r="J18" s="26">
        <f>SUM('13'!J$6:J$35)</f>
        <v>0</v>
      </c>
      <c r="K18" s="26">
        <f>SUM('13'!K$6:K$35)</f>
        <v>0</v>
      </c>
      <c r="L18" s="67">
        <f t="shared" si="1"/>
        <v>0</v>
      </c>
      <c r="M18" s="72"/>
      <c r="N18" s="9"/>
      <c r="O18" s="9"/>
      <c r="P18" s="9"/>
      <c r="Q18" s="9"/>
      <c r="R18" s="9"/>
      <c r="S18" s="9"/>
    </row>
    <row r="19" spans="1:19" s="11" customFormat="1" ht="16.5">
      <c r="A19" s="25" t="e">
        <f ca="1">'14'!C$1</f>
        <v>#VALUE!</v>
      </c>
      <c r="B19" s="26">
        <f>SUM('14'!B$6:B$35)</f>
        <v>0</v>
      </c>
      <c r="C19" s="26">
        <f>SUM('14'!C$6:C$35)</f>
        <v>0</v>
      </c>
      <c r="D19" s="26">
        <f>SUM('14'!D$6:D$35)</f>
        <v>0</v>
      </c>
      <c r="E19" s="26">
        <f>SUM('14'!E$6:E$35)</f>
        <v>0</v>
      </c>
      <c r="F19" s="26">
        <f>SUM('14'!F$6:F$35)</f>
        <v>0</v>
      </c>
      <c r="G19" s="26">
        <f>SUM('14'!G$6:G$35)</f>
        <v>0</v>
      </c>
      <c r="H19" s="26">
        <f>SUM('14'!H$6:H$35)</f>
        <v>0</v>
      </c>
      <c r="I19" s="26">
        <f>SUM('14'!I$6:I$35)</f>
        <v>0</v>
      </c>
      <c r="J19" s="26">
        <f>SUM('14'!J$6:J$35)</f>
        <v>0</v>
      </c>
      <c r="K19" s="26">
        <f>SUM('14'!K$6:K$35)</f>
        <v>0</v>
      </c>
      <c r="L19" s="67">
        <f t="shared" si="1"/>
        <v>0</v>
      </c>
      <c r="M19" s="72"/>
      <c r="N19" s="9"/>
      <c r="O19" s="9"/>
      <c r="P19" s="9"/>
      <c r="Q19" s="9"/>
      <c r="R19" s="9"/>
      <c r="S19" s="9"/>
    </row>
    <row r="20" spans="1:19" s="11" customFormat="1" ht="16.5">
      <c r="A20" s="25" t="e">
        <f ca="1">'15'!C$1</f>
        <v>#VALUE!</v>
      </c>
      <c r="B20" s="26">
        <f>SUM('15'!B$6:B$35)</f>
        <v>0</v>
      </c>
      <c r="C20" s="26">
        <f>SUM('15'!C$6:C$35)</f>
        <v>0</v>
      </c>
      <c r="D20" s="26">
        <f>SUM('15'!D$6:D$35)</f>
        <v>0</v>
      </c>
      <c r="E20" s="26">
        <f>SUM('15'!E$6:E$35)</f>
        <v>0</v>
      </c>
      <c r="F20" s="26">
        <f>SUM('15'!F$6:F$35)</f>
        <v>0</v>
      </c>
      <c r="G20" s="26">
        <f>SUM('15'!G$6:G$35)</f>
        <v>0</v>
      </c>
      <c r="H20" s="26">
        <f>SUM('15'!H$6:H$35)</f>
        <v>0</v>
      </c>
      <c r="I20" s="26">
        <f>SUM('15'!I$6:I$35)</f>
        <v>0</v>
      </c>
      <c r="J20" s="26">
        <f>SUM('15'!J$6:J$35)</f>
        <v>0</v>
      </c>
      <c r="K20" s="26">
        <f>SUM('15'!K$6:K$35)</f>
        <v>0</v>
      </c>
      <c r="L20" s="67">
        <f t="shared" si="1"/>
        <v>0</v>
      </c>
      <c r="M20" s="72"/>
      <c r="N20" s="9"/>
      <c r="O20" s="9"/>
      <c r="P20" s="9"/>
      <c r="Q20" s="9"/>
      <c r="R20" s="9"/>
      <c r="S20" s="9"/>
    </row>
    <row r="21" spans="1:19" s="11" customFormat="1" ht="16.5">
      <c r="A21" s="25" t="e">
        <f ca="1">'16'!C$1</f>
        <v>#VALUE!</v>
      </c>
      <c r="B21" s="26">
        <f>SUM('16'!B$6:B$35)</f>
        <v>0</v>
      </c>
      <c r="C21" s="26">
        <f>SUM('16'!C$6:C$35)</f>
        <v>0</v>
      </c>
      <c r="D21" s="26">
        <f>SUM('16'!D$6:D$35)</f>
        <v>0</v>
      </c>
      <c r="E21" s="26">
        <f>SUM('16'!E$6:E$35)</f>
        <v>0</v>
      </c>
      <c r="F21" s="26">
        <f>SUM('16'!F$6:F$35)</f>
        <v>0</v>
      </c>
      <c r="G21" s="26">
        <f>SUM('16'!G$6:G$35)</f>
        <v>0</v>
      </c>
      <c r="H21" s="26">
        <f>SUM('16'!H$6:H$35)</f>
        <v>0</v>
      </c>
      <c r="I21" s="26">
        <f>SUM('16'!I$6:I$35)</f>
        <v>0</v>
      </c>
      <c r="J21" s="26">
        <f>SUM('16'!J$6:J$35)</f>
        <v>0</v>
      </c>
      <c r="K21" s="26">
        <f>SUM('16'!K$6:K$35)</f>
        <v>0</v>
      </c>
      <c r="L21" s="67">
        <f t="shared" si="1"/>
        <v>0</v>
      </c>
      <c r="M21" s="72"/>
      <c r="N21" s="9"/>
      <c r="O21" s="9"/>
      <c r="P21" s="9"/>
      <c r="Q21" s="9"/>
      <c r="R21" s="9"/>
      <c r="S21" s="9"/>
    </row>
    <row r="22" spans="1:19" s="11" customFormat="1" ht="16.5">
      <c r="A22" s="25" t="e">
        <f ca="1">'17'!C$1</f>
        <v>#VALUE!</v>
      </c>
      <c r="B22" s="26">
        <f>SUM('17'!B$6:B$35)</f>
        <v>0</v>
      </c>
      <c r="C22" s="26">
        <f>SUM('17'!C$6:C$35)</f>
        <v>0</v>
      </c>
      <c r="D22" s="26">
        <f>SUM('17'!D$6:D$35)</f>
        <v>0</v>
      </c>
      <c r="E22" s="26">
        <f>SUM('17'!E$6:E$35)</f>
        <v>0</v>
      </c>
      <c r="F22" s="26">
        <f>SUM('17'!F$6:F$35)</f>
        <v>0</v>
      </c>
      <c r="G22" s="26">
        <f>SUM('17'!G$6:G$35)</f>
        <v>0</v>
      </c>
      <c r="H22" s="26">
        <f>SUM('17'!H$6:H$35)</f>
        <v>0</v>
      </c>
      <c r="I22" s="26">
        <f>SUM('17'!I$6:I$35)</f>
        <v>0</v>
      </c>
      <c r="J22" s="26">
        <f>SUM('17'!J$6:J$35)</f>
        <v>0</v>
      </c>
      <c r="K22" s="26">
        <f>SUM('17'!K$6:K$35)</f>
        <v>0</v>
      </c>
      <c r="L22" s="67">
        <f t="shared" si="1"/>
        <v>0</v>
      </c>
      <c r="M22" s="72"/>
      <c r="N22" s="9"/>
      <c r="O22" s="9"/>
      <c r="P22" s="9"/>
      <c r="Q22" s="9"/>
      <c r="R22" s="9"/>
      <c r="S22" s="9"/>
    </row>
    <row r="23" spans="1:19" s="11" customFormat="1" ht="16.5">
      <c r="A23" s="25" t="e">
        <f ca="1">'18'!C$1</f>
        <v>#VALUE!</v>
      </c>
      <c r="B23" s="26">
        <f>SUM('18'!B$6:B$35)</f>
        <v>0</v>
      </c>
      <c r="C23" s="26">
        <f>SUM('18'!C$6:C$35)</f>
        <v>0</v>
      </c>
      <c r="D23" s="26">
        <f>SUM('18'!D$6:D$35)</f>
        <v>0</v>
      </c>
      <c r="E23" s="26">
        <f>SUM('18'!E$6:E$35)</f>
        <v>0</v>
      </c>
      <c r="F23" s="26">
        <f>SUM('18'!F$6:F$35)</f>
        <v>0</v>
      </c>
      <c r="G23" s="26">
        <f>SUM('18'!G$6:G$35)</f>
        <v>0</v>
      </c>
      <c r="H23" s="26">
        <f>SUM('18'!H$6:H$35)</f>
        <v>0</v>
      </c>
      <c r="I23" s="26">
        <f>SUM('18'!I$6:I$35)</f>
        <v>0</v>
      </c>
      <c r="J23" s="26">
        <f>SUM('18'!J$6:J$35)</f>
        <v>0</v>
      </c>
      <c r="K23" s="26">
        <f>SUM('18'!K$6:K$35)</f>
        <v>0</v>
      </c>
      <c r="L23" s="67">
        <f t="shared" si="1"/>
        <v>0</v>
      </c>
      <c r="M23" s="72"/>
      <c r="N23" s="9"/>
      <c r="O23" s="9"/>
      <c r="P23" s="9"/>
      <c r="Q23" s="9"/>
      <c r="R23" s="9"/>
      <c r="S23" s="9"/>
    </row>
    <row r="24" spans="1:19" s="11" customFormat="1" ht="16.5">
      <c r="A24" s="25" t="e">
        <f ca="1">'19'!C$1</f>
        <v>#VALUE!</v>
      </c>
      <c r="B24" s="26">
        <f>SUM('19'!B$6:B$35)</f>
        <v>0</v>
      </c>
      <c r="C24" s="26">
        <f>SUM('19'!C$6:C$35)</f>
        <v>0</v>
      </c>
      <c r="D24" s="26">
        <f>SUM('19'!D$6:D$35)</f>
        <v>0</v>
      </c>
      <c r="E24" s="26">
        <f>SUM('19'!E$6:E$35)</f>
        <v>0</v>
      </c>
      <c r="F24" s="26">
        <f>SUM('19'!F$6:F$35)</f>
        <v>0</v>
      </c>
      <c r="G24" s="26">
        <f>SUM('19'!G$6:G$35)</f>
        <v>0</v>
      </c>
      <c r="H24" s="26">
        <f>SUM('19'!H$6:H$35)</f>
        <v>0</v>
      </c>
      <c r="I24" s="26">
        <f>SUM('19'!I$6:I$35)</f>
        <v>0</v>
      </c>
      <c r="J24" s="26">
        <f>SUM('19'!J$6:J$35)</f>
        <v>0</v>
      </c>
      <c r="K24" s="26">
        <f>SUM('19'!K$6:K$35)</f>
        <v>0</v>
      </c>
      <c r="L24" s="67">
        <f t="shared" si="1"/>
        <v>0</v>
      </c>
      <c r="M24" s="72"/>
      <c r="N24" s="9"/>
      <c r="O24" s="9"/>
      <c r="P24" s="9"/>
      <c r="Q24" s="9"/>
      <c r="R24" s="9"/>
      <c r="S24" s="9"/>
    </row>
    <row r="25" spans="1:19" s="11" customFormat="1" ht="16.5">
      <c r="A25" s="25" t="e">
        <f ca="1">'20'!C$1</f>
        <v>#VALUE!</v>
      </c>
      <c r="B25" s="26">
        <f>SUM('20'!B$6:B$35)</f>
        <v>0</v>
      </c>
      <c r="C25" s="26">
        <f>SUM('20'!C$6:C$35)</f>
        <v>0</v>
      </c>
      <c r="D25" s="26">
        <f>SUM('20'!D$6:D$35)</f>
        <v>0</v>
      </c>
      <c r="E25" s="26">
        <f>SUM('20'!E$6:E$35)</f>
        <v>0</v>
      </c>
      <c r="F25" s="26">
        <f>SUM('20'!F$6:F$35)</f>
        <v>0</v>
      </c>
      <c r="G25" s="26">
        <f>SUM('20'!G$6:G$35)</f>
        <v>0</v>
      </c>
      <c r="H25" s="26">
        <f>SUM('20'!H$6:H$35)</f>
        <v>0</v>
      </c>
      <c r="I25" s="26">
        <f>SUM('20'!I$6:I$35)</f>
        <v>0</v>
      </c>
      <c r="J25" s="26">
        <f>SUM('20'!J$6:J$35)</f>
        <v>0</v>
      </c>
      <c r="K25" s="26">
        <f>SUM('20'!K$6:K$35)</f>
        <v>0</v>
      </c>
      <c r="L25" s="67">
        <f t="shared" si="1"/>
        <v>0</v>
      </c>
      <c r="M25" s="72"/>
      <c r="N25" s="9"/>
      <c r="O25" s="9"/>
      <c r="P25" s="9"/>
      <c r="Q25" s="9"/>
      <c r="R25" s="9"/>
      <c r="S25" s="9"/>
    </row>
    <row r="26" spans="1:19" s="11" customFormat="1" ht="16.5">
      <c r="A26" s="25" t="e">
        <f ca="1">'21'!C$1</f>
        <v>#VALUE!</v>
      </c>
      <c r="B26" s="26">
        <f>SUM('21'!B$6:B$35)</f>
        <v>0</v>
      </c>
      <c r="C26" s="26">
        <f>SUM('21'!C$6:C$35)</f>
        <v>0</v>
      </c>
      <c r="D26" s="26">
        <f>SUM('21'!D$6:D$35)</f>
        <v>0</v>
      </c>
      <c r="E26" s="26">
        <f>SUM('21'!E$6:E$35)</f>
        <v>0</v>
      </c>
      <c r="F26" s="26">
        <f>SUM('21'!F$6:F$35)</f>
        <v>0</v>
      </c>
      <c r="G26" s="26">
        <f>SUM('21'!G$6:G$35)</f>
        <v>0</v>
      </c>
      <c r="H26" s="26">
        <f>SUM('21'!H$6:H$35)</f>
        <v>0</v>
      </c>
      <c r="I26" s="26">
        <f>SUM('21'!I$6:I$35)</f>
        <v>0</v>
      </c>
      <c r="J26" s="26">
        <f>SUM('21'!J$6:J$35)</f>
        <v>0</v>
      </c>
      <c r="K26" s="26">
        <f>SUM('21'!K$6:K$35)</f>
        <v>0</v>
      </c>
      <c r="L26" s="67">
        <f t="shared" si="1"/>
        <v>0</v>
      </c>
      <c r="M26" s="72"/>
      <c r="N26" s="9"/>
      <c r="O26" s="9"/>
      <c r="P26" s="9"/>
      <c r="Q26" s="9"/>
      <c r="R26" s="9"/>
      <c r="S26" s="9"/>
    </row>
    <row r="27" spans="1:19" s="11" customFormat="1" ht="16.5">
      <c r="A27" s="25" t="e">
        <f ca="1">'22'!C$1</f>
        <v>#VALUE!</v>
      </c>
      <c r="B27" s="26">
        <f>SUM('22'!B$6:B$35)</f>
        <v>0</v>
      </c>
      <c r="C27" s="26">
        <f>SUM('22'!C$6:C$35)</f>
        <v>0</v>
      </c>
      <c r="D27" s="26">
        <f>SUM('22'!D$6:D$35)</f>
        <v>0</v>
      </c>
      <c r="E27" s="26">
        <f>SUM('22'!E$6:E$35)</f>
        <v>0</v>
      </c>
      <c r="F27" s="26">
        <f>SUM('22'!F$6:F$35)</f>
        <v>0</v>
      </c>
      <c r="G27" s="26">
        <f>SUM('22'!G$6:G$35)</f>
        <v>0</v>
      </c>
      <c r="H27" s="26">
        <f>SUM('22'!H$6:H$35)</f>
        <v>0</v>
      </c>
      <c r="I27" s="26">
        <f>SUM('22'!I$6:I$35)</f>
        <v>0</v>
      </c>
      <c r="J27" s="26">
        <f>SUM('22'!J$6:J$35)</f>
        <v>0</v>
      </c>
      <c r="K27" s="26">
        <f>SUM('22'!K$6:K$35)</f>
        <v>0</v>
      </c>
      <c r="L27" s="67">
        <f t="shared" si="1"/>
        <v>0</v>
      </c>
      <c r="M27" s="72"/>
      <c r="N27" s="9"/>
      <c r="O27" s="9"/>
      <c r="P27" s="9"/>
      <c r="Q27" s="9"/>
      <c r="R27" s="9"/>
      <c r="S27" s="9"/>
    </row>
    <row r="28" spans="1:19" s="11" customFormat="1" ht="16.5">
      <c r="A28" s="25" t="e">
        <f ca="1">'23'!C$1</f>
        <v>#VALUE!</v>
      </c>
      <c r="B28" s="26">
        <f>SUM('23'!B$6:B$35)</f>
        <v>0</v>
      </c>
      <c r="C28" s="26">
        <f>SUM('23'!C$6:C$35)</f>
        <v>0</v>
      </c>
      <c r="D28" s="26">
        <f>SUM('23'!D$6:D$35)</f>
        <v>0</v>
      </c>
      <c r="E28" s="26">
        <f>SUM('23'!E$6:E$35)</f>
        <v>0</v>
      </c>
      <c r="F28" s="26">
        <f>SUM('23'!F$6:F$35)</f>
        <v>0</v>
      </c>
      <c r="G28" s="26">
        <f>SUM('23'!G$6:G$35)</f>
        <v>0</v>
      </c>
      <c r="H28" s="26">
        <f>SUM('23'!H$6:H$35)</f>
        <v>0</v>
      </c>
      <c r="I28" s="26">
        <f>SUM('23'!I$6:I$35)</f>
        <v>0</v>
      </c>
      <c r="J28" s="26">
        <f>SUM('23'!J$6:J$35)</f>
        <v>0</v>
      </c>
      <c r="K28" s="26">
        <f>SUM('23'!K$6:K$35)</f>
        <v>0</v>
      </c>
      <c r="L28" s="67">
        <f t="shared" si="1"/>
        <v>0</v>
      </c>
      <c r="M28" s="72"/>
      <c r="N28" s="9"/>
      <c r="O28" s="9"/>
      <c r="P28" s="9"/>
      <c r="Q28" s="9"/>
      <c r="R28" s="9"/>
      <c r="S28" s="9"/>
    </row>
    <row r="29" spans="1:19" s="11" customFormat="1" ht="16.5">
      <c r="A29" s="25" t="e">
        <f ca="1">'24'!C$1</f>
        <v>#VALUE!</v>
      </c>
      <c r="B29" s="26">
        <f>SUM('24'!B$6:B$35)</f>
        <v>0</v>
      </c>
      <c r="C29" s="26">
        <f>SUM('24'!C$6:C$35)</f>
        <v>0</v>
      </c>
      <c r="D29" s="26">
        <f>SUM('24'!D$6:D$35)</f>
        <v>0</v>
      </c>
      <c r="E29" s="26">
        <f>SUM('24'!E$6:E$35)</f>
        <v>0</v>
      </c>
      <c r="F29" s="26">
        <f>SUM('24'!F$6:F$35)</f>
        <v>0</v>
      </c>
      <c r="G29" s="26">
        <f>SUM('24'!G$6:G$35)</f>
        <v>0</v>
      </c>
      <c r="H29" s="26">
        <f>SUM('24'!H$6:H$35)</f>
        <v>0</v>
      </c>
      <c r="I29" s="26">
        <f>SUM('24'!I$6:I$35)</f>
        <v>0</v>
      </c>
      <c r="J29" s="26">
        <f>SUM('24'!J$6:J$35)</f>
        <v>0</v>
      </c>
      <c r="K29" s="26">
        <f>SUM('24'!K$6:K$35)</f>
        <v>0</v>
      </c>
      <c r="L29" s="67">
        <f t="shared" si="1"/>
        <v>0</v>
      </c>
      <c r="M29" s="72"/>
      <c r="N29" s="9"/>
      <c r="O29" s="9"/>
      <c r="P29" s="9"/>
      <c r="Q29" s="9"/>
      <c r="R29" s="9"/>
      <c r="S29" s="9"/>
    </row>
    <row r="30" spans="1:19" s="11" customFormat="1" ht="16.5">
      <c r="A30" s="25" t="e">
        <f ca="1">'25'!C$1</f>
        <v>#VALUE!</v>
      </c>
      <c r="B30" s="26">
        <f>SUM('25'!B$6:B$35)</f>
        <v>0</v>
      </c>
      <c r="C30" s="26">
        <f>SUM('25'!C$6:C$35)</f>
        <v>0</v>
      </c>
      <c r="D30" s="26">
        <f>SUM('25'!D$6:D$35)</f>
        <v>0</v>
      </c>
      <c r="E30" s="26">
        <f>SUM('25'!E$6:E$35)</f>
        <v>0</v>
      </c>
      <c r="F30" s="26">
        <f>SUM('25'!F$6:F$35)</f>
        <v>0</v>
      </c>
      <c r="G30" s="26">
        <f>SUM('25'!G$6:G$35)</f>
        <v>0</v>
      </c>
      <c r="H30" s="26">
        <f>SUM('25'!H$6:H$35)</f>
        <v>0</v>
      </c>
      <c r="I30" s="26">
        <f>SUM('25'!I$6:I$35)</f>
        <v>0</v>
      </c>
      <c r="J30" s="26">
        <f>SUM('25'!J$6:J$35)</f>
        <v>0</v>
      </c>
      <c r="K30" s="26">
        <f>SUM('25'!K$6:K$35)</f>
        <v>0</v>
      </c>
      <c r="L30" s="67">
        <f t="shared" si="1"/>
        <v>0</v>
      </c>
      <c r="M30" s="72"/>
      <c r="N30" s="9"/>
      <c r="O30" s="9"/>
      <c r="P30" s="9"/>
      <c r="Q30" s="9"/>
      <c r="R30" s="9"/>
      <c r="S30" s="9"/>
    </row>
    <row r="31" spans="1:19" s="11" customFormat="1" ht="16.5">
      <c r="A31" s="25" t="e">
        <f ca="1">'26'!C$1</f>
        <v>#VALUE!</v>
      </c>
      <c r="B31" s="26">
        <f>SUM('26'!B$6:B$35)</f>
        <v>0</v>
      </c>
      <c r="C31" s="26">
        <f>SUM('26'!C$6:C$35)</f>
        <v>0</v>
      </c>
      <c r="D31" s="26">
        <f>SUM('26'!D$6:D$35)</f>
        <v>0</v>
      </c>
      <c r="E31" s="26">
        <f>SUM('26'!E$6:E$35)</f>
        <v>0</v>
      </c>
      <c r="F31" s="26">
        <f>SUM('26'!F$6:F$35)</f>
        <v>0</v>
      </c>
      <c r="G31" s="26">
        <f>SUM('26'!G$6:G$35)</f>
        <v>0</v>
      </c>
      <c r="H31" s="26">
        <f>SUM('26'!H$6:H$35)</f>
        <v>0</v>
      </c>
      <c r="I31" s="26">
        <f>SUM('26'!I$6:I$35)</f>
        <v>0</v>
      </c>
      <c r="J31" s="26">
        <f>SUM('26'!J$6:J$35)</f>
        <v>0</v>
      </c>
      <c r="K31" s="26">
        <f>SUM('26'!K$6:K$35)</f>
        <v>0</v>
      </c>
      <c r="L31" s="67">
        <f t="shared" si="1"/>
        <v>0</v>
      </c>
      <c r="M31" s="72"/>
      <c r="N31" s="9"/>
      <c r="O31" s="9"/>
      <c r="P31" s="9"/>
      <c r="Q31" s="9"/>
      <c r="R31" s="9"/>
      <c r="S31" s="9"/>
    </row>
    <row r="32" spans="1:19" s="11" customFormat="1" ht="16.5">
      <c r="A32" s="25" t="e">
        <f ca="1">'27'!C$1</f>
        <v>#VALUE!</v>
      </c>
      <c r="B32" s="26">
        <f>SUM('27'!B$6:B$35)</f>
        <v>0</v>
      </c>
      <c r="C32" s="26">
        <f>SUM('27'!C$6:C$35)</f>
        <v>0</v>
      </c>
      <c r="D32" s="26">
        <f>SUM('27'!D$6:D$35)</f>
        <v>0</v>
      </c>
      <c r="E32" s="26">
        <f>SUM('27'!E$6:E$35)</f>
        <v>0</v>
      </c>
      <c r="F32" s="26">
        <f>SUM('27'!F$6:F$35)</f>
        <v>0</v>
      </c>
      <c r="G32" s="26">
        <f>SUM('27'!G$6:G$35)</f>
        <v>0</v>
      </c>
      <c r="H32" s="26">
        <f>SUM('27'!H$6:H$35)</f>
        <v>0</v>
      </c>
      <c r="I32" s="26">
        <f>SUM('27'!I$6:I$35)</f>
        <v>0</v>
      </c>
      <c r="J32" s="26">
        <f>SUM('27'!J$6:J$35)</f>
        <v>0</v>
      </c>
      <c r="K32" s="26">
        <f>SUM('27'!K$6:K$35)</f>
        <v>0</v>
      </c>
      <c r="L32" s="67">
        <f t="shared" si="1"/>
        <v>0</v>
      </c>
      <c r="M32" s="72"/>
      <c r="N32" s="9"/>
      <c r="O32" s="9"/>
      <c r="P32" s="9"/>
      <c r="Q32" s="9"/>
      <c r="R32" s="9"/>
      <c r="S32" s="9"/>
    </row>
    <row r="33" spans="1:19" s="11" customFormat="1" ht="16.5">
      <c r="A33" s="25" t="e">
        <f ca="1">'28'!C$1</f>
        <v>#VALUE!</v>
      </c>
      <c r="B33" s="26">
        <f>SUM('28'!B$6:B$35)</f>
        <v>0</v>
      </c>
      <c r="C33" s="26">
        <f>SUM('28'!C$6:C$35)</f>
        <v>0</v>
      </c>
      <c r="D33" s="26">
        <f>SUM('28'!D$6:D$35)</f>
        <v>0</v>
      </c>
      <c r="E33" s="26">
        <f>SUM('28'!E$6:E$35)</f>
        <v>0</v>
      </c>
      <c r="F33" s="26">
        <f>SUM('28'!F$6:F$35)</f>
        <v>0</v>
      </c>
      <c r="G33" s="26">
        <f>SUM('28'!G$6:G$35)</f>
        <v>0</v>
      </c>
      <c r="H33" s="26">
        <f>SUM('28'!H$6:H$35)</f>
        <v>0</v>
      </c>
      <c r="I33" s="26">
        <f>SUM('28'!I$6:I$35)</f>
        <v>0</v>
      </c>
      <c r="J33" s="26">
        <f>SUM('28'!J$6:J$35)</f>
        <v>0</v>
      </c>
      <c r="K33" s="26">
        <f>SUM('28'!K$6:K$35)</f>
        <v>0</v>
      </c>
      <c r="L33" s="67">
        <f t="shared" si="1"/>
        <v>0</v>
      </c>
      <c r="M33" s="72"/>
      <c r="N33" s="9"/>
      <c r="O33" s="9"/>
      <c r="P33" s="9"/>
      <c r="Q33" s="9"/>
      <c r="R33" s="9"/>
      <c r="S33" s="9"/>
    </row>
    <row r="34" spans="1:19" s="11" customFormat="1" ht="16.5">
      <c r="A34" s="25" t="e">
        <f ca="1">'29'!C$1</f>
        <v>#VALUE!</v>
      </c>
      <c r="B34" s="26">
        <f>SUM('29'!B$6:B$35)</f>
        <v>0</v>
      </c>
      <c r="C34" s="26">
        <f>SUM('29'!C$6:C$35)</f>
        <v>0</v>
      </c>
      <c r="D34" s="26">
        <f>SUM('29'!D$6:D$35)</f>
        <v>0</v>
      </c>
      <c r="E34" s="26">
        <f>SUM('29'!E$6:E$35)</f>
        <v>0</v>
      </c>
      <c r="F34" s="26">
        <f>SUM('29'!F$6:F$35)</f>
        <v>0</v>
      </c>
      <c r="G34" s="26">
        <f>SUM('29'!G$6:G$35)</f>
        <v>0</v>
      </c>
      <c r="H34" s="26">
        <f>SUM('29'!H$6:H$35)</f>
        <v>0</v>
      </c>
      <c r="I34" s="26">
        <f>SUM('29'!I$6:I$35)</f>
        <v>0</v>
      </c>
      <c r="J34" s="26">
        <f>SUM('29'!J$6:J$35)</f>
        <v>0</v>
      </c>
      <c r="K34" s="26">
        <f>SUM('29'!K$6:K$35)</f>
        <v>0</v>
      </c>
      <c r="L34" s="67">
        <f t="shared" si="1"/>
        <v>0</v>
      </c>
      <c r="M34" s="72"/>
      <c r="N34" s="9"/>
      <c r="O34" s="9"/>
      <c r="P34" s="9"/>
      <c r="Q34" s="9"/>
      <c r="R34" s="9"/>
      <c r="S34" s="9"/>
    </row>
    <row r="35" spans="1:19" s="11" customFormat="1" ht="16.5">
      <c r="A35" s="25" t="e">
        <f ca="1">'30'!C$1</f>
        <v>#VALUE!</v>
      </c>
      <c r="B35" s="26">
        <f>SUM('30'!B$6:B$35)</f>
        <v>0</v>
      </c>
      <c r="C35" s="26">
        <f>SUM('30'!C$6:C$35)</f>
        <v>0</v>
      </c>
      <c r="D35" s="26">
        <f>SUM('30'!D$6:D$35)</f>
        <v>0</v>
      </c>
      <c r="E35" s="26">
        <f>SUM('30'!E$6:E$35)</f>
        <v>0</v>
      </c>
      <c r="F35" s="26">
        <f>SUM('30'!F$6:F$35)</f>
        <v>0</v>
      </c>
      <c r="G35" s="26">
        <f>SUM('30'!G$6:G$35)</f>
        <v>0</v>
      </c>
      <c r="H35" s="26">
        <f>SUM('30'!H$6:H$35)</f>
        <v>0</v>
      </c>
      <c r="I35" s="26">
        <f>SUM('30'!I$6:I$35)</f>
        <v>0</v>
      </c>
      <c r="J35" s="26">
        <f>SUM('30'!J$6:J$35)</f>
        <v>0</v>
      </c>
      <c r="K35" s="26">
        <f>SUM('30'!K$6:K$35)</f>
        <v>0</v>
      </c>
      <c r="L35" s="67">
        <f t="shared" si="1"/>
        <v>0</v>
      </c>
      <c r="M35" s="72"/>
      <c r="N35" s="9"/>
      <c r="O35" s="9"/>
      <c r="P35" s="9"/>
      <c r="Q35" s="9"/>
      <c r="R35" s="9"/>
      <c r="S35" s="9"/>
    </row>
    <row r="36" spans="1:19" s="11" customFormat="1" ht="16.5">
      <c r="A36" s="25" t="e">
        <f ca="1">'31'!C$1</f>
        <v>#VALUE!</v>
      </c>
      <c r="B36" s="26">
        <f>SUM('31'!B$6:B$35)</f>
        <v>0</v>
      </c>
      <c r="C36" s="26">
        <f>SUM('31'!C$6:C$35)</f>
        <v>0</v>
      </c>
      <c r="D36" s="26">
        <f>SUM('31'!D$6:D$35)</f>
        <v>0</v>
      </c>
      <c r="E36" s="26">
        <f>SUM('31'!E$6:E$35)</f>
        <v>0</v>
      </c>
      <c r="F36" s="26">
        <f>SUM('31'!F$6:F$35)</f>
        <v>0</v>
      </c>
      <c r="G36" s="26">
        <f>SUM('31'!G$6:G$35)</f>
        <v>0</v>
      </c>
      <c r="H36" s="26">
        <f>SUM('31'!H$6:H$35)</f>
        <v>0</v>
      </c>
      <c r="I36" s="26">
        <f>SUM('31'!I$6:I$35)</f>
        <v>0</v>
      </c>
      <c r="J36" s="26">
        <f>SUM('31'!J$6:J$35)</f>
        <v>0</v>
      </c>
      <c r="K36" s="26">
        <f>SUM('31'!K$6:K$35)</f>
        <v>0</v>
      </c>
      <c r="L36" s="67">
        <f t="shared" si="1"/>
        <v>0</v>
      </c>
      <c r="M36" s="72"/>
      <c r="N36" s="9"/>
      <c r="O36" s="9"/>
      <c r="P36" s="9"/>
      <c r="Q36" s="9"/>
      <c r="R36" s="9"/>
      <c r="S36" s="9"/>
    </row>
    <row r="37" spans="1:19" s="11" customFormat="1" ht="16.5">
      <c r="A37" s="25" t="e">
        <f ca="1">'32'!C$1</f>
        <v>#VALUE!</v>
      </c>
      <c r="B37" s="26">
        <f>SUM('32'!B$6:B$35)</f>
        <v>0</v>
      </c>
      <c r="C37" s="26">
        <f>SUM('32'!C$6:C$35)</f>
        <v>0</v>
      </c>
      <c r="D37" s="26">
        <f>SUM('32'!D$6:D$35)</f>
        <v>0</v>
      </c>
      <c r="E37" s="26">
        <f>SUM('32'!E$6:E$35)</f>
        <v>0</v>
      </c>
      <c r="F37" s="26">
        <f>SUM('32'!F$6:F$35)</f>
        <v>0</v>
      </c>
      <c r="G37" s="26">
        <f>SUM('32'!G$6:G$35)</f>
        <v>0</v>
      </c>
      <c r="H37" s="26">
        <f>SUM('32'!H$6:H$35)</f>
        <v>0</v>
      </c>
      <c r="I37" s="26">
        <f>SUM('32'!I$6:I$35)</f>
        <v>0</v>
      </c>
      <c r="J37" s="26">
        <f>SUM('32'!J$6:J$35)</f>
        <v>0</v>
      </c>
      <c r="K37" s="26">
        <f>SUM('32'!K$6:K$35)</f>
        <v>0</v>
      </c>
      <c r="L37" s="67">
        <f t="shared" si="1"/>
        <v>0</v>
      </c>
      <c r="M37" s="72"/>
      <c r="N37" s="9"/>
      <c r="O37" s="9"/>
      <c r="P37" s="9"/>
      <c r="Q37" s="9"/>
      <c r="R37" s="9"/>
      <c r="S37" s="9"/>
    </row>
    <row r="38" spans="1:19" s="11" customFormat="1" ht="16.5">
      <c r="A38" s="25" t="e">
        <f ca="1">'33'!C$1</f>
        <v>#VALUE!</v>
      </c>
      <c r="B38" s="26">
        <f>SUM('33'!B$6:B$35)</f>
        <v>0</v>
      </c>
      <c r="C38" s="26">
        <f>SUM('33'!C$6:C$35)</f>
        <v>0</v>
      </c>
      <c r="D38" s="26">
        <f>SUM('33'!D$6:D$35)</f>
        <v>0</v>
      </c>
      <c r="E38" s="26">
        <f>SUM('33'!E$6:E$35)</f>
        <v>0</v>
      </c>
      <c r="F38" s="26">
        <f>SUM('33'!F$6:F$35)</f>
        <v>0</v>
      </c>
      <c r="G38" s="26">
        <f>SUM('33'!G$6:G$35)</f>
        <v>0</v>
      </c>
      <c r="H38" s="26">
        <f>SUM('33'!H$6:H$35)</f>
        <v>0</v>
      </c>
      <c r="I38" s="26">
        <f>SUM('33'!I$6:I$35)</f>
        <v>0</v>
      </c>
      <c r="J38" s="26">
        <f>SUM('33'!J$6:J$35)</f>
        <v>0</v>
      </c>
      <c r="K38" s="26">
        <f>SUM('33'!K$6:K$35)</f>
        <v>0</v>
      </c>
      <c r="L38" s="67">
        <f t="shared" si="1"/>
        <v>0</v>
      </c>
      <c r="M38" s="72"/>
      <c r="N38" s="9"/>
      <c r="O38" s="9"/>
      <c r="P38" s="9"/>
      <c r="Q38" s="9"/>
      <c r="R38" s="9"/>
      <c r="S38" s="9"/>
    </row>
    <row r="39" spans="1:19" s="11" customFormat="1" ht="16.5">
      <c r="A39" s="25" t="e">
        <f ca="1">'34'!C$1</f>
        <v>#VALUE!</v>
      </c>
      <c r="B39" s="26">
        <f>SUM('34'!B$6:B$35)</f>
        <v>0</v>
      </c>
      <c r="C39" s="26">
        <f>SUM('34'!C$6:C$35)</f>
        <v>0</v>
      </c>
      <c r="D39" s="26">
        <f>SUM('34'!D$6:D$35)</f>
        <v>0</v>
      </c>
      <c r="E39" s="26">
        <f>SUM('34'!E$6:E$35)</f>
        <v>0</v>
      </c>
      <c r="F39" s="26">
        <f>SUM('34'!F$6:F$35)</f>
        <v>0</v>
      </c>
      <c r="G39" s="26">
        <f>SUM('34'!G$6:G$35)</f>
        <v>0</v>
      </c>
      <c r="H39" s="26">
        <f>SUM('34'!H$6:H$35)</f>
        <v>0</v>
      </c>
      <c r="I39" s="26">
        <f>SUM('34'!I$6:I$35)</f>
        <v>0</v>
      </c>
      <c r="J39" s="26">
        <f>SUM('34'!J$6:J$35)</f>
        <v>0</v>
      </c>
      <c r="K39" s="26">
        <f>SUM('34'!K$6:K$35)</f>
        <v>0</v>
      </c>
      <c r="L39" s="67">
        <f t="shared" si="1"/>
        <v>0</v>
      </c>
      <c r="M39" s="72"/>
      <c r="N39" s="9"/>
      <c r="O39" s="9"/>
      <c r="P39" s="9"/>
      <c r="Q39" s="9"/>
      <c r="R39" s="9"/>
      <c r="S39" s="9"/>
    </row>
    <row r="40" spans="1:19" s="11" customFormat="1" ht="16.5">
      <c r="A40" s="25" t="e">
        <f ca="1">'35'!C$1</f>
        <v>#VALUE!</v>
      </c>
      <c r="B40" s="26">
        <f>SUM('35'!B$6:B$35)</f>
        <v>0</v>
      </c>
      <c r="C40" s="26">
        <f>SUM('35'!C$6:C$35)</f>
        <v>0</v>
      </c>
      <c r="D40" s="26">
        <f>SUM('35'!D$6:D$35)</f>
        <v>0</v>
      </c>
      <c r="E40" s="26">
        <f>SUM('35'!E$6:E$35)</f>
        <v>0</v>
      </c>
      <c r="F40" s="26">
        <f>SUM('35'!F$6:F$35)</f>
        <v>0</v>
      </c>
      <c r="G40" s="26">
        <f>SUM('35'!G$6:G$35)</f>
        <v>0</v>
      </c>
      <c r="H40" s="26">
        <f>SUM('35'!H$6:H$35)</f>
        <v>0</v>
      </c>
      <c r="I40" s="26">
        <f>SUM('35'!I$6:I$35)</f>
        <v>0</v>
      </c>
      <c r="J40" s="26">
        <f>SUM('35'!J$6:J$35)</f>
        <v>0</v>
      </c>
      <c r="K40" s="26">
        <f>SUM('35'!K$6:K$35)</f>
        <v>0</v>
      </c>
      <c r="L40" s="67">
        <f t="shared" si="1"/>
        <v>0</v>
      </c>
      <c r="M40" s="72"/>
      <c r="N40" s="9"/>
      <c r="O40" s="9"/>
      <c r="P40" s="9"/>
      <c r="Q40" s="9"/>
      <c r="R40" s="9"/>
      <c r="S40" s="9"/>
    </row>
    <row r="41" spans="1:19" s="11" customFormat="1" ht="16.5">
      <c r="A41" s="25" t="e">
        <f ca="1">'36'!C$1</f>
        <v>#VALUE!</v>
      </c>
      <c r="B41" s="26">
        <f>SUM('36'!B$6:B$35)</f>
        <v>0</v>
      </c>
      <c r="C41" s="26">
        <f>SUM('36'!C$6:C$35)</f>
        <v>0</v>
      </c>
      <c r="D41" s="26">
        <f>SUM('36'!D$6:D$35)</f>
        <v>0</v>
      </c>
      <c r="E41" s="26">
        <f>SUM('36'!E$6:E$35)</f>
        <v>0</v>
      </c>
      <c r="F41" s="26">
        <f>SUM('36'!F$6:F$35)</f>
        <v>0</v>
      </c>
      <c r="G41" s="26">
        <f>SUM('36'!G$6:G$35)</f>
        <v>0</v>
      </c>
      <c r="H41" s="26">
        <f>SUM('36'!H$6:H$35)</f>
        <v>0</v>
      </c>
      <c r="I41" s="26">
        <f>SUM('36'!I$6:I$35)</f>
        <v>0</v>
      </c>
      <c r="J41" s="26">
        <f>SUM('36'!J$6:J$35)</f>
        <v>0</v>
      </c>
      <c r="K41" s="26">
        <f>SUM('36'!K$6:K$35)</f>
        <v>0</v>
      </c>
      <c r="L41" s="67">
        <f t="shared" si="1"/>
        <v>0</v>
      </c>
      <c r="M41" s="72"/>
      <c r="N41" s="9"/>
      <c r="O41" s="9"/>
      <c r="P41" s="9"/>
      <c r="Q41" s="9"/>
      <c r="R41" s="9"/>
      <c r="S41" s="9"/>
    </row>
    <row r="42" spans="1:19" s="11" customFormat="1" ht="16.5">
      <c r="A42" s="25" t="e">
        <f ca="1">'37'!C$1</f>
        <v>#VALUE!</v>
      </c>
      <c r="B42" s="26">
        <f>SUM('37'!B$6:B$35)</f>
        <v>0</v>
      </c>
      <c r="C42" s="26">
        <f>SUM('37'!C$6:C$35)</f>
        <v>0</v>
      </c>
      <c r="D42" s="26">
        <f>SUM('37'!D$6:D$35)</f>
        <v>0</v>
      </c>
      <c r="E42" s="26">
        <f>SUM('37'!E$6:E$35)</f>
        <v>0</v>
      </c>
      <c r="F42" s="26">
        <f>SUM('37'!F$6:F$35)</f>
        <v>0</v>
      </c>
      <c r="G42" s="26">
        <f>SUM('37'!G$6:G$35)</f>
        <v>0</v>
      </c>
      <c r="H42" s="26">
        <f>SUM('37'!H$6:H$35)</f>
        <v>0</v>
      </c>
      <c r="I42" s="26">
        <f>SUM('37'!I$6:I$35)</f>
        <v>0</v>
      </c>
      <c r="J42" s="26">
        <f>SUM('37'!J$6:J$35)</f>
        <v>0</v>
      </c>
      <c r="K42" s="26">
        <f>SUM('37'!K$6:K$35)</f>
        <v>0</v>
      </c>
      <c r="L42" s="67">
        <f t="shared" si="1"/>
        <v>0</v>
      </c>
      <c r="M42" s="72"/>
      <c r="N42" s="9"/>
      <c r="O42" s="9"/>
      <c r="P42" s="9"/>
      <c r="Q42" s="9"/>
      <c r="R42" s="9"/>
      <c r="S42" s="9"/>
    </row>
    <row r="43" spans="1:19" s="11" customFormat="1" ht="16.5">
      <c r="A43" s="25" t="e">
        <f ca="1">'38'!C$1</f>
        <v>#VALUE!</v>
      </c>
      <c r="B43" s="26">
        <f>SUM('38'!B$6:B$35)</f>
        <v>0</v>
      </c>
      <c r="C43" s="26">
        <f>SUM('38'!C$6:C$35)</f>
        <v>0</v>
      </c>
      <c r="D43" s="26">
        <f>SUM('38'!D$6:D$35)</f>
        <v>0</v>
      </c>
      <c r="E43" s="26">
        <f>SUM('38'!E$6:E$35)</f>
        <v>0</v>
      </c>
      <c r="F43" s="26">
        <f>SUM('38'!F$6:F$35)</f>
        <v>0</v>
      </c>
      <c r="G43" s="26">
        <f>SUM('38'!G$6:G$35)</f>
        <v>0</v>
      </c>
      <c r="H43" s="26">
        <f>SUM('38'!H$6:H$35)</f>
        <v>0</v>
      </c>
      <c r="I43" s="26">
        <f>SUM('38'!I$6:I$35)</f>
        <v>0</v>
      </c>
      <c r="J43" s="26">
        <f>SUM('38'!J$6:J$35)</f>
        <v>0</v>
      </c>
      <c r="K43" s="26">
        <f>SUM('38'!K$6:K$35)</f>
        <v>0</v>
      </c>
      <c r="L43" s="67">
        <f t="shared" si="1"/>
        <v>0</v>
      </c>
      <c r="M43" s="72"/>
      <c r="N43" s="9"/>
      <c r="O43" s="9"/>
      <c r="P43" s="9"/>
      <c r="Q43" s="9"/>
      <c r="R43" s="9"/>
      <c r="S43" s="9"/>
    </row>
    <row r="44" spans="1:19" s="11" customFormat="1" ht="16.5">
      <c r="A44" s="25" t="e">
        <f ca="1">'39'!C$1</f>
        <v>#VALUE!</v>
      </c>
      <c r="B44" s="26">
        <f>SUM('39'!B$6:B$35)</f>
        <v>0</v>
      </c>
      <c r="C44" s="26">
        <f>SUM('39'!C$6:C$35)</f>
        <v>0</v>
      </c>
      <c r="D44" s="26">
        <f>SUM('39'!D$6:D$35)</f>
        <v>0</v>
      </c>
      <c r="E44" s="26">
        <f>SUM('39'!E$6:E$35)</f>
        <v>0</v>
      </c>
      <c r="F44" s="26">
        <f>SUM('39'!F$6:F$35)</f>
        <v>0</v>
      </c>
      <c r="G44" s="26">
        <f>SUM('39'!G$6:G$35)</f>
        <v>0</v>
      </c>
      <c r="H44" s="26">
        <f>SUM('39'!H$6:H$35)</f>
        <v>0</v>
      </c>
      <c r="I44" s="26">
        <f>SUM('39'!I$6:I$35)</f>
        <v>0</v>
      </c>
      <c r="J44" s="26">
        <f>SUM('39'!J$6:J$35)</f>
        <v>0</v>
      </c>
      <c r="K44" s="26">
        <f>SUM('39'!K$6:K$35)</f>
        <v>0</v>
      </c>
      <c r="L44" s="67">
        <f t="shared" si="1"/>
        <v>0</v>
      </c>
      <c r="M44" s="72"/>
      <c r="N44" s="9"/>
      <c r="O44" s="9"/>
      <c r="P44" s="9"/>
      <c r="Q44" s="9"/>
      <c r="R44" s="9"/>
      <c r="S44" s="9"/>
    </row>
    <row r="45" spans="1:19" s="11" customFormat="1" ht="16.5">
      <c r="A45" s="25" t="e">
        <f ca="1">'40'!C$1</f>
        <v>#VALUE!</v>
      </c>
      <c r="B45" s="26">
        <f>SUM('40'!B$6:B$35)</f>
        <v>0</v>
      </c>
      <c r="C45" s="26">
        <f>SUM('40'!C$6:C$35)</f>
        <v>0</v>
      </c>
      <c r="D45" s="26">
        <f>SUM('40'!D$6:D$35)</f>
        <v>0</v>
      </c>
      <c r="E45" s="26">
        <f>SUM('40'!E$6:E$35)</f>
        <v>0</v>
      </c>
      <c r="F45" s="26">
        <f>SUM('40'!F$6:F$35)</f>
        <v>0</v>
      </c>
      <c r="G45" s="26">
        <f>SUM('40'!G$6:G$35)</f>
        <v>0</v>
      </c>
      <c r="H45" s="26">
        <f>SUM('40'!H$6:H$35)</f>
        <v>0</v>
      </c>
      <c r="I45" s="26">
        <f>SUM('40'!I$6:I$35)</f>
        <v>0</v>
      </c>
      <c r="J45" s="26">
        <f>SUM('40'!J$6:J$35)</f>
        <v>0</v>
      </c>
      <c r="K45" s="26">
        <f>SUM('40'!K$6:K$35)</f>
        <v>0</v>
      </c>
      <c r="L45" s="67">
        <f t="shared" si="1"/>
        <v>0</v>
      </c>
      <c r="M45" s="72"/>
      <c r="N45" s="9"/>
      <c r="O45" s="9"/>
      <c r="P45" s="9"/>
      <c r="Q45" s="9"/>
      <c r="R45" s="9"/>
      <c r="S45" s="9"/>
    </row>
    <row r="46" spans="1:19" s="11" customFormat="1" ht="16.5">
      <c r="A46" s="25" t="e">
        <f ca="1">'41'!C$1</f>
        <v>#VALUE!</v>
      </c>
      <c r="B46" s="26">
        <f>SUM('41'!B$6:B$35)</f>
        <v>0</v>
      </c>
      <c r="C46" s="26">
        <f>SUM('41'!C$6:C$35)</f>
        <v>0</v>
      </c>
      <c r="D46" s="26">
        <f>SUM('41'!D$6:D$35)</f>
        <v>0</v>
      </c>
      <c r="E46" s="26">
        <f>SUM('41'!E$6:E$35)</f>
        <v>0</v>
      </c>
      <c r="F46" s="26">
        <f>SUM('41'!F$6:F$35)</f>
        <v>0</v>
      </c>
      <c r="G46" s="26">
        <f>SUM('41'!G$6:G$35)</f>
        <v>0</v>
      </c>
      <c r="H46" s="26">
        <f>SUM('41'!H$6:H$35)</f>
        <v>0</v>
      </c>
      <c r="I46" s="26">
        <f>SUM('41'!I$6:I$35)</f>
        <v>0</v>
      </c>
      <c r="J46" s="26">
        <f>SUM('41'!J$6:J$35)</f>
        <v>0</v>
      </c>
      <c r="K46" s="26">
        <f>SUM('41'!K$6:K$35)</f>
        <v>0</v>
      </c>
      <c r="L46" s="67">
        <f t="shared" si="1"/>
        <v>0</v>
      </c>
      <c r="M46" s="72"/>
      <c r="N46" s="9"/>
      <c r="O46" s="9"/>
      <c r="P46" s="9"/>
      <c r="Q46" s="9"/>
      <c r="R46" s="9"/>
      <c r="S46" s="9"/>
    </row>
    <row r="47" spans="1:19" s="11" customFormat="1" ht="16.5">
      <c r="A47" s="25" t="e">
        <f ca="1">'42'!C$1</f>
        <v>#VALUE!</v>
      </c>
      <c r="B47" s="26">
        <f>SUM('42'!B$6:B$35)</f>
        <v>0</v>
      </c>
      <c r="C47" s="26">
        <f>SUM('42'!C$6:C$35)</f>
        <v>0</v>
      </c>
      <c r="D47" s="26">
        <f>SUM('42'!D$6:D$35)</f>
        <v>0</v>
      </c>
      <c r="E47" s="26">
        <f>SUM('42'!E$6:E$35)</f>
        <v>0</v>
      </c>
      <c r="F47" s="26">
        <f>SUM('42'!F$6:F$35)</f>
        <v>0</v>
      </c>
      <c r="G47" s="26">
        <f>SUM('42'!G$6:G$35)</f>
        <v>0</v>
      </c>
      <c r="H47" s="26">
        <f>SUM('42'!H$6:H$35)</f>
        <v>0</v>
      </c>
      <c r="I47" s="26">
        <f>SUM('42'!I$6:I$35)</f>
        <v>0</v>
      </c>
      <c r="J47" s="26">
        <f>SUM('42'!J$6:J$35)</f>
        <v>0</v>
      </c>
      <c r="K47" s="26">
        <f>SUM('42'!K$6:K$35)</f>
        <v>0</v>
      </c>
      <c r="L47" s="67">
        <f t="shared" si="1"/>
        <v>0</v>
      </c>
      <c r="M47" s="72"/>
      <c r="N47" s="9"/>
      <c r="O47" s="9"/>
      <c r="P47" s="9"/>
      <c r="Q47" s="9"/>
      <c r="R47" s="9"/>
      <c r="S47" s="9"/>
    </row>
    <row r="48" spans="1:19" s="11" customFormat="1" ht="16.5">
      <c r="A48" s="25" t="e">
        <f ca="1">'43'!C$1</f>
        <v>#VALUE!</v>
      </c>
      <c r="B48" s="26">
        <f>SUM('43'!B$6:B$35)</f>
        <v>0</v>
      </c>
      <c r="C48" s="26">
        <f>SUM('43'!C$6:C$35)</f>
        <v>0</v>
      </c>
      <c r="D48" s="26">
        <f>SUM('43'!D$6:D$35)</f>
        <v>0</v>
      </c>
      <c r="E48" s="26">
        <f>SUM('43'!E$6:E$35)</f>
        <v>0</v>
      </c>
      <c r="F48" s="26">
        <f>SUM('43'!F$6:F$35)</f>
        <v>0</v>
      </c>
      <c r="G48" s="26">
        <f>SUM('43'!G$6:G$35)</f>
        <v>0</v>
      </c>
      <c r="H48" s="26">
        <f>SUM('43'!H$6:H$35)</f>
        <v>0</v>
      </c>
      <c r="I48" s="26">
        <f>SUM('43'!I$6:I$35)</f>
        <v>0</v>
      </c>
      <c r="J48" s="26">
        <f>SUM('43'!J$6:J$35)</f>
        <v>0</v>
      </c>
      <c r="K48" s="26">
        <f>SUM('43'!K$6:K$35)</f>
        <v>0</v>
      </c>
      <c r="L48" s="67">
        <f t="shared" si="1"/>
        <v>0</v>
      </c>
      <c r="M48" s="72"/>
      <c r="N48" s="9"/>
      <c r="O48" s="9"/>
      <c r="P48" s="9"/>
      <c r="Q48" s="9"/>
      <c r="R48" s="9"/>
      <c r="S48" s="9"/>
    </row>
    <row r="49" spans="1:19" s="11" customFormat="1" ht="16.5">
      <c r="A49" s="25" t="e">
        <f ca="1">'44'!C$1</f>
        <v>#VALUE!</v>
      </c>
      <c r="B49" s="26">
        <f>SUM('44'!B$6:B$35)</f>
        <v>0</v>
      </c>
      <c r="C49" s="26">
        <f>SUM('44'!C$6:C$35)</f>
        <v>0</v>
      </c>
      <c r="D49" s="26">
        <f>SUM('44'!D$6:D$35)</f>
        <v>0</v>
      </c>
      <c r="E49" s="26">
        <f>SUM('44'!E$6:E$35)</f>
        <v>0</v>
      </c>
      <c r="F49" s="26">
        <f>SUM('44'!F$6:F$35)</f>
        <v>0</v>
      </c>
      <c r="G49" s="26">
        <f>SUM('44'!G$6:G$35)</f>
        <v>0</v>
      </c>
      <c r="H49" s="26">
        <f>SUM('44'!H$6:H$35)</f>
        <v>0</v>
      </c>
      <c r="I49" s="26">
        <f>SUM('44'!I$6:I$35)</f>
        <v>0</v>
      </c>
      <c r="J49" s="26">
        <f>SUM('44'!J$6:J$35)</f>
        <v>0</v>
      </c>
      <c r="K49" s="26">
        <f>SUM('44'!K$6:K$35)</f>
        <v>0</v>
      </c>
      <c r="L49" s="67">
        <f t="shared" si="1"/>
        <v>0</v>
      </c>
      <c r="M49" s="72"/>
      <c r="N49" s="9"/>
      <c r="O49" s="9"/>
      <c r="P49" s="9"/>
      <c r="Q49" s="9"/>
      <c r="R49" s="9"/>
      <c r="S49" s="9"/>
    </row>
    <row r="50" spans="1:19" s="11" customFormat="1" ht="16.5">
      <c r="A50" s="25" t="e">
        <f ca="1">'45'!C$1</f>
        <v>#VALUE!</v>
      </c>
      <c r="B50" s="26">
        <f>SUM('45'!B$6:B$35)</f>
        <v>0</v>
      </c>
      <c r="C50" s="26">
        <f>SUM('45'!C$6:C$35)</f>
        <v>0</v>
      </c>
      <c r="D50" s="26">
        <f>SUM('45'!D$6:D$35)</f>
        <v>0</v>
      </c>
      <c r="E50" s="26">
        <f>SUM('45'!E$6:E$35)</f>
        <v>0</v>
      </c>
      <c r="F50" s="26">
        <f>SUM('45'!F$6:F$35)</f>
        <v>0</v>
      </c>
      <c r="G50" s="26">
        <f>SUM('45'!G$6:G$35)</f>
        <v>0</v>
      </c>
      <c r="H50" s="26">
        <f>SUM('45'!H$6:H$35)</f>
        <v>0</v>
      </c>
      <c r="I50" s="26">
        <f>SUM('45'!I$6:I$35)</f>
        <v>0</v>
      </c>
      <c r="J50" s="26">
        <f>SUM('45'!J$6:J$35)</f>
        <v>0</v>
      </c>
      <c r="K50" s="26">
        <f>SUM('45'!K$6:K$35)</f>
        <v>0</v>
      </c>
      <c r="L50" s="67">
        <f t="shared" si="1"/>
        <v>0</v>
      </c>
      <c r="M50" s="72"/>
      <c r="N50" s="9"/>
      <c r="O50" s="9"/>
      <c r="P50" s="9"/>
      <c r="Q50" s="9"/>
      <c r="R50" s="9"/>
      <c r="S50" s="9"/>
    </row>
    <row r="51" spans="1:19" s="11" customFormat="1" ht="16.5">
      <c r="A51" s="25" t="e">
        <f ca="1">'46'!C$1</f>
        <v>#VALUE!</v>
      </c>
      <c r="B51" s="26">
        <f>SUM('46'!B$6:B$35)</f>
        <v>0</v>
      </c>
      <c r="C51" s="26">
        <f>SUM('46'!C$6:C$35)</f>
        <v>0</v>
      </c>
      <c r="D51" s="26">
        <f>SUM('46'!D$6:D$35)</f>
        <v>0</v>
      </c>
      <c r="E51" s="26">
        <f>SUM('46'!E$6:E$35)</f>
        <v>0</v>
      </c>
      <c r="F51" s="26">
        <f>SUM('46'!F$6:F$35)</f>
        <v>0</v>
      </c>
      <c r="G51" s="26">
        <f>SUM('46'!G$6:G$35)</f>
        <v>0</v>
      </c>
      <c r="H51" s="26">
        <f>SUM('46'!H$6:H$35)</f>
        <v>0</v>
      </c>
      <c r="I51" s="26">
        <f>SUM('46'!I$6:I$35)</f>
        <v>0</v>
      </c>
      <c r="J51" s="26">
        <f>SUM('46'!J$6:J$35)</f>
        <v>0</v>
      </c>
      <c r="K51" s="26">
        <f>SUM('46'!K$6:K$35)</f>
        <v>0</v>
      </c>
      <c r="L51" s="67">
        <f t="shared" si="1"/>
        <v>0</v>
      </c>
      <c r="M51" s="72"/>
      <c r="N51" s="9"/>
      <c r="O51" s="9"/>
      <c r="P51" s="9"/>
      <c r="Q51" s="9"/>
      <c r="R51" s="9"/>
      <c r="S51" s="9"/>
    </row>
    <row r="52" spans="1:19" s="11" customFormat="1" ht="16.5">
      <c r="A52" s="25" t="e">
        <f ca="1">'47'!C$1</f>
        <v>#VALUE!</v>
      </c>
      <c r="B52" s="26">
        <f>SUM('47'!B$6:B$35)</f>
        <v>0</v>
      </c>
      <c r="C52" s="26">
        <f>SUM('47'!C$6:C$35)</f>
        <v>0</v>
      </c>
      <c r="D52" s="26">
        <f>SUM('47'!D$6:D$35)</f>
        <v>0</v>
      </c>
      <c r="E52" s="26">
        <f>SUM('47'!E$6:E$35)</f>
        <v>0</v>
      </c>
      <c r="F52" s="26">
        <f>SUM('47'!F$6:F$35)</f>
        <v>0</v>
      </c>
      <c r="G52" s="26">
        <f>SUM('47'!G$6:G$35)</f>
        <v>0</v>
      </c>
      <c r="H52" s="26">
        <f>SUM('47'!H$6:H$35)</f>
        <v>0</v>
      </c>
      <c r="I52" s="26">
        <f>SUM('47'!I$6:I$35)</f>
        <v>0</v>
      </c>
      <c r="J52" s="26">
        <f>SUM('47'!J$6:J$35)</f>
        <v>0</v>
      </c>
      <c r="K52" s="26">
        <f>SUM('47'!K$6:K$35)</f>
        <v>0</v>
      </c>
      <c r="L52" s="67">
        <f t="shared" si="1"/>
        <v>0</v>
      </c>
      <c r="M52" s="72"/>
      <c r="N52" s="9"/>
      <c r="O52" s="9"/>
      <c r="P52" s="9"/>
      <c r="Q52" s="9"/>
      <c r="R52" s="9"/>
      <c r="S52" s="9"/>
    </row>
    <row r="53" spans="1:19" s="11" customFormat="1" ht="16.5">
      <c r="A53" s="25" t="e">
        <f ca="1">'48'!C$1</f>
        <v>#VALUE!</v>
      </c>
      <c r="B53" s="26">
        <f>SUM('48'!B$6:B$35)</f>
        <v>0</v>
      </c>
      <c r="C53" s="26">
        <f>SUM('48'!C$6:C$35)</f>
        <v>0</v>
      </c>
      <c r="D53" s="26">
        <f>SUM('48'!D$6:D$35)</f>
        <v>0</v>
      </c>
      <c r="E53" s="26">
        <f>SUM('48'!E$6:E$35)</f>
        <v>0</v>
      </c>
      <c r="F53" s="26">
        <f>SUM('48'!F$6:F$35)</f>
        <v>0</v>
      </c>
      <c r="G53" s="26">
        <f>SUM('48'!G$6:G$35)</f>
        <v>0</v>
      </c>
      <c r="H53" s="26">
        <f>SUM('48'!H$6:H$35)</f>
        <v>0</v>
      </c>
      <c r="I53" s="26">
        <f>SUM('48'!I$6:I$35)</f>
        <v>0</v>
      </c>
      <c r="J53" s="26">
        <f>SUM('48'!J$6:J$35)</f>
        <v>0</v>
      </c>
      <c r="K53" s="26">
        <f>SUM('48'!K$6:K$35)</f>
        <v>0</v>
      </c>
      <c r="L53" s="67">
        <f t="shared" si="1"/>
        <v>0</v>
      </c>
      <c r="M53" s="72"/>
      <c r="N53" s="9"/>
      <c r="O53" s="9"/>
      <c r="P53" s="9"/>
      <c r="Q53" s="9"/>
      <c r="R53" s="9"/>
      <c r="S53" s="9"/>
    </row>
    <row r="54" spans="1:19" s="11" customFormat="1" ht="16.5">
      <c r="A54" s="25" t="e">
        <f ca="1">'49'!C$1</f>
        <v>#VALUE!</v>
      </c>
      <c r="B54" s="26">
        <f>SUM('49'!B$6:B$35)</f>
        <v>0</v>
      </c>
      <c r="C54" s="26">
        <f>SUM('49'!C$6:C$35)</f>
        <v>0</v>
      </c>
      <c r="D54" s="26">
        <f>SUM('49'!D$6:D$35)</f>
        <v>0</v>
      </c>
      <c r="E54" s="26">
        <f>SUM('49'!E$6:E$35)</f>
        <v>0</v>
      </c>
      <c r="F54" s="26">
        <f>SUM('49'!F$6:F$35)</f>
        <v>0</v>
      </c>
      <c r="G54" s="26">
        <f>SUM('49'!G$6:G$35)</f>
        <v>0</v>
      </c>
      <c r="H54" s="26">
        <f>SUM('49'!H$6:H$35)</f>
        <v>0</v>
      </c>
      <c r="I54" s="26">
        <f>SUM('49'!I$6:I$35)</f>
        <v>0</v>
      </c>
      <c r="J54" s="26">
        <f>SUM('49'!J$6:J$35)</f>
        <v>0</v>
      </c>
      <c r="K54" s="26">
        <f>SUM('49'!K$6:K$35)</f>
        <v>0</v>
      </c>
      <c r="L54" s="67">
        <f t="shared" si="1"/>
        <v>0</v>
      </c>
      <c r="M54" s="72"/>
      <c r="N54" s="9"/>
      <c r="O54" s="9"/>
      <c r="P54" s="9"/>
      <c r="Q54" s="9"/>
      <c r="R54" s="9"/>
      <c r="S54" s="9"/>
    </row>
    <row r="55" spans="1:19" s="11" customFormat="1" ht="16.5">
      <c r="A55" s="25" t="e">
        <f ca="1">'50'!C$1</f>
        <v>#VALUE!</v>
      </c>
      <c r="B55" s="26">
        <f>SUM('50'!B$6:B$35)</f>
        <v>0</v>
      </c>
      <c r="C55" s="26">
        <f>SUM('50'!C$6:C$35)</f>
        <v>0</v>
      </c>
      <c r="D55" s="26">
        <f>SUM('50'!D$6:D$35)</f>
        <v>0</v>
      </c>
      <c r="E55" s="26">
        <f>SUM('50'!E$6:E$35)</f>
        <v>0</v>
      </c>
      <c r="F55" s="26">
        <f>SUM('50'!F$6:F$35)</f>
        <v>0</v>
      </c>
      <c r="G55" s="26">
        <f>SUM('50'!G$6:G$35)</f>
        <v>0</v>
      </c>
      <c r="H55" s="26">
        <f>SUM('50'!H$6:H$35)</f>
        <v>0</v>
      </c>
      <c r="I55" s="26">
        <f>SUM('50'!I$6:I$35)</f>
        <v>0</v>
      </c>
      <c r="J55" s="26">
        <f>SUM('50'!J$6:J$35)</f>
        <v>0</v>
      </c>
      <c r="K55" s="26">
        <f>SUM('50'!K$6:K$35)</f>
        <v>0</v>
      </c>
      <c r="L55" s="67">
        <f t="shared" si="1"/>
        <v>0</v>
      </c>
      <c r="M55" s="72"/>
      <c r="N55" s="9"/>
      <c r="O55" s="9"/>
      <c r="P55" s="9"/>
      <c r="Q55" s="9"/>
      <c r="R55" s="9"/>
      <c r="S55" s="9"/>
    </row>
    <row r="56" spans="1:19" s="11" customFormat="1" ht="16.5">
      <c r="A56" s="25" t="e">
        <f ca="1">'51'!C$1</f>
        <v>#VALUE!</v>
      </c>
      <c r="B56" s="26">
        <f>SUM('51'!B$6:B$35)</f>
        <v>0</v>
      </c>
      <c r="C56" s="26">
        <f>SUM('51'!C$6:C$35)</f>
        <v>0</v>
      </c>
      <c r="D56" s="26">
        <f>SUM('51'!D$6:D$35)</f>
        <v>0</v>
      </c>
      <c r="E56" s="26">
        <f>SUM('51'!E$6:E$35)</f>
        <v>0</v>
      </c>
      <c r="F56" s="26">
        <f>SUM('51'!F$6:F$35)</f>
        <v>0</v>
      </c>
      <c r="G56" s="26">
        <f>SUM('51'!G$6:G$35)</f>
        <v>0</v>
      </c>
      <c r="H56" s="26">
        <f>SUM('51'!H$6:H$35)</f>
        <v>0</v>
      </c>
      <c r="I56" s="26">
        <f>SUM('51'!I$6:I$35)</f>
        <v>0</v>
      </c>
      <c r="J56" s="26">
        <f>SUM('51'!J$6:J$35)</f>
        <v>0</v>
      </c>
      <c r="K56" s="26">
        <f>SUM('51'!K$6:K$35)</f>
        <v>0</v>
      </c>
      <c r="L56" s="67">
        <f t="shared" ref="L56:L65" si="2">SUM(B56:K56)</f>
        <v>0</v>
      </c>
      <c r="M56" s="72"/>
      <c r="N56" s="9"/>
      <c r="O56" s="9"/>
      <c r="P56" s="9"/>
      <c r="Q56" s="9"/>
      <c r="R56" s="9"/>
      <c r="S56" s="9"/>
    </row>
    <row r="57" spans="1:19" s="11" customFormat="1" ht="16.5">
      <c r="A57" s="25" t="e">
        <f ca="1">'52'!C$1</f>
        <v>#VALUE!</v>
      </c>
      <c r="B57" s="26">
        <f>SUM('52'!B$6:B$35)</f>
        <v>0</v>
      </c>
      <c r="C57" s="26">
        <f>SUM('52'!C$6:C$35)</f>
        <v>0</v>
      </c>
      <c r="D57" s="26">
        <f>SUM('52'!D$6:D$35)</f>
        <v>0</v>
      </c>
      <c r="E57" s="26">
        <f>SUM('52'!E$6:E$35)</f>
        <v>0</v>
      </c>
      <c r="F57" s="26">
        <f>SUM('52'!F$6:F$35)</f>
        <v>0</v>
      </c>
      <c r="G57" s="26">
        <f>SUM('52'!G$6:G$35)</f>
        <v>0</v>
      </c>
      <c r="H57" s="26">
        <f>SUM('52'!H$6:H$35)</f>
        <v>0</v>
      </c>
      <c r="I57" s="26">
        <f>SUM('52'!I$6:I$35)</f>
        <v>0</v>
      </c>
      <c r="J57" s="26">
        <f>SUM('52'!J$6:J$35)</f>
        <v>0</v>
      </c>
      <c r="K57" s="26">
        <f>SUM('52'!K$6:K$35)</f>
        <v>0</v>
      </c>
      <c r="L57" s="67">
        <f t="shared" si="2"/>
        <v>0</v>
      </c>
      <c r="M57" s="72"/>
      <c r="N57" s="9"/>
      <c r="O57" s="9"/>
      <c r="P57" s="9"/>
      <c r="Q57" s="9"/>
      <c r="R57" s="9"/>
      <c r="S57" s="9"/>
    </row>
    <row r="58" spans="1:19" s="11" customFormat="1" ht="16.5">
      <c r="A58" s="25" t="e">
        <f ca="1">'53'!C$1</f>
        <v>#VALUE!</v>
      </c>
      <c r="B58" s="26">
        <f>SUM('53'!B$6:B$35)</f>
        <v>0</v>
      </c>
      <c r="C58" s="26">
        <f>SUM('53'!C$6:C$35)</f>
        <v>0</v>
      </c>
      <c r="D58" s="26">
        <f>SUM('53'!D$6:D$35)</f>
        <v>0</v>
      </c>
      <c r="E58" s="26">
        <f>SUM('53'!E$6:E$35)</f>
        <v>0</v>
      </c>
      <c r="F58" s="26">
        <f>SUM('53'!F$6:F$35)</f>
        <v>0</v>
      </c>
      <c r="G58" s="26">
        <f>SUM('53'!G$6:G$35)</f>
        <v>0</v>
      </c>
      <c r="H58" s="26">
        <f>SUM('53'!H$6:H$35)</f>
        <v>0</v>
      </c>
      <c r="I58" s="26">
        <f>SUM('53'!I$6:I$35)</f>
        <v>0</v>
      </c>
      <c r="J58" s="26">
        <f>SUM('53'!J$6:J$35)</f>
        <v>0</v>
      </c>
      <c r="K58" s="26">
        <f>SUM('53'!K$6:K$35)</f>
        <v>0</v>
      </c>
      <c r="L58" s="67">
        <f t="shared" si="2"/>
        <v>0</v>
      </c>
      <c r="M58" s="72"/>
      <c r="N58" s="9"/>
      <c r="O58" s="9"/>
      <c r="P58" s="9"/>
      <c r="Q58" s="9"/>
      <c r="R58" s="9"/>
      <c r="S58" s="9"/>
    </row>
    <row r="59" spans="1:19" s="11" customFormat="1" ht="16.5">
      <c r="A59" s="25" t="e">
        <f ca="1">'54'!C$1</f>
        <v>#VALUE!</v>
      </c>
      <c r="B59" s="26">
        <f>SUM('54'!B$6:B$35)</f>
        <v>0</v>
      </c>
      <c r="C59" s="26">
        <f>SUM('54'!C$6:C$35)</f>
        <v>0</v>
      </c>
      <c r="D59" s="26">
        <f>SUM('54'!D$6:D$35)</f>
        <v>0</v>
      </c>
      <c r="E59" s="26">
        <f>SUM('54'!E$6:E$35)</f>
        <v>0</v>
      </c>
      <c r="F59" s="26">
        <f>SUM('54'!F$6:F$35)</f>
        <v>0</v>
      </c>
      <c r="G59" s="26">
        <f>SUM('54'!G$6:G$35)</f>
        <v>0</v>
      </c>
      <c r="H59" s="26">
        <f>SUM('54'!H$6:H$35)</f>
        <v>0</v>
      </c>
      <c r="I59" s="26">
        <f>SUM('54'!I$6:I$35)</f>
        <v>0</v>
      </c>
      <c r="J59" s="26">
        <f>SUM('54'!J$6:J$35)</f>
        <v>0</v>
      </c>
      <c r="K59" s="26">
        <f>SUM('54'!K$6:K$35)</f>
        <v>0</v>
      </c>
      <c r="L59" s="67">
        <f t="shared" si="2"/>
        <v>0</v>
      </c>
      <c r="M59" s="72"/>
      <c r="N59" s="9"/>
      <c r="O59" s="9"/>
      <c r="P59" s="9"/>
      <c r="Q59" s="9"/>
      <c r="R59" s="9"/>
      <c r="S59" s="9"/>
    </row>
    <row r="60" spans="1:19" s="11" customFormat="1" ht="16.5">
      <c r="A60" s="25" t="e">
        <f ca="1">'55'!C$1</f>
        <v>#VALUE!</v>
      </c>
      <c r="B60" s="26">
        <f>SUM('55'!B$6:B$35)</f>
        <v>0</v>
      </c>
      <c r="C60" s="26">
        <f>SUM('55'!C$6:C$35)</f>
        <v>0</v>
      </c>
      <c r="D60" s="26">
        <f>SUM('55'!D$6:D$35)</f>
        <v>0</v>
      </c>
      <c r="E60" s="26">
        <f>SUM('55'!E$6:E$35)</f>
        <v>0</v>
      </c>
      <c r="F60" s="26">
        <f>SUM('55'!F$6:F$35)</f>
        <v>0</v>
      </c>
      <c r="G60" s="26">
        <f>SUM('55'!G$6:G$35)</f>
        <v>0</v>
      </c>
      <c r="H60" s="26">
        <f>SUM('55'!H$6:H$35)</f>
        <v>0</v>
      </c>
      <c r="I60" s="26">
        <f>SUM('55'!I$6:I$35)</f>
        <v>0</v>
      </c>
      <c r="J60" s="26">
        <f>SUM('55'!J$6:J$35)</f>
        <v>0</v>
      </c>
      <c r="K60" s="26">
        <f>SUM('55'!K$6:K$35)</f>
        <v>0</v>
      </c>
      <c r="L60" s="67">
        <f t="shared" si="2"/>
        <v>0</v>
      </c>
      <c r="M60" s="72"/>
      <c r="N60" s="9"/>
      <c r="O60" s="9"/>
      <c r="P60" s="9"/>
      <c r="Q60" s="9"/>
      <c r="R60" s="9"/>
      <c r="S60" s="9"/>
    </row>
    <row r="61" spans="1:19" s="11" customFormat="1" ht="16.5">
      <c r="A61" s="25" t="e">
        <f ca="1">'56'!C$1</f>
        <v>#VALUE!</v>
      </c>
      <c r="B61" s="26">
        <f>SUM('56'!B$6:B$35)</f>
        <v>0</v>
      </c>
      <c r="C61" s="26">
        <f>SUM('56'!C$6:C$35)</f>
        <v>0</v>
      </c>
      <c r="D61" s="26">
        <f>SUM('56'!D$6:D$35)</f>
        <v>0</v>
      </c>
      <c r="E61" s="26">
        <f>SUM('56'!E$6:E$35)</f>
        <v>0</v>
      </c>
      <c r="F61" s="26">
        <f>SUM('56'!F$6:F$35)</f>
        <v>0</v>
      </c>
      <c r="G61" s="26">
        <f>SUM('56'!G$6:G$35)</f>
        <v>0</v>
      </c>
      <c r="H61" s="26">
        <f>SUM('56'!H$6:H$35)</f>
        <v>0</v>
      </c>
      <c r="I61" s="26">
        <f>SUM('56'!I$6:I$35)</f>
        <v>0</v>
      </c>
      <c r="J61" s="26">
        <f>SUM('56'!J$6:J$35)</f>
        <v>0</v>
      </c>
      <c r="K61" s="26">
        <f>SUM('56'!K$6:K$35)</f>
        <v>0</v>
      </c>
      <c r="L61" s="67">
        <f t="shared" si="2"/>
        <v>0</v>
      </c>
      <c r="M61" s="72"/>
      <c r="N61" s="9"/>
      <c r="O61" s="9"/>
      <c r="P61" s="9"/>
      <c r="Q61" s="9"/>
      <c r="R61" s="9"/>
      <c r="S61" s="9"/>
    </row>
    <row r="62" spans="1:19" s="11" customFormat="1" ht="16.5">
      <c r="A62" s="25" t="e">
        <f ca="1">'57'!C$1</f>
        <v>#VALUE!</v>
      </c>
      <c r="B62" s="26">
        <f>SUM('57'!B$6:B$35)</f>
        <v>0</v>
      </c>
      <c r="C62" s="26">
        <f>SUM('57'!C$6:C$35)</f>
        <v>0</v>
      </c>
      <c r="D62" s="26">
        <f>SUM('57'!D$6:D$35)</f>
        <v>0</v>
      </c>
      <c r="E62" s="26">
        <f>SUM('57'!E$6:E$35)</f>
        <v>0</v>
      </c>
      <c r="F62" s="26">
        <f>SUM('57'!F$6:F$35)</f>
        <v>0</v>
      </c>
      <c r="G62" s="26">
        <f>SUM('57'!G$6:G$35)</f>
        <v>0</v>
      </c>
      <c r="H62" s="26">
        <f>SUM('57'!H$6:H$35)</f>
        <v>0</v>
      </c>
      <c r="I62" s="26">
        <f>SUM('57'!I$6:I$35)</f>
        <v>0</v>
      </c>
      <c r="J62" s="26">
        <f>SUM('57'!J$6:J$35)</f>
        <v>0</v>
      </c>
      <c r="K62" s="26">
        <f>SUM('57'!K$6:K$35)</f>
        <v>0</v>
      </c>
      <c r="L62" s="67">
        <f t="shared" si="2"/>
        <v>0</v>
      </c>
      <c r="M62" s="72"/>
      <c r="N62" s="9"/>
      <c r="O62" s="9"/>
      <c r="P62" s="9"/>
      <c r="Q62" s="9"/>
      <c r="R62" s="9"/>
      <c r="S62" s="9"/>
    </row>
    <row r="63" spans="1:19" s="11" customFormat="1" ht="16.5">
      <c r="A63" s="25" t="e">
        <f ca="1">'58'!C$1</f>
        <v>#VALUE!</v>
      </c>
      <c r="B63" s="26">
        <f>SUM('58'!B$6:B$35)</f>
        <v>0</v>
      </c>
      <c r="C63" s="26">
        <f>SUM('58'!C$6:C$35)</f>
        <v>0</v>
      </c>
      <c r="D63" s="26">
        <f>SUM('58'!D$6:D$35)</f>
        <v>0</v>
      </c>
      <c r="E63" s="26">
        <f>SUM('58'!E$6:E$35)</f>
        <v>0</v>
      </c>
      <c r="F63" s="26">
        <f>SUM('58'!F$6:F$35)</f>
        <v>0</v>
      </c>
      <c r="G63" s="26">
        <f>SUM('58'!G$6:G$35)</f>
        <v>0</v>
      </c>
      <c r="H63" s="26">
        <f>SUM('58'!H$6:H$35)</f>
        <v>0</v>
      </c>
      <c r="I63" s="26">
        <f>SUM('58'!I$6:I$35)</f>
        <v>0</v>
      </c>
      <c r="J63" s="26">
        <f>SUM('58'!J$6:J$35)</f>
        <v>0</v>
      </c>
      <c r="K63" s="26">
        <f>SUM('58'!K$6:K$35)</f>
        <v>0</v>
      </c>
      <c r="L63" s="67">
        <f t="shared" si="2"/>
        <v>0</v>
      </c>
      <c r="M63" s="72"/>
      <c r="N63" s="9"/>
      <c r="O63" s="9"/>
      <c r="P63" s="9"/>
      <c r="Q63" s="9"/>
      <c r="R63" s="9"/>
      <c r="S63" s="9"/>
    </row>
    <row r="64" spans="1:19" s="11" customFormat="1" ht="16.5">
      <c r="A64" s="25" t="e">
        <f ca="1">'59'!C$1</f>
        <v>#VALUE!</v>
      </c>
      <c r="B64" s="26">
        <f>SUM('59'!B$6:B$35)</f>
        <v>0</v>
      </c>
      <c r="C64" s="26">
        <f>SUM('59'!C$6:C$35)</f>
        <v>0</v>
      </c>
      <c r="D64" s="26">
        <f>SUM('59'!D$6:D$35)</f>
        <v>0</v>
      </c>
      <c r="E64" s="26">
        <f>SUM('59'!E$6:E$35)</f>
        <v>0</v>
      </c>
      <c r="F64" s="26">
        <f>SUM('59'!F$6:F$35)</f>
        <v>0</v>
      </c>
      <c r="G64" s="26">
        <f>SUM('59'!G$6:G$35)</f>
        <v>0</v>
      </c>
      <c r="H64" s="26">
        <f>SUM('59'!H$6:H$35)</f>
        <v>0</v>
      </c>
      <c r="I64" s="26">
        <f>SUM('59'!I$6:I$35)</f>
        <v>0</v>
      </c>
      <c r="J64" s="26">
        <f>SUM('59'!J$6:J$35)</f>
        <v>0</v>
      </c>
      <c r="K64" s="26">
        <f>SUM('59'!K$6:K$35)</f>
        <v>0</v>
      </c>
      <c r="L64" s="67">
        <f t="shared" si="2"/>
        <v>0</v>
      </c>
      <c r="M64" s="72"/>
      <c r="N64" s="9"/>
      <c r="O64" s="9"/>
      <c r="P64" s="9"/>
      <c r="Q64" s="9"/>
      <c r="R64" s="9"/>
      <c r="S64" s="9"/>
    </row>
    <row r="65" spans="1:19" s="11" customFormat="1" ht="16.5">
      <c r="A65" s="25" t="e">
        <f ca="1">'60'!C$1</f>
        <v>#VALUE!</v>
      </c>
      <c r="B65" s="26">
        <f>SUM('60'!B$6:B$35)</f>
        <v>0</v>
      </c>
      <c r="C65" s="26">
        <f>SUM('60'!C$6:C$35)</f>
        <v>0</v>
      </c>
      <c r="D65" s="26">
        <f>SUM('60'!D$6:D$35)</f>
        <v>0</v>
      </c>
      <c r="E65" s="26">
        <f>SUM('60'!E$6:E$35)</f>
        <v>0</v>
      </c>
      <c r="F65" s="26">
        <f>SUM('60'!F$6:F$35)</f>
        <v>0</v>
      </c>
      <c r="G65" s="26">
        <f>SUM('60'!G$6:G$35)</f>
        <v>0</v>
      </c>
      <c r="H65" s="26">
        <f>SUM('60'!H$6:H$35)</f>
        <v>0</v>
      </c>
      <c r="I65" s="26">
        <f>SUM('60'!I$6:I$35)</f>
        <v>0</v>
      </c>
      <c r="J65" s="26">
        <f>SUM('60'!J$6:J$35)</f>
        <v>0</v>
      </c>
      <c r="K65" s="26">
        <f>SUM('60'!K$6:K$35)</f>
        <v>0</v>
      </c>
      <c r="L65" s="67">
        <f t="shared" si="2"/>
        <v>0</v>
      </c>
      <c r="M65" s="72"/>
      <c r="N65" s="9"/>
      <c r="O65" s="9"/>
      <c r="P65" s="9"/>
      <c r="Q65" s="9"/>
      <c r="R65" s="9"/>
      <c r="S65" s="9"/>
    </row>
    <row r="66" spans="1:19" s="11" customFormat="1" ht="16.5">
      <c r="A66" s="25" t="e">
        <f ca="1">'61'!C$1</f>
        <v>#VALUE!</v>
      </c>
      <c r="B66" s="26">
        <f>SUM('61'!B$6:B$35)</f>
        <v>0</v>
      </c>
      <c r="C66" s="26">
        <f>SUM('61'!C$6:C$35)</f>
        <v>0</v>
      </c>
      <c r="D66" s="26">
        <f>SUM('61'!D$6:D$35)</f>
        <v>0</v>
      </c>
      <c r="E66" s="26">
        <f>SUM('61'!E$6:E$35)</f>
        <v>0</v>
      </c>
      <c r="F66" s="26">
        <f>SUM('61'!F$6:F$35)</f>
        <v>0</v>
      </c>
      <c r="G66" s="26">
        <f>SUM('61'!G$6:G$35)</f>
        <v>0</v>
      </c>
      <c r="H66" s="26">
        <f>SUM('61'!H$6:H$35)</f>
        <v>0</v>
      </c>
      <c r="I66" s="26">
        <f>SUM('61'!I$6:I$35)</f>
        <v>0</v>
      </c>
      <c r="J66" s="26">
        <f>SUM('61'!J$6:J$35)</f>
        <v>0</v>
      </c>
      <c r="K66" s="26">
        <f>SUM('61'!K$6:K$35)</f>
        <v>0</v>
      </c>
      <c r="L66" s="67">
        <f>SUM(B66:K66)</f>
        <v>0</v>
      </c>
      <c r="M66" s="72"/>
      <c r="N66" s="9"/>
      <c r="O66" s="9"/>
      <c r="P66" s="9"/>
      <c r="Q66" s="9"/>
      <c r="R66" s="9"/>
      <c r="S66" s="9"/>
    </row>
    <row r="67" spans="1:19" s="11" customFormat="1" ht="16.5">
      <c r="A67" s="25" t="e">
        <f ca="1">'62'!C$1</f>
        <v>#VALUE!</v>
      </c>
      <c r="B67" s="26">
        <f>SUM('62'!B$6:B$35)</f>
        <v>0</v>
      </c>
      <c r="C67" s="26">
        <f>SUM('62'!C$6:C$35)</f>
        <v>0</v>
      </c>
      <c r="D67" s="26">
        <f>SUM('62'!D$6:D$35)</f>
        <v>0</v>
      </c>
      <c r="E67" s="26">
        <f>SUM('62'!E$6:E$35)</f>
        <v>0</v>
      </c>
      <c r="F67" s="26">
        <f>SUM('62'!F$6:F$35)</f>
        <v>0</v>
      </c>
      <c r="G67" s="26">
        <f>SUM('62'!G$6:G$35)</f>
        <v>0</v>
      </c>
      <c r="H67" s="26">
        <f>SUM('62'!H$6:H$35)</f>
        <v>0</v>
      </c>
      <c r="I67" s="26">
        <f>SUM('62'!I$6:I$35)</f>
        <v>0</v>
      </c>
      <c r="J67" s="26">
        <f>SUM('62'!J$6:J$35)</f>
        <v>0</v>
      </c>
      <c r="K67" s="26">
        <f>SUM('62'!K$6:K$35)</f>
        <v>0</v>
      </c>
      <c r="L67" s="67">
        <f>SUM(B67:K67)</f>
        <v>0</v>
      </c>
      <c r="M67" s="72"/>
      <c r="N67" s="9"/>
      <c r="O67" s="9"/>
      <c r="P67" s="9"/>
      <c r="Q67" s="9"/>
      <c r="R67" s="9"/>
      <c r="S67" s="9"/>
    </row>
    <row r="68" spans="1:19" s="11" customFormat="1" ht="16.5">
      <c r="A68" s="25" t="e">
        <f ca="1">'63'!C$1</f>
        <v>#VALUE!</v>
      </c>
      <c r="B68" s="26">
        <f>SUM('63'!B$6:B$35)</f>
        <v>0</v>
      </c>
      <c r="C68" s="26">
        <f>SUM('63'!C$6:C$35)</f>
        <v>0</v>
      </c>
      <c r="D68" s="26">
        <f>SUM('63'!D$6:D$35)</f>
        <v>0</v>
      </c>
      <c r="E68" s="26">
        <f>SUM('63'!E$6:E$35)</f>
        <v>0</v>
      </c>
      <c r="F68" s="26">
        <f>SUM('63'!F$6:F$35)</f>
        <v>0</v>
      </c>
      <c r="G68" s="26">
        <f>SUM('63'!G$6:G$35)</f>
        <v>0</v>
      </c>
      <c r="H68" s="26">
        <f>SUM('63'!H$6:H$35)</f>
        <v>0</v>
      </c>
      <c r="I68" s="26">
        <f>SUM('63'!I$6:I$35)</f>
        <v>0</v>
      </c>
      <c r="J68" s="26">
        <f>SUM('63'!J$6:J$35)</f>
        <v>0</v>
      </c>
      <c r="K68" s="26">
        <f>SUM('63'!K$6:K$35)</f>
        <v>0</v>
      </c>
      <c r="L68" s="67">
        <f>SUM(B68:K68)</f>
        <v>0</v>
      </c>
      <c r="M68" s="72"/>
      <c r="N68" s="9"/>
      <c r="O68" s="9"/>
      <c r="P68" s="9"/>
      <c r="Q68" s="9"/>
      <c r="R68" s="9"/>
      <c r="S68" s="9"/>
    </row>
    <row r="69" spans="1:19" s="11" customFormat="1" ht="16.5">
      <c r="A69" s="25" t="e">
        <f ca="1">'64'!C$1</f>
        <v>#VALUE!</v>
      </c>
      <c r="B69" s="26">
        <f>SUM('64'!B$6:B$35)</f>
        <v>0</v>
      </c>
      <c r="C69" s="26">
        <f>SUM('64'!C$6:C$35)</f>
        <v>0</v>
      </c>
      <c r="D69" s="26">
        <f>SUM('64'!D$6:D$35)</f>
        <v>0</v>
      </c>
      <c r="E69" s="26">
        <f>SUM('64'!E$6:E$35)</f>
        <v>0</v>
      </c>
      <c r="F69" s="26">
        <f>SUM('64'!F$6:F$35)</f>
        <v>0</v>
      </c>
      <c r="G69" s="26">
        <f>SUM('64'!G$6:G$35)</f>
        <v>0</v>
      </c>
      <c r="H69" s="26">
        <f>SUM('64'!H$6:H$35)</f>
        <v>0</v>
      </c>
      <c r="I69" s="26">
        <f>SUM('64'!I$6:I$35)</f>
        <v>0</v>
      </c>
      <c r="J69" s="26">
        <f>SUM('64'!J$6:J$35)</f>
        <v>0</v>
      </c>
      <c r="K69" s="26">
        <f>SUM('64'!K$6:K$35)</f>
        <v>0</v>
      </c>
      <c r="L69" s="67">
        <f>SUM(B69:K69)</f>
        <v>0</v>
      </c>
      <c r="M69" s="72"/>
      <c r="N69" s="9"/>
      <c r="O69" s="9"/>
      <c r="P69" s="9"/>
      <c r="Q69" s="9"/>
      <c r="R69" s="9"/>
      <c r="S69" s="9"/>
    </row>
    <row r="70" spans="1:19" s="11" customFormat="1" ht="16.5">
      <c r="A70" s="25" t="e">
        <f ca="1">'65'!C$1</f>
        <v>#VALUE!</v>
      </c>
      <c r="B70" s="26">
        <f>SUM('65'!B$6:B$35)</f>
        <v>0</v>
      </c>
      <c r="C70" s="26">
        <f>SUM('65'!C$6:C$35)</f>
        <v>0</v>
      </c>
      <c r="D70" s="26">
        <f>SUM('65'!D$6:D$35)</f>
        <v>0</v>
      </c>
      <c r="E70" s="26">
        <f>SUM('65'!E$6:E$35)</f>
        <v>0</v>
      </c>
      <c r="F70" s="26">
        <f>SUM('65'!F$6:F$35)</f>
        <v>0</v>
      </c>
      <c r="G70" s="26">
        <f>SUM('65'!G$6:G$35)</f>
        <v>0</v>
      </c>
      <c r="H70" s="26">
        <f>SUM('65'!H$6:H$35)</f>
        <v>0</v>
      </c>
      <c r="I70" s="26">
        <f>SUM('65'!I$6:I$35)</f>
        <v>0</v>
      </c>
      <c r="J70" s="26">
        <f>SUM('65'!J$6:J$35)</f>
        <v>0</v>
      </c>
      <c r="K70" s="26">
        <f>SUM('65'!K$6:K$35)</f>
        <v>0</v>
      </c>
      <c r="L70" s="67">
        <f>SUM(B70:K70)</f>
        <v>0</v>
      </c>
      <c r="M70" s="72"/>
      <c r="N70" s="9"/>
      <c r="O70" s="9"/>
      <c r="P70" s="9"/>
      <c r="Q70" s="9"/>
      <c r="R70" s="9"/>
      <c r="S70" s="9"/>
    </row>
    <row r="71" spans="1:19" s="11" customFormat="1" ht="16.5">
      <c r="A71" s="17"/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67"/>
      <c r="M71" s="72"/>
      <c r="N71" s="9"/>
      <c r="O71" s="9"/>
      <c r="P71" s="9"/>
      <c r="Q71" s="9"/>
      <c r="R71" s="9"/>
      <c r="S71" s="9"/>
    </row>
    <row r="72" spans="1:19" s="8" customFormat="1" ht="16.5">
      <c r="A72" s="29"/>
      <c r="B72" s="30">
        <f>SUM(B6:B71)</f>
        <v>0</v>
      </c>
      <c r="C72" s="30">
        <f t="shared" ref="C72:L72" si="3">SUM(C6:C71)</f>
        <v>0</v>
      </c>
      <c r="D72" s="30">
        <f t="shared" si="3"/>
        <v>0</v>
      </c>
      <c r="E72" s="30">
        <f t="shared" si="3"/>
        <v>0</v>
      </c>
      <c r="F72" s="30">
        <f t="shared" si="3"/>
        <v>0</v>
      </c>
      <c r="G72" s="30">
        <f t="shared" si="3"/>
        <v>0</v>
      </c>
      <c r="H72" s="30">
        <f t="shared" si="3"/>
        <v>0</v>
      </c>
      <c r="I72" s="30">
        <f t="shared" si="3"/>
        <v>0</v>
      </c>
      <c r="J72" s="30">
        <f t="shared" si="3"/>
        <v>0</v>
      </c>
      <c r="K72" s="30">
        <f t="shared" si="3"/>
        <v>0</v>
      </c>
      <c r="L72" s="68">
        <f t="shared" si="3"/>
        <v>0</v>
      </c>
      <c r="M72" s="73"/>
      <c r="N72" s="7"/>
      <c r="O72" s="7"/>
      <c r="P72" s="7"/>
      <c r="Q72" s="7"/>
      <c r="R72" s="7"/>
      <c r="S72" s="7"/>
    </row>
    <row r="73" spans="1:19" s="8" customFormat="1" ht="16.5">
      <c r="A73" s="18"/>
      <c r="B73" s="27">
        <f t="shared" ref="B73:L73" si="4">B5-SUM(B6:B71)</f>
        <v>0</v>
      </c>
      <c r="C73" s="27">
        <f t="shared" si="4"/>
        <v>0</v>
      </c>
      <c r="D73" s="27">
        <f t="shared" si="4"/>
        <v>0</v>
      </c>
      <c r="E73" s="27">
        <f t="shared" si="4"/>
        <v>0</v>
      </c>
      <c r="F73" s="27">
        <f t="shared" si="4"/>
        <v>0</v>
      </c>
      <c r="G73" s="27">
        <f t="shared" si="4"/>
        <v>0</v>
      </c>
      <c r="H73" s="27">
        <f t="shared" si="4"/>
        <v>0</v>
      </c>
      <c r="I73" s="27">
        <f t="shared" si="4"/>
        <v>0</v>
      </c>
      <c r="J73" s="27">
        <f t="shared" si="4"/>
        <v>0</v>
      </c>
      <c r="K73" s="27">
        <f t="shared" si="4"/>
        <v>0</v>
      </c>
      <c r="L73" s="69">
        <f t="shared" si="4"/>
        <v>0</v>
      </c>
      <c r="M73" s="73"/>
      <c r="N73" s="7"/>
      <c r="O73" s="7"/>
      <c r="P73" s="7"/>
      <c r="Q73" s="7"/>
      <c r="R73" s="7"/>
      <c r="S73" s="7"/>
    </row>
    <row r="74" spans="1:19">
      <c r="B74" s="3"/>
      <c r="C74" s="3"/>
      <c r="D74" s="3"/>
      <c r="E74" s="3"/>
      <c r="F74" s="3"/>
      <c r="G74" s="3"/>
      <c r="H74" s="3"/>
      <c r="I74" s="3"/>
      <c r="J74" s="3"/>
      <c r="K74" s="3"/>
      <c r="L74" s="5"/>
      <c r="M74" s="3"/>
      <c r="N74" s="3"/>
      <c r="O74" s="3"/>
      <c r="P74" s="3"/>
      <c r="Q74" s="3"/>
      <c r="R74" s="3"/>
      <c r="S74" s="3"/>
    </row>
    <row r="75" spans="1:19">
      <c r="B75" s="3"/>
      <c r="C75" s="3"/>
      <c r="D75" s="3"/>
      <c r="E75" s="3"/>
      <c r="F75" s="3"/>
      <c r="G75" s="3"/>
      <c r="H75" s="3"/>
      <c r="I75" s="3"/>
      <c r="J75" s="3"/>
      <c r="K75" s="3"/>
      <c r="L75" s="5"/>
      <c r="M75" s="3"/>
      <c r="N75" s="3"/>
      <c r="O75" s="3"/>
      <c r="P75" s="3"/>
      <c r="Q75" s="3"/>
      <c r="R75" s="3"/>
      <c r="S75" s="3"/>
    </row>
    <row r="76" spans="1:19">
      <c r="B76" s="3"/>
      <c r="C76" s="3"/>
      <c r="D76" s="3"/>
      <c r="E76" s="3"/>
      <c r="F76" s="3"/>
      <c r="G76" s="3"/>
      <c r="H76" s="3"/>
      <c r="I76" s="3"/>
      <c r="J76" s="3"/>
      <c r="K76" s="3"/>
      <c r="L76" s="5"/>
      <c r="M76" s="3"/>
      <c r="N76" s="3"/>
      <c r="O76" s="3"/>
      <c r="P76" s="3"/>
      <c r="Q76" s="3"/>
      <c r="R76" s="3"/>
      <c r="S76" s="3"/>
    </row>
    <row r="77" spans="1:19">
      <c r="B77" s="3"/>
      <c r="C77" s="3"/>
      <c r="D77" s="3"/>
      <c r="E77" s="3"/>
      <c r="F77" s="3"/>
      <c r="G77" s="3"/>
      <c r="H77" s="3"/>
      <c r="I77" s="3"/>
      <c r="J77" s="3"/>
      <c r="K77" s="3"/>
      <c r="L77" s="5"/>
      <c r="M77" s="3"/>
      <c r="N77" s="3"/>
      <c r="O77" s="3"/>
      <c r="P77" s="3"/>
      <c r="Q77" s="3"/>
      <c r="R77" s="3"/>
      <c r="S77" s="3"/>
    </row>
    <row r="78" spans="1:19">
      <c r="B78" s="3"/>
      <c r="C78" s="3"/>
      <c r="D78" s="3"/>
      <c r="E78" s="3"/>
      <c r="F78" s="3"/>
      <c r="G78" s="3"/>
      <c r="H78" s="3"/>
      <c r="I78" s="3"/>
      <c r="J78" s="3"/>
      <c r="K78" s="3"/>
      <c r="L78" s="5"/>
      <c r="M78" s="3"/>
      <c r="N78" s="3"/>
      <c r="O78" s="3"/>
      <c r="P78" s="3"/>
      <c r="Q78" s="3"/>
      <c r="R78" s="3"/>
      <c r="S78" s="3"/>
    </row>
    <row r="79" spans="1:19">
      <c r="B79" s="3"/>
      <c r="C79" s="3"/>
      <c r="D79" s="3"/>
      <c r="E79" s="3"/>
      <c r="F79" s="3"/>
      <c r="G79" s="3"/>
      <c r="H79" s="3"/>
      <c r="I79" s="3"/>
      <c r="J79" s="3"/>
      <c r="K79" s="3"/>
      <c r="L79" s="5"/>
      <c r="M79" s="3"/>
      <c r="N79" s="3"/>
      <c r="O79" s="3"/>
      <c r="P79" s="3"/>
      <c r="Q79" s="3"/>
      <c r="R79" s="3"/>
      <c r="S79" s="3"/>
    </row>
    <row r="80" spans="1:19">
      <c r="B80" s="3"/>
      <c r="C80" s="3"/>
      <c r="D80" s="3"/>
      <c r="E80" s="3"/>
      <c r="F80" s="3"/>
      <c r="G80" s="3"/>
      <c r="H80" s="3"/>
      <c r="I80" s="3"/>
      <c r="J80" s="3"/>
      <c r="K80" s="3"/>
      <c r="L80" s="5"/>
      <c r="M80" s="3"/>
      <c r="N80" s="3"/>
      <c r="O80" s="3"/>
      <c r="P80" s="3"/>
      <c r="Q80" s="3"/>
      <c r="R80" s="3"/>
      <c r="S80" s="3"/>
    </row>
    <row r="81" spans="2:19">
      <c r="B81" s="3"/>
      <c r="C81" s="3"/>
      <c r="D81" s="3"/>
      <c r="E81" s="3"/>
      <c r="F81" s="3"/>
      <c r="G81" s="3"/>
      <c r="H81" s="3"/>
      <c r="I81" s="3"/>
      <c r="J81" s="3"/>
      <c r="K81" s="3"/>
      <c r="L81" s="5"/>
      <c r="M81" s="3"/>
      <c r="N81" s="3"/>
      <c r="O81" s="3"/>
      <c r="P81" s="3"/>
      <c r="Q81" s="3"/>
      <c r="R81" s="3"/>
      <c r="S81" s="3"/>
    </row>
    <row r="82" spans="2:19">
      <c r="B82" s="3"/>
      <c r="C82" s="3"/>
      <c r="D82" s="3"/>
      <c r="E82" s="3"/>
      <c r="F82" s="3"/>
      <c r="G82" s="3"/>
      <c r="H82" s="3"/>
      <c r="I82" s="3"/>
      <c r="J82" s="3"/>
      <c r="K82" s="3"/>
      <c r="L82" s="5"/>
      <c r="M82" s="3"/>
      <c r="N82" s="3"/>
      <c r="O82" s="3"/>
      <c r="P82" s="3"/>
      <c r="Q82" s="3"/>
      <c r="R82" s="3"/>
      <c r="S82" s="3"/>
    </row>
    <row r="83" spans="2:19">
      <c r="B83" s="3"/>
      <c r="C83" s="3"/>
      <c r="D83" s="3"/>
      <c r="E83" s="3"/>
      <c r="F83" s="3"/>
      <c r="G83" s="3"/>
      <c r="H83" s="3"/>
      <c r="I83" s="3"/>
      <c r="J83" s="3"/>
      <c r="K83" s="3"/>
      <c r="L83" s="5"/>
      <c r="M83" s="3"/>
      <c r="N83" s="3"/>
      <c r="O83" s="3"/>
      <c r="P83" s="3"/>
      <c r="Q83" s="3"/>
      <c r="R83" s="3"/>
      <c r="S83" s="3"/>
    </row>
    <row r="84" spans="2:19">
      <c r="B84" s="3"/>
      <c r="C84" s="3"/>
      <c r="D84" s="3"/>
      <c r="E84" s="3"/>
      <c r="F84" s="3"/>
      <c r="G84" s="3"/>
      <c r="H84" s="3"/>
      <c r="I84" s="3"/>
      <c r="J84" s="3"/>
      <c r="K84" s="3"/>
      <c r="L84" s="5"/>
      <c r="M84" s="3"/>
      <c r="N84" s="3"/>
      <c r="O84" s="3"/>
      <c r="P84" s="3"/>
      <c r="Q84" s="3"/>
      <c r="R84" s="3"/>
      <c r="S84" s="3"/>
    </row>
    <row r="85" spans="2:19">
      <c r="B85" s="3"/>
      <c r="C85" s="3"/>
      <c r="D85" s="3"/>
      <c r="E85" s="3"/>
      <c r="F85" s="3"/>
      <c r="G85" s="3"/>
      <c r="H85" s="3"/>
      <c r="I85" s="3"/>
      <c r="J85" s="3"/>
      <c r="K85" s="3"/>
      <c r="L85" s="5"/>
      <c r="M85" s="3"/>
      <c r="N85" s="3"/>
      <c r="O85" s="3"/>
      <c r="P85" s="3"/>
      <c r="Q85" s="3"/>
      <c r="R85" s="3"/>
      <c r="S85" s="3"/>
    </row>
    <row r="86" spans="2:19">
      <c r="B86" s="3"/>
      <c r="C86" s="3"/>
      <c r="D86" s="3"/>
      <c r="E86" s="3"/>
      <c r="F86" s="3"/>
      <c r="G86" s="3"/>
      <c r="H86" s="3"/>
      <c r="I86" s="3"/>
      <c r="J86" s="3"/>
      <c r="K86" s="3"/>
      <c r="L86" s="5"/>
      <c r="M86" s="3"/>
      <c r="N86" s="3"/>
      <c r="O86" s="3"/>
      <c r="P86" s="3"/>
      <c r="Q86" s="3"/>
      <c r="R86" s="3"/>
      <c r="S86" s="3"/>
    </row>
    <row r="87" spans="2:19">
      <c r="B87" s="3"/>
      <c r="C87" s="3"/>
      <c r="D87" s="3"/>
      <c r="E87" s="3"/>
      <c r="F87" s="3"/>
      <c r="G87" s="3"/>
      <c r="H87" s="3"/>
      <c r="I87" s="3"/>
      <c r="J87" s="3"/>
      <c r="K87" s="3"/>
      <c r="L87" s="5"/>
      <c r="M87" s="3"/>
      <c r="N87" s="3"/>
      <c r="O87" s="3"/>
      <c r="P87" s="3"/>
      <c r="Q87" s="3"/>
      <c r="R87" s="3"/>
      <c r="S87" s="3"/>
    </row>
    <row r="88" spans="2:19">
      <c r="B88" s="3"/>
      <c r="C88" s="3"/>
      <c r="D88" s="3"/>
      <c r="E88" s="3"/>
      <c r="F88" s="3"/>
      <c r="G88" s="3"/>
      <c r="H88" s="3"/>
      <c r="I88" s="3"/>
      <c r="J88" s="3"/>
      <c r="K88" s="3"/>
      <c r="L88" s="5"/>
      <c r="M88" s="3"/>
      <c r="N88" s="3"/>
      <c r="O88" s="3"/>
      <c r="P88" s="3"/>
      <c r="Q88" s="3"/>
      <c r="R88" s="3"/>
      <c r="S88" s="3"/>
    </row>
    <row r="89" spans="2:19">
      <c r="B89" s="3"/>
      <c r="C89" s="3"/>
      <c r="D89" s="3"/>
      <c r="E89" s="3"/>
      <c r="F89" s="3"/>
      <c r="G89" s="3"/>
      <c r="H89" s="3"/>
      <c r="I89" s="3"/>
      <c r="J89" s="3"/>
      <c r="K89" s="3"/>
      <c r="L89" s="5"/>
      <c r="M89" s="3"/>
      <c r="N89" s="3"/>
      <c r="O89" s="3"/>
      <c r="P89" s="3"/>
      <c r="Q89" s="3"/>
      <c r="R89" s="3"/>
      <c r="S89" s="3"/>
    </row>
    <row r="90" spans="2:19">
      <c r="B90" s="3"/>
      <c r="C90" s="3"/>
      <c r="D90" s="3"/>
      <c r="E90" s="3"/>
      <c r="F90" s="3"/>
      <c r="G90" s="3"/>
      <c r="H90" s="3"/>
      <c r="I90" s="3"/>
      <c r="J90" s="3"/>
      <c r="K90" s="3"/>
      <c r="L90" s="5"/>
      <c r="M90" s="3"/>
      <c r="N90" s="3"/>
      <c r="O90" s="3"/>
      <c r="P90" s="3"/>
      <c r="Q90" s="3"/>
      <c r="R90" s="3"/>
      <c r="S90" s="3"/>
    </row>
    <row r="91" spans="2:19">
      <c r="B91" s="3"/>
      <c r="C91" s="3"/>
      <c r="D91" s="3"/>
      <c r="E91" s="3"/>
      <c r="F91" s="3"/>
      <c r="G91" s="3"/>
      <c r="H91" s="3"/>
      <c r="I91" s="3"/>
      <c r="J91" s="3"/>
      <c r="K91" s="3"/>
      <c r="L91" s="5"/>
      <c r="M91" s="3"/>
      <c r="N91" s="3"/>
      <c r="O91" s="3"/>
      <c r="P91" s="3"/>
      <c r="Q91" s="3"/>
      <c r="R91" s="3"/>
      <c r="S91" s="3"/>
    </row>
    <row r="92" spans="2:19">
      <c r="B92" s="3"/>
      <c r="C92" s="3"/>
      <c r="D92" s="3"/>
      <c r="E92" s="3"/>
      <c r="F92" s="3"/>
      <c r="G92" s="3"/>
      <c r="H92" s="3"/>
      <c r="I92" s="3"/>
      <c r="J92" s="3"/>
      <c r="K92" s="3"/>
      <c r="L92" s="5"/>
      <c r="M92" s="3"/>
      <c r="N92" s="3"/>
      <c r="O92" s="3"/>
      <c r="P92" s="3"/>
      <c r="Q92" s="3"/>
      <c r="R92" s="3"/>
      <c r="S92" s="3"/>
    </row>
    <row r="93" spans="2:19">
      <c r="B93" s="3"/>
      <c r="C93" s="3"/>
      <c r="D93" s="3"/>
      <c r="E93" s="3"/>
      <c r="F93" s="3"/>
      <c r="G93" s="3"/>
      <c r="H93" s="3"/>
      <c r="I93" s="3"/>
      <c r="J93" s="3"/>
      <c r="K93" s="3"/>
      <c r="L93" s="5"/>
      <c r="M93" s="3"/>
      <c r="N93" s="3"/>
      <c r="O93" s="3"/>
      <c r="P93" s="3"/>
      <c r="Q93" s="3"/>
      <c r="R93" s="3"/>
      <c r="S93" s="3"/>
    </row>
    <row r="94" spans="2:19">
      <c r="B94" s="3"/>
      <c r="C94" s="3"/>
      <c r="D94" s="3"/>
      <c r="E94" s="3"/>
      <c r="F94" s="3"/>
      <c r="G94" s="3"/>
      <c r="H94" s="3"/>
      <c r="I94" s="3"/>
      <c r="J94" s="3"/>
      <c r="K94" s="3"/>
      <c r="L94" s="5"/>
      <c r="M94" s="3"/>
      <c r="N94" s="3"/>
      <c r="O94" s="3"/>
      <c r="P94" s="3"/>
      <c r="Q94" s="3"/>
      <c r="R94" s="3"/>
      <c r="S94" s="3"/>
    </row>
    <row r="95" spans="2:19">
      <c r="B95" s="3"/>
      <c r="C95" s="3"/>
      <c r="D95" s="3"/>
      <c r="E95" s="3"/>
      <c r="F95" s="3"/>
      <c r="G95" s="3"/>
      <c r="H95" s="3"/>
      <c r="I95" s="3"/>
      <c r="J95" s="3"/>
      <c r="K95" s="3"/>
      <c r="L95" s="5"/>
      <c r="M95" s="3"/>
      <c r="N95" s="3"/>
      <c r="O95" s="3"/>
      <c r="P95" s="3"/>
      <c r="Q95" s="3"/>
      <c r="R95" s="3"/>
      <c r="S95" s="3"/>
    </row>
    <row r="96" spans="2:19">
      <c r="B96" s="3"/>
      <c r="C96" s="3"/>
      <c r="D96" s="3"/>
      <c r="E96" s="3"/>
      <c r="F96" s="3"/>
      <c r="G96" s="3"/>
      <c r="H96" s="3"/>
      <c r="I96" s="3"/>
      <c r="J96" s="3"/>
      <c r="K96" s="3"/>
      <c r="L96" s="5"/>
      <c r="M96" s="3"/>
      <c r="N96" s="3"/>
      <c r="O96" s="3"/>
      <c r="P96" s="3"/>
      <c r="Q96" s="3"/>
      <c r="R96" s="3"/>
      <c r="S96" s="3"/>
    </row>
    <row r="97" spans="2:19">
      <c r="B97" s="3"/>
      <c r="C97" s="3"/>
      <c r="D97" s="3"/>
      <c r="E97" s="3"/>
      <c r="F97" s="3"/>
      <c r="G97" s="3"/>
      <c r="H97" s="3"/>
      <c r="I97" s="3"/>
      <c r="J97" s="3"/>
      <c r="K97" s="3"/>
      <c r="L97" s="5"/>
      <c r="M97" s="3"/>
      <c r="N97" s="3"/>
      <c r="O97" s="3"/>
      <c r="P97" s="3"/>
      <c r="Q97" s="3"/>
      <c r="R97" s="3"/>
      <c r="S97" s="3"/>
    </row>
    <row r="98" spans="2:19">
      <c r="B98" s="3"/>
      <c r="C98" s="3"/>
      <c r="D98" s="3"/>
      <c r="E98" s="3"/>
      <c r="F98" s="3"/>
      <c r="G98" s="3"/>
      <c r="H98" s="3"/>
      <c r="I98" s="3"/>
      <c r="J98" s="3"/>
      <c r="K98" s="3"/>
      <c r="L98" s="5"/>
      <c r="M98" s="3"/>
      <c r="N98" s="3"/>
      <c r="O98" s="3"/>
      <c r="P98" s="3"/>
      <c r="Q98" s="3"/>
      <c r="R98" s="3"/>
      <c r="S98" s="3"/>
    </row>
    <row r="99" spans="2:19">
      <c r="B99" s="3"/>
      <c r="C99" s="3"/>
      <c r="D99" s="3"/>
      <c r="E99" s="3"/>
      <c r="F99" s="3"/>
      <c r="G99" s="3"/>
      <c r="H99" s="3"/>
      <c r="I99" s="3"/>
      <c r="J99" s="3"/>
      <c r="K99" s="3"/>
      <c r="L99" s="5"/>
      <c r="M99" s="3"/>
      <c r="N99" s="3"/>
      <c r="O99" s="3"/>
      <c r="P99" s="3"/>
      <c r="Q99" s="3"/>
      <c r="R99" s="3"/>
      <c r="S99" s="3"/>
    </row>
    <row r="100" spans="2:19"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5"/>
      <c r="M100" s="3"/>
      <c r="N100" s="3"/>
      <c r="O100" s="3"/>
      <c r="P100" s="3"/>
      <c r="Q100" s="3"/>
      <c r="R100" s="3"/>
      <c r="S100" s="3"/>
    </row>
    <row r="101" spans="2:19"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5"/>
      <c r="M101" s="3"/>
      <c r="N101" s="3"/>
      <c r="O101" s="3"/>
      <c r="P101" s="3"/>
      <c r="Q101" s="3"/>
      <c r="R101" s="3"/>
      <c r="S101" s="3"/>
    </row>
    <row r="102" spans="2:19"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5"/>
      <c r="M102" s="3"/>
      <c r="N102" s="3"/>
      <c r="O102" s="3"/>
      <c r="P102" s="3"/>
      <c r="Q102" s="3"/>
      <c r="R102" s="3"/>
      <c r="S102" s="3"/>
    </row>
    <row r="103" spans="2:19"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5"/>
      <c r="M103" s="3"/>
      <c r="N103" s="3"/>
      <c r="O103" s="3"/>
      <c r="P103" s="3"/>
      <c r="Q103" s="3"/>
      <c r="R103" s="3"/>
      <c r="S103" s="3"/>
    </row>
    <row r="104" spans="2:19"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5"/>
      <c r="M104" s="3"/>
      <c r="N104" s="3"/>
      <c r="O104" s="3"/>
      <c r="P104" s="3"/>
      <c r="Q104" s="3"/>
      <c r="R104" s="3"/>
      <c r="S104" s="3"/>
    </row>
    <row r="105" spans="2:19"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5"/>
      <c r="M105" s="3"/>
      <c r="N105" s="3"/>
      <c r="O105" s="3"/>
      <c r="P105" s="3"/>
      <c r="Q105" s="3"/>
      <c r="R105" s="3"/>
      <c r="S105" s="3"/>
    </row>
    <row r="106" spans="2:19"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5"/>
      <c r="M106" s="3"/>
      <c r="N106" s="3"/>
      <c r="O106" s="3"/>
      <c r="P106" s="3"/>
      <c r="Q106" s="3"/>
      <c r="R106" s="3"/>
      <c r="S106" s="3"/>
    </row>
    <row r="107" spans="2:19"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5"/>
      <c r="M107" s="3"/>
      <c r="N107" s="3"/>
      <c r="O107" s="3"/>
      <c r="P107" s="3"/>
      <c r="Q107" s="3"/>
      <c r="R107" s="3"/>
      <c r="S107" s="3"/>
    </row>
    <row r="108" spans="2:19"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5"/>
      <c r="M108" s="3"/>
      <c r="N108" s="3"/>
      <c r="O108" s="3"/>
      <c r="P108" s="3"/>
      <c r="Q108" s="3"/>
      <c r="R108" s="3"/>
      <c r="S108" s="3"/>
    </row>
    <row r="109" spans="2:19"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5"/>
      <c r="M109" s="3"/>
      <c r="N109" s="3"/>
      <c r="O109" s="3"/>
      <c r="P109" s="3"/>
      <c r="Q109" s="3"/>
      <c r="R109" s="3"/>
      <c r="S109" s="3"/>
    </row>
    <row r="110" spans="2:19"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5"/>
      <c r="M110" s="3"/>
      <c r="N110" s="3"/>
      <c r="O110" s="3"/>
      <c r="P110" s="3"/>
      <c r="Q110" s="3"/>
      <c r="R110" s="3"/>
      <c r="S110" s="3"/>
    </row>
    <row r="111" spans="2:19"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5"/>
      <c r="M111" s="3"/>
      <c r="N111" s="3"/>
      <c r="O111" s="3"/>
      <c r="P111" s="3"/>
      <c r="Q111" s="3"/>
      <c r="R111" s="3"/>
      <c r="S111" s="3"/>
    </row>
    <row r="112" spans="2:19"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5"/>
      <c r="M112" s="3"/>
      <c r="N112" s="3"/>
      <c r="O112" s="3"/>
      <c r="P112" s="3"/>
      <c r="Q112" s="3"/>
      <c r="R112" s="3"/>
      <c r="S112" s="3"/>
    </row>
    <row r="113" spans="2:19"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5"/>
      <c r="M113" s="3"/>
      <c r="N113" s="3"/>
      <c r="O113" s="3"/>
      <c r="P113" s="3"/>
      <c r="Q113" s="3"/>
      <c r="R113" s="3"/>
      <c r="S113" s="3"/>
    </row>
    <row r="114" spans="2:19"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5"/>
      <c r="M114" s="3"/>
      <c r="N114" s="3"/>
      <c r="O114" s="3"/>
      <c r="P114" s="3"/>
      <c r="Q114" s="3"/>
      <c r="R114" s="3"/>
      <c r="S114" s="3"/>
    </row>
    <row r="115" spans="2:19"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5"/>
      <c r="M115" s="3"/>
      <c r="N115" s="3"/>
      <c r="O115" s="3"/>
      <c r="P115" s="3"/>
      <c r="Q115" s="3"/>
      <c r="R115" s="3"/>
      <c r="S115" s="3"/>
    </row>
    <row r="116" spans="2:19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5"/>
      <c r="M116" s="3"/>
      <c r="N116" s="3"/>
      <c r="O116" s="3"/>
      <c r="P116" s="3"/>
      <c r="Q116" s="3"/>
      <c r="R116" s="3"/>
      <c r="S116" s="3"/>
    </row>
    <row r="117" spans="2:19"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5"/>
      <c r="M117" s="3"/>
      <c r="N117" s="3"/>
      <c r="O117" s="3"/>
      <c r="P117" s="3"/>
      <c r="Q117" s="3"/>
      <c r="R117" s="3"/>
      <c r="S117" s="3"/>
    </row>
    <row r="118" spans="2:19"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5"/>
      <c r="M118" s="3"/>
      <c r="N118" s="3"/>
      <c r="O118" s="3"/>
      <c r="P118" s="3"/>
      <c r="Q118" s="3"/>
      <c r="R118" s="3"/>
      <c r="S118" s="3"/>
    </row>
    <row r="119" spans="2:19"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5"/>
      <c r="M119" s="3"/>
      <c r="N119" s="3"/>
      <c r="O119" s="3"/>
      <c r="P119" s="3"/>
      <c r="Q119" s="3"/>
      <c r="R119" s="3"/>
      <c r="S119" s="3"/>
    </row>
    <row r="120" spans="2:19"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5"/>
      <c r="M120" s="3"/>
      <c r="N120" s="3"/>
      <c r="O120" s="3"/>
      <c r="P120" s="3"/>
      <c r="Q120" s="3"/>
      <c r="R120" s="3"/>
      <c r="S120" s="3"/>
    </row>
    <row r="121" spans="2:19"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5"/>
      <c r="M121" s="3"/>
      <c r="N121" s="3"/>
      <c r="O121" s="3"/>
      <c r="P121" s="3"/>
      <c r="Q121" s="3"/>
      <c r="R121" s="3"/>
      <c r="S121" s="3"/>
    </row>
    <row r="122" spans="2:19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5"/>
      <c r="M122" s="3"/>
      <c r="N122" s="3"/>
      <c r="O122" s="3"/>
      <c r="P122" s="3"/>
      <c r="Q122" s="3"/>
      <c r="R122" s="3"/>
      <c r="S122" s="3"/>
    </row>
    <row r="123" spans="2:19"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5"/>
      <c r="M123" s="3"/>
      <c r="N123" s="3"/>
      <c r="O123" s="3"/>
      <c r="P123" s="3"/>
      <c r="Q123" s="3"/>
      <c r="R123" s="3"/>
      <c r="S123" s="3"/>
    </row>
    <row r="124" spans="2:19"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5"/>
      <c r="M124" s="3"/>
      <c r="N124" s="3"/>
      <c r="O124" s="3"/>
      <c r="P124" s="3"/>
      <c r="Q124" s="3"/>
      <c r="R124" s="3"/>
      <c r="S124" s="3"/>
    </row>
    <row r="125" spans="2:19"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5"/>
      <c r="M125" s="3"/>
      <c r="N125" s="3"/>
      <c r="O125" s="3"/>
      <c r="P125" s="3"/>
      <c r="Q125" s="3"/>
      <c r="R125" s="3"/>
      <c r="S125" s="3"/>
    </row>
    <row r="126" spans="2:19"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5"/>
      <c r="M126" s="3"/>
      <c r="N126" s="3"/>
      <c r="O126" s="3"/>
      <c r="P126" s="3"/>
      <c r="Q126" s="3"/>
      <c r="R126" s="3"/>
      <c r="S126" s="3"/>
    </row>
    <row r="127" spans="2:19"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5"/>
      <c r="M127" s="3"/>
      <c r="N127" s="3"/>
      <c r="O127" s="3"/>
      <c r="P127" s="3"/>
      <c r="Q127" s="3"/>
      <c r="R127" s="3"/>
      <c r="S127" s="3"/>
    </row>
    <row r="128" spans="2:19"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5"/>
      <c r="M128" s="3"/>
      <c r="N128" s="3"/>
      <c r="O128" s="3"/>
      <c r="P128" s="3"/>
      <c r="Q128" s="3"/>
      <c r="R128" s="3"/>
      <c r="S128" s="3"/>
    </row>
    <row r="129" spans="2:19"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5"/>
      <c r="M129" s="3"/>
      <c r="N129" s="3"/>
      <c r="O129" s="3"/>
      <c r="P129" s="3"/>
      <c r="Q129" s="3"/>
      <c r="R129" s="3"/>
      <c r="S129" s="3"/>
    </row>
    <row r="130" spans="2:19"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5"/>
      <c r="M130" s="3"/>
      <c r="N130" s="3"/>
      <c r="O130" s="3"/>
      <c r="P130" s="3"/>
      <c r="Q130" s="3"/>
      <c r="R130" s="3"/>
      <c r="S130" s="3"/>
    </row>
    <row r="131" spans="2:19"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5"/>
      <c r="M131" s="3"/>
      <c r="N131" s="3"/>
      <c r="O131" s="3"/>
      <c r="P131" s="3"/>
      <c r="Q131" s="3"/>
      <c r="R131" s="3"/>
      <c r="S131" s="3"/>
    </row>
    <row r="132" spans="2:19"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5"/>
      <c r="M132" s="3"/>
      <c r="N132" s="3"/>
      <c r="O132" s="3"/>
      <c r="P132" s="3"/>
      <c r="Q132" s="3"/>
      <c r="R132" s="3"/>
      <c r="S132" s="3"/>
    </row>
    <row r="133" spans="2:19"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5"/>
      <c r="M133" s="3"/>
      <c r="N133" s="3"/>
      <c r="O133" s="3"/>
      <c r="P133" s="3"/>
      <c r="Q133" s="3"/>
      <c r="R133" s="3"/>
      <c r="S133" s="3"/>
    </row>
    <row r="134" spans="2:19"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5"/>
      <c r="M134" s="3"/>
      <c r="N134" s="3"/>
      <c r="O134" s="3"/>
      <c r="P134" s="3"/>
      <c r="Q134" s="3"/>
      <c r="R134" s="3"/>
      <c r="S134" s="3"/>
    </row>
    <row r="135" spans="2:19"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5"/>
      <c r="M135" s="3"/>
      <c r="N135" s="3"/>
      <c r="O135" s="3"/>
      <c r="P135" s="3"/>
      <c r="Q135" s="3"/>
      <c r="R135" s="3"/>
      <c r="S135" s="3"/>
    </row>
    <row r="136" spans="2:19"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5"/>
      <c r="M136" s="3"/>
      <c r="N136" s="3"/>
      <c r="O136" s="3"/>
      <c r="P136" s="3"/>
      <c r="Q136" s="3"/>
      <c r="R136" s="3"/>
      <c r="S136" s="3"/>
    </row>
    <row r="137" spans="2:19"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5"/>
      <c r="M137" s="3"/>
      <c r="N137" s="3"/>
      <c r="O137" s="3"/>
      <c r="P137" s="3"/>
      <c r="Q137" s="3"/>
      <c r="R137" s="3"/>
      <c r="S137" s="3"/>
    </row>
    <row r="138" spans="2:19"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5"/>
      <c r="M138" s="3"/>
      <c r="N138" s="3"/>
      <c r="O138" s="3"/>
      <c r="P138" s="3"/>
      <c r="Q138" s="3"/>
      <c r="R138" s="3"/>
      <c r="S138" s="3"/>
    </row>
    <row r="139" spans="2:19"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5"/>
      <c r="M139" s="3"/>
      <c r="N139" s="3"/>
      <c r="O139" s="3"/>
      <c r="P139" s="3"/>
      <c r="Q139" s="3"/>
      <c r="R139" s="3"/>
      <c r="S139" s="3"/>
    </row>
    <row r="140" spans="2:19"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5"/>
      <c r="M140" s="3"/>
      <c r="N140" s="3"/>
      <c r="O140" s="3"/>
      <c r="P140" s="3"/>
      <c r="Q140" s="3"/>
      <c r="R140" s="3"/>
      <c r="S140" s="3"/>
    </row>
    <row r="141" spans="2:19"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5"/>
      <c r="M141" s="3"/>
      <c r="N141" s="3"/>
      <c r="O141" s="3"/>
      <c r="P141" s="3"/>
      <c r="Q141" s="3"/>
      <c r="R141" s="3"/>
      <c r="S141" s="3"/>
    </row>
    <row r="142" spans="2:19"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5"/>
      <c r="M142" s="3"/>
      <c r="N142" s="3"/>
      <c r="O142" s="3"/>
      <c r="P142" s="3"/>
      <c r="Q142" s="3"/>
      <c r="R142" s="3"/>
      <c r="S142" s="3"/>
    </row>
    <row r="143" spans="2:19"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5"/>
      <c r="M143" s="3"/>
      <c r="N143" s="3"/>
      <c r="O143" s="3"/>
      <c r="P143" s="3"/>
      <c r="Q143" s="3"/>
      <c r="R143" s="3"/>
      <c r="S143" s="3"/>
    </row>
    <row r="144" spans="2:19"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5"/>
      <c r="M144" s="3"/>
      <c r="N144" s="3"/>
      <c r="O144" s="3"/>
      <c r="P144" s="3"/>
      <c r="Q144" s="3"/>
      <c r="R144" s="3"/>
      <c r="S144" s="3"/>
    </row>
    <row r="145" spans="2:19"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5"/>
      <c r="M145" s="3"/>
      <c r="N145" s="3"/>
      <c r="O145" s="3"/>
      <c r="P145" s="3"/>
      <c r="Q145" s="3"/>
      <c r="R145" s="3"/>
      <c r="S145" s="3"/>
    </row>
    <row r="146" spans="2:19"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5"/>
      <c r="M146" s="3"/>
      <c r="N146" s="3"/>
      <c r="O146" s="3"/>
      <c r="P146" s="3"/>
      <c r="Q146" s="3"/>
      <c r="R146" s="3"/>
      <c r="S146" s="3"/>
    </row>
    <row r="147" spans="2:19"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5"/>
      <c r="M147" s="3"/>
      <c r="N147" s="3"/>
      <c r="O147" s="3"/>
      <c r="P147" s="3"/>
      <c r="Q147" s="3"/>
      <c r="R147" s="3"/>
      <c r="S147" s="3"/>
    </row>
    <row r="148" spans="2:19"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5"/>
      <c r="M148" s="3"/>
      <c r="N148" s="3"/>
      <c r="O148" s="3"/>
      <c r="P148" s="3"/>
      <c r="Q148" s="3"/>
      <c r="R148" s="3"/>
      <c r="S148" s="3"/>
    </row>
    <row r="149" spans="2:19"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5"/>
      <c r="M149" s="3"/>
      <c r="N149" s="3"/>
      <c r="O149" s="3"/>
      <c r="P149" s="3"/>
      <c r="Q149" s="3"/>
      <c r="R149" s="3"/>
      <c r="S149" s="3"/>
    </row>
    <row r="150" spans="2:19"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5"/>
      <c r="M150" s="3"/>
      <c r="N150" s="3"/>
      <c r="O150" s="3"/>
      <c r="P150" s="3"/>
      <c r="Q150" s="3"/>
      <c r="R150" s="3"/>
      <c r="S150" s="3"/>
    </row>
    <row r="151" spans="2:19"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5"/>
      <c r="M151" s="3"/>
      <c r="N151" s="3"/>
      <c r="O151" s="3"/>
      <c r="P151" s="3"/>
      <c r="Q151" s="3"/>
      <c r="R151" s="3"/>
      <c r="S151" s="3"/>
    </row>
    <row r="152" spans="2:19"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5"/>
      <c r="M152" s="3"/>
      <c r="N152" s="3"/>
      <c r="O152" s="3"/>
      <c r="P152" s="3"/>
      <c r="Q152" s="3"/>
      <c r="R152" s="3"/>
      <c r="S152" s="3"/>
    </row>
    <row r="153" spans="2:19"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5"/>
      <c r="M153" s="3"/>
      <c r="N153" s="3"/>
      <c r="O153" s="3"/>
      <c r="P153" s="3"/>
      <c r="Q153" s="3"/>
      <c r="R153" s="3"/>
      <c r="S153" s="3"/>
    </row>
    <row r="154" spans="2:19"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5"/>
      <c r="M154" s="3"/>
      <c r="N154" s="3"/>
      <c r="O154" s="3"/>
      <c r="P154" s="3"/>
      <c r="Q154" s="3"/>
      <c r="R154" s="3"/>
      <c r="S154" s="3"/>
    </row>
    <row r="155" spans="2:19"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5"/>
      <c r="M155" s="3"/>
      <c r="N155" s="3"/>
      <c r="O155" s="3"/>
      <c r="P155" s="3"/>
      <c r="Q155" s="3"/>
      <c r="R155" s="3"/>
      <c r="S155" s="3"/>
    </row>
    <row r="156" spans="2:19"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5"/>
      <c r="M156" s="3"/>
      <c r="N156" s="3"/>
      <c r="O156" s="3"/>
      <c r="P156" s="3"/>
      <c r="Q156" s="3"/>
      <c r="R156" s="3"/>
      <c r="S156" s="3"/>
    </row>
    <row r="157" spans="2:19"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5"/>
      <c r="M157" s="3"/>
      <c r="N157" s="3"/>
      <c r="O157" s="3"/>
      <c r="P157" s="3"/>
      <c r="Q157" s="3"/>
      <c r="R157" s="3"/>
      <c r="S157" s="3"/>
    </row>
    <row r="158" spans="2:19"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5"/>
      <c r="M158" s="3"/>
      <c r="N158" s="3"/>
      <c r="O158" s="3"/>
      <c r="P158" s="3"/>
      <c r="Q158" s="3"/>
      <c r="R158" s="3"/>
      <c r="S158" s="3"/>
    </row>
    <row r="159" spans="2:19"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5"/>
      <c r="M159" s="3"/>
      <c r="N159" s="3"/>
      <c r="O159" s="3"/>
      <c r="P159" s="3"/>
      <c r="Q159" s="3"/>
      <c r="R159" s="3"/>
      <c r="S159" s="3"/>
    </row>
    <row r="160" spans="2:19"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5"/>
      <c r="M160" s="3"/>
      <c r="N160" s="3"/>
      <c r="O160" s="3"/>
      <c r="P160" s="3"/>
      <c r="Q160" s="3"/>
      <c r="R160" s="3"/>
      <c r="S160" s="3"/>
    </row>
    <row r="161" spans="2:19"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5"/>
      <c r="M161" s="3"/>
      <c r="N161" s="3"/>
      <c r="O161" s="3"/>
      <c r="P161" s="3"/>
      <c r="Q161" s="3"/>
      <c r="R161" s="3"/>
      <c r="S161" s="3"/>
    </row>
    <row r="162" spans="2:19"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5"/>
      <c r="M162" s="3"/>
      <c r="N162" s="3"/>
      <c r="O162" s="3"/>
      <c r="P162" s="3"/>
      <c r="Q162" s="3"/>
      <c r="R162" s="3"/>
      <c r="S162" s="3"/>
    </row>
    <row r="163" spans="2:19"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5"/>
      <c r="M163" s="3"/>
      <c r="N163" s="3"/>
      <c r="O163" s="3"/>
      <c r="P163" s="3"/>
      <c r="Q163" s="3"/>
      <c r="R163" s="3"/>
      <c r="S163" s="3"/>
    </row>
    <row r="164" spans="2:19"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5"/>
      <c r="M164" s="3"/>
      <c r="N164" s="3"/>
      <c r="O164" s="3"/>
      <c r="P164" s="3"/>
      <c r="Q164" s="3"/>
      <c r="R164" s="3"/>
      <c r="S164" s="3"/>
    </row>
    <row r="165" spans="2:19"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5"/>
      <c r="M165" s="3"/>
      <c r="N165" s="3"/>
      <c r="O165" s="3"/>
      <c r="P165" s="3"/>
      <c r="Q165" s="3"/>
      <c r="R165" s="3"/>
      <c r="S165" s="3"/>
    </row>
    <row r="166" spans="2:19"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5"/>
      <c r="M166" s="3"/>
      <c r="N166" s="3"/>
      <c r="O166" s="3"/>
      <c r="P166" s="3"/>
      <c r="Q166" s="3"/>
      <c r="R166" s="3"/>
      <c r="S166" s="3"/>
    </row>
    <row r="167" spans="2:19"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5"/>
      <c r="M167" s="3"/>
      <c r="N167" s="3"/>
      <c r="O167" s="3"/>
      <c r="P167" s="3"/>
      <c r="Q167" s="3"/>
      <c r="R167" s="3"/>
      <c r="S167" s="3"/>
    </row>
    <row r="168" spans="2:19"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5"/>
      <c r="M168" s="3"/>
      <c r="N168" s="3"/>
      <c r="O168" s="3"/>
      <c r="P168" s="3"/>
      <c r="Q168" s="3"/>
      <c r="R168" s="3"/>
      <c r="S168" s="3"/>
    </row>
    <row r="169" spans="2:19"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5"/>
      <c r="M169" s="3"/>
      <c r="N169" s="3"/>
      <c r="O169" s="3"/>
      <c r="P169" s="3"/>
      <c r="Q169" s="3"/>
      <c r="R169" s="3"/>
      <c r="S169" s="3"/>
    </row>
    <row r="170" spans="2:19"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5"/>
      <c r="M170" s="3"/>
      <c r="N170" s="3"/>
      <c r="O170" s="3"/>
      <c r="P170" s="3"/>
      <c r="Q170" s="3"/>
      <c r="R170" s="3"/>
      <c r="S170" s="3"/>
    </row>
    <row r="171" spans="2:19"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5"/>
      <c r="M171" s="3"/>
      <c r="N171" s="3"/>
      <c r="O171" s="3"/>
      <c r="P171" s="3"/>
      <c r="Q171" s="3"/>
      <c r="R171" s="3"/>
      <c r="S171" s="3"/>
    </row>
    <row r="172" spans="2:19"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5"/>
      <c r="M172" s="3"/>
      <c r="N172" s="3"/>
      <c r="O172" s="3"/>
      <c r="P172" s="3"/>
      <c r="Q172" s="3"/>
      <c r="R172" s="3"/>
      <c r="S172" s="3"/>
    </row>
    <row r="173" spans="2:19"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5"/>
      <c r="M173" s="3"/>
      <c r="N173" s="3"/>
      <c r="O173" s="3"/>
      <c r="P173" s="3"/>
      <c r="Q173" s="3"/>
      <c r="R173" s="3"/>
      <c r="S173" s="3"/>
    </row>
    <row r="174" spans="2:19"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5"/>
      <c r="M174" s="3"/>
      <c r="N174" s="3"/>
      <c r="O174" s="3"/>
      <c r="P174" s="3"/>
      <c r="Q174" s="3"/>
      <c r="R174" s="3"/>
      <c r="S174" s="3"/>
    </row>
    <row r="175" spans="2:19"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5"/>
      <c r="M175" s="3"/>
      <c r="N175" s="3"/>
      <c r="O175" s="3"/>
      <c r="P175" s="3"/>
      <c r="Q175" s="3"/>
      <c r="R175" s="3"/>
      <c r="S175" s="3"/>
    </row>
    <row r="176" spans="2:19"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5"/>
      <c r="M176" s="3"/>
      <c r="N176" s="3"/>
      <c r="O176" s="3"/>
      <c r="P176" s="3"/>
      <c r="Q176" s="3"/>
      <c r="R176" s="3"/>
      <c r="S176" s="3"/>
    </row>
    <row r="177" spans="2:19"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5"/>
      <c r="M177" s="3"/>
      <c r="N177" s="3"/>
      <c r="O177" s="3"/>
      <c r="P177" s="3"/>
      <c r="Q177" s="3"/>
      <c r="R177" s="3"/>
      <c r="S177" s="3"/>
    </row>
    <row r="178" spans="2:19"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5"/>
      <c r="M178" s="3"/>
      <c r="N178" s="3"/>
      <c r="O178" s="3"/>
      <c r="P178" s="3"/>
      <c r="Q178" s="3"/>
      <c r="R178" s="3"/>
      <c r="S178" s="3"/>
    </row>
    <row r="179" spans="2:19"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5"/>
      <c r="M179" s="3"/>
      <c r="N179" s="3"/>
      <c r="O179" s="3"/>
      <c r="P179" s="3"/>
      <c r="Q179" s="3"/>
      <c r="R179" s="3"/>
      <c r="S179" s="3"/>
    </row>
    <row r="180" spans="2:19"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5"/>
      <c r="M180" s="3"/>
      <c r="N180" s="3"/>
      <c r="O180" s="3"/>
      <c r="P180" s="3"/>
      <c r="Q180" s="3"/>
      <c r="R180" s="3"/>
      <c r="S180" s="3"/>
    </row>
    <row r="181" spans="2:19"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5"/>
      <c r="M181" s="3"/>
      <c r="N181" s="3"/>
      <c r="O181" s="3"/>
      <c r="P181" s="3"/>
      <c r="Q181" s="3"/>
      <c r="R181" s="3"/>
      <c r="S181" s="3"/>
    </row>
    <row r="182" spans="2:19"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5"/>
      <c r="M182" s="3"/>
      <c r="N182" s="3"/>
      <c r="O182" s="3"/>
      <c r="P182" s="3"/>
      <c r="Q182" s="3"/>
      <c r="R182" s="3"/>
      <c r="S182" s="3"/>
    </row>
    <row r="183" spans="2:19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5"/>
      <c r="M183" s="3"/>
      <c r="N183" s="3"/>
      <c r="O183" s="3"/>
      <c r="P183" s="3"/>
      <c r="Q183" s="3"/>
      <c r="R183" s="3"/>
      <c r="S183" s="3"/>
    </row>
    <row r="184" spans="2:19"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5"/>
      <c r="M184" s="3"/>
      <c r="N184" s="3"/>
      <c r="O184" s="3"/>
      <c r="P184" s="3"/>
      <c r="Q184" s="3"/>
      <c r="R184" s="3"/>
      <c r="S184" s="3"/>
    </row>
    <row r="185" spans="2:19"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5"/>
      <c r="M185" s="3"/>
      <c r="N185" s="3"/>
      <c r="O185" s="3"/>
      <c r="P185" s="3"/>
      <c r="Q185" s="3"/>
      <c r="R185" s="3"/>
      <c r="S185" s="3"/>
    </row>
    <row r="186" spans="2:19"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5"/>
      <c r="M186" s="3"/>
      <c r="N186" s="3"/>
      <c r="O186" s="3"/>
      <c r="P186" s="3"/>
      <c r="Q186" s="3"/>
      <c r="R186" s="3"/>
      <c r="S186" s="3"/>
    </row>
    <row r="187" spans="2:19"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5"/>
      <c r="M187" s="3"/>
      <c r="N187" s="3"/>
      <c r="O187" s="3"/>
      <c r="P187" s="3"/>
      <c r="Q187" s="3"/>
      <c r="R187" s="3"/>
      <c r="S187" s="3"/>
    </row>
    <row r="188" spans="2:19"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5"/>
      <c r="M188" s="3"/>
      <c r="N188" s="3"/>
      <c r="O188" s="3"/>
      <c r="P188" s="3"/>
      <c r="Q188" s="3"/>
      <c r="R188" s="3"/>
      <c r="S188" s="3"/>
    </row>
    <row r="189" spans="2:19"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5"/>
      <c r="M189" s="3"/>
      <c r="N189" s="3"/>
      <c r="O189" s="3"/>
      <c r="P189" s="3"/>
      <c r="Q189" s="3"/>
      <c r="R189" s="3"/>
      <c r="S189" s="3"/>
    </row>
    <row r="190" spans="2:19"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5"/>
      <c r="M190" s="3"/>
      <c r="N190" s="3"/>
      <c r="O190" s="3"/>
      <c r="P190" s="3"/>
      <c r="Q190" s="3"/>
      <c r="R190" s="3"/>
      <c r="S190" s="3"/>
    </row>
    <row r="191" spans="2:19"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5"/>
      <c r="M191" s="3"/>
      <c r="N191" s="3"/>
      <c r="O191" s="3"/>
      <c r="P191" s="3"/>
      <c r="Q191" s="3"/>
      <c r="R191" s="3"/>
      <c r="S191" s="3"/>
    </row>
    <row r="192" spans="2:19"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5"/>
      <c r="M192" s="3"/>
      <c r="N192" s="3"/>
      <c r="O192" s="3"/>
      <c r="P192" s="3"/>
      <c r="Q192" s="3"/>
      <c r="R192" s="3"/>
      <c r="S192" s="3"/>
    </row>
    <row r="193" spans="2:19"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5"/>
      <c r="M193" s="3"/>
      <c r="N193" s="3"/>
      <c r="O193" s="3"/>
      <c r="P193" s="3"/>
      <c r="Q193" s="3"/>
      <c r="R193" s="3"/>
      <c r="S193" s="3"/>
    </row>
    <row r="194" spans="2:19"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5"/>
      <c r="M194" s="3"/>
      <c r="N194" s="3"/>
      <c r="O194" s="3"/>
      <c r="P194" s="3"/>
      <c r="Q194" s="3"/>
      <c r="R194" s="3"/>
      <c r="S194" s="3"/>
    </row>
    <row r="195" spans="2:19"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5"/>
      <c r="M195" s="3"/>
      <c r="N195" s="3"/>
      <c r="O195" s="3"/>
      <c r="P195" s="3"/>
      <c r="Q195" s="3"/>
      <c r="R195" s="3"/>
      <c r="S195" s="3"/>
    </row>
    <row r="196" spans="2:19"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5"/>
      <c r="M196" s="3"/>
      <c r="N196" s="3"/>
      <c r="O196" s="3"/>
      <c r="P196" s="3"/>
      <c r="Q196" s="3"/>
      <c r="R196" s="3"/>
      <c r="S196" s="3"/>
    </row>
    <row r="197" spans="2:19"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5"/>
      <c r="M197" s="3"/>
      <c r="N197" s="3"/>
      <c r="O197" s="3"/>
      <c r="P197" s="3"/>
      <c r="Q197" s="3"/>
      <c r="R197" s="3"/>
      <c r="S197" s="3"/>
    </row>
    <row r="198" spans="2:19"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5"/>
      <c r="M198" s="3"/>
      <c r="N198" s="3"/>
      <c r="O198" s="3"/>
      <c r="P198" s="3"/>
      <c r="Q198" s="3"/>
      <c r="R198" s="3"/>
      <c r="S198" s="3"/>
    </row>
    <row r="199" spans="2:19"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5"/>
      <c r="M199" s="3"/>
      <c r="N199" s="3"/>
      <c r="O199" s="3"/>
      <c r="P199" s="3"/>
      <c r="Q199" s="3"/>
      <c r="R199" s="3"/>
      <c r="S199" s="3"/>
    </row>
    <row r="200" spans="2:19"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5"/>
      <c r="M200" s="3"/>
      <c r="N200" s="3"/>
      <c r="O200" s="3"/>
      <c r="P200" s="3"/>
      <c r="Q200" s="3"/>
      <c r="R200" s="3"/>
      <c r="S200" s="3"/>
    </row>
    <row r="201" spans="2:19"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5"/>
      <c r="M201" s="3"/>
      <c r="N201" s="3"/>
      <c r="O201" s="3"/>
      <c r="P201" s="3"/>
      <c r="Q201" s="3"/>
      <c r="R201" s="3"/>
      <c r="S201" s="3"/>
    </row>
    <row r="202" spans="2:19"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5"/>
      <c r="M202" s="3"/>
      <c r="N202" s="3"/>
      <c r="O202" s="3"/>
      <c r="P202" s="3"/>
      <c r="Q202" s="3"/>
      <c r="R202" s="3"/>
      <c r="S202" s="3"/>
    </row>
    <row r="203" spans="2:19"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5"/>
      <c r="M203" s="3"/>
      <c r="N203" s="3"/>
      <c r="O203" s="3"/>
      <c r="P203" s="3"/>
      <c r="Q203" s="3"/>
      <c r="R203" s="3"/>
      <c r="S203" s="3"/>
    </row>
    <row r="204" spans="2:19"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5"/>
      <c r="M204" s="3"/>
      <c r="N204" s="3"/>
      <c r="O204" s="3"/>
      <c r="P204" s="3"/>
      <c r="Q204" s="3"/>
      <c r="R204" s="3"/>
      <c r="S204" s="3"/>
    </row>
    <row r="205" spans="2:19"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5"/>
      <c r="M205" s="3"/>
      <c r="N205" s="3"/>
      <c r="O205" s="3"/>
      <c r="P205" s="3"/>
      <c r="Q205" s="3"/>
      <c r="R205" s="3"/>
      <c r="S205" s="3"/>
    </row>
    <row r="206" spans="2:19"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5"/>
      <c r="M206" s="3"/>
      <c r="N206" s="3"/>
      <c r="O206" s="3"/>
      <c r="P206" s="3"/>
      <c r="Q206" s="3"/>
      <c r="R206" s="3"/>
      <c r="S206" s="3"/>
    </row>
    <row r="207" spans="2:19"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5"/>
      <c r="M207" s="3"/>
      <c r="N207" s="3"/>
      <c r="O207" s="3"/>
      <c r="P207" s="3"/>
      <c r="Q207" s="3"/>
      <c r="R207" s="3"/>
      <c r="S207" s="3"/>
    </row>
    <row r="208" spans="2:19"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5"/>
      <c r="M208" s="3"/>
      <c r="N208" s="3"/>
      <c r="O208" s="3"/>
      <c r="P208" s="3"/>
      <c r="Q208" s="3"/>
      <c r="R208" s="3"/>
      <c r="S208" s="3"/>
    </row>
    <row r="209" spans="2:19"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5"/>
      <c r="M209" s="3"/>
      <c r="N209" s="3"/>
      <c r="O209" s="3"/>
      <c r="P209" s="3"/>
      <c r="Q209" s="3"/>
      <c r="R209" s="3"/>
      <c r="S209" s="3"/>
    </row>
    <row r="210" spans="2:19"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5"/>
      <c r="M210" s="3"/>
      <c r="N210" s="3"/>
      <c r="O210" s="3"/>
      <c r="P210" s="3"/>
      <c r="Q210" s="3"/>
      <c r="R210" s="3"/>
      <c r="S210" s="3"/>
    </row>
    <row r="211" spans="2:19"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5"/>
      <c r="M211" s="3"/>
      <c r="N211" s="3"/>
      <c r="O211" s="3"/>
      <c r="P211" s="3"/>
      <c r="Q211" s="3"/>
      <c r="R211" s="3"/>
      <c r="S211" s="3"/>
    </row>
    <row r="212" spans="2:19"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5"/>
      <c r="M212" s="3"/>
      <c r="N212" s="3"/>
      <c r="O212" s="3"/>
      <c r="P212" s="3"/>
      <c r="Q212" s="3"/>
      <c r="R212" s="3"/>
      <c r="S212" s="3"/>
    </row>
    <row r="213" spans="2:19"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5"/>
      <c r="M213" s="3"/>
      <c r="N213" s="3"/>
      <c r="O213" s="3"/>
      <c r="P213" s="3"/>
      <c r="Q213" s="3"/>
      <c r="R213" s="3"/>
      <c r="S213" s="3"/>
    </row>
    <row r="214" spans="2:19"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5"/>
      <c r="M214" s="3"/>
      <c r="N214" s="3"/>
      <c r="O214" s="3"/>
      <c r="P214" s="3"/>
      <c r="Q214" s="3"/>
      <c r="R214" s="3"/>
      <c r="S214" s="3"/>
    </row>
    <row r="215" spans="2:19"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5"/>
      <c r="M215" s="3"/>
      <c r="N215" s="3"/>
      <c r="O215" s="3"/>
      <c r="P215" s="3"/>
      <c r="Q215" s="3"/>
      <c r="R215" s="3"/>
      <c r="S215" s="3"/>
    </row>
    <row r="216" spans="2:19"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5"/>
      <c r="M216" s="3"/>
      <c r="N216" s="3"/>
      <c r="O216" s="3"/>
      <c r="P216" s="3"/>
      <c r="Q216" s="3"/>
      <c r="R216" s="3"/>
      <c r="S216" s="3"/>
    </row>
    <row r="217" spans="2:19"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5"/>
      <c r="M217" s="3"/>
      <c r="N217" s="3"/>
      <c r="O217" s="3"/>
      <c r="P217" s="3"/>
      <c r="Q217" s="3"/>
      <c r="R217" s="3"/>
      <c r="S217" s="3"/>
    </row>
    <row r="218" spans="2:19"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5"/>
      <c r="M218" s="3"/>
      <c r="N218" s="3"/>
      <c r="O218" s="3"/>
      <c r="P218" s="3"/>
      <c r="Q218" s="3"/>
      <c r="R218" s="3"/>
      <c r="S218" s="3"/>
    </row>
    <row r="219" spans="2:19"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5"/>
      <c r="M219" s="3"/>
      <c r="N219" s="3"/>
      <c r="O219" s="3"/>
      <c r="P219" s="3"/>
      <c r="Q219" s="3"/>
      <c r="R219" s="3"/>
      <c r="S219" s="3"/>
    </row>
    <row r="220" spans="2:19"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5"/>
      <c r="M220" s="3"/>
      <c r="N220" s="3"/>
      <c r="O220" s="3"/>
      <c r="P220" s="3"/>
      <c r="Q220" s="3"/>
      <c r="R220" s="3"/>
      <c r="S220" s="3"/>
    </row>
    <row r="221" spans="2:19"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5"/>
      <c r="M221" s="3"/>
      <c r="N221" s="3"/>
      <c r="O221" s="3"/>
      <c r="P221" s="3"/>
      <c r="Q221" s="3"/>
      <c r="R221" s="3"/>
      <c r="S221" s="3"/>
    </row>
    <row r="222" spans="2:19"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5"/>
      <c r="M222" s="3"/>
      <c r="N222" s="3"/>
      <c r="O222" s="3"/>
      <c r="P222" s="3"/>
      <c r="Q222" s="3"/>
      <c r="R222" s="3"/>
      <c r="S222" s="3"/>
    </row>
    <row r="223" spans="2:19"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5"/>
      <c r="M223" s="3"/>
      <c r="N223" s="3"/>
      <c r="O223" s="3"/>
      <c r="P223" s="3"/>
      <c r="Q223" s="3"/>
      <c r="R223" s="3"/>
      <c r="S223" s="3"/>
    </row>
    <row r="224" spans="2:19"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5"/>
      <c r="M224" s="3"/>
      <c r="N224" s="3"/>
      <c r="O224" s="3"/>
      <c r="P224" s="3"/>
      <c r="Q224" s="3"/>
      <c r="R224" s="3"/>
      <c r="S224" s="3"/>
    </row>
    <row r="225" spans="2:19"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5"/>
      <c r="M225" s="3"/>
      <c r="N225" s="3"/>
      <c r="O225" s="3"/>
      <c r="P225" s="3"/>
      <c r="Q225" s="3"/>
      <c r="R225" s="3"/>
      <c r="S225" s="3"/>
    </row>
    <row r="226" spans="2:19"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5"/>
      <c r="M226" s="3"/>
      <c r="N226" s="3"/>
      <c r="O226" s="3"/>
      <c r="P226" s="3"/>
      <c r="Q226" s="3"/>
      <c r="R226" s="3"/>
      <c r="S226" s="3"/>
    </row>
    <row r="227" spans="2:19"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5"/>
      <c r="M227" s="3"/>
      <c r="N227" s="3"/>
      <c r="O227" s="3"/>
      <c r="P227" s="3"/>
      <c r="Q227" s="3"/>
      <c r="R227" s="3"/>
      <c r="S227" s="3"/>
    </row>
    <row r="228" spans="2:19"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5"/>
      <c r="M228" s="3"/>
      <c r="N228" s="3"/>
      <c r="O228" s="3"/>
      <c r="P228" s="3"/>
      <c r="Q228" s="3"/>
      <c r="R228" s="3"/>
      <c r="S228" s="3"/>
    </row>
    <row r="229" spans="2:19"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5"/>
      <c r="M229" s="3"/>
      <c r="N229" s="3"/>
      <c r="O229" s="3"/>
      <c r="P229" s="3"/>
      <c r="Q229" s="3"/>
      <c r="R229" s="3"/>
      <c r="S229" s="3"/>
    </row>
    <row r="230" spans="2:19"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5"/>
      <c r="M230" s="3"/>
      <c r="N230" s="3"/>
      <c r="O230" s="3"/>
      <c r="P230" s="3"/>
      <c r="Q230" s="3"/>
      <c r="R230" s="3"/>
      <c r="S230" s="3"/>
    </row>
    <row r="231" spans="2:19"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5"/>
      <c r="M231" s="3"/>
      <c r="N231" s="3"/>
      <c r="O231" s="3"/>
      <c r="P231" s="3"/>
      <c r="Q231" s="3"/>
      <c r="R231" s="3"/>
      <c r="S231" s="3"/>
    </row>
    <row r="232" spans="2:19"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5"/>
      <c r="M232" s="3"/>
      <c r="N232" s="3"/>
      <c r="O232" s="3"/>
      <c r="P232" s="3"/>
      <c r="Q232" s="3"/>
      <c r="R232" s="3"/>
      <c r="S232" s="3"/>
    </row>
    <row r="233" spans="2:19"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5"/>
      <c r="M233" s="3"/>
      <c r="N233" s="3"/>
      <c r="O233" s="3"/>
      <c r="P233" s="3"/>
      <c r="Q233" s="3"/>
      <c r="R233" s="3"/>
      <c r="S233" s="3"/>
    </row>
    <row r="234" spans="2:19"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5"/>
      <c r="M234" s="3"/>
      <c r="N234" s="3"/>
      <c r="O234" s="3"/>
      <c r="P234" s="3"/>
      <c r="Q234" s="3"/>
      <c r="R234" s="3"/>
      <c r="S234" s="3"/>
    </row>
    <row r="235" spans="2:19"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5"/>
      <c r="M235" s="3"/>
      <c r="N235" s="3"/>
      <c r="O235" s="3"/>
      <c r="P235" s="3"/>
      <c r="Q235" s="3"/>
      <c r="R235" s="3"/>
      <c r="S235" s="3"/>
    </row>
    <row r="236" spans="2:19"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5"/>
      <c r="M236" s="3"/>
      <c r="N236" s="3"/>
      <c r="O236" s="3"/>
      <c r="P236" s="3"/>
      <c r="Q236" s="3"/>
      <c r="R236" s="3"/>
      <c r="S236" s="3"/>
    </row>
    <row r="237" spans="2:19"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5"/>
      <c r="M237" s="3"/>
      <c r="N237" s="3"/>
      <c r="O237" s="3"/>
      <c r="P237" s="3"/>
      <c r="Q237" s="3"/>
      <c r="R237" s="3"/>
      <c r="S237" s="3"/>
    </row>
    <row r="238" spans="2:19"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5"/>
      <c r="M238" s="3"/>
      <c r="N238" s="3"/>
      <c r="O238" s="3"/>
      <c r="P238" s="3"/>
      <c r="Q238" s="3"/>
      <c r="R238" s="3"/>
      <c r="S238" s="3"/>
    </row>
    <row r="239" spans="2:19"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5"/>
      <c r="M239" s="3"/>
      <c r="N239" s="3"/>
      <c r="O239" s="3"/>
      <c r="P239" s="3"/>
      <c r="Q239" s="3"/>
      <c r="R239" s="3"/>
      <c r="S239" s="3"/>
    </row>
    <row r="240" spans="2:19"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5"/>
      <c r="M240" s="3"/>
      <c r="N240" s="3"/>
      <c r="O240" s="3"/>
      <c r="P240" s="3"/>
      <c r="Q240" s="3"/>
      <c r="R240" s="3"/>
      <c r="S240" s="3"/>
    </row>
    <row r="241" spans="2:19"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5"/>
      <c r="M241" s="3"/>
      <c r="N241" s="3"/>
      <c r="O241" s="3"/>
      <c r="P241" s="3"/>
      <c r="Q241" s="3"/>
      <c r="R241" s="3"/>
      <c r="S241" s="3"/>
    </row>
    <row r="242" spans="2:19"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5"/>
      <c r="M242" s="3"/>
      <c r="N242" s="3"/>
      <c r="O242" s="3"/>
      <c r="P242" s="3"/>
      <c r="Q242" s="3"/>
      <c r="R242" s="3"/>
      <c r="S242" s="3"/>
    </row>
    <row r="243" spans="2:19"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5"/>
      <c r="M243" s="3"/>
      <c r="N243" s="3"/>
      <c r="O243" s="3"/>
      <c r="P243" s="3"/>
      <c r="Q243" s="3"/>
      <c r="R243" s="3"/>
      <c r="S243" s="3"/>
    </row>
    <row r="244" spans="2:19"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5"/>
      <c r="M244" s="3"/>
      <c r="N244" s="3"/>
      <c r="O244" s="3"/>
      <c r="P244" s="3"/>
      <c r="Q244" s="3"/>
      <c r="R244" s="3"/>
      <c r="S244" s="3"/>
    </row>
    <row r="245" spans="2:19"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5"/>
      <c r="M245" s="3"/>
      <c r="N245" s="3"/>
      <c r="O245" s="3"/>
      <c r="P245" s="3"/>
      <c r="Q245" s="3"/>
      <c r="R245" s="3"/>
      <c r="S245" s="3"/>
    </row>
    <row r="246" spans="2:19"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5"/>
      <c r="M246" s="3"/>
      <c r="N246" s="3"/>
      <c r="O246" s="3"/>
      <c r="P246" s="3"/>
      <c r="Q246" s="3"/>
      <c r="R246" s="3"/>
      <c r="S246" s="3"/>
    </row>
    <row r="247" spans="2:19"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5"/>
      <c r="M247" s="3"/>
      <c r="N247" s="3"/>
      <c r="O247" s="3"/>
      <c r="P247" s="3"/>
      <c r="Q247" s="3"/>
      <c r="R247" s="3"/>
      <c r="S247" s="3"/>
    </row>
    <row r="248" spans="2:19"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5"/>
      <c r="M248" s="3"/>
      <c r="N248" s="3"/>
      <c r="O248" s="3"/>
      <c r="P248" s="3"/>
      <c r="Q248" s="3"/>
      <c r="R248" s="3"/>
      <c r="S248" s="3"/>
    </row>
    <row r="249" spans="2:19"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5"/>
      <c r="M249" s="3"/>
      <c r="N249" s="3"/>
      <c r="O249" s="3"/>
      <c r="P249" s="3"/>
      <c r="Q249" s="3"/>
      <c r="R249" s="3"/>
      <c r="S249" s="3"/>
    </row>
    <row r="250" spans="2:19"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5"/>
      <c r="M250" s="3"/>
      <c r="N250" s="3"/>
      <c r="O250" s="3"/>
      <c r="P250" s="3"/>
      <c r="Q250" s="3"/>
      <c r="R250" s="3"/>
      <c r="S250" s="3"/>
    </row>
    <row r="251" spans="2:19"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5"/>
      <c r="M251" s="3"/>
      <c r="N251" s="3"/>
      <c r="O251" s="3"/>
      <c r="P251" s="3"/>
      <c r="Q251" s="3"/>
      <c r="R251" s="3"/>
      <c r="S251" s="3"/>
    </row>
    <row r="252" spans="2:19"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5"/>
      <c r="M252" s="3"/>
      <c r="N252" s="3"/>
      <c r="O252" s="3"/>
      <c r="P252" s="3"/>
      <c r="Q252" s="3"/>
      <c r="R252" s="3"/>
      <c r="S252" s="3"/>
    </row>
    <row r="253" spans="2:19"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5"/>
      <c r="M253" s="3"/>
      <c r="N253" s="3"/>
      <c r="O253" s="3"/>
      <c r="P253" s="3"/>
      <c r="Q253" s="3"/>
      <c r="R253" s="3"/>
      <c r="S253" s="3"/>
    </row>
    <row r="254" spans="2:19"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5"/>
      <c r="M254" s="3"/>
      <c r="N254" s="3"/>
      <c r="O254" s="3"/>
      <c r="P254" s="3"/>
      <c r="Q254" s="3"/>
      <c r="R254" s="3"/>
      <c r="S254" s="3"/>
    </row>
    <row r="255" spans="2:19"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5"/>
      <c r="M255" s="3"/>
      <c r="N255" s="3"/>
      <c r="O255" s="3"/>
      <c r="P255" s="3"/>
      <c r="Q255" s="3"/>
      <c r="R255" s="3"/>
      <c r="S255" s="3"/>
    </row>
    <row r="256" spans="2:19"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5"/>
      <c r="M256" s="3"/>
      <c r="N256" s="3"/>
      <c r="O256" s="3"/>
      <c r="P256" s="3"/>
      <c r="Q256" s="3"/>
      <c r="R256" s="3"/>
      <c r="S256" s="3"/>
    </row>
    <row r="257" spans="2:19"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5"/>
      <c r="M257" s="3"/>
      <c r="N257" s="3"/>
      <c r="O257" s="3"/>
      <c r="P257" s="3"/>
      <c r="Q257" s="3"/>
      <c r="R257" s="3"/>
      <c r="S257" s="3"/>
    </row>
    <row r="258" spans="2:19"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5"/>
      <c r="M258" s="3"/>
      <c r="N258" s="3"/>
      <c r="O258" s="3"/>
      <c r="P258" s="3"/>
      <c r="Q258" s="3"/>
      <c r="R258" s="3"/>
      <c r="S258" s="3"/>
    </row>
    <row r="259" spans="2:19"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5"/>
      <c r="M259" s="3"/>
      <c r="N259" s="3"/>
      <c r="O259" s="3"/>
      <c r="P259" s="3"/>
      <c r="Q259" s="3"/>
      <c r="R259" s="3"/>
      <c r="S259" s="3"/>
    </row>
    <row r="260" spans="2:19"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5"/>
      <c r="M260" s="3"/>
      <c r="N260" s="3"/>
      <c r="O260" s="3"/>
      <c r="P260" s="3"/>
      <c r="Q260" s="3"/>
      <c r="R260" s="3"/>
      <c r="S260" s="3"/>
    </row>
    <row r="261" spans="2:19"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5"/>
      <c r="M261" s="3"/>
      <c r="N261" s="3"/>
      <c r="O261" s="3"/>
      <c r="P261" s="3"/>
      <c r="Q261" s="3"/>
      <c r="R261" s="3"/>
      <c r="S261" s="3"/>
    </row>
    <row r="262" spans="2:19"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5"/>
      <c r="M262" s="3"/>
      <c r="N262" s="3"/>
      <c r="O262" s="3"/>
      <c r="P262" s="3"/>
      <c r="Q262" s="3"/>
      <c r="R262" s="3"/>
      <c r="S262" s="3"/>
    </row>
    <row r="263" spans="2:19"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5"/>
      <c r="M263" s="3"/>
      <c r="N263" s="3"/>
      <c r="O263" s="3"/>
      <c r="P263" s="3"/>
      <c r="Q263" s="3"/>
      <c r="R263" s="3"/>
      <c r="S263" s="3"/>
    </row>
    <row r="264" spans="2:19"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5"/>
      <c r="M264" s="3"/>
      <c r="N264" s="3"/>
      <c r="O264" s="3"/>
      <c r="P264" s="3"/>
      <c r="Q264" s="3"/>
      <c r="R264" s="3"/>
      <c r="S264" s="3"/>
    </row>
    <row r="265" spans="2:19"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5"/>
      <c r="M265" s="3"/>
      <c r="N265" s="3"/>
      <c r="O265" s="3"/>
      <c r="P265" s="3"/>
      <c r="Q265" s="3"/>
      <c r="R265" s="3"/>
      <c r="S265" s="3"/>
    </row>
    <row r="266" spans="2:19"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5"/>
      <c r="M266" s="3"/>
      <c r="N266" s="3"/>
      <c r="O266" s="3"/>
      <c r="P266" s="3"/>
      <c r="Q266" s="3"/>
      <c r="R266" s="3"/>
      <c r="S266" s="3"/>
    </row>
    <row r="267" spans="2:19"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5"/>
      <c r="M267" s="3"/>
      <c r="N267" s="3"/>
      <c r="O267" s="3"/>
      <c r="P267" s="3"/>
      <c r="Q267" s="3"/>
      <c r="R267" s="3"/>
      <c r="S267" s="3"/>
    </row>
    <row r="268" spans="2:19"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5"/>
      <c r="M268" s="3"/>
      <c r="N268" s="3"/>
      <c r="O268" s="3"/>
      <c r="P268" s="3"/>
      <c r="Q268" s="3"/>
      <c r="R268" s="3"/>
      <c r="S268" s="3"/>
    </row>
    <row r="269" spans="2:19"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5"/>
      <c r="M269" s="3"/>
      <c r="N269" s="3"/>
      <c r="O269" s="3"/>
      <c r="P269" s="3"/>
      <c r="Q269" s="3"/>
      <c r="R269" s="3"/>
      <c r="S269" s="3"/>
    </row>
    <row r="270" spans="2:19"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5"/>
      <c r="M270" s="3"/>
      <c r="N270" s="3"/>
      <c r="O270" s="3"/>
      <c r="P270" s="3"/>
      <c r="Q270" s="3"/>
      <c r="R270" s="3"/>
      <c r="S270" s="3"/>
    </row>
    <row r="271" spans="2:19"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5"/>
      <c r="M271" s="3"/>
      <c r="N271" s="3"/>
      <c r="O271" s="3"/>
      <c r="P271" s="3"/>
      <c r="Q271" s="3"/>
      <c r="R271" s="3"/>
      <c r="S271" s="3"/>
    </row>
    <row r="272" spans="2:19"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5"/>
      <c r="M272" s="3"/>
      <c r="N272" s="3"/>
      <c r="O272" s="3"/>
      <c r="P272" s="3"/>
      <c r="Q272" s="3"/>
      <c r="R272" s="3"/>
      <c r="S272" s="3"/>
    </row>
    <row r="273" spans="2:19"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5"/>
      <c r="M273" s="3"/>
      <c r="N273" s="3"/>
      <c r="O273" s="3"/>
      <c r="P273" s="3"/>
      <c r="Q273" s="3"/>
      <c r="R273" s="3"/>
      <c r="S273" s="3"/>
    </row>
    <row r="274" spans="2:19"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5"/>
      <c r="M274" s="3"/>
      <c r="N274" s="3"/>
      <c r="O274" s="3"/>
      <c r="P274" s="3"/>
      <c r="Q274" s="3"/>
      <c r="R274" s="3"/>
      <c r="S274" s="3"/>
    </row>
    <row r="275" spans="2:19"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5"/>
      <c r="M275" s="3"/>
      <c r="N275" s="3"/>
      <c r="O275" s="3"/>
      <c r="P275" s="3"/>
      <c r="Q275" s="3"/>
      <c r="R275" s="3"/>
      <c r="S275" s="3"/>
    </row>
    <row r="276" spans="2:19"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5"/>
      <c r="M276" s="3"/>
      <c r="N276" s="3"/>
      <c r="O276" s="3"/>
      <c r="P276" s="3"/>
      <c r="Q276" s="3"/>
      <c r="R276" s="3"/>
      <c r="S276" s="3"/>
    </row>
    <row r="277" spans="2:19"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5"/>
      <c r="M277" s="3"/>
      <c r="N277" s="3"/>
      <c r="O277" s="3"/>
      <c r="P277" s="3"/>
      <c r="Q277" s="3"/>
      <c r="R277" s="3"/>
      <c r="S277" s="3"/>
    </row>
    <row r="278" spans="2:19"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5"/>
      <c r="M278" s="3"/>
      <c r="N278" s="3"/>
      <c r="O278" s="3"/>
      <c r="P278" s="3"/>
      <c r="Q278" s="3"/>
      <c r="R278" s="3"/>
      <c r="S278" s="3"/>
    </row>
    <row r="279" spans="2:19"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5"/>
      <c r="M279" s="3"/>
      <c r="N279" s="3"/>
      <c r="O279" s="3"/>
      <c r="P279" s="3"/>
      <c r="Q279" s="3"/>
      <c r="R279" s="3"/>
      <c r="S279" s="3"/>
    </row>
    <row r="280" spans="2:19"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5"/>
      <c r="M280" s="3"/>
      <c r="N280" s="3"/>
      <c r="O280" s="3"/>
      <c r="P280" s="3"/>
      <c r="Q280" s="3"/>
      <c r="R280" s="3"/>
      <c r="S280" s="3"/>
    </row>
    <row r="281" spans="2:19"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5"/>
      <c r="M281" s="3"/>
      <c r="N281" s="3"/>
      <c r="O281" s="3"/>
      <c r="P281" s="3"/>
      <c r="Q281" s="3"/>
      <c r="R281" s="3"/>
      <c r="S281" s="3"/>
    </row>
    <row r="282" spans="2:19"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5"/>
      <c r="M282" s="3"/>
      <c r="N282" s="3"/>
      <c r="O282" s="3"/>
      <c r="P282" s="3"/>
      <c r="Q282" s="3"/>
      <c r="R282" s="3"/>
      <c r="S282" s="3"/>
    </row>
    <row r="283" spans="2:19"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5"/>
      <c r="M283" s="3"/>
      <c r="N283" s="3"/>
      <c r="O283" s="3"/>
      <c r="P283" s="3"/>
      <c r="Q283" s="3"/>
      <c r="R283" s="3"/>
      <c r="S283" s="3"/>
    </row>
    <row r="284" spans="2:19"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5"/>
      <c r="M284" s="3"/>
      <c r="N284" s="3"/>
      <c r="O284" s="3"/>
      <c r="P284" s="3"/>
      <c r="Q284" s="3"/>
      <c r="R284" s="3"/>
      <c r="S284" s="3"/>
    </row>
    <row r="285" spans="2:19"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5"/>
      <c r="M285" s="3"/>
      <c r="N285" s="3"/>
      <c r="O285" s="3"/>
      <c r="P285" s="3"/>
      <c r="Q285" s="3"/>
      <c r="R285" s="3"/>
      <c r="S285" s="3"/>
    </row>
    <row r="286" spans="2:19"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5"/>
      <c r="M286" s="3"/>
      <c r="N286" s="3"/>
      <c r="O286" s="3"/>
      <c r="P286" s="3"/>
      <c r="Q286" s="3"/>
      <c r="R286" s="3"/>
      <c r="S286" s="3"/>
    </row>
    <row r="287" spans="2:19"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5"/>
      <c r="M287" s="3"/>
      <c r="N287" s="3"/>
      <c r="O287" s="3"/>
      <c r="P287" s="3"/>
      <c r="Q287" s="3"/>
      <c r="R287" s="3"/>
      <c r="S287" s="3"/>
    </row>
    <row r="288" spans="2:19"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5"/>
      <c r="M288" s="3"/>
      <c r="N288" s="3"/>
      <c r="O288" s="3"/>
      <c r="P288" s="3"/>
      <c r="Q288" s="3"/>
      <c r="R288" s="3"/>
      <c r="S288" s="3"/>
    </row>
    <row r="289" spans="2:19"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5"/>
      <c r="M289" s="3"/>
      <c r="N289" s="3"/>
      <c r="O289" s="3"/>
      <c r="P289" s="3"/>
      <c r="Q289" s="3"/>
      <c r="R289" s="3"/>
      <c r="S289" s="3"/>
    </row>
    <row r="290" spans="2:19"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5"/>
      <c r="M290" s="3"/>
      <c r="N290" s="3"/>
      <c r="O290" s="3"/>
      <c r="P290" s="3"/>
      <c r="Q290" s="3"/>
      <c r="R290" s="3"/>
      <c r="S290" s="3"/>
    </row>
    <row r="291" spans="2:19"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5"/>
      <c r="M291" s="3"/>
      <c r="N291" s="3"/>
      <c r="O291" s="3"/>
      <c r="P291" s="3"/>
      <c r="Q291" s="3"/>
      <c r="R291" s="3"/>
      <c r="S291" s="3"/>
    </row>
    <row r="292" spans="2:19"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5"/>
      <c r="M292" s="3"/>
      <c r="N292" s="3"/>
      <c r="O292" s="3"/>
      <c r="P292" s="3"/>
      <c r="Q292" s="3"/>
      <c r="R292" s="3"/>
      <c r="S292" s="3"/>
    </row>
    <row r="293" spans="2:19"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5"/>
      <c r="M293" s="3"/>
      <c r="N293" s="3"/>
      <c r="O293" s="3"/>
      <c r="P293" s="3"/>
      <c r="Q293" s="3"/>
      <c r="R293" s="3"/>
      <c r="S293" s="3"/>
    </row>
    <row r="294" spans="2:19"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5"/>
      <c r="M294" s="3"/>
      <c r="N294" s="3"/>
      <c r="O294" s="3"/>
      <c r="P294" s="3"/>
      <c r="Q294" s="3"/>
      <c r="R294" s="3"/>
      <c r="S294" s="3"/>
    </row>
    <row r="295" spans="2:19"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5"/>
      <c r="M295" s="3"/>
      <c r="N295" s="3"/>
      <c r="O295" s="3"/>
      <c r="P295" s="3"/>
      <c r="Q295" s="3"/>
      <c r="R295" s="3"/>
      <c r="S295" s="3"/>
    </row>
    <row r="296" spans="2:19"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5"/>
      <c r="M296" s="3"/>
      <c r="N296" s="3"/>
      <c r="O296" s="3"/>
      <c r="P296" s="3"/>
      <c r="Q296" s="3"/>
      <c r="R296" s="3"/>
      <c r="S296" s="3"/>
    </row>
    <row r="297" spans="2:19"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5"/>
      <c r="M297" s="3"/>
      <c r="N297" s="3"/>
      <c r="O297" s="3"/>
      <c r="P297" s="3"/>
      <c r="Q297" s="3"/>
      <c r="R297" s="3"/>
      <c r="S297" s="3"/>
    </row>
    <row r="298" spans="2:19"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5"/>
      <c r="M298" s="3"/>
      <c r="N298" s="3"/>
      <c r="O298" s="3"/>
      <c r="P298" s="3"/>
      <c r="Q298" s="3"/>
      <c r="R298" s="3"/>
      <c r="S298" s="3"/>
    </row>
    <row r="299" spans="2:19"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5"/>
      <c r="M299" s="3"/>
      <c r="N299" s="3"/>
      <c r="O299" s="3"/>
      <c r="P299" s="3"/>
      <c r="Q299" s="3"/>
      <c r="R299" s="3"/>
      <c r="S299" s="3"/>
    </row>
    <row r="300" spans="2:19"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5"/>
      <c r="M300" s="3"/>
      <c r="N300" s="3"/>
      <c r="O300" s="3"/>
      <c r="P300" s="3"/>
      <c r="Q300" s="3"/>
      <c r="R300" s="3"/>
      <c r="S300" s="3"/>
    </row>
    <row r="301" spans="2:19"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5"/>
      <c r="M301" s="3"/>
      <c r="N301" s="3"/>
      <c r="O301" s="3"/>
      <c r="P301" s="3"/>
      <c r="Q301" s="3"/>
      <c r="R301" s="3"/>
      <c r="S301" s="3"/>
    </row>
    <row r="302" spans="2:19"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5"/>
      <c r="M302" s="3"/>
      <c r="N302" s="3"/>
      <c r="O302" s="3"/>
      <c r="P302" s="3"/>
      <c r="Q302" s="3"/>
      <c r="R302" s="3"/>
      <c r="S302" s="3"/>
    </row>
    <row r="303" spans="2:19"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5"/>
      <c r="M303" s="3"/>
      <c r="N303" s="3"/>
      <c r="O303" s="3"/>
      <c r="P303" s="3"/>
      <c r="Q303" s="3"/>
      <c r="R303" s="3"/>
      <c r="S303" s="3"/>
    </row>
    <row r="304" spans="2:19"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5"/>
      <c r="M304" s="3"/>
      <c r="N304" s="3"/>
      <c r="O304" s="3"/>
      <c r="P304" s="3"/>
      <c r="Q304" s="3"/>
      <c r="R304" s="3"/>
      <c r="S304" s="3"/>
    </row>
    <row r="305" spans="2:19"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5"/>
      <c r="M305" s="3"/>
      <c r="N305" s="3"/>
      <c r="O305" s="3"/>
      <c r="P305" s="3"/>
      <c r="Q305" s="3"/>
      <c r="R305" s="3"/>
      <c r="S305" s="3"/>
    </row>
    <row r="306" spans="2:19"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5"/>
      <c r="M306" s="3"/>
      <c r="N306" s="3"/>
      <c r="O306" s="3"/>
      <c r="P306" s="3"/>
      <c r="Q306" s="3"/>
      <c r="R306" s="3"/>
      <c r="S306" s="3"/>
    </row>
    <row r="307" spans="2:19"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5"/>
      <c r="M307" s="3"/>
      <c r="N307" s="3"/>
      <c r="O307" s="3"/>
      <c r="P307" s="3"/>
      <c r="Q307" s="3"/>
      <c r="R307" s="3"/>
      <c r="S307" s="3"/>
    </row>
    <row r="308" spans="2:19"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5"/>
      <c r="M308" s="3"/>
      <c r="N308" s="3"/>
      <c r="O308" s="3"/>
      <c r="P308" s="3"/>
      <c r="Q308" s="3"/>
      <c r="R308" s="3"/>
      <c r="S308" s="3"/>
    </row>
    <row r="309" spans="2:19"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5"/>
      <c r="M309" s="3"/>
      <c r="N309" s="3"/>
      <c r="O309" s="3"/>
      <c r="P309" s="3"/>
      <c r="Q309" s="3"/>
      <c r="R309" s="3"/>
      <c r="S309" s="3"/>
    </row>
    <row r="310" spans="2:19"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5"/>
      <c r="M310" s="3"/>
      <c r="N310" s="3"/>
      <c r="O310" s="3"/>
      <c r="P310" s="3"/>
      <c r="Q310" s="3"/>
      <c r="R310" s="3"/>
      <c r="S310" s="3"/>
    </row>
    <row r="311" spans="2:19"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5"/>
      <c r="M311" s="3"/>
      <c r="N311" s="3"/>
      <c r="O311" s="3"/>
      <c r="P311" s="3"/>
      <c r="Q311" s="3"/>
      <c r="R311" s="3"/>
      <c r="S311" s="3"/>
    </row>
    <row r="312" spans="2:19"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5"/>
      <c r="M312" s="3"/>
      <c r="N312" s="3"/>
      <c r="O312" s="3"/>
      <c r="P312" s="3"/>
      <c r="Q312" s="3"/>
      <c r="R312" s="3"/>
      <c r="S312" s="3"/>
    </row>
    <row r="313" spans="2:19"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5"/>
      <c r="M313" s="3"/>
      <c r="N313" s="3"/>
      <c r="O313" s="3"/>
      <c r="P313" s="3"/>
      <c r="Q313" s="3"/>
      <c r="R313" s="3"/>
      <c r="S313" s="3"/>
    </row>
    <row r="314" spans="2:19"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5"/>
      <c r="M314" s="3"/>
      <c r="N314" s="3"/>
      <c r="O314" s="3"/>
      <c r="P314" s="3"/>
      <c r="Q314" s="3"/>
      <c r="R314" s="3"/>
      <c r="S314" s="3"/>
    </row>
    <row r="315" spans="2:19"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5"/>
      <c r="M315" s="3"/>
      <c r="N315" s="3"/>
      <c r="O315" s="3"/>
      <c r="P315" s="3"/>
      <c r="Q315" s="3"/>
      <c r="R315" s="3"/>
      <c r="S315" s="3"/>
    </row>
    <row r="316" spans="2:19"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5"/>
      <c r="M316" s="3"/>
      <c r="N316" s="3"/>
      <c r="O316" s="3"/>
      <c r="P316" s="3"/>
      <c r="Q316" s="3"/>
      <c r="R316" s="3"/>
      <c r="S316" s="3"/>
    </row>
    <row r="317" spans="2:19"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5"/>
      <c r="M317" s="3"/>
      <c r="N317" s="3"/>
      <c r="O317" s="3"/>
      <c r="P317" s="3"/>
      <c r="Q317" s="3"/>
      <c r="R317" s="3"/>
      <c r="S317" s="3"/>
    </row>
    <row r="318" spans="2:19"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5"/>
      <c r="M318" s="3"/>
      <c r="N318" s="3"/>
      <c r="O318" s="3"/>
      <c r="P318" s="3"/>
      <c r="Q318" s="3"/>
      <c r="R318" s="3"/>
      <c r="S318" s="3"/>
    </row>
    <row r="319" spans="2:19"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5"/>
      <c r="M319" s="3"/>
      <c r="N319" s="3"/>
      <c r="O319" s="3"/>
      <c r="P319" s="3"/>
      <c r="Q319" s="3"/>
      <c r="R319" s="3"/>
      <c r="S319" s="3"/>
    </row>
    <row r="320" spans="2:19"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5"/>
      <c r="M320" s="3"/>
      <c r="N320" s="3"/>
      <c r="O320" s="3"/>
      <c r="P320" s="3"/>
      <c r="Q320" s="3"/>
      <c r="R320" s="3"/>
      <c r="S320" s="3"/>
    </row>
    <row r="321" spans="2:19"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5"/>
      <c r="M321" s="3"/>
      <c r="N321" s="3"/>
      <c r="O321" s="3"/>
      <c r="P321" s="3"/>
      <c r="Q321" s="3"/>
      <c r="R321" s="3"/>
      <c r="S321" s="3"/>
    </row>
    <row r="322" spans="2:19"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5"/>
      <c r="M322" s="3"/>
      <c r="N322" s="3"/>
      <c r="O322" s="3"/>
      <c r="P322" s="3"/>
      <c r="Q322" s="3"/>
      <c r="R322" s="3"/>
      <c r="S322" s="3"/>
    </row>
    <row r="323" spans="2:19"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5"/>
      <c r="M323" s="3"/>
      <c r="N323" s="3"/>
      <c r="O323" s="3"/>
      <c r="P323" s="3"/>
      <c r="Q323" s="3"/>
      <c r="R323" s="3"/>
      <c r="S323" s="3"/>
    </row>
    <row r="324" spans="2:19"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5"/>
      <c r="M324" s="3"/>
      <c r="N324" s="3"/>
      <c r="O324" s="3"/>
      <c r="P324" s="3"/>
      <c r="Q324" s="3"/>
      <c r="R324" s="3"/>
      <c r="S324" s="3"/>
    </row>
    <row r="325" spans="2:19"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5"/>
      <c r="M325" s="3"/>
      <c r="N325" s="3"/>
      <c r="O325" s="3"/>
      <c r="P325" s="3"/>
      <c r="Q325" s="3"/>
      <c r="R325" s="3"/>
      <c r="S325" s="3"/>
    </row>
    <row r="326" spans="2:19"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5"/>
      <c r="M326" s="3"/>
      <c r="N326" s="3"/>
      <c r="O326" s="3"/>
      <c r="P326" s="3"/>
      <c r="Q326" s="3"/>
      <c r="R326" s="3"/>
      <c r="S326" s="3"/>
    </row>
    <row r="327" spans="2:19"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5"/>
      <c r="M327" s="3"/>
      <c r="N327" s="3"/>
      <c r="O327" s="3"/>
      <c r="P327" s="3"/>
      <c r="Q327" s="3"/>
      <c r="R327" s="3"/>
      <c r="S327" s="3"/>
    </row>
    <row r="328" spans="2:19"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5"/>
      <c r="M328" s="3"/>
      <c r="N328" s="3"/>
      <c r="O328" s="3"/>
      <c r="P328" s="3"/>
      <c r="Q328" s="3"/>
      <c r="R328" s="3"/>
      <c r="S328" s="3"/>
    </row>
    <row r="329" spans="2:19"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5"/>
      <c r="M329" s="3"/>
      <c r="N329" s="3"/>
      <c r="O329" s="3"/>
      <c r="P329" s="3"/>
      <c r="Q329" s="3"/>
      <c r="R329" s="3"/>
      <c r="S329" s="3"/>
    </row>
    <row r="330" spans="2:19"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5"/>
      <c r="M330" s="3"/>
      <c r="N330" s="3"/>
      <c r="O330" s="3"/>
      <c r="P330" s="3"/>
      <c r="Q330" s="3"/>
      <c r="R330" s="3"/>
      <c r="S330" s="3"/>
    </row>
    <row r="331" spans="2:19"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5"/>
      <c r="M331" s="3"/>
      <c r="N331" s="3"/>
      <c r="O331" s="3"/>
      <c r="P331" s="3"/>
      <c r="Q331" s="3"/>
      <c r="R331" s="3"/>
      <c r="S331" s="3"/>
    </row>
    <row r="332" spans="2:19"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5"/>
      <c r="M332" s="3"/>
      <c r="N332" s="3"/>
      <c r="O332" s="3"/>
      <c r="P332" s="3"/>
      <c r="Q332" s="3"/>
      <c r="R332" s="3"/>
      <c r="S332" s="3"/>
    </row>
    <row r="333" spans="2:19"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5"/>
      <c r="M333" s="3"/>
      <c r="N333" s="3"/>
      <c r="O333" s="3"/>
      <c r="P333" s="3"/>
      <c r="Q333" s="3"/>
      <c r="R333" s="3"/>
      <c r="S333" s="3"/>
    </row>
    <row r="334" spans="2:19"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5"/>
      <c r="M334" s="3"/>
      <c r="N334" s="3"/>
      <c r="O334" s="3"/>
      <c r="P334" s="3"/>
      <c r="Q334" s="3"/>
      <c r="R334" s="3"/>
      <c r="S334" s="3"/>
    </row>
    <row r="335" spans="2:19"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5"/>
      <c r="M335" s="3"/>
      <c r="N335" s="3"/>
      <c r="O335" s="3"/>
      <c r="P335" s="3"/>
      <c r="Q335" s="3"/>
      <c r="R335" s="3"/>
      <c r="S335" s="3"/>
    </row>
    <row r="336" spans="2:19"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5"/>
      <c r="M336" s="3"/>
      <c r="N336" s="3"/>
      <c r="O336" s="3"/>
      <c r="P336" s="3"/>
      <c r="Q336" s="3"/>
      <c r="R336" s="3"/>
      <c r="S336" s="3"/>
    </row>
    <row r="337" spans="2:19"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5"/>
      <c r="M337" s="3"/>
      <c r="N337" s="3"/>
      <c r="O337" s="3"/>
      <c r="P337" s="3"/>
      <c r="Q337" s="3"/>
      <c r="R337" s="3"/>
      <c r="S337" s="3"/>
    </row>
    <row r="338" spans="2:19"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5"/>
      <c r="M338" s="3"/>
      <c r="N338" s="3"/>
      <c r="O338" s="3"/>
      <c r="P338" s="3"/>
      <c r="Q338" s="3"/>
      <c r="R338" s="3"/>
      <c r="S338" s="3"/>
    </row>
    <row r="339" spans="2:19"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5"/>
      <c r="M339" s="3"/>
      <c r="N339" s="3"/>
      <c r="O339" s="3"/>
      <c r="P339" s="3"/>
      <c r="Q339" s="3"/>
      <c r="R339" s="3"/>
      <c r="S339" s="3"/>
    </row>
    <row r="340" spans="2:19"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5"/>
      <c r="M340" s="3"/>
      <c r="N340" s="3"/>
      <c r="O340" s="3"/>
      <c r="P340" s="3"/>
      <c r="Q340" s="3"/>
      <c r="R340" s="3"/>
      <c r="S340" s="3"/>
    </row>
    <row r="341" spans="2:19"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5"/>
      <c r="M341" s="3"/>
      <c r="N341" s="3"/>
      <c r="O341" s="3"/>
      <c r="P341" s="3"/>
      <c r="Q341" s="3"/>
      <c r="R341" s="3"/>
      <c r="S341" s="3"/>
    </row>
    <row r="342" spans="2:19"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5"/>
      <c r="M342" s="3"/>
      <c r="N342" s="3"/>
      <c r="O342" s="3"/>
      <c r="P342" s="3"/>
      <c r="Q342" s="3"/>
      <c r="R342" s="3"/>
      <c r="S342" s="3"/>
    </row>
    <row r="343" spans="2:19"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5"/>
      <c r="M343" s="3"/>
      <c r="N343" s="3"/>
      <c r="O343" s="3"/>
      <c r="P343" s="3"/>
      <c r="Q343" s="3"/>
      <c r="R343" s="3"/>
      <c r="S343" s="3"/>
    </row>
    <row r="344" spans="2:19"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5"/>
      <c r="M344" s="3"/>
      <c r="N344" s="3"/>
      <c r="O344" s="3"/>
      <c r="P344" s="3"/>
      <c r="Q344" s="3"/>
      <c r="R344" s="3"/>
      <c r="S344" s="3"/>
    </row>
    <row r="345" spans="2:19"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5"/>
      <c r="M345" s="3"/>
      <c r="N345" s="3"/>
      <c r="O345" s="3"/>
      <c r="P345" s="3"/>
      <c r="Q345" s="3"/>
      <c r="R345" s="3"/>
      <c r="S345" s="3"/>
    </row>
    <row r="346" spans="2:19"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5"/>
      <c r="M346" s="3"/>
      <c r="N346" s="3"/>
      <c r="O346" s="3"/>
      <c r="P346" s="3"/>
      <c r="Q346" s="3"/>
      <c r="R346" s="3"/>
      <c r="S346" s="3"/>
    </row>
    <row r="347" spans="2:19"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5"/>
      <c r="M347" s="3"/>
      <c r="N347" s="3"/>
      <c r="O347" s="3"/>
      <c r="P347" s="3"/>
      <c r="Q347" s="3"/>
      <c r="R347" s="3"/>
      <c r="S347" s="3"/>
    </row>
    <row r="348" spans="2:19"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5"/>
      <c r="M348" s="3"/>
      <c r="N348" s="3"/>
      <c r="O348" s="3"/>
      <c r="P348" s="3"/>
      <c r="Q348" s="3"/>
      <c r="R348" s="3"/>
      <c r="S348" s="3"/>
    </row>
    <row r="349" spans="2:19"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5"/>
      <c r="M349" s="3"/>
      <c r="N349" s="3"/>
      <c r="O349" s="3"/>
      <c r="P349" s="3"/>
      <c r="Q349" s="3"/>
      <c r="R349" s="3"/>
      <c r="S349" s="3"/>
    </row>
    <row r="350" spans="2:19"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5"/>
      <c r="M350" s="3"/>
      <c r="N350" s="3"/>
      <c r="O350" s="3"/>
      <c r="P350" s="3"/>
      <c r="Q350" s="3"/>
      <c r="R350" s="3"/>
      <c r="S350" s="3"/>
    </row>
    <row r="351" spans="2:19"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5"/>
      <c r="M351" s="3"/>
      <c r="N351" s="3"/>
      <c r="O351" s="3"/>
      <c r="P351" s="3"/>
      <c r="Q351" s="3"/>
      <c r="R351" s="3"/>
      <c r="S351" s="3"/>
    </row>
    <row r="352" spans="2:19"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5"/>
      <c r="M352" s="3"/>
      <c r="N352" s="3"/>
      <c r="O352" s="3"/>
      <c r="P352" s="3"/>
      <c r="Q352" s="3"/>
      <c r="R352" s="3"/>
      <c r="S352" s="3"/>
    </row>
    <row r="353" spans="2:19"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5"/>
      <c r="M353" s="3"/>
      <c r="N353" s="3"/>
      <c r="O353" s="3"/>
      <c r="P353" s="3"/>
      <c r="Q353" s="3"/>
      <c r="R353" s="3"/>
      <c r="S353" s="3"/>
    </row>
    <row r="354" spans="2:19"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5"/>
      <c r="M354" s="3"/>
      <c r="N354" s="3"/>
      <c r="O354" s="3"/>
      <c r="P354" s="3"/>
      <c r="Q354" s="3"/>
      <c r="R354" s="3"/>
      <c r="S354" s="3"/>
    </row>
    <row r="355" spans="2:19"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5"/>
      <c r="M355" s="3"/>
      <c r="N355" s="3"/>
      <c r="O355" s="3"/>
      <c r="P355" s="3"/>
      <c r="Q355" s="3"/>
      <c r="R355" s="3"/>
      <c r="S355" s="3"/>
    </row>
    <row r="356" spans="2:19"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5"/>
      <c r="M356" s="3"/>
      <c r="N356" s="3"/>
      <c r="O356" s="3"/>
      <c r="P356" s="3"/>
      <c r="Q356" s="3"/>
      <c r="R356" s="3"/>
      <c r="S356" s="3"/>
    </row>
    <row r="357" spans="2:19"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5"/>
      <c r="M357" s="3"/>
      <c r="N357" s="3"/>
      <c r="O357" s="3"/>
      <c r="P357" s="3"/>
      <c r="Q357" s="3"/>
      <c r="R357" s="3"/>
      <c r="S357" s="3"/>
    </row>
    <row r="358" spans="2:19"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5"/>
      <c r="M358" s="3"/>
      <c r="N358" s="3"/>
      <c r="O358" s="3"/>
      <c r="P358" s="3"/>
      <c r="Q358" s="3"/>
      <c r="R358" s="3"/>
      <c r="S358" s="3"/>
    </row>
    <row r="359" spans="2:19"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5"/>
      <c r="M359" s="3"/>
      <c r="N359" s="3"/>
      <c r="O359" s="3"/>
      <c r="P359" s="3"/>
      <c r="Q359" s="3"/>
      <c r="R359" s="3"/>
      <c r="S359" s="3"/>
    </row>
    <row r="360" spans="2:19"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5"/>
      <c r="M360" s="3"/>
      <c r="N360" s="3"/>
      <c r="O360" s="3"/>
      <c r="P360" s="3"/>
      <c r="Q360" s="3"/>
      <c r="R360" s="3"/>
      <c r="S360" s="3"/>
    </row>
    <row r="361" spans="2:19"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5"/>
      <c r="M361" s="3"/>
      <c r="N361" s="3"/>
      <c r="O361" s="3"/>
      <c r="P361" s="3"/>
      <c r="Q361" s="3"/>
      <c r="R361" s="3"/>
      <c r="S361" s="3"/>
    </row>
    <row r="362" spans="2:19"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5"/>
      <c r="M362" s="3"/>
      <c r="N362" s="3"/>
      <c r="O362" s="3"/>
      <c r="P362" s="3"/>
      <c r="Q362" s="3"/>
      <c r="R362" s="3"/>
      <c r="S362" s="3"/>
    </row>
    <row r="363" spans="2:19"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5"/>
      <c r="M363" s="3"/>
      <c r="N363" s="3"/>
      <c r="O363" s="3"/>
      <c r="P363" s="3"/>
      <c r="Q363" s="3"/>
      <c r="R363" s="3"/>
      <c r="S363" s="3"/>
    </row>
    <row r="364" spans="2:19"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5"/>
      <c r="M364" s="3"/>
      <c r="N364" s="3"/>
      <c r="O364" s="3"/>
      <c r="P364" s="3"/>
      <c r="Q364" s="3"/>
      <c r="R364" s="3"/>
      <c r="S364" s="3"/>
    </row>
    <row r="365" spans="2:19"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5"/>
      <c r="M365" s="3"/>
      <c r="N365" s="3"/>
      <c r="O365" s="3"/>
      <c r="P365" s="3"/>
      <c r="Q365" s="3"/>
      <c r="R365" s="3"/>
      <c r="S365" s="3"/>
    </row>
    <row r="366" spans="2:19"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5"/>
      <c r="M366" s="3"/>
      <c r="N366" s="3"/>
      <c r="O366" s="3"/>
      <c r="P366" s="3"/>
      <c r="Q366" s="3"/>
      <c r="R366" s="3"/>
      <c r="S366" s="3"/>
    </row>
    <row r="367" spans="2:19"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5"/>
      <c r="M367" s="3"/>
      <c r="N367" s="3"/>
      <c r="O367" s="3"/>
      <c r="P367" s="3"/>
      <c r="Q367" s="3"/>
      <c r="R367" s="3"/>
      <c r="S367" s="3"/>
    </row>
    <row r="368" spans="2:19"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5"/>
      <c r="M368" s="3"/>
      <c r="N368" s="3"/>
      <c r="O368" s="3"/>
      <c r="P368" s="3"/>
      <c r="Q368" s="3"/>
      <c r="R368" s="3"/>
      <c r="S368" s="3"/>
    </row>
    <row r="369" spans="2:19"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5"/>
      <c r="M369" s="3"/>
      <c r="N369" s="3"/>
      <c r="O369" s="3"/>
      <c r="P369" s="3"/>
      <c r="Q369" s="3"/>
      <c r="R369" s="3"/>
      <c r="S369" s="3"/>
    </row>
    <row r="370" spans="2:19"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5"/>
      <c r="M370" s="3"/>
      <c r="N370" s="3"/>
      <c r="O370" s="3"/>
      <c r="P370" s="3"/>
      <c r="Q370" s="3"/>
      <c r="R370" s="3"/>
      <c r="S370" s="3"/>
    </row>
    <row r="371" spans="2:19"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5"/>
      <c r="M371" s="3"/>
      <c r="N371" s="3"/>
      <c r="O371" s="3"/>
      <c r="P371" s="3"/>
      <c r="Q371" s="3"/>
      <c r="R371" s="3"/>
      <c r="S371" s="3"/>
    </row>
    <row r="372" spans="2:19"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5"/>
      <c r="M372" s="3"/>
      <c r="N372" s="3"/>
      <c r="O372" s="3"/>
      <c r="P372" s="3"/>
      <c r="Q372" s="3"/>
      <c r="R372" s="3"/>
      <c r="S372" s="3"/>
    </row>
    <row r="373" spans="2:19"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5"/>
      <c r="M373" s="3"/>
      <c r="N373" s="3"/>
      <c r="O373" s="3"/>
      <c r="P373" s="3"/>
      <c r="Q373" s="3"/>
      <c r="R373" s="3"/>
      <c r="S373" s="3"/>
    </row>
    <row r="374" spans="2:19"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5"/>
      <c r="M374" s="3"/>
      <c r="N374" s="3"/>
      <c r="O374" s="3"/>
      <c r="P374" s="3"/>
      <c r="Q374" s="3"/>
      <c r="R374" s="3"/>
      <c r="S374" s="3"/>
    </row>
    <row r="375" spans="2:19"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5"/>
      <c r="M375" s="3"/>
      <c r="N375" s="3"/>
      <c r="O375" s="3"/>
      <c r="P375" s="3"/>
      <c r="Q375" s="3"/>
      <c r="R375" s="3"/>
      <c r="S375" s="3"/>
    </row>
    <row r="376" spans="2:19"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5"/>
      <c r="M376" s="3"/>
      <c r="N376" s="3"/>
      <c r="O376" s="3"/>
      <c r="P376" s="3"/>
      <c r="Q376" s="3"/>
      <c r="R376" s="3"/>
      <c r="S376" s="3"/>
    </row>
    <row r="377" spans="2:19"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5"/>
      <c r="M377" s="3"/>
      <c r="N377" s="3"/>
      <c r="O377" s="3"/>
      <c r="P377" s="3"/>
      <c r="Q377" s="3"/>
      <c r="R377" s="3"/>
      <c r="S377" s="3"/>
    </row>
    <row r="378" spans="2:19"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5"/>
      <c r="M378" s="3"/>
      <c r="N378" s="3"/>
      <c r="O378" s="3"/>
      <c r="P378" s="3"/>
      <c r="Q378" s="3"/>
      <c r="R378" s="3"/>
      <c r="S378" s="3"/>
    </row>
    <row r="379" spans="2:19"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5"/>
      <c r="M379" s="3"/>
      <c r="N379" s="3"/>
      <c r="O379" s="3"/>
      <c r="P379" s="3"/>
      <c r="Q379" s="3"/>
      <c r="R379" s="3"/>
      <c r="S379" s="3"/>
    </row>
    <row r="380" spans="2:19"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5"/>
      <c r="M380" s="3"/>
      <c r="N380" s="3"/>
      <c r="O380" s="3"/>
      <c r="P380" s="3"/>
      <c r="Q380" s="3"/>
      <c r="R380" s="3"/>
      <c r="S380" s="3"/>
    </row>
    <row r="381" spans="2:19"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5"/>
      <c r="M381" s="3"/>
      <c r="N381" s="3"/>
      <c r="O381" s="3"/>
      <c r="P381" s="3"/>
      <c r="Q381" s="3"/>
      <c r="R381" s="3"/>
      <c r="S381" s="3"/>
    </row>
    <row r="382" spans="2:19"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5"/>
      <c r="M382" s="3"/>
      <c r="N382" s="3"/>
      <c r="O382" s="3"/>
      <c r="P382" s="3"/>
      <c r="Q382" s="3"/>
      <c r="R382" s="3"/>
      <c r="S382" s="3"/>
    </row>
    <row r="383" spans="2:19"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5"/>
      <c r="M383" s="3"/>
      <c r="N383" s="3"/>
      <c r="O383" s="3"/>
      <c r="P383" s="3"/>
      <c r="Q383" s="3"/>
      <c r="R383" s="3"/>
      <c r="S383" s="3"/>
    </row>
    <row r="384" spans="2:19"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5"/>
      <c r="M384" s="3"/>
      <c r="N384" s="3"/>
      <c r="O384" s="3"/>
      <c r="P384" s="3"/>
      <c r="Q384" s="3"/>
      <c r="R384" s="3"/>
      <c r="S384" s="3"/>
    </row>
    <row r="385" spans="2:19"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5"/>
      <c r="M385" s="3"/>
      <c r="N385" s="3"/>
      <c r="O385" s="3"/>
      <c r="P385" s="3"/>
      <c r="Q385" s="3"/>
      <c r="R385" s="3"/>
      <c r="S385" s="3"/>
    </row>
    <row r="386" spans="2:19"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5"/>
      <c r="M386" s="3"/>
      <c r="N386" s="3"/>
      <c r="O386" s="3"/>
      <c r="P386" s="3"/>
      <c r="Q386" s="3"/>
      <c r="R386" s="3"/>
      <c r="S386" s="3"/>
    </row>
    <row r="387" spans="2:19"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5"/>
      <c r="M387" s="3"/>
      <c r="N387" s="3"/>
      <c r="O387" s="3"/>
      <c r="P387" s="3"/>
      <c r="Q387" s="3"/>
      <c r="R387" s="3"/>
      <c r="S387" s="3"/>
    </row>
    <row r="388" spans="2:19"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5"/>
      <c r="M388" s="3"/>
      <c r="N388" s="3"/>
      <c r="O388" s="3"/>
      <c r="P388" s="3"/>
      <c r="Q388" s="3"/>
      <c r="R388" s="3"/>
      <c r="S388" s="3"/>
    </row>
    <row r="389" spans="2:19"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5"/>
      <c r="M389" s="3"/>
      <c r="N389" s="3"/>
      <c r="O389" s="3"/>
      <c r="P389" s="3"/>
      <c r="Q389" s="3"/>
      <c r="R389" s="3"/>
      <c r="S389" s="3"/>
    </row>
    <row r="390" spans="2:19"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5"/>
      <c r="M390" s="3"/>
      <c r="N390" s="3"/>
      <c r="O390" s="3"/>
      <c r="P390" s="3"/>
      <c r="Q390" s="3"/>
      <c r="R390" s="3"/>
      <c r="S390" s="3"/>
    </row>
    <row r="391" spans="2:19"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5"/>
      <c r="M391" s="3"/>
      <c r="N391" s="3"/>
      <c r="O391" s="3"/>
      <c r="P391" s="3"/>
      <c r="Q391" s="3"/>
      <c r="R391" s="3"/>
      <c r="S391" s="3"/>
    </row>
    <row r="392" spans="2:19"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5"/>
      <c r="M392" s="3"/>
      <c r="N392" s="3"/>
      <c r="O392" s="3"/>
      <c r="P392" s="3"/>
      <c r="Q392" s="3"/>
      <c r="R392" s="3"/>
      <c r="S392" s="3"/>
    </row>
    <row r="393" spans="2:19"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5"/>
      <c r="M393" s="3"/>
      <c r="N393" s="3"/>
      <c r="O393" s="3"/>
      <c r="P393" s="3"/>
      <c r="Q393" s="3"/>
      <c r="R393" s="3"/>
      <c r="S393" s="3"/>
    </row>
    <row r="394" spans="2:19"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5"/>
      <c r="M394" s="3"/>
      <c r="N394" s="3"/>
      <c r="O394" s="3"/>
      <c r="P394" s="3"/>
      <c r="Q394" s="3"/>
      <c r="R394" s="3"/>
      <c r="S394" s="3"/>
    </row>
    <row r="395" spans="2:19"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5"/>
      <c r="M395" s="3"/>
      <c r="N395" s="3"/>
      <c r="O395" s="3"/>
      <c r="P395" s="3"/>
      <c r="Q395" s="3"/>
      <c r="R395" s="3"/>
      <c r="S395" s="3"/>
    </row>
    <row r="396" spans="2:19"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5"/>
      <c r="M396" s="3"/>
      <c r="N396" s="3"/>
      <c r="O396" s="3"/>
      <c r="P396" s="3"/>
      <c r="Q396" s="3"/>
      <c r="R396" s="3"/>
      <c r="S396" s="3"/>
    </row>
    <row r="397" spans="2:19"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5"/>
      <c r="M397" s="3"/>
      <c r="N397" s="3"/>
      <c r="O397" s="3"/>
      <c r="P397" s="3"/>
      <c r="Q397" s="3"/>
      <c r="R397" s="3"/>
      <c r="S397" s="3"/>
    </row>
    <row r="398" spans="2:19"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5"/>
      <c r="M398" s="3"/>
      <c r="N398" s="3"/>
      <c r="O398" s="3"/>
      <c r="P398" s="3"/>
      <c r="Q398" s="3"/>
      <c r="R398" s="3"/>
      <c r="S398" s="3"/>
    </row>
    <row r="399" spans="2:19"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5"/>
      <c r="M399" s="3"/>
      <c r="N399" s="3"/>
      <c r="O399" s="3"/>
      <c r="P399" s="3"/>
      <c r="Q399" s="3"/>
      <c r="R399" s="3"/>
      <c r="S399" s="3"/>
    </row>
    <row r="400" spans="2:19"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5"/>
      <c r="M400" s="3"/>
      <c r="N400" s="3"/>
      <c r="O400" s="3"/>
      <c r="P400" s="3"/>
      <c r="Q400" s="3"/>
      <c r="R400" s="3"/>
      <c r="S400" s="3"/>
    </row>
    <row r="401" spans="2:19"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5"/>
      <c r="M401" s="3"/>
      <c r="N401" s="3"/>
      <c r="O401" s="3"/>
      <c r="P401" s="3"/>
      <c r="Q401" s="3"/>
      <c r="R401" s="3"/>
      <c r="S401" s="3"/>
    </row>
    <row r="402" spans="2:19"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5"/>
      <c r="M402" s="3"/>
      <c r="N402" s="3"/>
      <c r="O402" s="3"/>
      <c r="P402" s="3"/>
      <c r="Q402" s="3"/>
      <c r="R402" s="3"/>
      <c r="S402" s="3"/>
    </row>
    <row r="403" spans="2:19"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5"/>
      <c r="M403" s="3"/>
      <c r="N403" s="3"/>
      <c r="O403" s="3"/>
      <c r="P403" s="3"/>
      <c r="Q403" s="3"/>
      <c r="R403" s="3"/>
      <c r="S403" s="3"/>
    </row>
    <row r="404" spans="2:19"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5"/>
      <c r="M404" s="3"/>
      <c r="N404" s="3"/>
      <c r="O404" s="3"/>
      <c r="P404" s="3"/>
      <c r="Q404" s="3"/>
      <c r="R404" s="3"/>
      <c r="S404" s="3"/>
    </row>
    <row r="405" spans="2:19"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5"/>
      <c r="M405" s="3"/>
      <c r="N405" s="3"/>
      <c r="O405" s="3"/>
      <c r="P405" s="3"/>
      <c r="Q405" s="3"/>
      <c r="R405" s="3"/>
      <c r="S405" s="3"/>
    </row>
    <row r="406" spans="2:19"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5"/>
      <c r="M406" s="3"/>
      <c r="N406" s="3"/>
      <c r="O406" s="3"/>
      <c r="P406" s="3"/>
      <c r="Q406" s="3"/>
      <c r="R406" s="3"/>
      <c r="S406" s="3"/>
    </row>
    <row r="407" spans="2:19"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5"/>
      <c r="M407" s="3"/>
      <c r="N407" s="3"/>
      <c r="O407" s="3"/>
      <c r="P407" s="3"/>
      <c r="Q407" s="3"/>
      <c r="R407" s="3"/>
      <c r="S407" s="3"/>
    </row>
    <row r="408" spans="2:19"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5"/>
      <c r="M408" s="3"/>
      <c r="N408" s="3"/>
      <c r="O408" s="3"/>
      <c r="P408" s="3"/>
      <c r="Q408" s="3"/>
      <c r="R408" s="3"/>
      <c r="S408" s="3"/>
    </row>
    <row r="409" spans="2:19"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5"/>
      <c r="M409" s="3"/>
      <c r="N409" s="3"/>
      <c r="O409" s="3"/>
      <c r="P409" s="3"/>
      <c r="Q409" s="3"/>
      <c r="R409" s="3"/>
      <c r="S409" s="3"/>
    </row>
    <row r="410" spans="2:19"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5"/>
      <c r="M410" s="3"/>
      <c r="N410" s="3"/>
      <c r="O410" s="3"/>
      <c r="P410" s="3"/>
      <c r="Q410" s="3"/>
      <c r="R410" s="3"/>
      <c r="S410" s="3"/>
    </row>
    <row r="411" spans="2:19"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5"/>
      <c r="M411" s="3"/>
      <c r="N411" s="3"/>
      <c r="O411" s="3"/>
      <c r="P411" s="3"/>
      <c r="Q411" s="3"/>
      <c r="R411" s="3"/>
      <c r="S411" s="3"/>
    </row>
    <row r="412" spans="2:19"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5"/>
      <c r="M412" s="3"/>
      <c r="N412" s="3"/>
      <c r="O412" s="3"/>
      <c r="P412" s="3"/>
      <c r="Q412" s="3"/>
      <c r="R412" s="3"/>
      <c r="S412" s="3"/>
    </row>
    <row r="413" spans="2:19"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5"/>
      <c r="M413" s="3"/>
      <c r="N413" s="3"/>
      <c r="O413" s="3"/>
      <c r="P413" s="3"/>
      <c r="Q413" s="3"/>
      <c r="R413" s="3"/>
      <c r="S413" s="3"/>
    </row>
    <row r="414" spans="2:19"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5"/>
      <c r="M414" s="3"/>
      <c r="N414" s="3"/>
      <c r="O414" s="3"/>
      <c r="P414" s="3"/>
      <c r="Q414" s="3"/>
      <c r="R414" s="3"/>
      <c r="S414" s="3"/>
    </row>
    <row r="415" spans="2:19"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5"/>
      <c r="M415" s="3"/>
      <c r="N415" s="3"/>
      <c r="O415" s="3"/>
      <c r="P415" s="3"/>
      <c r="Q415" s="3"/>
      <c r="R415" s="3"/>
      <c r="S415" s="3"/>
    </row>
    <row r="416" spans="2:19"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5"/>
      <c r="M416" s="3"/>
      <c r="N416" s="3"/>
      <c r="O416" s="3"/>
      <c r="P416" s="3"/>
      <c r="Q416" s="3"/>
      <c r="R416" s="3"/>
      <c r="S416" s="3"/>
    </row>
    <row r="417" spans="2:19"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5"/>
      <c r="M417" s="3"/>
      <c r="N417" s="3"/>
      <c r="O417" s="3"/>
      <c r="P417" s="3"/>
      <c r="Q417" s="3"/>
      <c r="R417" s="3"/>
      <c r="S417" s="3"/>
    </row>
    <row r="418" spans="2:19"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5"/>
      <c r="M418" s="3"/>
      <c r="N418" s="3"/>
      <c r="O418" s="3"/>
      <c r="P418" s="3"/>
      <c r="Q418" s="3"/>
      <c r="R418" s="3"/>
      <c r="S418" s="3"/>
    </row>
    <row r="419" spans="2:19"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5"/>
      <c r="M419" s="3"/>
      <c r="N419" s="3"/>
      <c r="O419" s="3"/>
      <c r="P419" s="3"/>
      <c r="Q419" s="3"/>
      <c r="R419" s="3"/>
      <c r="S419" s="3"/>
    </row>
    <row r="420" spans="2:19"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5"/>
      <c r="M420" s="3"/>
      <c r="N420" s="3"/>
      <c r="O420" s="3"/>
      <c r="P420" s="3"/>
      <c r="Q420" s="3"/>
      <c r="R420" s="3"/>
      <c r="S420" s="3"/>
    </row>
    <row r="421" spans="2:19"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5"/>
      <c r="M421" s="3"/>
      <c r="N421" s="3"/>
      <c r="O421" s="3"/>
      <c r="P421" s="3"/>
      <c r="Q421" s="3"/>
      <c r="R421" s="3"/>
      <c r="S421" s="3"/>
    </row>
    <row r="422" spans="2:19"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5"/>
      <c r="M422" s="3"/>
      <c r="N422" s="3"/>
      <c r="O422" s="3"/>
      <c r="P422" s="3"/>
      <c r="Q422" s="3"/>
      <c r="R422" s="3"/>
      <c r="S422" s="3"/>
    </row>
    <row r="423" spans="2:19"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5"/>
      <c r="M423" s="3"/>
      <c r="N423" s="3"/>
      <c r="O423" s="3"/>
      <c r="P423" s="3"/>
      <c r="Q423" s="3"/>
      <c r="R423" s="3"/>
      <c r="S423" s="3"/>
    </row>
    <row r="424" spans="2:19"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5"/>
      <c r="M424" s="3"/>
      <c r="N424" s="3"/>
      <c r="O424" s="3"/>
      <c r="P424" s="3"/>
      <c r="Q424" s="3"/>
      <c r="R424" s="3"/>
      <c r="S424" s="3"/>
    </row>
    <row r="425" spans="2:19"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5"/>
      <c r="M425" s="3"/>
      <c r="N425" s="3"/>
      <c r="O425" s="3"/>
      <c r="P425" s="3"/>
      <c r="Q425" s="3"/>
      <c r="R425" s="3"/>
      <c r="S425" s="3"/>
    </row>
    <row r="426" spans="2:19"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5"/>
      <c r="M426" s="3"/>
      <c r="N426" s="3"/>
      <c r="O426" s="3"/>
      <c r="P426" s="3"/>
      <c r="Q426" s="3"/>
      <c r="R426" s="3"/>
      <c r="S426" s="3"/>
    </row>
    <row r="427" spans="2:19"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5"/>
      <c r="M427" s="3"/>
      <c r="N427" s="3"/>
      <c r="O427" s="3"/>
      <c r="P427" s="3"/>
      <c r="Q427" s="3"/>
      <c r="R427" s="3"/>
      <c r="S427" s="3"/>
    </row>
    <row r="428" spans="2:19"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5"/>
      <c r="M428" s="3"/>
      <c r="N428" s="3"/>
      <c r="O428" s="3"/>
      <c r="P428" s="3"/>
      <c r="Q428" s="3"/>
      <c r="R428" s="3"/>
      <c r="S428" s="3"/>
    </row>
    <row r="429" spans="2:19"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5"/>
      <c r="M429" s="3"/>
      <c r="N429" s="3"/>
      <c r="O429" s="3"/>
      <c r="P429" s="3"/>
      <c r="Q429" s="3"/>
      <c r="R429" s="3"/>
      <c r="S429" s="3"/>
    </row>
    <row r="430" spans="2:19"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5"/>
      <c r="M430" s="3"/>
      <c r="N430" s="3"/>
      <c r="O430" s="3"/>
      <c r="P430" s="3"/>
      <c r="Q430" s="3"/>
      <c r="R430" s="3"/>
      <c r="S430" s="3"/>
    </row>
    <row r="431" spans="2:19"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5"/>
      <c r="M431" s="3"/>
      <c r="N431" s="3"/>
      <c r="O431" s="3"/>
      <c r="P431" s="3"/>
      <c r="Q431" s="3"/>
      <c r="R431" s="3"/>
      <c r="S431" s="3"/>
    </row>
    <row r="432" spans="2:19"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5"/>
      <c r="M432" s="3"/>
      <c r="N432" s="3"/>
      <c r="O432" s="3"/>
      <c r="P432" s="3"/>
      <c r="Q432" s="3"/>
      <c r="R432" s="3"/>
      <c r="S432" s="3"/>
    </row>
    <row r="433" spans="2:19"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5"/>
      <c r="M433" s="3"/>
      <c r="N433" s="3"/>
      <c r="O433" s="3"/>
      <c r="P433" s="3"/>
      <c r="Q433" s="3"/>
      <c r="R433" s="3"/>
      <c r="S433" s="3"/>
    </row>
    <row r="434" spans="2:19"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5"/>
      <c r="M434" s="3"/>
      <c r="N434" s="3"/>
      <c r="O434" s="3"/>
      <c r="P434" s="3"/>
      <c r="Q434" s="3"/>
      <c r="R434" s="3"/>
      <c r="S434" s="3"/>
    </row>
    <row r="435" spans="2:19"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5"/>
      <c r="M435" s="3"/>
      <c r="N435" s="3"/>
      <c r="O435" s="3"/>
      <c r="P435" s="3"/>
      <c r="Q435" s="3"/>
      <c r="R435" s="3"/>
      <c r="S435" s="3"/>
    </row>
    <row r="436" spans="2:19"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5"/>
      <c r="M436" s="3"/>
      <c r="N436" s="3"/>
      <c r="O436" s="3"/>
      <c r="P436" s="3"/>
      <c r="Q436" s="3"/>
      <c r="R436" s="3"/>
      <c r="S436" s="3"/>
    </row>
    <row r="437" spans="2:19"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5"/>
      <c r="M437" s="3"/>
      <c r="N437" s="3"/>
      <c r="O437" s="3"/>
      <c r="P437" s="3"/>
      <c r="Q437" s="3"/>
      <c r="R437" s="3"/>
      <c r="S437" s="3"/>
    </row>
    <row r="438" spans="2:19"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5"/>
      <c r="M438" s="3"/>
      <c r="N438" s="3"/>
      <c r="O438" s="3"/>
      <c r="P438" s="3"/>
      <c r="Q438" s="3"/>
      <c r="R438" s="3"/>
      <c r="S438" s="3"/>
    </row>
    <row r="439" spans="2:19"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5"/>
      <c r="M439" s="3"/>
      <c r="N439" s="3"/>
      <c r="O439" s="3"/>
      <c r="P439" s="3"/>
      <c r="Q439" s="3"/>
      <c r="R439" s="3"/>
      <c r="S439" s="3"/>
    </row>
    <row r="440" spans="2:19"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5"/>
      <c r="M440" s="3"/>
      <c r="N440" s="3"/>
      <c r="O440" s="3"/>
      <c r="P440" s="3"/>
      <c r="Q440" s="3"/>
      <c r="R440" s="3"/>
      <c r="S440" s="3"/>
    </row>
    <row r="441" spans="2:19"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5"/>
      <c r="M441" s="3"/>
      <c r="N441" s="3"/>
      <c r="O441" s="3"/>
      <c r="P441" s="3"/>
      <c r="Q441" s="3"/>
      <c r="R441" s="3"/>
      <c r="S441" s="3"/>
    </row>
    <row r="442" spans="2:19"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5"/>
      <c r="M442" s="3"/>
      <c r="N442" s="3"/>
      <c r="O442" s="3"/>
      <c r="P442" s="3"/>
      <c r="Q442" s="3"/>
      <c r="R442" s="3"/>
      <c r="S442" s="3"/>
    </row>
    <row r="443" spans="2:19"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5"/>
      <c r="M443" s="3"/>
      <c r="N443" s="3"/>
      <c r="O443" s="3"/>
      <c r="P443" s="3"/>
      <c r="Q443" s="3"/>
      <c r="R443" s="3"/>
      <c r="S443" s="3"/>
    </row>
    <row r="444" spans="2:19"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5"/>
      <c r="M444" s="3"/>
      <c r="N444" s="3"/>
      <c r="O444" s="3"/>
      <c r="P444" s="3"/>
      <c r="Q444" s="3"/>
      <c r="R444" s="3"/>
      <c r="S444" s="3"/>
    </row>
    <row r="445" spans="2:19"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5"/>
      <c r="M445" s="3"/>
      <c r="N445" s="3"/>
      <c r="O445" s="3"/>
      <c r="P445" s="3"/>
      <c r="Q445" s="3"/>
      <c r="R445" s="3"/>
      <c r="S445" s="3"/>
    </row>
    <row r="446" spans="2:19"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5"/>
      <c r="M446" s="3"/>
      <c r="N446" s="3"/>
      <c r="O446" s="3"/>
      <c r="P446" s="3"/>
      <c r="Q446" s="3"/>
      <c r="R446" s="3"/>
      <c r="S446" s="3"/>
    </row>
    <row r="447" spans="2:19"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5"/>
      <c r="M447" s="3"/>
      <c r="N447" s="3"/>
      <c r="O447" s="3"/>
      <c r="P447" s="3"/>
      <c r="Q447" s="3"/>
      <c r="R447" s="3"/>
      <c r="S447" s="3"/>
    </row>
    <row r="448" spans="2:19"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5"/>
      <c r="M448" s="3"/>
      <c r="N448" s="3"/>
      <c r="O448" s="3"/>
      <c r="P448" s="3"/>
      <c r="Q448" s="3"/>
      <c r="R448" s="3"/>
      <c r="S448" s="3"/>
    </row>
    <row r="449" spans="2:19"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5"/>
      <c r="M449" s="3"/>
      <c r="N449" s="3"/>
      <c r="O449" s="3"/>
      <c r="P449" s="3"/>
      <c r="Q449" s="3"/>
      <c r="R449" s="3"/>
      <c r="S449" s="3"/>
    </row>
    <row r="450" spans="2:19"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5"/>
      <c r="M450" s="3"/>
      <c r="N450" s="3"/>
      <c r="O450" s="3"/>
      <c r="P450" s="3"/>
      <c r="Q450" s="3"/>
      <c r="R450" s="3"/>
      <c r="S450" s="3"/>
    </row>
    <row r="451" spans="2:19"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5"/>
      <c r="M451" s="3"/>
      <c r="N451" s="3"/>
      <c r="O451" s="3"/>
      <c r="P451" s="3"/>
      <c r="Q451" s="3"/>
      <c r="R451" s="3"/>
      <c r="S451" s="3"/>
    </row>
    <row r="452" spans="2:19"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5"/>
      <c r="M452" s="3"/>
      <c r="N452" s="3"/>
      <c r="O452" s="3"/>
      <c r="P452" s="3"/>
      <c r="Q452" s="3"/>
      <c r="R452" s="3"/>
      <c r="S452" s="3"/>
    </row>
    <row r="453" spans="2:19"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5"/>
      <c r="M453" s="3"/>
      <c r="N453" s="3"/>
      <c r="O453" s="3"/>
      <c r="P453" s="3"/>
      <c r="Q453" s="3"/>
      <c r="R453" s="3"/>
      <c r="S453" s="3"/>
    </row>
    <row r="454" spans="2:19"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5"/>
      <c r="M454" s="3"/>
      <c r="N454" s="3"/>
      <c r="O454" s="3"/>
      <c r="P454" s="3"/>
      <c r="Q454" s="3"/>
      <c r="R454" s="3"/>
      <c r="S454" s="3"/>
    </row>
    <row r="455" spans="2:19"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5"/>
      <c r="M455" s="3"/>
      <c r="N455" s="3"/>
      <c r="O455" s="3"/>
      <c r="P455" s="3"/>
      <c r="Q455" s="3"/>
      <c r="R455" s="3"/>
      <c r="S455" s="3"/>
    </row>
    <row r="456" spans="2:19"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5"/>
      <c r="M456" s="3"/>
      <c r="N456" s="3"/>
      <c r="O456" s="3"/>
      <c r="P456" s="3"/>
      <c r="Q456" s="3"/>
      <c r="R456" s="3"/>
      <c r="S456" s="3"/>
    </row>
    <row r="457" spans="2:19"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5"/>
      <c r="M457" s="3"/>
      <c r="N457" s="3"/>
      <c r="O457" s="3"/>
      <c r="P457" s="3"/>
      <c r="Q457" s="3"/>
      <c r="R457" s="3"/>
      <c r="S457" s="3"/>
    </row>
    <row r="458" spans="2:19"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5"/>
      <c r="M458" s="3"/>
      <c r="N458" s="3"/>
      <c r="O458" s="3"/>
      <c r="P458" s="3"/>
      <c r="Q458" s="3"/>
      <c r="R458" s="3"/>
      <c r="S458" s="3"/>
    </row>
    <row r="459" spans="2:19"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5"/>
      <c r="M459" s="3"/>
      <c r="N459" s="3"/>
      <c r="O459" s="3"/>
      <c r="P459" s="3"/>
      <c r="Q459" s="3"/>
      <c r="R459" s="3"/>
      <c r="S459" s="3"/>
    </row>
  </sheetData>
  <sheetProtection algorithmName="SHA-512" hashValue="2SfkMlR8XcwPSgVhwDQRu4TTA+zFMbxDDak1mSHXcjgEXfMF1W6UACNg/n1A2CYzOkaaOIZ+pAuPqFwo0CAZ3w==" saltValue="4UVtsJM6sGzrrZJ/h1xtsA==" spinCount="100000" sheet="1" formatCells="0" formatColumns="0" formatRows="0"/>
  <mergeCells count="5">
    <mergeCell ref="L3:L4"/>
    <mergeCell ref="B1:D1"/>
    <mergeCell ref="A2:L2"/>
    <mergeCell ref="N5:O5"/>
    <mergeCell ref="M3:M4"/>
  </mergeCells>
  <phoneticPr fontId="5" type="noConversion"/>
  <printOptions horizontalCentered="1" verticalCentered="1"/>
  <pageMargins left="0" right="0" top="0" bottom="0" header="0.3" footer="0.3"/>
  <pageSetup scale="71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CDFB9D-D798-44CA-A413-C9133EF8DE73}">
  <sheetPr codeName="Sheet10"/>
  <dimension ref="A1:S423"/>
  <sheetViews>
    <sheetView view="pageBreakPreview" zoomScaleNormal="100" zoomScaleSheetLayoutView="100" workbookViewId="0">
      <selection activeCell="A3" sqref="A3:A5"/>
    </sheetView>
  </sheetViews>
  <sheetFormatPr defaultColWidth="9.140625" defaultRowHeight="17.25"/>
  <cols>
    <col min="1" max="1" width="28.140625" style="2" bestFit="1" customWidth="1"/>
    <col min="2" max="2" width="15.85546875" style="2" bestFit="1" customWidth="1"/>
    <col min="3" max="4" width="14.28515625" style="2" bestFit="1" customWidth="1"/>
    <col min="5" max="5" width="13.140625" style="2" bestFit="1" customWidth="1"/>
    <col min="6" max="6" width="14.42578125" style="2" bestFit="1" customWidth="1"/>
    <col min="7" max="7" width="13.140625" style="2" bestFit="1" customWidth="1"/>
    <col min="8" max="8" width="14.28515625" style="2" bestFit="1" customWidth="1"/>
    <col min="9" max="9" width="11.85546875" style="2" bestFit="1" customWidth="1"/>
    <col min="10" max="10" width="12.42578125" style="2" bestFit="1" customWidth="1"/>
    <col min="11" max="11" width="15.7109375" style="2" bestFit="1" customWidth="1"/>
    <col min="12" max="12" width="17.7109375" style="4" bestFit="1" customWidth="1"/>
    <col min="13" max="13" width="29.7109375" style="47" customWidth="1"/>
    <col min="14" max="14" width="21.42578125" style="47" customWidth="1"/>
    <col min="15" max="16384" width="9.140625" style="2"/>
  </cols>
  <sheetData>
    <row r="1" spans="1:19" s="1" customFormat="1" ht="16.5">
      <c r="A1" s="120" t="s">
        <v>54</v>
      </c>
      <c r="B1" s="120"/>
      <c r="C1" s="119" t="e" cm="1">
        <f t="array" aca="1" ref="C1" ca="1">MID(CELL("filename",A1),FIND("]",CELL("filename",A1))+1,256)</f>
        <v>#VALUE!</v>
      </c>
      <c r="D1" s="119"/>
      <c r="E1" s="12" t="s">
        <v>1</v>
      </c>
      <c r="F1" s="65">
        <f>'PP Summary'!F1</f>
        <v>0</v>
      </c>
      <c r="G1" s="12" t="s">
        <v>2</v>
      </c>
      <c r="H1" s="1">
        <f>Summary!H1</f>
        <v>0</v>
      </c>
      <c r="I1" s="109" t="s">
        <v>55</v>
      </c>
      <c r="J1" s="109"/>
      <c r="K1" s="21"/>
      <c r="L1" s="8" t="s">
        <v>56</v>
      </c>
      <c r="M1" s="62"/>
      <c r="N1" s="62"/>
    </row>
    <row r="2" spans="1:19" s="1" customFormat="1" ht="16.5">
      <c r="A2" s="104" t="s">
        <v>57</v>
      </c>
      <c r="B2" s="104"/>
      <c r="C2" s="104"/>
      <c r="D2" s="104"/>
      <c r="E2" s="104"/>
      <c r="F2" s="104"/>
      <c r="G2" s="104"/>
      <c r="H2" s="104"/>
      <c r="I2" s="118" t="s">
        <v>58</v>
      </c>
      <c r="J2" s="118"/>
      <c r="K2" s="20"/>
      <c r="L2" s="8" t="s">
        <v>59</v>
      </c>
      <c r="M2" s="61"/>
      <c r="N2" s="61"/>
    </row>
    <row r="3" spans="1:19" s="6" customFormat="1" ht="43.5" customHeight="1">
      <c r="A3" s="115" t="s">
        <v>16</v>
      </c>
      <c r="B3" s="14" t="s">
        <v>4</v>
      </c>
      <c r="C3" s="14" t="s">
        <v>5</v>
      </c>
      <c r="D3" s="14" t="s">
        <v>6</v>
      </c>
      <c r="E3" s="14" t="s">
        <v>7</v>
      </c>
      <c r="F3" s="14" t="s">
        <v>8</v>
      </c>
      <c r="G3" s="14" t="s">
        <v>9</v>
      </c>
      <c r="H3" s="14" t="s">
        <v>10</v>
      </c>
      <c r="I3" s="14" t="s">
        <v>11</v>
      </c>
      <c r="J3" s="14" t="s">
        <v>12</v>
      </c>
      <c r="K3" s="14" t="s">
        <v>13</v>
      </c>
      <c r="L3" s="114" t="s">
        <v>14</v>
      </c>
      <c r="M3" s="113" t="s">
        <v>15</v>
      </c>
      <c r="N3" s="113" t="s">
        <v>60</v>
      </c>
    </row>
    <row r="4" spans="1:19" s="10" customFormat="1" ht="16.5" customHeight="1">
      <c r="A4" s="116"/>
      <c r="B4" s="15">
        <v>511000</v>
      </c>
      <c r="C4" s="15">
        <v>511010</v>
      </c>
      <c r="D4" s="15">
        <v>512000</v>
      </c>
      <c r="E4" s="15">
        <v>520010</v>
      </c>
      <c r="F4" s="15">
        <v>521000</v>
      </c>
      <c r="G4" s="15">
        <v>521100</v>
      </c>
      <c r="H4" s="15">
        <v>522000</v>
      </c>
      <c r="I4" s="15">
        <v>522100</v>
      </c>
      <c r="J4" s="15">
        <v>522200</v>
      </c>
      <c r="K4" s="15">
        <v>523100</v>
      </c>
      <c r="L4" s="114"/>
      <c r="M4" s="113"/>
      <c r="N4" s="113"/>
    </row>
    <row r="5" spans="1:19" s="13" customFormat="1" ht="14.25">
      <c r="A5" s="117"/>
      <c r="B5" s="23">
        <f>IF($K$2="CLASSIFIED",ROUND($M$2*$K$1,2),0)</f>
        <v>0</v>
      </c>
      <c r="C5" s="23">
        <f>IF($K$2="UNCLASSIFIED",ROUND($M$2*$K$1,2),0)</f>
        <v>0</v>
      </c>
      <c r="D5" s="23">
        <v>0</v>
      </c>
      <c r="E5" s="22">
        <f>IF(M2&gt;=65000,ROUND(15275*K1,2),ROUND(SUM($B$5:$C$5)*Summary!P6,2))</f>
        <v>0</v>
      </c>
      <c r="F5" s="22">
        <f>ROUND(SUM($B$5:$C$5)*6.2%,2)</f>
        <v>0</v>
      </c>
      <c r="G5" s="22">
        <f>ROUND(SUM($B$5:$C$5)*1.45%,2)</f>
        <v>0</v>
      </c>
      <c r="H5" s="22" cm="1">
        <f t="array" ref="H5">_xlfn.IFS(M1="FAMILY",ROUND(Summary!O6*'8'!$K$1,2),M1="SINGLE",ROUND(Summary!O7*'8'!K1,2),M1="VACANT",ROUND(Summary!O8*'8'!K1,2),M1="NONE",ROUND(Summary!O9*'8'!K1,2),ISBLANK(M1),0)</f>
        <v>0</v>
      </c>
      <c r="I5" s="22">
        <f>ROUND(SUM($B$5:$C$5)*Summary!R6,2)</f>
        <v>0</v>
      </c>
      <c r="J5" s="22">
        <f>ROUND(Summary!Q6*K1,2)</f>
        <v>0</v>
      </c>
      <c r="K5" s="22">
        <v>0</v>
      </c>
      <c r="L5" s="16">
        <f>SUM(B5:K5)</f>
        <v>0</v>
      </c>
      <c r="M5" s="49"/>
      <c r="N5" s="49"/>
    </row>
    <row r="6" spans="1:19" s="42" customFormat="1" ht="16.5">
      <c r="A6" s="78" t="str">
        <f>'PP Summary'!A6</f>
        <v>PP1 (09/08/24 - 09/21/24)</v>
      </c>
      <c r="B6" s="79">
        <v>0</v>
      </c>
      <c r="C6" s="79">
        <v>0</v>
      </c>
      <c r="D6" s="79">
        <v>0</v>
      </c>
      <c r="E6" s="79">
        <v>0</v>
      </c>
      <c r="F6" s="79">
        <v>0</v>
      </c>
      <c r="G6" s="79">
        <v>0</v>
      </c>
      <c r="H6" s="79">
        <v>0</v>
      </c>
      <c r="I6" s="79">
        <v>0</v>
      </c>
      <c r="J6" s="79">
        <v>0</v>
      </c>
      <c r="K6" s="80">
        <v>0</v>
      </c>
      <c r="L6" s="81">
        <f>SUM(B6:K6)</f>
        <v>0</v>
      </c>
      <c r="M6" s="77"/>
      <c r="N6" s="77"/>
      <c r="O6" s="41"/>
      <c r="P6" s="41"/>
      <c r="Q6" s="41"/>
      <c r="R6" s="41"/>
      <c r="S6" s="41"/>
    </row>
    <row r="7" spans="1:19" s="42" customFormat="1" ht="16.5">
      <c r="A7" s="40" t="str">
        <f>'PP Summary'!A7</f>
        <v>PP2 (09/22/24 - 10/05/24)</v>
      </c>
      <c r="B7" s="60">
        <v>0</v>
      </c>
      <c r="C7" s="60">
        <v>0</v>
      </c>
      <c r="D7" s="60">
        <v>0</v>
      </c>
      <c r="E7" s="60">
        <v>0</v>
      </c>
      <c r="F7" s="60">
        <v>0</v>
      </c>
      <c r="G7" s="60">
        <v>0</v>
      </c>
      <c r="H7" s="60">
        <v>0</v>
      </c>
      <c r="I7" s="60">
        <v>0</v>
      </c>
      <c r="J7" s="60">
        <v>0</v>
      </c>
      <c r="K7" s="45">
        <v>0</v>
      </c>
      <c r="L7" s="48">
        <f t="shared" ref="L7:L9" si="0">SUM(B7:K7)</f>
        <v>0</v>
      </c>
      <c r="M7" s="56"/>
      <c r="N7" s="56"/>
      <c r="O7" s="41"/>
      <c r="P7" s="41"/>
      <c r="Q7" s="41"/>
      <c r="R7" s="41"/>
      <c r="S7" s="41"/>
    </row>
    <row r="8" spans="1:19" s="42" customFormat="1" ht="16.5">
      <c r="A8" s="40" t="str">
        <f>'PP Summary'!A8</f>
        <v>PP3 (10/06/24 - 10/19/24)</v>
      </c>
      <c r="B8" s="60">
        <v>0</v>
      </c>
      <c r="C8" s="60">
        <v>0</v>
      </c>
      <c r="D8" s="60">
        <v>0</v>
      </c>
      <c r="E8" s="60">
        <v>0</v>
      </c>
      <c r="F8" s="60">
        <v>0</v>
      </c>
      <c r="G8" s="60">
        <v>0</v>
      </c>
      <c r="H8" s="60">
        <v>0</v>
      </c>
      <c r="I8" s="60">
        <v>0</v>
      </c>
      <c r="J8" s="60">
        <v>0</v>
      </c>
      <c r="K8" s="45">
        <v>0</v>
      </c>
      <c r="L8" s="48">
        <f t="shared" si="0"/>
        <v>0</v>
      </c>
      <c r="M8" s="57"/>
      <c r="N8" s="57"/>
      <c r="O8" s="41"/>
      <c r="P8" s="41"/>
      <c r="Q8" s="41"/>
      <c r="R8" s="41"/>
      <c r="S8" s="41"/>
    </row>
    <row r="9" spans="1:19" s="42" customFormat="1" ht="16.5">
      <c r="A9" s="40" t="str">
        <f>'PP Summary'!A9</f>
        <v>PP4 (10/20/24 - 11/02/24)</v>
      </c>
      <c r="B9" s="60">
        <v>0</v>
      </c>
      <c r="C9" s="60">
        <v>0</v>
      </c>
      <c r="D9" s="60">
        <v>0</v>
      </c>
      <c r="E9" s="60">
        <v>0</v>
      </c>
      <c r="F9" s="60">
        <v>0</v>
      </c>
      <c r="G9" s="60">
        <v>0</v>
      </c>
      <c r="H9" s="60">
        <v>0</v>
      </c>
      <c r="I9" s="60">
        <v>0</v>
      </c>
      <c r="J9" s="60">
        <v>0</v>
      </c>
      <c r="K9" s="45">
        <v>0</v>
      </c>
      <c r="L9" s="48">
        <f t="shared" si="0"/>
        <v>0</v>
      </c>
      <c r="M9" s="57"/>
      <c r="N9" s="57"/>
      <c r="O9" s="41"/>
      <c r="P9" s="41"/>
      <c r="Q9" s="41"/>
      <c r="R9" s="41"/>
      <c r="S9" s="41"/>
    </row>
    <row r="10" spans="1:19" s="42" customFormat="1" ht="16.5">
      <c r="A10" s="40" t="str">
        <f>'PP Summary'!A10</f>
        <v>PP5 (11/03/24 - 11/16/24)</v>
      </c>
      <c r="B10" s="60">
        <v>0</v>
      </c>
      <c r="C10" s="60">
        <v>0</v>
      </c>
      <c r="D10" s="60">
        <v>0</v>
      </c>
      <c r="E10" s="60">
        <v>0</v>
      </c>
      <c r="F10" s="60">
        <v>0</v>
      </c>
      <c r="G10" s="60">
        <v>0</v>
      </c>
      <c r="H10" s="60">
        <v>0</v>
      </c>
      <c r="I10" s="60">
        <v>0</v>
      </c>
      <c r="J10" s="60">
        <v>0</v>
      </c>
      <c r="K10" s="45">
        <v>0</v>
      </c>
      <c r="L10" s="48">
        <f>SUM(B10:K10)</f>
        <v>0</v>
      </c>
      <c r="M10" s="57"/>
      <c r="N10" s="57"/>
      <c r="O10" s="41"/>
      <c r="P10" s="41"/>
      <c r="Q10" s="41"/>
      <c r="R10" s="41"/>
      <c r="S10" s="41"/>
    </row>
    <row r="11" spans="1:19" s="42" customFormat="1" ht="16.5">
      <c r="A11" s="40" t="str">
        <f>'PP Summary'!A11</f>
        <v>PP6 (11/17/24 - 11/30/24)</v>
      </c>
      <c r="B11" s="60">
        <v>0</v>
      </c>
      <c r="C11" s="60">
        <v>0</v>
      </c>
      <c r="D11" s="60">
        <v>0</v>
      </c>
      <c r="E11" s="60">
        <v>0</v>
      </c>
      <c r="F11" s="60">
        <v>0</v>
      </c>
      <c r="G11" s="60">
        <v>0</v>
      </c>
      <c r="H11" s="60">
        <v>0</v>
      </c>
      <c r="I11" s="60">
        <v>0</v>
      </c>
      <c r="J11" s="60">
        <v>0</v>
      </c>
      <c r="K11" s="45">
        <v>0</v>
      </c>
      <c r="L11" s="48">
        <f>SUM(B11:K11)</f>
        <v>0</v>
      </c>
      <c r="M11" s="57"/>
      <c r="N11" s="57"/>
      <c r="O11" s="41"/>
      <c r="P11" s="41"/>
      <c r="Q11" s="41"/>
      <c r="R11" s="41"/>
      <c r="S11" s="41"/>
    </row>
    <row r="12" spans="1:19" s="42" customFormat="1" ht="16.5">
      <c r="A12" s="40" t="str">
        <f>'PP Summary'!A12</f>
        <v>PP7 (12/01/24 - 12/14/24)</v>
      </c>
      <c r="B12" s="60">
        <v>0</v>
      </c>
      <c r="C12" s="60">
        <v>0</v>
      </c>
      <c r="D12" s="60">
        <v>0</v>
      </c>
      <c r="E12" s="60">
        <v>0</v>
      </c>
      <c r="F12" s="60">
        <v>0</v>
      </c>
      <c r="G12" s="60">
        <v>0</v>
      </c>
      <c r="H12" s="60">
        <v>0</v>
      </c>
      <c r="I12" s="60">
        <v>0</v>
      </c>
      <c r="J12" s="60">
        <v>0</v>
      </c>
      <c r="K12" s="45">
        <v>0</v>
      </c>
      <c r="L12" s="48">
        <f>SUM(B12:K12)</f>
        <v>0</v>
      </c>
      <c r="M12" s="57"/>
      <c r="N12" s="57"/>
      <c r="O12" s="41"/>
      <c r="P12" s="41"/>
      <c r="Q12" s="41"/>
      <c r="R12" s="41"/>
      <c r="S12" s="41"/>
    </row>
    <row r="13" spans="1:19" s="42" customFormat="1" ht="16.5">
      <c r="A13" s="40" t="str">
        <f>'PP Summary'!A13</f>
        <v>PP8 (12/15/24 - 12/28/24)</v>
      </c>
      <c r="B13" s="60">
        <v>0</v>
      </c>
      <c r="C13" s="60">
        <v>0</v>
      </c>
      <c r="D13" s="60">
        <v>0</v>
      </c>
      <c r="E13" s="60">
        <v>0</v>
      </c>
      <c r="F13" s="60">
        <v>0</v>
      </c>
      <c r="G13" s="60">
        <v>0</v>
      </c>
      <c r="H13" s="60">
        <v>0</v>
      </c>
      <c r="I13" s="60">
        <v>0</v>
      </c>
      <c r="J13" s="60">
        <v>0</v>
      </c>
      <c r="K13" s="45">
        <v>0</v>
      </c>
      <c r="L13" s="48">
        <f>SUM(B13:K13)</f>
        <v>0</v>
      </c>
      <c r="M13" s="57"/>
      <c r="N13" s="57"/>
      <c r="O13" s="41"/>
      <c r="P13" s="41"/>
      <c r="Q13" s="41"/>
      <c r="R13" s="41"/>
      <c r="S13" s="41"/>
    </row>
    <row r="14" spans="1:19" s="42" customFormat="1" ht="16.5">
      <c r="A14" s="40" t="str">
        <f>'PP Summary'!A14</f>
        <v>PP9 (12/29/24 - 01/11/25)</v>
      </c>
      <c r="B14" s="60">
        <v>0</v>
      </c>
      <c r="C14" s="60">
        <v>0</v>
      </c>
      <c r="D14" s="60">
        <v>0</v>
      </c>
      <c r="E14" s="60">
        <v>0</v>
      </c>
      <c r="F14" s="60">
        <v>0</v>
      </c>
      <c r="G14" s="60">
        <v>0</v>
      </c>
      <c r="H14" s="60">
        <v>0</v>
      </c>
      <c r="I14" s="60">
        <v>0</v>
      </c>
      <c r="J14" s="60">
        <v>0</v>
      </c>
      <c r="K14" s="45">
        <v>0</v>
      </c>
      <c r="L14" s="48">
        <f t="shared" ref="L14:L35" si="1">SUM(B14:K14)</f>
        <v>0</v>
      </c>
      <c r="M14" s="57"/>
      <c r="N14" s="57"/>
      <c r="O14" s="41"/>
      <c r="P14" s="41"/>
      <c r="Q14" s="41"/>
      <c r="R14" s="41"/>
      <c r="S14" s="41"/>
    </row>
    <row r="15" spans="1:19" s="42" customFormat="1" ht="16.5">
      <c r="A15" s="40" t="str">
        <f>'PP Summary'!A15</f>
        <v>PP10 (01/12/25 - 01/25/25)</v>
      </c>
      <c r="B15" s="60">
        <v>0</v>
      </c>
      <c r="C15" s="60">
        <v>0</v>
      </c>
      <c r="D15" s="60">
        <v>0</v>
      </c>
      <c r="E15" s="60">
        <v>0</v>
      </c>
      <c r="F15" s="60">
        <v>0</v>
      </c>
      <c r="G15" s="60">
        <v>0</v>
      </c>
      <c r="H15" s="60">
        <v>0</v>
      </c>
      <c r="I15" s="60">
        <v>0</v>
      </c>
      <c r="J15" s="60">
        <v>0</v>
      </c>
      <c r="K15" s="45">
        <v>0</v>
      </c>
      <c r="L15" s="48">
        <f t="shared" si="1"/>
        <v>0</v>
      </c>
      <c r="M15" s="57"/>
      <c r="N15" s="57"/>
      <c r="O15" s="41"/>
      <c r="P15" s="41"/>
      <c r="Q15" s="41"/>
      <c r="R15" s="41"/>
      <c r="S15" s="41"/>
    </row>
    <row r="16" spans="1:19" s="42" customFormat="1" ht="16.5">
      <c r="A16" s="40" t="str">
        <f>'PP Summary'!A16</f>
        <v>PP11 (01/26/25 - 02/08/25)</v>
      </c>
      <c r="B16" s="60">
        <v>0</v>
      </c>
      <c r="C16" s="60">
        <v>0</v>
      </c>
      <c r="D16" s="60">
        <v>0</v>
      </c>
      <c r="E16" s="60">
        <v>0</v>
      </c>
      <c r="F16" s="60">
        <v>0</v>
      </c>
      <c r="G16" s="60">
        <v>0</v>
      </c>
      <c r="H16" s="60">
        <v>0</v>
      </c>
      <c r="I16" s="60">
        <v>0</v>
      </c>
      <c r="J16" s="60">
        <v>0</v>
      </c>
      <c r="K16" s="45">
        <v>0</v>
      </c>
      <c r="L16" s="48">
        <f t="shared" si="1"/>
        <v>0</v>
      </c>
      <c r="M16" s="57"/>
      <c r="N16" s="57"/>
      <c r="O16" s="41"/>
      <c r="P16" s="41"/>
      <c r="Q16" s="41"/>
      <c r="R16" s="41"/>
      <c r="S16" s="41"/>
    </row>
    <row r="17" spans="1:19" s="42" customFormat="1" ht="16.5">
      <c r="A17" s="40" t="str">
        <f>'PP Summary'!A17</f>
        <v>PP12 (02/09/25 - 02/22/25)</v>
      </c>
      <c r="B17" s="60">
        <v>0</v>
      </c>
      <c r="C17" s="60">
        <v>0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0</v>
      </c>
      <c r="J17" s="60">
        <v>0</v>
      </c>
      <c r="K17" s="45">
        <v>0</v>
      </c>
      <c r="L17" s="48">
        <f t="shared" si="1"/>
        <v>0</v>
      </c>
      <c r="M17" s="57"/>
      <c r="N17" s="57"/>
      <c r="O17" s="41"/>
      <c r="P17" s="41"/>
      <c r="Q17" s="41"/>
      <c r="R17" s="41"/>
      <c r="S17" s="41"/>
    </row>
    <row r="18" spans="1:19" s="42" customFormat="1" ht="16.5">
      <c r="A18" s="40" t="str">
        <f>'PP Summary'!A18</f>
        <v>PP13 (02/23/25 - 03/08/25)</v>
      </c>
      <c r="B18" s="60">
        <v>0</v>
      </c>
      <c r="C18" s="60">
        <v>0</v>
      </c>
      <c r="D18" s="60">
        <v>0</v>
      </c>
      <c r="E18" s="60">
        <v>0</v>
      </c>
      <c r="F18" s="60">
        <v>0</v>
      </c>
      <c r="G18" s="60">
        <v>0</v>
      </c>
      <c r="H18" s="60">
        <v>0</v>
      </c>
      <c r="I18" s="60">
        <v>0</v>
      </c>
      <c r="J18" s="60">
        <v>0</v>
      </c>
      <c r="K18" s="45">
        <v>0</v>
      </c>
      <c r="L18" s="48">
        <f t="shared" si="1"/>
        <v>0</v>
      </c>
      <c r="M18" s="57"/>
      <c r="N18" s="57"/>
      <c r="O18" s="41"/>
      <c r="P18" s="41"/>
      <c r="Q18" s="41"/>
      <c r="R18" s="41"/>
      <c r="S18" s="41"/>
    </row>
    <row r="19" spans="1:19" s="42" customFormat="1" ht="16.5">
      <c r="A19" s="40" t="str">
        <f>'PP Summary'!A19</f>
        <v>PP14 (03/09/25 - 03/22/25)</v>
      </c>
      <c r="B19" s="60">
        <v>0</v>
      </c>
      <c r="C19" s="60">
        <v>0</v>
      </c>
      <c r="D19" s="60">
        <v>0</v>
      </c>
      <c r="E19" s="60">
        <v>0</v>
      </c>
      <c r="F19" s="60">
        <v>0</v>
      </c>
      <c r="G19" s="60">
        <v>0</v>
      </c>
      <c r="H19" s="60">
        <v>0</v>
      </c>
      <c r="I19" s="60">
        <v>0</v>
      </c>
      <c r="J19" s="60">
        <v>0</v>
      </c>
      <c r="K19" s="45">
        <v>0</v>
      </c>
      <c r="L19" s="48">
        <f t="shared" si="1"/>
        <v>0</v>
      </c>
      <c r="M19" s="57"/>
      <c r="N19" s="57"/>
      <c r="O19" s="41"/>
      <c r="P19" s="41"/>
      <c r="Q19" s="41"/>
      <c r="R19" s="41"/>
      <c r="S19" s="41"/>
    </row>
    <row r="20" spans="1:19" s="42" customFormat="1" ht="16.5">
      <c r="A20" s="40" t="str">
        <f>'PP Summary'!A20</f>
        <v>PP15 (03/23/25 - 04/05/25)</v>
      </c>
      <c r="B20" s="60">
        <v>0</v>
      </c>
      <c r="C20" s="60">
        <v>0</v>
      </c>
      <c r="D20" s="60">
        <v>0</v>
      </c>
      <c r="E20" s="60">
        <v>0</v>
      </c>
      <c r="F20" s="60">
        <v>0</v>
      </c>
      <c r="G20" s="60">
        <v>0</v>
      </c>
      <c r="H20" s="60">
        <v>0</v>
      </c>
      <c r="I20" s="60">
        <v>0</v>
      </c>
      <c r="J20" s="60">
        <v>0</v>
      </c>
      <c r="K20" s="45">
        <v>0</v>
      </c>
      <c r="L20" s="48">
        <f t="shared" si="1"/>
        <v>0</v>
      </c>
      <c r="M20" s="57"/>
      <c r="N20" s="57"/>
      <c r="O20" s="41"/>
      <c r="P20" s="41"/>
      <c r="Q20" s="41"/>
      <c r="R20" s="41"/>
      <c r="S20" s="41"/>
    </row>
    <row r="21" spans="1:19" s="42" customFormat="1" ht="16.5">
      <c r="A21" s="40" t="str">
        <f>'PP Summary'!A21</f>
        <v>PP16 (04/06/25 - 04/19/25)</v>
      </c>
      <c r="B21" s="60">
        <v>0</v>
      </c>
      <c r="C21" s="60">
        <v>0</v>
      </c>
      <c r="D21" s="60">
        <v>0</v>
      </c>
      <c r="E21" s="60">
        <v>0</v>
      </c>
      <c r="F21" s="60">
        <v>0</v>
      </c>
      <c r="G21" s="60">
        <v>0</v>
      </c>
      <c r="H21" s="60">
        <v>0</v>
      </c>
      <c r="I21" s="60">
        <v>0</v>
      </c>
      <c r="J21" s="60">
        <v>0</v>
      </c>
      <c r="K21" s="45">
        <v>0</v>
      </c>
      <c r="L21" s="48">
        <f t="shared" si="1"/>
        <v>0</v>
      </c>
      <c r="M21" s="57"/>
      <c r="N21" s="57"/>
      <c r="O21" s="41"/>
      <c r="P21" s="41"/>
      <c r="Q21" s="41"/>
      <c r="R21" s="41"/>
      <c r="S21" s="41"/>
    </row>
    <row r="22" spans="1:19" s="42" customFormat="1" ht="16.5">
      <c r="A22" s="40" t="str">
        <f>'PP Summary'!A22</f>
        <v>PP17 (04/20/25 - 05/03/25)</v>
      </c>
      <c r="B22" s="60">
        <v>0</v>
      </c>
      <c r="C22" s="60">
        <v>0</v>
      </c>
      <c r="D22" s="60">
        <v>0</v>
      </c>
      <c r="E22" s="60">
        <v>0</v>
      </c>
      <c r="F22" s="60">
        <v>0</v>
      </c>
      <c r="G22" s="60">
        <v>0</v>
      </c>
      <c r="H22" s="60">
        <v>0</v>
      </c>
      <c r="I22" s="60">
        <v>0</v>
      </c>
      <c r="J22" s="60">
        <v>0</v>
      </c>
      <c r="K22" s="45">
        <v>0</v>
      </c>
      <c r="L22" s="48">
        <f t="shared" si="1"/>
        <v>0</v>
      </c>
      <c r="M22" s="57"/>
      <c r="N22" s="57"/>
      <c r="O22" s="41"/>
      <c r="P22" s="41"/>
      <c r="Q22" s="41"/>
      <c r="R22" s="41"/>
      <c r="S22" s="41"/>
    </row>
    <row r="23" spans="1:19" s="42" customFormat="1" ht="16.5">
      <c r="A23" s="40" t="str">
        <f>'PP Summary'!A23</f>
        <v>PP18 (05/04/25 - 05/17/25)</v>
      </c>
      <c r="B23" s="60">
        <v>0</v>
      </c>
      <c r="C23" s="60">
        <v>0</v>
      </c>
      <c r="D23" s="60">
        <v>0</v>
      </c>
      <c r="E23" s="60">
        <v>0</v>
      </c>
      <c r="F23" s="60">
        <v>0</v>
      </c>
      <c r="G23" s="60">
        <v>0</v>
      </c>
      <c r="H23" s="60">
        <v>0</v>
      </c>
      <c r="I23" s="60">
        <v>0</v>
      </c>
      <c r="J23" s="60">
        <v>0</v>
      </c>
      <c r="K23" s="45">
        <v>0</v>
      </c>
      <c r="L23" s="48">
        <f t="shared" si="1"/>
        <v>0</v>
      </c>
      <c r="M23" s="57"/>
      <c r="N23" s="57"/>
      <c r="O23" s="41"/>
      <c r="P23" s="41"/>
      <c r="Q23" s="41"/>
      <c r="R23" s="41"/>
      <c r="S23" s="41"/>
    </row>
    <row r="24" spans="1:19" s="42" customFormat="1" ht="16.5">
      <c r="A24" s="40" t="str">
        <f>'PP Summary'!A24</f>
        <v>PP19 (05/18/25 - 05/31/25)</v>
      </c>
      <c r="B24" s="60">
        <v>0</v>
      </c>
      <c r="C24" s="60">
        <v>0</v>
      </c>
      <c r="D24" s="60">
        <v>0</v>
      </c>
      <c r="E24" s="60">
        <v>0</v>
      </c>
      <c r="F24" s="60">
        <v>0</v>
      </c>
      <c r="G24" s="60">
        <v>0</v>
      </c>
      <c r="H24" s="60">
        <v>0</v>
      </c>
      <c r="I24" s="60">
        <v>0</v>
      </c>
      <c r="J24" s="60">
        <v>0</v>
      </c>
      <c r="K24" s="45">
        <v>0</v>
      </c>
      <c r="L24" s="48">
        <f t="shared" si="1"/>
        <v>0</v>
      </c>
      <c r="M24" s="57"/>
      <c r="N24" s="57"/>
      <c r="O24" s="41"/>
      <c r="P24" s="41"/>
      <c r="Q24" s="41"/>
      <c r="R24" s="41"/>
      <c r="S24" s="41"/>
    </row>
    <row r="25" spans="1:19" s="42" customFormat="1" ht="16.5">
      <c r="A25" s="40" t="str">
        <f>'PP Summary'!A25</f>
        <v>PP20 (06/01/25 - 06/14/25)</v>
      </c>
      <c r="B25" s="60">
        <v>0</v>
      </c>
      <c r="C25" s="60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0">
        <v>0</v>
      </c>
      <c r="K25" s="45">
        <v>0</v>
      </c>
      <c r="L25" s="48">
        <f t="shared" si="1"/>
        <v>0</v>
      </c>
      <c r="M25" s="57"/>
      <c r="N25" s="57"/>
      <c r="O25" s="41"/>
      <c r="P25" s="41"/>
      <c r="Q25" s="41"/>
      <c r="R25" s="41"/>
      <c r="S25" s="41"/>
    </row>
    <row r="26" spans="1:19" s="42" customFormat="1" ht="16.5">
      <c r="A26" s="40" t="str">
        <f>'PP Summary'!A26</f>
        <v>PP21 (06/15/25 - 06/28/25)</v>
      </c>
      <c r="B26" s="60">
        <v>0</v>
      </c>
      <c r="C26" s="60">
        <v>0</v>
      </c>
      <c r="D26" s="60">
        <v>0</v>
      </c>
      <c r="E26" s="60">
        <v>0</v>
      </c>
      <c r="F26" s="60">
        <v>0</v>
      </c>
      <c r="G26" s="60">
        <v>0</v>
      </c>
      <c r="H26" s="60">
        <v>0</v>
      </c>
      <c r="I26" s="60">
        <v>0</v>
      </c>
      <c r="J26" s="60">
        <v>0</v>
      </c>
      <c r="K26" s="45">
        <v>0</v>
      </c>
      <c r="L26" s="48">
        <f t="shared" si="1"/>
        <v>0</v>
      </c>
      <c r="M26" s="57"/>
      <c r="N26" s="57"/>
      <c r="O26" s="41"/>
      <c r="P26" s="41"/>
      <c r="Q26" s="41"/>
      <c r="R26" s="41"/>
      <c r="S26" s="41"/>
    </row>
    <row r="27" spans="1:19" s="11" customFormat="1" ht="16.5">
      <c r="A27" s="40" t="str">
        <f>'PP Summary'!A27</f>
        <v>PP22 (06/29/25 - 07/12/25)</v>
      </c>
      <c r="B27" s="60">
        <v>0</v>
      </c>
      <c r="C27" s="60">
        <v>0</v>
      </c>
      <c r="D27" s="60">
        <v>0</v>
      </c>
      <c r="E27" s="60">
        <v>0</v>
      </c>
      <c r="F27" s="60">
        <v>0</v>
      </c>
      <c r="G27" s="60">
        <v>0</v>
      </c>
      <c r="H27" s="60">
        <v>0</v>
      </c>
      <c r="I27" s="60">
        <v>0</v>
      </c>
      <c r="J27" s="60">
        <v>0</v>
      </c>
      <c r="K27" s="45">
        <v>0</v>
      </c>
      <c r="L27" s="31">
        <f t="shared" si="1"/>
        <v>0</v>
      </c>
      <c r="M27" s="50"/>
      <c r="N27" s="50"/>
      <c r="O27" s="9"/>
      <c r="P27" s="9"/>
      <c r="Q27" s="9"/>
      <c r="R27" s="9"/>
      <c r="S27" s="9"/>
    </row>
    <row r="28" spans="1:19" s="11" customFormat="1" ht="16.5">
      <c r="A28" s="40" t="str">
        <f>'PP Summary'!A28</f>
        <v>PP23 (07/13/25 - 07/26/25)</v>
      </c>
      <c r="B28" s="60">
        <v>0</v>
      </c>
      <c r="C28" s="60">
        <v>0</v>
      </c>
      <c r="D28" s="60">
        <v>0</v>
      </c>
      <c r="E28" s="60">
        <v>0</v>
      </c>
      <c r="F28" s="60">
        <v>0</v>
      </c>
      <c r="G28" s="60">
        <v>0</v>
      </c>
      <c r="H28" s="60">
        <v>0</v>
      </c>
      <c r="I28" s="60">
        <v>0</v>
      </c>
      <c r="J28" s="60">
        <v>0</v>
      </c>
      <c r="K28" s="45">
        <v>0</v>
      </c>
      <c r="L28" s="31">
        <f t="shared" si="1"/>
        <v>0</v>
      </c>
      <c r="M28" s="55"/>
      <c r="N28" s="55"/>
      <c r="O28" s="9"/>
      <c r="P28" s="9"/>
      <c r="Q28" s="9"/>
      <c r="R28" s="9"/>
      <c r="S28" s="9"/>
    </row>
    <row r="29" spans="1:19" s="11" customFormat="1" ht="16.5">
      <c r="A29" s="40" t="str">
        <f>'PP Summary'!A29</f>
        <v>PP24 (07/27/25 - 08/09/25)</v>
      </c>
      <c r="B29" s="60">
        <v>0</v>
      </c>
      <c r="C29" s="60">
        <v>0</v>
      </c>
      <c r="D29" s="60">
        <v>0</v>
      </c>
      <c r="E29" s="60">
        <v>0</v>
      </c>
      <c r="F29" s="60">
        <v>0</v>
      </c>
      <c r="G29" s="60">
        <v>0</v>
      </c>
      <c r="H29" s="60">
        <v>0</v>
      </c>
      <c r="I29" s="60">
        <v>0</v>
      </c>
      <c r="J29" s="60">
        <v>0</v>
      </c>
      <c r="K29" s="45">
        <v>0</v>
      </c>
      <c r="L29" s="31">
        <f t="shared" si="1"/>
        <v>0</v>
      </c>
      <c r="M29" s="50"/>
      <c r="N29" s="50"/>
      <c r="O29" s="9"/>
      <c r="P29" s="9"/>
      <c r="Q29" s="9"/>
      <c r="R29" s="9"/>
      <c r="S29" s="9"/>
    </row>
    <row r="30" spans="1:19" s="11" customFormat="1" ht="16.5">
      <c r="A30" s="40" t="str">
        <f>'PP Summary'!A30</f>
        <v>PP25 (08/10/25 - 08/23/25)</v>
      </c>
      <c r="B30" s="60">
        <v>0</v>
      </c>
      <c r="C30" s="60">
        <v>0</v>
      </c>
      <c r="D30" s="60">
        <v>0</v>
      </c>
      <c r="E30" s="60">
        <v>0</v>
      </c>
      <c r="F30" s="60">
        <v>0</v>
      </c>
      <c r="G30" s="60">
        <v>0</v>
      </c>
      <c r="H30" s="60">
        <v>0</v>
      </c>
      <c r="I30" s="60">
        <v>0</v>
      </c>
      <c r="J30" s="60">
        <v>0</v>
      </c>
      <c r="K30" s="45">
        <v>0</v>
      </c>
      <c r="L30" s="31">
        <f t="shared" si="1"/>
        <v>0</v>
      </c>
      <c r="M30" s="51"/>
      <c r="N30" s="51"/>
      <c r="O30" s="9"/>
      <c r="P30" s="9"/>
      <c r="Q30" s="9"/>
      <c r="R30" s="9"/>
      <c r="S30" s="9"/>
    </row>
    <row r="31" spans="1:19" s="11" customFormat="1" ht="16.5">
      <c r="A31" s="40" t="str">
        <f>'PP Summary'!A31</f>
        <v>PP26 (08/24/25 - 09/06/25)</v>
      </c>
      <c r="B31" s="60">
        <v>0</v>
      </c>
      <c r="C31" s="60">
        <v>0</v>
      </c>
      <c r="D31" s="60">
        <v>0</v>
      </c>
      <c r="E31" s="60">
        <v>0</v>
      </c>
      <c r="F31" s="60">
        <v>0</v>
      </c>
      <c r="G31" s="60">
        <v>0</v>
      </c>
      <c r="H31" s="60">
        <v>0</v>
      </c>
      <c r="I31" s="60">
        <v>0</v>
      </c>
      <c r="J31" s="60">
        <v>0</v>
      </c>
      <c r="K31" s="45">
        <v>0</v>
      </c>
      <c r="L31" s="31">
        <f t="shared" si="1"/>
        <v>0</v>
      </c>
      <c r="M31" s="51"/>
      <c r="N31" s="51"/>
      <c r="O31" s="9"/>
      <c r="P31" s="9"/>
      <c r="Q31" s="9"/>
      <c r="R31" s="9"/>
      <c r="S31" s="9"/>
    </row>
    <row r="32" spans="1:19" s="11" customFormat="1" ht="16.5">
      <c r="A32" s="40" t="str">
        <f>'PP Summary'!A32</f>
        <v>PP1 (09/07/25 - 09/20/25)</v>
      </c>
      <c r="B32" s="60">
        <v>0</v>
      </c>
      <c r="C32" s="60">
        <v>0</v>
      </c>
      <c r="D32" s="60">
        <v>0</v>
      </c>
      <c r="E32" s="60">
        <v>0</v>
      </c>
      <c r="F32" s="60">
        <v>0</v>
      </c>
      <c r="G32" s="60">
        <v>0</v>
      </c>
      <c r="H32" s="60">
        <v>0</v>
      </c>
      <c r="I32" s="60">
        <v>0</v>
      </c>
      <c r="J32" s="60">
        <v>0</v>
      </c>
      <c r="K32" s="45">
        <v>0</v>
      </c>
      <c r="L32" s="31">
        <f t="shared" si="1"/>
        <v>0</v>
      </c>
      <c r="M32" s="51"/>
      <c r="N32" s="51"/>
      <c r="O32" s="9"/>
      <c r="P32" s="9"/>
      <c r="Q32" s="9"/>
      <c r="R32" s="9"/>
      <c r="S32" s="9"/>
    </row>
    <row r="33" spans="1:19" s="11" customFormat="1" ht="16.5">
      <c r="A33" s="40" t="str">
        <f>'PP Summary'!A33</f>
        <v>PP2 (09/21/25 - 10/04/25)</v>
      </c>
      <c r="B33" s="60">
        <v>0</v>
      </c>
      <c r="C33" s="60">
        <v>0</v>
      </c>
      <c r="D33" s="60">
        <v>0</v>
      </c>
      <c r="E33" s="60">
        <v>0</v>
      </c>
      <c r="F33" s="60">
        <v>0</v>
      </c>
      <c r="G33" s="60">
        <v>0</v>
      </c>
      <c r="H33" s="60">
        <v>0</v>
      </c>
      <c r="I33" s="60">
        <v>0</v>
      </c>
      <c r="J33" s="60">
        <v>0</v>
      </c>
      <c r="K33" s="45">
        <v>0</v>
      </c>
      <c r="L33" s="31">
        <f t="shared" si="1"/>
        <v>0</v>
      </c>
      <c r="M33" s="51"/>
      <c r="N33" s="51"/>
      <c r="O33" s="9"/>
      <c r="P33" s="9"/>
      <c r="Q33" s="9"/>
      <c r="R33" s="9"/>
      <c r="S33" s="9"/>
    </row>
    <row r="34" spans="1:19" s="11" customFormat="1" ht="16.5">
      <c r="A34" s="40">
        <f>'PP Summary'!A34</f>
        <v>0</v>
      </c>
      <c r="B34" s="60">
        <v>0</v>
      </c>
      <c r="C34" s="60">
        <v>0</v>
      </c>
      <c r="D34" s="60">
        <v>0</v>
      </c>
      <c r="E34" s="60">
        <v>0</v>
      </c>
      <c r="F34" s="60">
        <v>0</v>
      </c>
      <c r="G34" s="60">
        <v>0</v>
      </c>
      <c r="H34" s="60">
        <v>0</v>
      </c>
      <c r="I34" s="60">
        <v>0</v>
      </c>
      <c r="J34" s="60">
        <v>0</v>
      </c>
      <c r="K34" s="45">
        <v>0</v>
      </c>
      <c r="L34" s="31">
        <f t="shared" si="1"/>
        <v>0</v>
      </c>
      <c r="M34" s="51"/>
      <c r="N34" s="51"/>
      <c r="O34" s="9"/>
      <c r="P34" s="9"/>
      <c r="Q34" s="9"/>
      <c r="R34" s="9"/>
      <c r="S34" s="9"/>
    </row>
    <row r="35" spans="1:19" s="11" customFormat="1" ht="16.5">
      <c r="A35" s="40">
        <f>'PP Summary'!A35</f>
        <v>0</v>
      </c>
      <c r="B35" s="60">
        <v>0</v>
      </c>
      <c r="C35" s="60">
        <v>0</v>
      </c>
      <c r="D35" s="60">
        <v>0</v>
      </c>
      <c r="E35" s="60">
        <v>0</v>
      </c>
      <c r="F35" s="60">
        <v>0</v>
      </c>
      <c r="G35" s="60">
        <v>0</v>
      </c>
      <c r="H35" s="60">
        <v>0</v>
      </c>
      <c r="I35" s="60">
        <v>0</v>
      </c>
      <c r="J35" s="60">
        <v>0</v>
      </c>
      <c r="K35" s="45">
        <v>0</v>
      </c>
      <c r="L35" s="31">
        <f t="shared" si="1"/>
        <v>0</v>
      </c>
      <c r="M35" s="51"/>
      <c r="N35" s="51"/>
      <c r="O35" s="9"/>
      <c r="P35" s="9"/>
      <c r="Q35" s="9"/>
      <c r="R35" s="9"/>
      <c r="S35" s="9"/>
    </row>
    <row r="36" spans="1:19" s="8" customFormat="1" ht="16.5">
      <c r="A36" s="29"/>
      <c r="B36" s="30">
        <f>SUM(B6:B35)</f>
        <v>0</v>
      </c>
      <c r="C36" s="30">
        <f t="shared" ref="C36:K36" si="2">SUM(C6:C35)</f>
        <v>0</v>
      </c>
      <c r="D36" s="30">
        <f t="shared" si="2"/>
        <v>0</v>
      </c>
      <c r="E36" s="30">
        <f t="shared" si="2"/>
        <v>0</v>
      </c>
      <c r="F36" s="30">
        <f t="shared" si="2"/>
        <v>0</v>
      </c>
      <c r="G36" s="30">
        <f t="shared" si="2"/>
        <v>0</v>
      </c>
      <c r="H36" s="30">
        <f t="shared" si="2"/>
        <v>0</v>
      </c>
      <c r="I36" s="30">
        <f t="shared" si="2"/>
        <v>0</v>
      </c>
      <c r="J36" s="30">
        <f t="shared" si="2"/>
        <v>0</v>
      </c>
      <c r="K36" s="30">
        <f t="shared" si="2"/>
        <v>0</v>
      </c>
      <c r="L36" s="30">
        <f>SUM(L6:L35)</f>
        <v>0</v>
      </c>
      <c r="M36" s="52"/>
      <c r="N36" s="52"/>
      <c r="O36" s="7"/>
      <c r="P36" s="7"/>
      <c r="Q36" s="7"/>
      <c r="R36" s="7"/>
      <c r="S36" s="7"/>
    </row>
    <row r="37" spans="1:19" s="8" customFormat="1">
      <c r="A37" s="18"/>
      <c r="B37" s="19">
        <f>B5-SUM(B6:B35)</f>
        <v>0</v>
      </c>
      <c r="C37" s="19">
        <f t="shared" ref="C37:K37" si="3">C5-SUM(C6:C35)</f>
        <v>0</v>
      </c>
      <c r="D37" s="19">
        <f t="shared" si="3"/>
        <v>0</v>
      </c>
      <c r="E37" s="19">
        <f t="shared" si="3"/>
        <v>0</v>
      </c>
      <c r="F37" s="19">
        <f t="shared" si="3"/>
        <v>0</v>
      </c>
      <c r="G37" s="19">
        <f t="shared" si="3"/>
        <v>0</v>
      </c>
      <c r="H37" s="19">
        <f t="shared" si="3"/>
        <v>0</v>
      </c>
      <c r="I37" s="19">
        <f t="shared" si="3"/>
        <v>0</v>
      </c>
      <c r="J37" s="19">
        <f t="shared" si="3"/>
        <v>0</v>
      </c>
      <c r="K37" s="19">
        <f t="shared" si="3"/>
        <v>0</v>
      </c>
      <c r="L37" s="19">
        <f>L5-SUM(L6:L35)</f>
        <v>0</v>
      </c>
      <c r="M37" s="54"/>
      <c r="N37" s="54"/>
      <c r="O37" s="7"/>
      <c r="P37" s="7"/>
      <c r="Q37" s="7"/>
      <c r="R37" s="7"/>
      <c r="S37" s="7"/>
    </row>
    <row r="38" spans="1:19">
      <c r="B38" s="3"/>
      <c r="C38" s="3"/>
      <c r="D38" s="3"/>
      <c r="E38" s="3"/>
      <c r="F38" s="3"/>
      <c r="G38" s="3"/>
      <c r="H38" s="3"/>
      <c r="I38" s="3"/>
      <c r="J38" s="3"/>
      <c r="K38" s="3"/>
      <c r="L38" s="5"/>
      <c r="M38" s="46"/>
      <c r="N38" s="46"/>
      <c r="O38" s="3"/>
      <c r="P38" s="3"/>
      <c r="Q38" s="3"/>
      <c r="R38" s="3"/>
      <c r="S38" s="3"/>
    </row>
    <row r="39" spans="1:19">
      <c r="B39" s="3"/>
      <c r="C39" s="3"/>
      <c r="D39" s="3"/>
      <c r="E39" s="3"/>
      <c r="F39" s="3"/>
      <c r="G39" s="3"/>
      <c r="H39" s="3"/>
      <c r="I39" s="3"/>
      <c r="J39" s="3"/>
      <c r="K39" s="3"/>
      <c r="L39" s="5"/>
      <c r="M39" s="46"/>
      <c r="N39" s="46"/>
      <c r="O39" s="3"/>
      <c r="P39" s="3"/>
      <c r="Q39" s="3"/>
      <c r="R39" s="3"/>
      <c r="S39" s="3"/>
    </row>
    <row r="40" spans="1:19">
      <c r="B40" s="3"/>
      <c r="C40" s="3"/>
      <c r="D40" s="3"/>
      <c r="E40" s="3"/>
      <c r="F40" s="3"/>
      <c r="G40" s="3"/>
      <c r="H40" s="3"/>
      <c r="I40" s="3"/>
      <c r="J40" s="3"/>
      <c r="K40" s="3"/>
      <c r="L40" s="5"/>
      <c r="M40" s="46"/>
      <c r="N40" s="46"/>
      <c r="O40" s="3"/>
      <c r="P40" s="3"/>
      <c r="Q40" s="3"/>
      <c r="R40" s="3"/>
      <c r="S40" s="3"/>
    </row>
    <row r="41" spans="1:19">
      <c r="B41" s="3"/>
      <c r="C41" s="3"/>
      <c r="D41" s="3"/>
      <c r="E41" s="3"/>
      <c r="F41" s="3"/>
      <c r="G41" s="3"/>
      <c r="H41" s="3"/>
      <c r="I41" s="3"/>
      <c r="J41" s="3"/>
      <c r="K41" s="3"/>
      <c r="L41" s="5"/>
      <c r="M41" s="46"/>
      <c r="N41" s="46"/>
      <c r="O41" s="3"/>
      <c r="P41" s="3"/>
      <c r="Q41" s="3"/>
      <c r="R41" s="3"/>
      <c r="S41" s="3"/>
    </row>
    <row r="42" spans="1:19">
      <c r="B42" s="3"/>
      <c r="C42" s="3"/>
      <c r="D42" s="3"/>
      <c r="E42" s="3"/>
      <c r="F42" s="3"/>
      <c r="G42" s="3"/>
      <c r="H42" s="3"/>
      <c r="I42" s="3"/>
      <c r="J42" s="3"/>
      <c r="K42" s="3"/>
      <c r="L42" s="5"/>
      <c r="M42" s="46"/>
      <c r="N42" s="46"/>
      <c r="O42" s="3"/>
      <c r="P42" s="3"/>
      <c r="Q42" s="3"/>
      <c r="R42" s="3"/>
      <c r="S42" s="3"/>
    </row>
    <row r="43" spans="1:19">
      <c r="B43" s="3"/>
      <c r="C43" s="3"/>
      <c r="D43" s="3"/>
      <c r="E43" s="3"/>
      <c r="F43" s="3"/>
      <c r="G43" s="3"/>
      <c r="H43" s="3"/>
      <c r="I43" s="3"/>
      <c r="J43" s="3"/>
      <c r="K43" s="3"/>
      <c r="L43" s="5"/>
      <c r="M43" s="46"/>
      <c r="N43" s="46"/>
      <c r="O43" s="3"/>
      <c r="P43" s="3"/>
      <c r="Q43" s="3"/>
      <c r="R43" s="3"/>
      <c r="S43" s="3"/>
    </row>
    <row r="44" spans="1:19">
      <c r="B44" s="3"/>
      <c r="C44" s="3"/>
      <c r="D44" s="3"/>
      <c r="E44" s="3"/>
      <c r="F44" s="3"/>
      <c r="G44" s="3"/>
      <c r="H44" s="3"/>
      <c r="I44" s="3"/>
      <c r="J44" s="3"/>
      <c r="K44" s="3"/>
      <c r="L44" s="5"/>
      <c r="M44" s="46"/>
      <c r="N44" s="46"/>
      <c r="O44" s="3"/>
      <c r="P44" s="3"/>
      <c r="Q44" s="3"/>
      <c r="R44" s="3"/>
      <c r="S44" s="3"/>
    </row>
    <row r="45" spans="1:19">
      <c r="B45" s="3"/>
      <c r="C45" s="3"/>
      <c r="D45" s="3"/>
      <c r="E45" s="3"/>
      <c r="F45" s="3"/>
      <c r="G45" s="3"/>
      <c r="H45" s="3"/>
      <c r="I45" s="3"/>
      <c r="J45" s="3"/>
      <c r="K45" s="3"/>
      <c r="L45" s="5"/>
      <c r="M45" s="46"/>
      <c r="N45" s="46"/>
      <c r="O45" s="3"/>
      <c r="P45" s="3"/>
      <c r="Q45" s="3"/>
      <c r="R45" s="3"/>
      <c r="S45" s="3"/>
    </row>
    <row r="46" spans="1:19">
      <c r="B46" s="3"/>
      <c r="C46" s="3"/>
      <c r="D46" s="3"/>
      <c r="E46" s="3"/>
      <c r="F46" s="3"/>
      <c r="G46" s="3"/>
      <c r="H46" s="3"/>
      <c r="I46" s="3"/>
      <c r="J46" s="3"/>
      <c r="K46" s="3"/>
      <c r="L46" s="5"/>
      <c r="M46" s="46"/>
      <c r="N46" s="46"/>
      <c r="O46" s="3"/>
      <c r="P46" s="3"/>
      <c r="Q46" s="3"/>
      <c r="R46" s="3"/>
      <c r="S46" s="3"/>
    </row>
    <row r="47" spans="1:19">
      <c r="B47" s="3"/>
      <c r="C47" s="3"/>
      <c r="D47" s="3"/>
      <c r="E47" s="3"/>
      <c r="F47" s="3"/>
      <c r="G47" s="3"/>
      <c r="H47" s="3"/>
      <c r="I47" s="3"/>
      <c r="J47" s="3"/>
      <c r="K47" s="3"/>
      <c r="L47" s="5"/>
      <c r="M47" s="46"/>
      <c r="N47" s="46"/>
      <c r="O47" s="3"/>
      <c r="P47" s="3"/>
      <c r="Q47" s="3"/>
      <c r="R47" s="3"/>
      <c r="S47" s="3"/>
    </row>
    <row r="48" spans="1:19">
      <c r="B48" s="3"/>
      <c r="C48" s="3"/>
      <c r="D48" s="3"/>
      <c r="E48" s="3"/>
      <c r="F48" s="3"/>
      <c r="G48" s="3"/>
      <c r="H48" s="3"/>
      <c r="I48" s="3"/>
      <c r="J48" s="3"/>
      <c r="K48" s="3"/>
      <c r="L48" s="5"/>
      <c r="M48" s="46"/>
      <c r="N48" s="46"/>
      <c r="O48" s="3"/>
      <c r="P48" s="3"/>
      <c r="Q48" s="3"/>
      <c r="R48" s="3"/>
      <c r="S48" s="3"/>
    </row>
    <row r="49" spans="2:19">
      <c r="B49" s="3"/>
      <c r="C49" s="3"/>
      <c r="D49" s="3"/>
      <c r="E49" s="3"/>
      <c r="F49" s="3"/>
      <c r="G49" s="3"/>
      <c r="H49" s="3"/>
      <c r="I49" s="3"/>
      <c r="J49" s="3"/>
      <c r="K49" s="3"/>
      <c r="L49" s="5"/>
      <c r="M49" s="46"/>
      <c r="N49" s="46"/>
      <c r="O49" s="3"/>
      <c r="P49" s="3"/>
      <c r="Q49" s="3"/>
      <c r="R49" s="3"/>
      <c r="S49" s="3"/>
    </row>
    <row r="50" spans="2:19">
      <c r="B50" s="3"/>
      <c r="C50" s="3"/>
      <c r="D50" s="3"/>
      <c r="E50" s="3"/>
      <c r="F50" s="3"/>
      <c r="G50" s="3"/>
      <c r="H50" s="3"/>
      <c r="I50" s="3"/>
      <c r="J50" s="3"/>
      <c r="K50" s="3"/>
      <c r="L50" s="5"/>
      <c r="M50" s="46"/>
      <c r="N50" s="46"/>
      <c r="O50" s="3"/>
      <c r="P50" s="3"/>
      <c r="Q50" s="3"/>
      <c r="R50" s="3"/>
      <c r="S50" s="3"/>
    </row>
    <row r="51" spans="2:19">
      <c r="B51" s="3"/>
      <c r="C51" s="3"/>
      <c r="D51" s="3"/>
      <c r="E51" s="3"/>
      <c r="F51" s="3"/>
      <c r="G51" s="3"/>
      <c r="H51" s="3"/>
      <c r="I51" s="3"/>
      <c r="J51" s="3"/>
      <c r="K51" s="3"/>
      <c r="L51" s="5"/>
      <c r="M51" s="46"/>
      <c r="N51" s="46"/>
      <c r="O51" s="3"/>
      <c r="P51" s="3"/>
      <c r="Q51" s="3"/>
      <c r="R51" s="3"/>
      <c r="S51" s="3"/>
    </row>
    <row r="52" spans="2:19">
      <c r="B52" s="3"/>
      <c r="C52" s="3"/>
      <c r="D52" s="3"/>
      <c r="E52" s="3"/>
      <c r="F52" s="3"/>
      <c r="G52" s="3"/>
      <c r="H52" s="3"/>
      <c r="I52" s="3"/>
      <c r="J52" s="3"/>
      <c r="K52" s="3"/>
      <c r="L52" s="5"/>
      <c r="M52" s="46"/>
      <c r="N52" s="46"/>
      <c r="O52" s="3"/>
      <c r="P52" s="3"/>
      <c r="Q52" s="3"/>
      <c r="R52" s="3"/>
      <c r="S52" s="3"/>
    </row>
    <row r="53" spans="2:19">
      <c r="B53" s="3"/>
      <c r="C53" s="3"/>
      <c r="D53" s="3"/>
      <c r="E53" s="3"/>
      <c r="F53" s="3"/>
      <c r="G53" s="3"/>
      <c r="H53" s="3"/>
      <c r="I53" s="3"/>
      <c r="J53" s="3"/>
      <c r="K53" s="3"/>
      <c r="L53" s="5"/>
      <c r="M53" s="46"/>
      <c r="N53" s="46"/>
      <c r="O53" s="3"/>
      <c r="P53" s="3"/>
      <c r="Q53" s="3"/>
      <c r="R53" s="3"/>
      <c r="S53" s="3"/>
    </row>
    <row r="54" spans="2:19">
      <c r="B54" s="3"/>
      <c r="C54" s="3"/>
      <c r="D54" s="3"/>
      <c r="E54" s="3"/>
      <c r="F54" s="3"/>
      <c r="G54" s="3"/>
      <c r="H54" s="3"/>
      <c r="I54" s="3"/>
      <c r="J54" s="3"/>
      <c r="K54" s="3"/>
      <c r="L54" s="5"/>
      <c r="M54" s="46"/>
      <c r="N54" s="46"/>
      <c r="O54" s="3"/>
      <c r="P54" s="3"/>
      <c r="Q54" s="3"/>
      <c r="R54" s="3"/>
      <c r="S54" s="3"/>
    </row>
    <row r="55" spans="2:19">
      <c r="B55" s="3"/>
      <c r="C55" s="3"/>
      <c r="D55" s="3"/>
      <c r="E55" s="3"/>
      <c r="F55" s="3"/>
      <c r="G55" s="3"/>
      <c r="H55" s="3"/>
      <c r="I55" s="3"/>
      <c r="J55" s="3"/>
      <c r="K55" s="3"/>
      <c r="L55" s="5"/>
      <c r="M55" s="46"/>
      <c r="N55" s="46"/>
      <c r="O55" s="3"/>
      <c r="P55" s="3"/>
      <c r="Q55" s="3"/>
      <c r="R55" s="3"/>
      <c r="S55" s="3"/>
    </row>
    <row r="56" spans="2:19">
      <c r="B56" s="3"/>
      <c r="C56" s="3"/>
      <c r="D56" s="3"/>
      <c r="E56" s="3"/>
      <c r="F56" s="3"/>
      <c r="G56" s="3"/>
      <c r="H56" s="3"/>
      <c r="I56" s="3"/>
      <c r="J56" s="3"/>
      <c r="K56" s="3"/>
      <c r="L56" s="5"/>
      <c r="M56" s="46"/>
      <c r="N56" s="46"/>
      <c r="O56" s="3"/>
      <c r="P56" s="3"/>
      <c r="Q56" s="3"/>
      <c r="R56" s="3"/>
      <c r="S56" s="3"/>
    </row>
    <row r="57" spans="2:19">
      <c r="B57" s="3"/>
      <c r="C57" s="3"/>
      <c r="D57" s="3"/>
      <c r="E57" s="3"/>
      <c r="F57" s="3"/>
      <c r="G57" s="3"/>
      <c r="H57" s="3"/>
      <c r="I57" s="3"/>
      <c r="J57" s="3"/>
      <c r="K57" s="3"/>
      <c r="L57" s="5"/>
      <c r="M57" s="46"/>
      <c r="N57" s="46"/>
      <c r="O57" s="3"/>
      <c r="P57" s="3"/>
      <c r="Q57" s="3"/>
      <c r="R57" s="3"/>
      <c r="S57" s="3"/>
    </row>
    <row r="58" spans="2:19">
      <c r="B58" s="3"/>
      <c r="C58" s="3"/>
      <c r="D58" s="3"/>
      <c r="E58" s="3"/>
      <c r="F58" s="3"/>
      <c r="G58" s="3"/>
      <c r="H58" s="3"/>
      <c r="I58" s="3"/>
      <c r="J58" s="3"/>
      <c r="K58" s="3"/>
      <c r="L58" s="5"/>
      <c r="M58" s="46"/>
      <c r="N58" s="46"/>
      <c r="O58" s="3"/>
      <c r="P58" s="3"/>
      <c r="Q58" s="3"/>
      <c r="R58" s="3"/>
      <c r="S58" s="3"/>
    </row>
    <row r="59" spans="2:19">
      <c r="B59" s="3"/>
      <c r="C59" s="3"/>
      <c r="D59" s="3"/>
      <c r="E59" s="3"/>
      <c r="F59" s="3"/>
      <c r="G59" s="3"/>
      <c r="H59" s="3"/>
      <c r="I59" s="3"/>
      <c r="J59" s="3"/>
      <c r="K59" s="3"/>
      <c r="L59" s="5"/>
      <c r="M59" s="46"/>
      <c r="N59" s="46"/>
      <c r="O59" s="3"/>
      <c r="P59" s="3"/>
      <c r="Q59" s="3"/>
      <c r="R59" s="3"/>
      <c r="S59" s="3"/>
    </row>
    <row r="60" spans="2:19">
      <c r="B60" s="3"/>
      <c r="C60" s="3"/>
      <c r="D60" s="3"/>
      <c r="E60" s="3"/>
      <c r="F60" s="3"/>
      <c r="G60" s="3"/>
      <c r="H60" s="3"/>
      <c r="I60" s="3"/>
      <c r="J60" s="3"/>
      <c r="K60" s="3"/>
      <c r="L60" s="5"/>
      <c r="M60" s="46"/>
      <c r="N60" s="46"/>
      <c r="O60" s="3"/>
      <c r="P60" s="3"/>
      <c r="Q60" s="3"/>
      <c r="R60" s="3"/>
      <c r="S60" s="3"/>
    </row>
    <row r="61" spans="2:19">
      <c r="B61" s="3"/>
      <c r="C61" s="3"/>
      <c r="D61" s="3"/>
      <c r="E61" s="3"/>
      <c r="F61" s="3"/>
      <c r="G61" s="3"/>
      <c r="H61" s="3"/>
      <c r="I61" s="3"/>
      <c r="J61" s="3"/>
      <c r="K61" s="3"/>
      <c r="L61" s="5"/>
      <c r="M61" s="46"/>
      <c r="N61" s="46"/>
      <c r="O61" s="3"/>
      <c r="P61" s="3"/>
      <c r="Q61" s="3"/>
      <c r="R61" s="3"/>
      <c r="S61" s="3"/>
    </row>
    <row r="62" spans="2:19">
      <c r="B62" s="3"/>
      <c r="C62" s="3"/>
      <c r="D62" s="3"/>
      <c r="E62" s="3"/>
      <c r="F62" s="3"/>
      <c r="G62" s="3"/>
      <c r="H62" s="3"/>
      <c r="I62" s="3"/>
      <c r="J62" s="3"/>
      <c r="K62" s="3"/>
      <c r="L62" s="5"/>
      <c r="M62" s="46"/>
      <c r="N62" s="46"/>
      <c r="O62" s="3"/>
      <c r="P62" s="3"/>
      <c r="Q62" s="3"/>
      <c r="R62" s="3"/>
      <c r="S62" s="3"/>
    </row>
    <row r="63" spans="2:19">
      <c r="B63" s="3"/>
      <c r="C63" s="3"/>
      <c r="D63" s="3"/>
      <c r="E63" s="3"/>
      <c r="F63" s="3"/>
      <c r="G63" s="3"/>
      <c r="H63" s="3"/>
      <c r="I63" s="3"/>
      <c r="J63" s="3"/>
      <c r="K63" s="3"/>
      <c r="L63" s="5"/>
      <c r="M63" s="46"/>
      <c r="N63" s="46"/>
      <c r="O63" s="3"/>
      <c r="P63" s="3"/>
      <c r="Q63" s="3"/>
      <c r="R63" s="3"/>
      <c r="S63" s="3"/>
    </row>
    <row r="64" spans="2:19">
      <c r="B64" s="3"/>
      <c r="C64" s="3"/>
      <c r="D64" s="3"/>
      <c r="E64" s="3"/>
      <c r="F64" s="3"/>
      <c r="G64" s="3"/>
      <c r="H64" s="3"/>
      <c r="I64" s="3"/>
      <c r="J64" s="3"/>
      <c r="K64" s="3"/>
      <c r="L64" s="5"/>
      <c r="M64" s="46"/>
      <c r="N64" s="46"/>
      <c r="O64" s="3"/>
      <c r="P64" s="3"/>
      <c r="Q64" s="3"/>
      <c r="R64" s="3"/>
      <c r="S64" s="3"/>
    </row>
    <row r="65" spans="2:19">
      <c r="B65" s="3"/>
      <c r="C65" s="3"/>
      <c r="D65" s="3"/>
      <c r="E65" s="3"/>
      <c r="F65" s="3"/>
      <c r="G65" s="3"/>
      <c r="H65" s="3"/>
      <c r="I65" s="3"/>
      <c r="J65" s="3"/>
      <c r="K65" s="3"/>
      <c r="L65" s="5"/>
      <c r="M65" s="46"/>
      <c r="N65" s="46"/>
      <c r="O65" s="3"/>
      <c r="P65" s="3"/>
      <c r="Q65" s="3"/>
      <c r="R65" s="3"/>
      <c r="S65" s="3"/>
    </row>
    <row r="66" spans="2:19">
      <c r="B66" s="3"/>
      <c r="C66" s="3"/>
      <c r="D66" s="3"/>
      <c r="E66" s="3"/>
      <c r="F66" s="3"/>
      <c r="G66" s="3"/>
      <c r="H66" s="3"/>
      <c r="I66" s="3"/>
      <c r="J66" s="3"/>
      <c r="K66" s="3"/>
      <c r="L66" s="5"/>
      <c r="M66" s="46"/>
      <c r="N66" s="46"/>
      <c r="O66" s="3"/>
      <c r="P66" s="3"/>
      <c r="Q66" s="3"/>
      <c r="R66" s="3"/>
      <c r="S66" s="3"/>
    </row>
    <row r="67" spans="2:19">
      <c r="B67" s="3"/>
      <c r="C67" s="3"/>
      <c r="D67" s="3"/>
      <c r="E67" s="3"/>
      <c r="F67" s="3"/>
      <c r="G67" s="3"/>
      <c r="H67" s="3"/>
      <c r="I67" s="3"/>
      <c r="J67" s="3"/>
      <c r="K67" s="3"/>
      <c r="L67" s="5"/>
      <c r="M67" s="46"/>
      <c r="N67" s="46"/>
      <c r="O67" s="3"/>
      <c r="P67" s="3"/>
      <c r="Q67" s="3"/>
      <c r="R67" s="3"/>
      <c r="S67" s="3"/>
    </row>
    <row r="68" spans="2:19">
      <c r="B68" s="3"/>
      <c r="C68" s="3"/>
      <c r="D68" s="3"/>
      <c r="E68" s="3"/>
      <c r="F68" s="3"/>
      <c r="G68" s="3"/>
      <c r="H68" s="3"/>
      <c r="I68" s="3"/>
      <c r="J68" s="3"/>
      <c r="K68" s="3"/>
      <c r="L68" s="5"/>
      <c r="M68" s="46"/>
      <c r="N68" s="46"/>
      <c r="O68" s="3"/>
      <c r="P68" s="3"/>
      <c r="Q68" s="3"/>
      <c r="R68" s="3"/>
      <c r="S68" s="3"/>
    </row>
    <row r="69" spans="2:19">
      <c r="B69" s="3"/>
      <c r="C69" s="3"/>
      <c r="D69" s="3"/>
      <c r="E69" s="3"/>
      <c r="F69" s="3"/>
      <c r="G69" s="3"/>
      <c r="H69" s="3"/>
      <c r="I69" s="3"/>
      <c r="J69" s="3"/>
      <c r="K69" s="3"/>
      <c r="L69" s="5"/>
      <c r="M69" s="46"/>
      <c r="N69" s="46"/>
      <c r="O69" s="3"/>
      <c r="P69" s="3"/>
      <c r="Q69" s="3"/>
      <c r="R69" s="3"/>
      <c r="S69" s="3"/>
    </row>
    <row r="70" spans="2:19">
      <c r="B70" s="3"/>
      <c r="C70" s="3"/>
      <c r="D70" s="3"/>
      <c r="E70" s="3"/>
      <c r="F70" s="3"/>
      <c r="G70" s="3"/>
      <c r="H70" s="3"/>
      <c r="I70" s="3"/>
      <c r="J70" s="3"/>
      <c r="K70" s="3"/>
      <c r="L70" s="5"/>
      <c r="M70" s="46"/>
      <c r="N70" s="46"/>
      <c r="O70" s="3"/>
      <c r="P70" s="3"/>
      <c r="Q70" s="3"/>
      <c r="R70" s="3"/>
      <c r="S70" s="3"/>
    </row>
    <row r="71" spans="2:19">
      <c r="B71" s="3"/>
      <c r="C71" s="3"/>
      <c r="D71" s="3"/>
      <c r="E71" s="3"/>
      <c r="F71" s="3"/>
      <c r="G71" s="3"/>
      <c r="H71" s="3"/>
      <c r="I71" s="3"/>
      <c r="J71" s="3"/>
      <c r="K71" s="3"/>
      <c r="L71" s="5"/>
      <c r="M71" s="46"/>
      <c r="N71" s="46"/>
      <c r="O71" s="3"/>
      <c r="P71" s="3"/>
      <c r="Q71" s="3"/>
      <c r="R71" s="3"/>
      <c r="S71" s="3"/>
    </row>
    <row r="72" spans="2:19">
      <c r="B72" s="3"/>
      <c r="C72" s="3"/>
      <c r="D72" s="3"/>
      <c r="E72" s="3"/>
      <c r="F72" s="3"/>
      <c r="G72" s="3"/>
      <c r="H72" s="3"/>
      <c r="I72" s="3"/>
      <c r="J72" s="3"/>
      <c r="K72" s="3"/>
      <c r="L72" s="5"/>
      <c r="M72" s="46"/>
      <c r="N72" s="46"/>
      <c r="O72" s="3"/>
      <c r="P72" s="3"/>
      <c r="Q72" s="3"/>
      <c r="R72" s="3"/>
      <c r="S72" s="3"/>
    </row>
    <row r="73" spans="2:19">
      <c r="B73" s="3"/>
      <c r="C73" s="3"/>
      <c r="D73" s="3"/>
      <c r="E73" s="3"/>
      <c r="F73" s="3"/>
      <c r="G73" s="3"/>
      <c r="H73" s="3"/>
      <c r="I73" s="3"/>
      <c r="J73" s="3"/>
      <c r="K73" s="3"/>
      <c r="L73" s="5"/>
      <c r="M73" s="46"/>
      <c r="N73" s="46"/>
      <c r="O73" s="3"/>
      <c r="P73" s="3"/>
      <c r="Q73" s="3"/>
      <c r="R73" s="3"/>
      <c r="S73" s="3"/>
    </row>
    <row r="74" spans="2:19">
      <c r="B74" s="3"/>
      <c r="C74" s="3"/>
      <c r="D74" s="3"/>
      <c r="E74" s="3"/>
      <c r="F74" s="3"/>
      <c r="G74" s="3"/>
      <c r="H74" s="3"/>
      <c r="I74" s="3"/>
      <c r="J74" s="3"/>
      <c r="K74" s="3"/>
      <c r="L74" s="5"/>
      <c r="M74" s="46"/>
      <c r="N74" s="46"/>
      <c r="O74" s="3"/>
      <c r="P74" s="3"/>
      <c r="Q74" s="3"/>
      <c r="R74" s="3"/>
      <c r="S74" s="3"/>
    </row>
    <row r="75" spans="2:19">
      <c r="B75" s="3"/>
      <c r="C75" s="3"/>
      <c r="D75" s="3"/>
      <c r="E75" s="3"/>
      <c r="F75" s="3"/>
      <c r="G75" s="3"/>
      <c r="H75" s="3"/>
      <c r="I75" s="3"/>
      <c r="J75" s="3"/>
      <c r="K75" s="3"/>
      <c r="L75" s="5"/>
      <c r="M75" s="46"/>
      <c r="N75" s="46"/>
      <c r="O75" s="3"/>
      <c r="P75" s="3"/>
      <c r="Q75" s="3"/>
      <c r="R75" s="3"/>
      <c r="S75" s="3"/>
    </row>
    <row r="76" spans="2:19">
      <c r="B76" s="3"/>
      <c r="C76" s="3"/>
      <c r="D76" s="3"/>
      <c r="E76" s="3"/>
      <c r="F76" s="3"/>
      <c r="G76" s="3"/>
      <c r="H76" s="3"/>
      <c r="I76" s="3"/>
      <c r="J76" s="3"/>
      <c r="K76" s="3"/>
      <c r="L76" s="5"/>
      <c r="M76" s="46"/>
      <c r="N76" s="46"/>
      <c r="O76" s="3"/>
      <c r="P76" s="3"/>
      <c r="Q76" s="3"/>
      <c r="R76" s="3"/>
      <c r="S76" s="3"/>
    </row>
    <row r="77" spans="2:19">
      <c r="B77" s="3"/>
      <c r="C77" s="3"/>
      <c r="D77" s="3"/>
      <c r="E77" s="3"/>
      <c r="F77" s="3"/>
      <c r="G77" s="3"/>
      <c r="H77" s="3"/>
      <c r="I77" s="3"/>
      <c r="J77" s="3"/>
      <c r="K77" s="3"/>
      <c r="L77" s="5"/>
      <c r="M77" s="46"/>
      <c r="N77" s="46"/>
      <c r="O77" s="3"/>
      <c r="P77" s="3"/>
      <c r="Q77" s="3"/>
      <c r="R77" s="3"/>
      <c r="S77" s="3"/>
    </row>
    <row r="78" spans="2:19">
      <c r="B78" s="3"/>
      <c r="C78" s="3"/>
      <c r="D78" s="3"/>
      <c r="E78" s="3"/>
      <c r="F78" s="3"/>
      <c r="G78" s="3"/>
      <c r="H78" s="3"/>
      <c r="I78" s="3"/>
      <c r="J78" s="3"/>
      <c r="K78" s="3"/>
      <c r="L78" s="5"/>
      <c r="M78" s="46"/>
      <c r="N78" s="46"/>
      <c r="O78" s="3"/>
      <c r="P78" s="3"/>
      <c r="Q78" s="3"/>
      <c r="R78" s="3"/>
      <c r="S78" s="3"/>
    </row>
    <row r="79" spans="2:19">
      <c r="B79" s="3"/>
      <c r="C79" s="3"/>
      <c r="D79" s="3"/>
      <c r="E79" s="3"/>
      <c r="F79" s="3"/>
      <c r="G79" s="3"/>
      <c r="H79" s="3"/>
      <c r="I79" s="3"/>
      <c r="J79" s="3"/>
      <c r="K79" s="3"/>
      <c r="L79" s="5"/>
      <c r="M79" s="46"/>
      <c r="N79" s="46"/>
      <c r="O79" s="3"/>
      <c r="P79" s="3"/>
      <c r="Q79" s="3"/>
      <c r="R79" s="3"/>
      <c r="S79" s="3"/>
    </row>
    <row r="80" spans="2:19">
      <c r="B80" s="3"/>
      <c r="C80" s="3"/>
      <c r="D80" s="3"/>
      <c r="E80" s="3"/>
      <c r="F80" s="3"/>
      <c r="G80" s="3"/>
      <c r="H80" s="3"/>
      <c r="I80" s="3"/>
      <c r="J80" s="3"/>
      <c r="K80" s="3"/>
      <c r="L80" s="5"/>
      <c r="M80" s="46"/>
      <c r="N80" s="46"/>
      <c r="O80" s="3"/>
      <c r="P80" s="3"/>
      <c r="Q80" s="3"/>
      <c r="R80" s="3"/>
      <c r="S80" s="3"/>
    </row>
    <row r="81" spans="2:19">
      <c r="B81" s="3"/>
      <c r="C81" s="3"/>
      <c r="D81" s="3"/>
      <c r="E81" s="3"/>
      <c r="F81" s="3"/>
      <c r="G81" s="3"/>
      <c r="H81" s="3"/>
      <c r="I81" s="3"/>
      <c r="J81" s="3"/>
      <c r="K81" s="3"/>
      <c r="L81" s="5"/>
      <c r="M81" s="46"/>
      <c r="N81" s="46"/>
      <c r="O81" s="3"/>
      <c r="P81" s="3"/>
      <c r="Q81" s="3"/>
      <c r="R81" s="3"/>
      <c r="S81" s="3"/>
    </row>
    <row r="82" spans="2:19">
      <c r="B82" s="3"/>
      <c r="C82" s="3"/>
      <c r="D82" s="3"/>
      <c r="E82" s="3"/>
      <c r="F82" s="3"/>
      <c r="G82" s="3"/>
      <c r="H82" s="3"/>
      <c r="I82" s="3"/>
      <c r="J82" s="3"/>
      <c r="K82" s="3"/>
      <c r="L82" s="5"/>
      <c r="M82" s="46"/>
      <c r="N82" s="46"/>
      <c r="O82" s="3"/>
      <c r="P82" s="3"/>
      <c r="Q82" s="3"/>
      <c r="R82" s="3"/>
      <c r="S82" s="3"/>
    </row>
    <row r="83" spans="2:19">
      <c r="B83" s="3"/>
      <c r="C83" s="3"/>
      <c r="D83" s="3"/>
      <c r="E83" s="3"/>
      <c r="F83" s="3"/>
      <c r="G83" s="3"/>
      <c r="H83" s="3"/>
      <c r="I83" s="3"/>
      <c r="J83" s="3"/>
      <c r="K83" s="3"/>
      <c r="L83" s="5"/>
      <c r="M83" s="46"/>
      <c r="N83" s="46"/>
      <c r="O83" s="3"/>
      <c r="P83" s="3"/>
      <c r="Q83" s="3"/>
      <c r="R83" s="3"/>
      <c r="S83" s="3"/>
    </row>
    <row r="84" spans="2:19">
      <c r="B84" s="3"/>
      <c r="C84" s="3"/>
      <c r="D84" s="3"/>
      <c r="E84" s="3"/>
      <c r="F84" s="3"/>
      <c r="G84" s="3"/>
      <c r="H84" s="3"/>
      <c r="I84" s="3"/>
      <c r="J84" s="3"/>
      <c r="K84" s="3"/>
      <c r="L84" s="5"/>
      <c r="M84" s="46"/>
      <c r="N84" s="46"/>
      <c r="O84" s="3"/>
      <c r="P84" s="3"/>
      <c r="Q84" s="3"/>
      <c r="R84" s="3"/>
      <c r="S84" s="3"/>
    </row>
    <row r="85" spans="2:19">
      <c r="B85" s="3"/>
      <c r="C85" s="3"/>
      <c r="D85" s="3"/>
      <c r="E85" s="3"/>
      <c r="F85" s="3"/>
      <c r="G85" s="3"/>
      <c r="H85" s="3"/>
      <c r="I85" s="3"/>
      <c r="J85" s="3"/>
      <c r="K85" s="3"/>
      <c r="L85" s="5"/>
      <c r="M85" s="46"/>
      <c r="N85" s="46"/>
      <c r="O85" s="3"/>
      <c r="P85" s="3"/>
      <c r="Q85" s="3"/>
      <c r="R85" s="3"/>
      <c r="S85" s="3"/>
    </row>
    <row r="86" spans="2:19">
      <c r="B86" s="3"/>
      <c r="C86" s="3"/>
      <c r="D86" s="3"/>
      <c r="E86" s="3"/>
      <c r="F86" s="3"/>
      <c r="G86" s="3"/>
      <c r="H86" s="3"/>
      <c r="I86" s="3"/>
      <c r="J86" s="3"/>
      <c r="K86" s="3"/>
      <c r="L86" s="5"/>
      <c r="M86" s="46"/>
      <c r="N86" s="46"/>
      <c r="O86" s="3"/>
      <c r="P86" s="3"/>
      <c r="Q86" s="3"/>
      <c r="R86" s="3"/>
      <c r="S86" s="3"/>
    </row>
    <row r="87" spans="2:19">
      <c r="B87" s="3"/>
      <c r="C87" s="3"/>
      <c r="D87" s="3"/>
      <c r="E87" s="3"/>
      <c r="F87" s="3"/>
      <c r="G87" s="3"/>
      <c r="H87" s="3"/>
      <c r="I87" s="3"/>
      <c r="J87" s="3"/>
      <c r="K87" s="3"/>
      <c r="L87" s="5"/>
      <c r="M87" s="46"/>
      <c r="N87" s="46"/>
      <c r="O87" s="3"/>
      <c r="P87" s="3"/>
      <c r="Q87" s="3"/>
      <c r="R87" s="3"/>
      <c r="S87" s="3"/>
    </row>
    <row r="88" spans="2:19">
      <c r="B88" s="3"/>
      <c r="C88" s="3"/>
      <c r="D88" s="3"/>
      <c r="E88" s="3"/>
      <c r="F88" s="3"/>
      <c r="G88" s="3"/>
      <c r="H88" s="3"/>
      <c r="I88" s="3"/>
      <c r="J88" s="3"/>
      <c r="K88" s="3"/>
      <c r="L88" s="5"/>
      <c r="M88" s="46"/>
      <c r="N88" s="46"/>
      <c r="O88" s="3"/>
      <c r="P88" s="3"/>
      <c r="Q88" s="3"/>
      <c r="R88" s="3"/>
      <c r="S88" s="3"/>
    </row>
    <row r="89" spans="2:19">
      <c r="B89" s="3"/>
      <c r="C89" s="3"/>
      <c r="D89" s="3"/>
      <c r="E89" s="3"/>
      <c r="F89" s="3"/>
      <c r="G89" s="3"/>
      <c r="H89" s="3"/>
      <c r="I89" s="3"/>
      <c r="J89" s="3"/>
      <c r="K89" s="3"/>
      <c r="L89" s="5"/>
      <c r="M89" s="46"/>
      <c r="N89" s="46"/>
      <c r="O89" s="3"/>
      <c r="P89" s="3"/>
      <c r="Q89" s="3"/>
      <c r="R89" s="3"/>
      <c r="S89" s="3"/>
    </row>
    <row r="90" spans="2:19">
      <c r="B90" s="3"/>
      <c r="C90" s="3"/>
      <c r="D90" s="3"/>
      <c r="E90" s="3"/>
      <c r="F90" s="3"/>
      <c r="G90" s="3"/>
      <c r="H90" s="3"/>
      <c r="I90" s="3"/>
      <c r="J90" s="3"/>
      <c r="K90" s="3"/>
      <c r="L90" s="5"/>
      <c r="M90" s="46"/>
      <c r="N90" s="46"/>
      <c r="O90" s="3"/>
      <c r="P90" s="3"/>
      <c r="Q90" s="3"/>
      <c r="R90" s="3"/>
      <c r="S90" s="3"/>
    </row>
    <row r="91" spans="2:19">
      <c r="B91" s="3"/>
      <c r="C91" s="3"/>
      <c r="D91" s="3"/>
      <c r="E91" s="3"/>
      <c r="F91" s="3"/>
      <c r="G91" s="3"/>
      <c r="H91" s="3"/>
      <c r="I91" s="3"/>
      <c r="J91" s="3"/>
      <c r="K91" s="3"/>
      <c r="L91" s="5"/>
      <c r="M91" s="46"/>
      <c r="N91" s="46"/>
      <c r="O91" s="3"/>
      <c r="P91" s="3"/>
      <c r="Q91" s="3"/>
      <c r="R91" s="3"/>
      <c r="S91" s="3"/>
    </row>
    <row r="92" spans="2:19">
      <c r="B92" s="3"/>
      <c r="C92" s="3"/>
      <c r="D92" s="3"/>
      <c r="E92" s="3"/>
      <c r="F92" s="3"/>
      <c r="G92" s="3"/>
      <c r="H92" s="3"/>
      <c r="I92" s="3"/>
      <c r="J92" s="3"/>
      <c r="K92" s="3"/>
      <c r="L92" s="5"/>
      <c r="M92" s="46"/>
      <c r="N92" s="46"/>
      <c r="O92" s="3"/>
      <c r="P92" s="3"/>
      <c r="Q92" s="3"/>
      <c r="R92" s="3"/>
      <c r="S92" s="3"/>
    </row>
    <row r="93" spans="2:19">
      <c r="B93" s="3"/>
      <c r="C93" s="3"/>
      <c r="D93" s="3"/>
      <c r="E93" s="3"/>
      <c r="F93" s="3"/>
      <c r="G93" s="3"/>
      <c r="H93" s="3"/>
      <c r="I93" s="3"/>
      <c r="J93" s="3"/>
      <c r="K93" s="3"/>
      <c r="L93" s="5"/>
      <c r="M93" s="46"/>
      <c r="N93" s="46"/>
      <c r="O93" s="3"/>
      <c r="P93" s="3"/>
      <c r="Q93" s="3"/>
      <c r="R93" s="3"/>
      <c r="S93" s="3"/>
    </row>
    <row r="94" spans="2:19">
      <c r="B94" s="3"/>
      <c r="C94" s="3"/>
      <c r="D94" s="3"/>
      <c r="E94" s="3"/>
      <c r="F94" s="3"/>
      <c r="G94" s="3"/>
      <c r="H94" s="3"/>
      <c r="I94" s="3"/>
      <c r="J94" s="3"/>
      <c r="K94" s="3"/>
      <c r="L94" s="5"/>
      <c r="M94" s="46"/>
      <c r="N94" s="46"/>
      <c r="O94" s="3"/>
      <c r="P94" s="3"/>
      <c r="Q94" s="3"/>
      <c r="R94" s="3"/>
      <c r="S94" s="3"/>
    </row>
    <row r="95" spans="2:19">
      <c r="B95" s="3"/>
      <c r="C95" s="3"/>
      <c r="D95" s="3"/>
      <c r="E95" s="3"/>
      <c r="F95" s="3"/>
      <c r="G95" s="3"/>
      <c r="H95" s="3"/>
      <c r="I95" s="3"/>
      <c r="J95" s="3"/>
      <c r="K95" s="3"/>
      <c r="L95" s="5"/>
      <c r="M95" s="46"/>
      <c r="N95" s="46"/>
      <c r="O95" s="3"/>
      <c r="P95" s="3"/>
      <c r="Q95" s="3"/>
      <c r="R95" s="3"/>
      <c r="S95" s="3"/>
    </row>
    <row r="96" spans="2:19">
      <c r="B96" s="3"/>
      <c r="C96" s="3"/>
      <c r="D96" s="3"/>
      <c r="E96" s="3"/>
      <c r="F96" s="3"/>
      <c r="G96" s="3"/>
      <c r="H96" s="3"/>
      <c r="I96" s="3"/>
      <c r="J96" s="3"/>
      <c r="K96" s="3"/>
      <c r="L96" s="5"/>
      <c r="M96" s="46"/>
      <c r="N96" s="46"/>
      <c r="O96" s="3"/>
      <c r="P96" s="3"/>
      <c r="Q96" s="3"/>
      <c r="R96" s="3"/>
      <c r="S96" s="3"/>
    </row>
    <row r="97" spans="2:19">
      <c r="B97" s="3"/>
      <c r="C97" s="3"/>
      <c r="D97" s="3"/>
      <c r="E97" s="3"/>
      <c r="F97" s="3"/>
      <c r="G97" s="3"/>
      <c r="H97" s="3"/>
      <c r="I97" s="3"/>
      <c r="J97" s="3"/>
      <c r="K97" s="3"/>
      <c r="L97" s="5"/>
      <c r="M97" s="46"/>
      <c r="N97" s="46"/>
      <c r="O97" s="3"/>
      <c r="P97" s="3"/>
      <c r="Q97" s="3"/>
      <c r="R97" s="3"/>
      <c r="S97" s="3"/>
    </row>
    <row r="98" spans="2:19">
      <c r="B98" s="3"/>
      <c r="C98" s="3"/>
      <c r="D98" s="3"/>
      <c r="E98" s="3"/>
      <c r="F98" s="3"/>
      <c r="G98" s="3"/>
      <c r="H98" s="3"/>
      <c r="I98" s="3"/>
      <c r="J98" s="3"/>
      <c r="K98" s="3"/>
      <c r="L98" s="5"/>
      <c r="M98" s="46"/>
      <c r="N98" s="46"/>
      <c r="O98" s="3"/>
      <c r="P98" s="3"/>
      <c r="Q98" s="3"/>
      <c r="R98" s="3"/>
      <c r="S98" s="3"/>
    </row>
    <row r="99" spans="2:19">
      <c r="B99" s="3"/>
      <c r="C99" s="3"/>
      <c r="D99" s="3"/>
      <c r="E99" s="3"/>
      <c r="F99" s="3"/>
      <c r="G99" s="3"/>
      <c r="H99" s="3"/>
      <c r="I99" s="3"/>
      <c r="J99" s="3"/>
      <c r="K99" s="3"/>
      <c r="L99" s="5"/>
      <c r="M99" s="46"/>
      <c r="N99" s="46"/>
      <c r="O99" s="3"/>
      <c r="P99" s="3"/>
      <c r="Q99" s="3"/>
      <c r="R99" s="3"/>
      <c r="S99" s="3"/>
    </row>
    <row r="100" spans="2:19"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5"/>
      <c r="M100" s="46"/>
      <c r="N100" s="46"/>
      <c r="O100" s="3"/>
      <c r="P100" s="3"/>
      <c r="Q100" s="3"/>
      <c r="R100" s="3"/>
      <c r="S100" s="3"/>
    </row>
    <row r="101" spans="2:19"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5"/>
      <c r="M101" s="46"/>
      <c r="N101" s="46"/>
      <c r="O101" s="3"/>
      <c r="P101" s="3"/>
      <c r="Q101" s="3"/>
      <c r="R101" s="3"/>
      <c r="S101" s="3"/>
    </row>
    <row r="102" spans="2:19"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5"/>
      <c r="M102" s="46"/>
      <c r="N102" s="46"/>
      <c r="O102" s="3"/>
      <c r="P102" s="3"/>
      <c r="Q102" s="3"/>
      <c r="R102" s="3"/>
      <c r="S102" s="3"/>
    </row>
    <row r="103" spans="2:19"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5"/>
      <c r="M103" s="46"/>
      <c r="N103" s="46"/>
      <c r="O103" s="3"/>
      <c r="P103" s="3"/>
      <c r="Q103" s="3"/>
      <c r="R103" s="3"/>
      <c r="S103" s="3"/>
    </row>
    <row r="104" spans="2:19"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5"/>
      <c r="M104" s="46"/>
      <c r="N104" s="46"/>
      <c r="O104" s="3"/>
      <c r="P104" s="3"/>
      <c r="Q104" s="3"/>
      <c r="R104" s="3"/>
      <c r="S104" s="3"/>
    </row>
    <row r="105" spans="2:19"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5"/>
      <c r="M105" s="46"/>
      <c r="N105" s="46"/>
      <c r="O105" s="3"/>
      <c r="P105" s="3"/>
      <c r="Q105" s="3"/>
      <c r="R105" s="3"/>
      <c r="S105" s="3"/>
    </row>
    <row r="106" spans="2:19"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5"/>
      <c r="M106" s="46"/>
      <c r="N106" s="46"/>
      <c r="O106" s="3"/>
      <c r="P106" s="3"/>
      <c r="Q106" s="3"/>
      <c r="R106" s="3"/>
      <c r="S106" s="3"/>
    </row>
    <row r="107" spans="2:19"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5"/>
      <c r="M107" s="46"/>
      <c r="N107" s="46"/>
      <c r="O107" s="3"/>
      <c r="P107" s="3"/>
      <c r="Q107" s="3"/>
      <c r="R107" s="3"/>
      <c r="S107" s="3"/>
    </row>
    <row r="108" spans="2:19"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5"/>
      <c r="M108" s="46"/>
      <c r="N108" s="46"/>
      <c r="O108" s="3"/>
      <c r="P108" s="3"/>
      <c r="Q108" s="3"/>
      <c r="R108" s="3"/>
      <c r="S108" s="3"/>
    </row>
    <row r="109" spans="2:19"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5"/>
      <c r="M109" s="46"/>
      <c r="N109" s="46"/>
      <c r="O109" s="3"/>
      <c r="P109" s="3"/>
      <c r="Q109" s="3"/>
      <c r="R109" s="3"/>
      <c r="S109" s="3"/>
    </row>
    <row r="110" spans="2:19"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5"/>
      <c r="M110" s="46"/>
      <c r="N110" s="46"/>
      <c r="O110" s="3"/>
      <c r="P110" s="3"/>
      <c r="Q110" s="3"/>
      <c r="R110" s="3"/>
      <c r="S110" s="3"/>
    </row>
    <row r="111" spans="2:19"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5"/>
      <c r="M111" s="46"/>
      <c r="N111" s="46"/>
      <c r="O111" s="3"/>
      <c r="P111" s="3"/>
      <c r="Q111" s="3"/>
      <c r="R111" s="3"/>
      <c r="S111" s="3"/>
    </row>
    <row r="112" spans="2:19"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5"/>
      <c r="M112" s="46"/>
      <c r="N112" s="46"/>
      <c r="O112" s="3"/>
      <c r="P112" s="3"/>
      <c r="Q112" s="3"/>
      <c r="R112" s="3"/>
      <c r="S112" s="3"/>
    </row>
    <row r="113" spans="2:19"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5"/>
      <c r="M113" s="46"/>
      <c r="N113" s="46"/>
      <c r="O113" s="3"/>
      <c r="P113" s="3"/>
      <c r="Q113" s="3"/>
      <c r="R113" s="3"/>
      <c r="S113" s="3"/>
    </row>
    <row r="114" spans="2:19"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5"/>
      <c r="M114" s="46"/>
      <c r="N114" s="46"/>
      <c r="O114" s="3"/>
      <c r="P114" s="3"/>
      <c r="Q114" s="3"/>
      <c r="R114" s="3"/>
      <c r="S114" s="3"/>
    </row>
    <row r="115" spans="2:19"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5"/>
      <c r="M115" s="46"/>
      <c r="N115" s="46"/>
      <c r="O115" s="3"/>
      <c r="P115" s="3"/>
      <c r="Q115" s="3"/>
      <c r="R115" s="3"/>
      <c r="S115" s="3"/>
    </row>
    <row r="116" spans="2:19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5"/>
      <c r="M116" s="46"/>
      <c r="N116" s="46"/>
      <c r="O116" s="3"/>
      <c r="P116" s="3"/>
      <c r="Q116" s="3"/>
      <c r="R116" s="3"/>
      <c r="S116" s="3"/>
    </row>
    <row r="117" spans="2:19"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5"/>
      <c r="M117" s="46"/>
      <c r="N117" s="46"/>
      <c r="O117" s="3"/>
      <c r="P117" s="3"/>
      <c r="Q117" s="3"/>
      <c r="R117" s="3"/>
      <c r="S117" s="3"/>
    </row>
    <row r="118" spans="2:19"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5"/>
      <c r="M118" s="46"/>
      <c r="N118" s="46"/>
      <c r="O118" s="3"/>
      <c r="P118" s="3"/>
      <c r="Q118" s="3"/>
      <c r="R118" s="3"/>
      <c r="S118" s="3"/>
    </row>
    <row r="119" spans="2:19"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5"/>
      <c r="M119" s="46"/>
      <c r="N119" s="46"/>
      <c r="O119" s="3"/>
      <c r="P119" s="3"/>
      <c r="Q119" s="3"/>
      <c r="R119" s="3"/>
      <c r="S119" s="3"/>
    </row>
    <row r="120" spans="2:19"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5"/>
      <c r="M120" s="46"/>
      <c r="N120" s="46"/>
      <c r="O120" s="3"/>
      <c r="P120" s="3"/>
      <c r="Q120" s="3"/>
      <c r="R120" s="3"/>
      <c r="S120" s="3"/>
    </row>
    <row r="121" spans="2:19"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5"/>
      <c r="M121" s="46"/>
      <c r="N121" s="46"/>
      <c r="O121" s="3"/>
      <c r="P121" s="3"/>
      <c r="Q121" s="3"/>
      <c r="R121" s="3"/>
      <c r="S121" s="3"/>
    </row>
    <row r="122" spans="2:19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5"/>
      <c r="M122" s="46"/>
      <c r="N122" s="46"/>
      <c r="O122" s="3"/>
      <c r="P122" s="3"/>
      <c r="Q122" s="3"/>
      <c r="R122" s="3"/>
      <c r="S122" s="3"/>
    </row>
    <row r="123" spans="2:19"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5"/>
      <c r="M123" s="46"/>
      <c r="N123" s="46"/>
      <c r="O123" s="3"/>
      <c r="P123" s="3"/>
      <c r="Q123" s="3"/>
      <c r="R123" s="3"/>
      <c r="S123" s="3"/>
    </row>
    <row r="124" spans="2:19"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5"/>
      <c r="M124" s="46"/>
      <c r="N124" s="46"/>
      <c r="O124" s="3"/>
      <c r="P124" s="3"/>
      <c r="Q124" s="3"/>
      <c r="R124" s="3"/>
      <c r="S124" s="3"/>
    </row>
    <row r="125" spans="2:19"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5"/>
      <c r="M125" s="46"/>
      <c r="N125" s="46"/>
      <c r="O125" s="3"/>
      <c r="P125" s="3"/>
      <c r="Q125" s="3"/>
      <c r="R125" s="3"/>
      <c r="S125" s="3"/>
    </row>
    <row r="126" spans="2:19"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5"/>
      <c r="M126" s="46"/>
      <c r="N126" s="46"/>
      <c r="O126" s="3"/>
      <c r="P126" s="3"/>
      <c r="Q126" s="3"/>
      <c r="R126" s="3"/>
      <c r="S126" s="3"/>
    </row>
    <row r="127" spans="2:19"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5"/>
      <c r="M127" s="46"/>
      <c r="N127" s="46"/>
      <c r="O127" s="3"/>
      <c r="P127" s="3"/>
      <c r="Q127" s="3"/>
      <c r="R127" s="3"/>
      <c r="S127" s="3"/>
    </row>
    <row r="128" spans="2:19"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5"/>
      <c r="M128" s="46"/>
      <c r="N128" s="46"/>
      <c r="O128" s="3"/>
      <c r="P128" s="3"/>
      <c r="Q128" s="3"/>
      <c r="R128" s="3"/>
      <c r="S128" s="3"/>
    </row>
    <row r="129" spans="2:19"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5"/>
      <c r="M129" s="46"/>
      <c r="N129" s="46"/>
      <c r="O129" s="3"/>
      <c r="P129" s="3"/>
      <c r="Q129" s="3"/>
      <c r="R129" s="3"/>
      <c r="S129" s="3"/>
    </row>
    <row r="130" spans="2:19"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5"/>
      <c r="M130" s="46"/>
      <c r="N130" s="46"/>
      <c r="O130" s="3"/>
      <c r="P130" s="3"/>
      <c r="Q130" s="3"/>
      <c r="R130" s="3"/>
      <c r="S130" s="3"/>
    </row>
    <row r="131" spans="2:19"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5"/>
      <c r="M131" s="46"/>
      <c r="N131" s="46"/>
      <c r="O131" s="3"/>
      <c r="P131" s="3"/>
      <c r="Q131" s="3"/>
      <c r="R131" s="3"/>
      <c r="S131" s="3"/>
    </row>
    <row r="132" spans="2:19"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5"/>
      <c r="M132" s="46"/>
      <c r="N132" s="46"/>
      <c r="O132" s="3"/>
      <c r="P132" s="3"/>
      <c r="Q132" s="3"/>
      <c r="R132" s="3"/>
      <c r="S132" s="3"/>
    </row>
    <row r="133" spans="2:19"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5"/>
      <c r="M133" s="46"/>
      <c r="N133" s="46"/>
      <c r="O133" s="3"/>
      <c r="P133" s="3"/>
      <c r="Q133" s="3"/>
      <c r="R133" s="3"/>
      <c r="S133" s="3"/>
    </row>
    <row r="134" spans="2:19"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5"/>
      <c r="M134" s="46"/>
      <c r="N134" s="46"/>
      <c r="O134" s="3"/>
      <c r="P134" s="3"/>
      <c r="Q134" s="3"/>
      <c r="R134" s="3"/>
      <c r="S134" s="3"/>
    </row>
    <row r="135" spans="2:19"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5"/>
      <c r="M135" s="46"/>
      <c r="N135" s="46"/>
      <c r="O135" s="3"/>
      <c r="P135" s="3"/>
      <c r="Q135" s="3"/>
      <c r="R135" s="3"/>
      <c r="S135" s="3"/>
    </row>
    <row r="136" spans="2:19"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5"/>
      <c r="M136" s="46"/>
      <c r="N136" s="46"/>
      <c r="O136" s="3"/>
      <c r="P136" s="3"/>
      <c r="Q136" s="3"/>
      <c r="R136" s="3"/>
      <c r="S136" s="3"/>
    </row>
    <row r="137" spans="2:19"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5"/>
      <c r="M137" s="46"/>
      <c r="N137" s="46"/>
      <c r="O137" s="3"/>
      <c r="P137" s="3"/>
      <c r="Q137" s="3"/>
      <c r="R137" s="3"/>
      <c r="S137" s="3"/>
    </row>
    <row r="138" spans="2:19"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5"/>
      <c r="M138" s="46"/>
      <c r="N138" s="46"/>
      <c r="O138" s="3"/>
      <c r="P138" s="3"/>
      <c r="Q138" s="3"/>
      <c r="R138" s="3"/>
      <c r="S138" s="3"/>
    </row>
    <row r="139" spans="2:19"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5"/>
      <c r="M139" s="46"/>
      <c r="N139" s="46"/>
      <c r="O139" s="3"/>
      <c r="P139" s="3"/>
      <c r="Q139" s="3"/>
      <c r="R139" s="3"/>
      <c r="S139" s="3"/>
    </row>
    <row r="140" spans="2:19"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5"/>
      <c r="M140" s="46"/>
      <c r="N140" s="46"/>
      <c r="O140" s="3"/>
      <c r="P140" s="3"/>
      <c r="Q140" s="3"/>
      <c r="R140" s="3"/>
      <c r="S140" s="3"/>
    </row>
    <row r="141" spans="2:19"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5"/>
      <c r="M141" s="46"/>
      <c r="N141" s="46"/>
      <c r="O141" s="3"/>
      <c r="P141" s="3"/>
      <c r="Q141" s="3"/>
      <c r="R141" s="3"/>
      <c r="S141" s="3"/>
    </row>
    <row r="142" spans="2:19"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5"/>
      <c r="M142" s="46"/>
      <c r="N142" s="46"/>
      <c r="O142" s="3"/>
      <c r="P142" s="3"/>
      <c r="Q142" s="3"/>
      <c r="R142" s="3"/>
      <c r="S142" s="3"/>
    </row>
    <row r="143" spans="2:19"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5"/>
      <c r="M143" s="46"/>
      <c r="N143" s="46"/>
      <c r="O143" s="3"/>
      <c r="P143" s="3"/>
      <c r="Q143" s="3"/>
      <c r="R143" s="3"/>
      <c r="S143" s="3"/>
    </row>
    <row r="144" spans="2:19"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5"/>
      <c r="M144" s="46"/>
      <c r="N144" s="46"/>
      <c r="O144" s="3"/>
      <c r="P144" s="3"/>
      <c r="Q144" s="3"/>
      <c r="R144" s="3"/>
      <c r="S144" s="3"/>
    </row>
    <row r="145" spans="2:19"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5"/>
      <c r="M145" s="46"/>
      <c r="N145" s="46"/>
      <c r="O145" s="3"/>
      <c r="P145" s="3"/>
      <c r="Q145" s="3"/>
      <c r="R145" s="3"/>
      <c r="S145" s="3"/>
    </row>
    <row r="146" spans="2:19"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5"/>
      <c r="M146" s="46"/>
      <c r="N146" s="46"/>
      <c r="O146" s="3"/>
      <c r="P146" s="3"/>
      <c r="Q146" s="3"/>
      <c r="R146" s="3"/>
      <c r="S146" s="3"/>
    </row>
    <row r="147" spans="2:19"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5"/>
      <c r="M147" s="46"/>
      <c r="N147" s="46"/>
      <c r="O147" s="3"/>
      <c r="P147" s="3"/>
      <c r="Q147" s="3"/>
      <c r="R147" s="3"/>
      <c r="S147" s="3"/>
    </row>
    <row r="148" spans="2:19"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5"/>
      <c r="M148" s="46"/>
      <c r="N148" s="46"/>
      <c r="O148" s="3"/>
      <c r="P148" s="3"/>
      <c r="Q148" s="3"/>
      <c r="R148" s="3"/>
      <c r="S148" s="3"/>
    </row>
    <row r="149" spans="2:19"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5"/>
      <c r="M149" s="46"/>
      <c r="N149" s="46"/>
      <c r="O149" s="3"/>
      <c r="P149" s="3"/>
      <c r="Q149" s="3"/>
      <c r="R149" s="3"/>
      <c r="S149" s="3"/>
    </row>
    <row r="150" spans="2:19"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5"/>
      <c r="M150" s="46"/>
      <c r="N150" s="46"/>
      <c r="O150" s="3"/>
      <c r="P150" s="3"/>
      <c r="Q150" s="3"/>
      <c r="R150" s="3"/>
      <c r="S150" s="3"/>
    </row>
    <row r="151" spans="2:19"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5"/>
      <c r="M151" s="46"/>
      <c r="N151" s="46"/>
      <c r="O151" s="3"/>
      <c r="P151" s="3"/>
      <c r="Q151" s="3"/>
      <c r="R151" s="3"/>
      <c r="S151" s="3"/>
    </row>
    <row r="152" spans="2:19"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5"/>
      <c r="M152" s="46"/>
      <c r="N152" s="46"/>
      <c r="O152" s="3"/>
      <c r="P152" s="3"/>
      <c r="Q152" s="3"/>
      <c r="R152" s="3"/>
      <c r="S152" s="3"/>
    </row>
    <row r="153" spans="2:19"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5"/>
      <c r="M153" s="46"/>
      <c r="N153" s="46"/>
      <c r="O153" s="3"/>
      <c r="P153" s="3"/>
      <c r="Q153" s="3"/>
      <c r="R153" s="3"/>
      <c r="S153" s="3"/>
    </row>
    <row r="154" spans="2:19"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5"/>
      <c r="M154" s="46"/>
      <c r="N154" s="46"/>
      <c r="O154" s="3"/>
      <c r="P154" s="3"/>
      <c r="Q154" s="3"/>
      <c r="R154" s="3"/>
      <c r="S154" s="3"/>
    </row>
    <row r="155" spans="2:19"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5"/>
      <c r="M155" s="46"/>
      <c r="N155" s="46"/>
      <c r="O155" s="3"/>
      <c r="P155" s="3"/>
      <c r="Q155" s="3"/>
      <c r="R155" s="3"/>
      <c r="S155" s="3"/>
    </row>
    <row r="156" spans="2:19"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5"/>
      <c r="M156" s="46"/>
      <c r="N156" s="46"/>
      <c r="O156" s="3"/>
      <c r="P156" s="3"/>
      <c r="Q156" s="3"/>
      <c r="R156" s="3"/>
      <c r="S156" s="3"/>
    </row>
    <row r="157" spans="2:19"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5"/>
      <c r="M157" s="46"/>
      <c r="N157" s="46"/>
      <c r="O157" s="3"/>
      <c r="P157" s="3"/>
      <c r="Q157" s="3"/>
      <c r="R157" s="3"/>
      <c r="S157" s="3"/>
    </row>
    <row r="158" spans="2:19"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5"/>
      <c r="M158" s="46"/>
      <c r="N158" s="46"/>
      <c r="O158" s="3"/>
      <c r="P158" s="3"/>
      <c r="Q158" s="3"/>
      <c r="R158" s="3"/>
      <c r="S158" s="3"/>
    </row>
    <row r="159" spans="2:19"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5"/>
      <c r="M159" s="46"/>
      <c r="N159" s="46"/>
      <c r="O159" s="3"/>
      <c r="P159" s="3"/>
      <c r="Q159" s="3"/>
      <c r="R159" s="3"/>
      <c r="S159" s="3"/>
    </row>
    <row r="160" spans="2:19"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5"/>
      <c r="M160" s="46"/>
      <c r="N160" s="46"/>
      <c r="O160" s="3"/>
      <c r="P160" s="3"/>
      <c r="Q160" s="3"/>
      <c r="R160" s="3"/>
      <c r="S160" s="3"/>
    </row>
    <row r="161" spans="2:19"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5"/>
      <c r="M161" s="46"/>
      <c r="N161" s="46"/>
      <c r="O161" s="3"/>
      <c r="P161" s="3"/>
      <c r="Q161" s="3"/>
      <c r="R161" s="3"/>
      <c r="S161" s="3"/>
    </row>
    <row r="162" spans="2:19"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5"/>
      <c r="M162" s="46"/>
      <c r="N162" s="46"/>
      <c r="O162" s="3"/>
      <c r="P162" s="3"/>
      <c r="Q162" s="3"/>
      <c r="R162" s="3"/>
      <c r="S162" s="3"/>
    </row>
    <row r="163" spans="2:19"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5"/>
      <c r="M163" s="46"/>
      <c r="N163" s="46"/>
      <c r="O163" s="3"/>
      <c r="P163" s="3"/>
      <c r="Q163" s="3"/>
      <c r="R163" s="3"/>
      <c r="S163" s="3"/>
    </row>
    <row r="164" spans="2:19"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5"/>
      <c r="M164" s="46"/>
      <c r="N164" s="46"/>
      <c r="O164" s="3"/>
      <c r="P164" s="3"/>
      <c r="Q164" s="3"/>
      <c r="R164" s="3"/>
      <c r="S164" s="3"/>
    </row>
    <row r="165" spans="2:19"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5"/>
      <c r="M165" s="46"/>
      <c r="N165" s="46"/>
      <c r="O165" s="3"/>
      <c r="P165" s="3"/>
      <c r="Q165" s="3"/>
      <c r="R165" s="3"/>
      <c r="S165" s="3"/>
    </row>
    <row r="166" spans="2:19"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5"/>
      <c r="M166" s="46"/>
      <c r="N166" s="46"/>
      <c r="O166" s="3"/>
      <c r="P166" s="3"/>
      <c r="Q166" s="3"/>
      <c r="R166" s="3"/>
      <c r="S166" s="3"/>
    </row>
    <row r="167" spans="2:19"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5"/>
      <c r="M167" s="46"/>
      <c r="N167" s="46"/>
      <c r="O167" s="3"/>
      <c r="P167" s="3"/>
      <c r="Q167" s="3"/>
      <c r="R167" s="3"/>
      <c r="S167" s="3"/>
    </row>
    <row r="168" spans="2:19"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5"/>
      <c r="M168" s="46"/>
      <c r="N168" s="46"/>
      <c r="O168" s="3"/>
      <c r="P168" s="3"/>
      <c r="Q168" s="3"/>
      <c r="R168" s="3"/>
      <c r="S168" s="3"/>
    </row>
    <row r="169" spans="2:19"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5"/>
      <c r="M169" s="46"/>
      <c r="N169" s="46"/>
      <c r="O169" s="3"/>
      <c r="P169" s="3"/>
      <c r="Q169" s="3"/>
      <c r="R169" s="3"/>
      <c r="S169" s="3"/>
    </row>
    <row r="170" spans="2:19"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5"/>
      <c r="M170" s="46"/>
      <c r="N170" s="46"/>
      <c r="O170" s="3"/>
      <c r="P170" s="3"/>
      <c r="Q170" s="3"/>
      <c r="R170" s="3"/>
      <c r="S170" s="3"/>
    </row>
    <row r="171" spans="2:19"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5"/>
      <c r="M171" s="46"/>
      <c r="N171" s="46"/>
      <c r="O171" s="3"/>
      <c r="P171" s="3"/>
      <c r="Q171" s="3"/>
      <c r="R171" s="3"/>
      <c r="S171" s="3"/>
    </row>
    <row r="172" spans="2:19"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5"/>
      <c r="M172" s="46"/>
      <c r="N172" s="46"/>
      <c r="O172" s="3"/>
      <c r="P172" s="3"/>
      <c r="Q172" s="3"/>
      <c r="R172" s="3"/>
      <c r="S172" s="3"/>
    </row>
    <row r="173" spans="2:19"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5"/>
      <c r="M173" s="46"/>
      <c r="N173" s="46"/>
      <c r="O173" s="3"/>
      <c r="P173" s="3"/>
      <c r="Q173" s="3"/>
      <c r="R173" s="3"/>
      <c r="S173" s="3"/>
    </row>
    <row r="174" spans="2:19"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5"/>
      <c r="M174" s="46"/>
      <c r="N174" s="46"/>
      <c r="O174" s="3"/>
      <c r="P174" s="3"/>
      <c r="Q174" s="3"/>
      <c r="R174" s="3"/>
      <c r="S174" s="3"/>
    </row>
    <row r="175" spans="2:19"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5"/>
      <c r="M175" s="46"/>
      <c r="N175" s="46"/>
      <c r="O175" s="3"/>
      <c r="P175" s="3"/>
      <c r="Q175" s="3"/>
      <c r="R175" s="3"/>
      <c r="S175" s="3"/>
    </row>
    <row r="176" spans="2:19"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5"/>
      <c r="M176" s="46"/>
      <c r="N176" s="46"/>
      <c r="O176" s="3"/>
      <c r="P176" s="3"/>
      <c r="Q176" s="3"/>
      <c r="R176" s="3"/>
      <c r="S176" s="3"/>
    </row>
    <row r="177" spans="2:19"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5"/>
      <c r="M177" s="46"/>
      <c r="N177" s="46"/>
      <c r="O177" s="3"/>
      <c r="P177" s="3"/>
      <c r="Q177" s="3"/>
      <c r="R177" s="3"/>
      <c r="S177" s="3"/>
    </row>
    <row r="178" spans="2:19"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5"/>
      <c r="M178" s="46"/>
      <c r="N178" s="46"/>
      <c r="O178" s="3"/>
      <c r="P178" s="3"/>
      <c r="Q178" s="3"/>
      <c r="R178" s="3"/>
      <c r="S178" s="3"/>
    </row>
    <row r="179" spans="2:19"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5"/>
      <c r="M179" s="46"/>
      <c r="N179" s="46"/>
      <c r="O179" s="3"/>
      <c r="P179" s="3"/>
      <c r="Q179" s="3"/>
      <c r="R179" s="3"/>
      <c r="S179" s="3"/>
    </row>
    <row r="180" spans="2:19"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5"/>
      <c r="M180" s="46"/>
      <c r="N180" s="46"/>
      <c r="O180" s="3"/>
      <c r="P180" s="3"/>
      <c r="Q180" s="3"/>
      <c r="R180" s="3"/>
      <c r="S180" s="3"/>
    </row>
    <row r="181" spans="2:19"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5"/>
      <c r="M181" s="46"/>
      <c r="N181" s="46"/>
      <c r="O181" s="3"/>
      <c r="P181" s="3"/>
      <c r="Q181" s="3"/>
      <c r="R181" s="3"/>
      <c r="S181" s="3"/>
    </row>
    <row r="182" spans="2:19"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5"/>
      <c r="M182" s="46"/>
      <c r="N182" s="46"/>
      <c r="O182" s="3"/>
      <c r="P182" s="3"/>
      <c r="Q182" s="3"/>
      <c r="R182" s="3"/>
      <c r="S182" s="3"/>
    </row>
    <row r="183" spans="2:19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5"/>
      <c r="M183" s="46"/>
      <c r="N183" s="46"/>
      <c r="O183" s="3"/>
      <c r="P183" s="3"/>
      <c r="Q183" s="3"/>
      <c r="R183" s="3"/>
      <c r="S183" s="3"/>
    </row>
    <row r="184" spans="2:19"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5"/>
      <c r="M184" s="46"/>
      <c r="N184" s="46"/>
      <c r="O184" s="3"/>
      <c r="P184" s="3"/>
      <c r="Q184" s="3"/>
      <c r="R184" s="3"/>
      <c r="S184" s="3"/>
    </row>
    <row r="185" spans="2:19"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5"/>
      <c r="M185" s="46"/>
      <c r="N185" s="46"/>
      <c r="O185" s="3"/>
      <c r="P185" s="3"/>
      <c r="Q185" s="3"/>
      <c r="R185" s="3"/>
      <c r="S185" s="3"/>
    </row>
    <row r="186" spans="2:19"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5"/>
      <c r="M186" s="46"/>
      <c r="N186" s="46"/>
      <c r="O186" s="3"/>
      <c r="P186" s="3"/>
      <c r="Q186" s="3"/>
      <c r="R186" s="3"/>
      <c r="S186" s="3"/>
    </row>
    <row r="187" spans="2:19"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5"/>
      <c r="M187" s="46"/>
      <c r="N187" s="46"/>
      <c r="O187" s="3"/>
      <c r="P187" s="3"/>
      <c r="Q187" s="3"/>
      <c r="R187" s="3"/>
      <c r="S187" s="3"/>
    </row>
    <row r="188" spans="2:19"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5"/>
      <c r="M188" s="46"/>
      <c r="N188" s="46"/>
      <c r="O188" s="3"/>
      <c r="P188" s="3"/>
      <c r="Q188" s="3"/>
      <c r="R188" s="3"/>
      <c r="S188" s="3"/>
    </row>
    <row r="189" spans="2:19"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5"/>
      <c r="M189" s="46"/>
      <c r="N189" s="46"/>
      <c r="O189" s="3"/>
      <c r="P189" s="3"/>
      <c r="Q189" s="3"/>
      <c r="R189" s="3"/>
      <c r="S189" s="3"/>
    </row>
    <row r="190" spans="2:19"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5"/>
      <c r="M190" s="46"/>
      <c r="N190" s="46"/>
      <c r="O190" s="3"/>
      <c r="P190" s="3"/>
      <c r="Q190" s="3"/>
      <c r="R190" s="3"/>
      <c r="S190" s="3"/>
    </row>
    <row r="191" spans="2:19"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5"/>
      <c r="M191" s="46"/>
      <c r="N191" s="46"/>
      <c r="O191" s="3"/>
      <c r="P191" s="3"/>
      <c r="Q191" s="3"/>
      <c r="R191" s="3"/>
      <c r="S191" s="3"/>
    </row>
    <row r="192" spans="2:19"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5"/>
      <c r="M192" s="46"/>
      <c r="N192" s="46"/>
      <c r="O192" s="3"/>
      <c r="P192" s="3"/>
      <c r="Q192" s="3"/>
      <c r="R192" s="3"/>
      <c r="S192" s="3"/>
    </row>
    <row r="193" spans="2:19"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5"/>
      <c r="M193" s="46"/>
      <c r="N193" s="46"/>
      <c r="O193" s="3"/>
      <c r="P193" s="3"/>
      <c r="Q193" s="3"/>
      <c r="R193" s="3"/>
      <c r="S193" s="3"/>
    </row>
    <row r="194" spans="2:19"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5"/>
      <c r="M194" s="46"/>
      <c r="N194" s="46"/>
      <c r="O194" s="3"/>
      <c r="P194" s="3"/>
      <c r="Q194" s="3"/>
      <c r="R194" s="3"/>
      <c r="S194" s="3"/>
    </row>
    <row r="195" spans="2:19"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5"/>
      <c r="M195" s="46"/>
      <c r="N195" s="46"/>
      <c r="O195" s="3"/>
      <c r="P195" s="3"/>
      <c r="Q195" s="3"/>
      <c r="R195" s="3"/>
      <c r="S195" s="3"/>
    </row>
    <row r="196" spans="2:19"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5"/>
      <c r="M196" s="46"/>
      <c r="N196" s="46"/>
      <c r="O196" s="3"/>
      <c r="P196" s="3"/>
      <c r="Q196" s="3"/>
      <c r="R196" s="3"/>
      <c r="S196" s="3"/>
    </row>
    <row r="197" spans="2:19"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5"/>
      <c r="M197" s="46"/>
      <c r="N197" s="46"/>
      <c r="O197" s="3"/>
      <c r="P197" s="3"/>
      <c r="Q197" s="3"/>
      <c r="R197" s="3"/>
      <c r="S197" s="3"/>
    </row>
    <row r="198" spans="2:19"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5"/>
      <c r="M198" s="46"/>
      <c r="N198" s="46"/>
      <c r="O198" s="3"/>
      <c r="P198" s="3"/>
      <c r="Q198" s="3"/>
      <c r="R198" s="3"/>
      <c r="S198" s="3"/>
    </row>
    <row r="199" spans="2:19"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5"/>
      <c r="M199" s="46"/>
      <c r="N199" s="46"/>
      <c r="O199" s="3"/>
      <c r="P199" s="3"/>
      <c r="Q199" s="3"/>
      <c r="R199" s="3"/>
      <c r="S199" s="3"/>
    </row>
    <row r="200" spans="2:19"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5"/>
      <c r="M200" s="46"/>
      <c r="N200" s="46"/>
      <c r="O200" s="3"/>
      <c r="P200" s="3"/>
      <c r="Q200" s="3"/>
      <c r="R200" s="3"/>
      <c r="S200" s="3"/>
    </row>
    <row r="201" spans="2:19"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5"/>
      <c r="M201" s="46"/>
      <c r="N201" s="46"/>
      <c r="O201" s="3"/>
      <c r="P201" s="3"/>
      <c r="Q201" s="3"/>
      <c r="R201" s="3"/>
      <c r="S201" s="3"/>
    </row>
    <row r="202" spans="2:19"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5"/>
      <c r="M202" s="46"/>
      <c r="N202" s="46"/>
      <c r="O202" s="3"/>
      <c r="P202" s="3"/>
      <c r="Q202" s="3"/>
      <c r="R202" s="3"/>
      <c r="S202" s="3"/>
    </row>
    <row r="203" spans="2:19"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5"/>
      <c r="M203" s="46"/>
      <c r="N203" s="46"/>
      <c r="O203" s="3"/>
      <c r="P203" s="3"/>
      <c r="Q203" s="3"/>
      <c r="R203" s="3"/>
      <c r="S203" s="3"/>
    </row>
    <row r="204" spans="2:19"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5"/>
      <c r="M204" s="46"/>
      <c r="N204" s="46"/>
      <c r="O204" s="3"/>
      <c r="P204" s="3"/>
      <c r="Q204" s="3"/>
      <c r="R204" s="3"/>
      <c r="S204" s="3"/>
    </row>
    <row r="205" spans="2:19"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5"/>
      <c r="M205" s="46"/>
      <c r="N205" s="46"/>
      <c r="O205" s="3"/>
      <c r="P205" s="3"/>
      <c r="Q205" s="3"/>
      <c r="R205" s="3"/>
      <c r="S205" s="3"/>
    </row>
    <row r="206" spans="2:19"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5"/>
      <c r="M206" s="46"/>
      <c r="N206" s="46"/>
      <c r="O206" s="3"/>
      <c r="P206" s="3"/>
      <c r="Q206" s="3"/>
      <c r="R206" s="3"/>
      <c r="S206" s="3"/>
    </row>
    <row r="207" spans="2:19"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5"/>
      <c r="M207" s="46"/>
      <c r="N207" s="46"/>
      <c r="O207" s="3"/>
      <c r="P207" s="3"/>
      <c r="Q207" s="3"/>
      <c r="R207" s="3"/>
      <c r="S207" s="3"/>
    </row>
    <row r="208" spans="2:19"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5"/>
      <c r="M208" s="46"/>
      <c r="N208" s="46"/>
      <c r="O208" s="3"/>
      <c r="P208" s="3"/>
      <c r="Q208" s="3"/>
      <c r="R208" s="3"/>
      <c r="S208" s="3"/>
    </row>
    <row r="209" spans="2:19"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5"/>
      <c r="M209" s="46"/>
      <c r="N209" s="46"/>
      <c r="O209" s="3"/>
      <c r="P209" s="3"/>
      <c r="Q209" s="3"/>
      <c r="R209" s="3"/>
      <c r="S209" s="3"/>
    </row>
    <row r="210" spans="2:19"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5"/>
      <c r="M210" s="46"/>
      <c r="N210" s="46"/>
      <c r="O210" s="3"/>
      <c r="P210" s="3"/>
      <c r="Q210" s="3"/>
      <c r="R210" s="3"/>
      <c r="S210" s="3"/>
    </row>
    <row r="211" spans="2:19"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5"/>
      <c r="M211" s="46"/>
      <c r="N211" s="46"/>
      <c r="O211" s="3"/>
      <c r="P211" s="3"/>
      <c r="Q211" s="3"/>
      <c r="R211" s="3"/>
      <c r="S211" s="3"/>
    </row>
    <row r="212" spans="2:19"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5"/>
      <c r="M212" s="46"/>
      <c r="N212" s="46"/>
      <c r="O212" s="3"/>
      <c r="P212" s="3"/>
      <c r="Q212" s="3"/>
      <c r="R212" s="3"/>
      <c r="S212" s="3"/>
    </row>
    <row r="213" spans="2:19"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5"/>
      <c r="M213" s="46"/>
      <c r="N213" s="46"/>
      <c r="O213" s="3"/>
      <c r="P213" s="3"/>
      <c r="Q213" s="3"/>
      <c r="R213" s="3"/>
      <c r="S213" s="3"/>
    </row>
    <row r="214" spans="2:19"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5"/>
      <c r="M214" s="46"/>
      <c r="N214" s="46"/>
      <c r="O214" s="3"/>
      <c r="P214" s="3"/>
      <c r="Q214" s="3"/>
      <c r="R214" s="3"/>
      <c r="S214" s="3"/>
    </row>
    <row r="215" spans="2:19"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5"/>
      <c r="M215" s="46"/>
      <c r="N215" s="46"/>
      <c r="O215" s="3"/>
      <c r="P215" s="3"/>
      <c r="Q215" s="3"/>
      <c r="R215" s="3"/>
      <c r="S215" s="3"/>
    </row>
    <row r="216" spans="2:19"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5"/>
      <c r="M216" s="46"/>
      <c r="N216" s="46"/>
      <c r="O216" s="3"/>
      <c r="P216" s="3"/>
      <c r="Q216" s="3"/>
      <c r="R216" s="3"/>
      <c r="S216" s="3"/>
    </row>
    <row r="217" spans="2:19"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5"/>
      <c r="M217" s="46"/>
      <c r="N217" s="46"/>
      <c r="O217" s="3"/>
      <c r="P217" s="3"/>
      <c r="Q217" s="3"/>
      <c r="R217" s="3"/>
      <c r="S217" s="3"/>
    </row>
    <row r="218" spans="2:19"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5"/>
      <c r="M218" s="46"/>
      <c r="N218" s="46"/>
      <c r="O218" s="3"/>
      <c r="P218" s="3"/>
      <c r="Q218" s="3"/>
      <c r="R218" s="3"/>
      <c r="S218" s="3"/>
    </row>
    <row r="219" spans="2:19"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5"/>
      <c r="M219" s="46"/>
      <c r="N219" s="46"/>
      <c r="O219" s="3"/>
      <c r="P219" s="3"/>
      <c r="Q219" s="3"/>
      <c r="R219" s="3"/>
      <c r="S219" s="3"/>
    </row>
    <row r="220" spans="2:19"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5"/>
      <c r="M220" s="46"/>
      <c r="N220" s="46"/>
      <c r="O220" s="3"/>
      <c r="P220" s="3"/>
      <c r="Q220" s="3"/>
      <c r="R220" s="3"/>
      <c r="S220" s="3"/>
    </row>
    <row r="221" spans="2:19"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5"/>
      <c r="M221" s="46"/>
      <c r="N221" s="46"/>
      <c r="O221" s="3"/>
      <c r="P221" s="3"/>
      <c r="Q221" s="3"/>
      <c r="R221" s="3"/>
      <c r="S221" s="3"/>
    </row>
    <row r="222" spans="2:19"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5"/>
      <c r="M222" s="46"/>
      <c r="N222" s="46"/>
      <c r="O222" s="3"/>
      <c r="P222" s="3"/>
      <c r="Q222" s="3"/>
      <c r="R222" s="3"/>
      <c r="S222" s="3"/>
    </row>
    <row r="223" spans="2:19"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5"/>
      <c r="M223" s="46"/>
      <c r="N223" s="46"/>
      <c r="O223" s="3"/>
      <c r="P223" s="3"/>
      <c r="Q223" s="3"/>
      <c r="R223" s="3"/>
      <c r="S223" s="3"/>
    </row>
    <row r="224" spans="2:19"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5"/>
      <c r="M224" s="46"/>
      <c r="N224" s="46"/>
      <c r="O224" s="3"/>
      <c r="P224" s="3"/>
      <c r="Q224" s="3"/>
      <c r="R224" s="3"/>
      <c r="S224" s="3"/>
    </row>
    <row r="225" spans="2:19"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5"/>
      <c r="M225" s="46"/>
      <c r="N225" s="46"/>
      <c r="O225" s="3"/>
      <c r="P225" s="3"/>
      <c r="Q225" s="3"/>
      <c r="R225" s="3"/>
      <c r="S225" s="3"/>
    </row>
    <row r="226" spans="2:19"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5"/>
      <c r="M226" s="46"/>
      <c r="N226" s="46"/>
      <c r="O226" s="3"/>
      <c r="P226" s="3"/>
      <c r="Q226" s="3"/>
      <c r="R226" s="3"/>
      <c r="S226" s="3"/>
    </row>
    <row r="227" spans="2:19"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5"/>
      <c r="M227" s="46"/>
      <c r="N227" s="46"/>
      <c r="O227" s="3"/>
      <c r="P227" s="3"/>
      <c r="Q227" s="3"/>
      <c r="R227" s="3"/>
      <c r="S227" s="3"/>
    </row>
    <row r="228" spans="2:19"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5"/>
      <c r="M228" s="46"/>
      <c r="N228" s="46"/>
      <c r="O228" s="3"/>
      <c r="P228" s="3"/>
      <c r="Q228" s="3"/>
      <c r="R228" s="3"/>
      <c r="S228" s="3"/>
    </row>
    <row r="229" spans="2:19"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5"/>
      <c r="M229" s="46"/>
      <c r="N229" s="46"/>
      <c r="O229" s="3"/>
      <c r="P229" s="3"/>
      <c r="Q229" s="3"/>
      <c r="R229" s="3"/>
      <c r="S229" s="3"/>
    </row>
    <row r="230" spans="2:19"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5"/>
      <c r="M230" s="46"/>
      <c r="N230" s="46"/>
      <c r="O230" s="3"/>
      <c r="P230" s="3"/>
      <c r="Q230" s="3"/>
      <c r="R230" s="3"/>
      <c r="S230" s="3"/>
    </row>
    <row r="231" spans="2:19"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5"/>
      <c r="M231" s="46"/>
      <c r="N231" s="46"/>
      <c r="O231" s="3"/>
      <c r="P231" s="3"/>
      <c r="Q231" s="3"/>
      <c r="R231" s="3"/>
      <c r="S231" s="3"/>
    </row>
    <row r="232" spans="2:19"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5"/>
      <c r="M232" s="46"/>
      <c r="N232" s="46"/>
      <c r="O232" s="3"/>
      <c r="P232" s="3"/>
      <c r="Q232" s="3"/>
      <c r="R232" s="3"/>
      <c r="S232" s="3"/>
    </row>
    <row r="233" spans="2:19"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5"/>
      <c r="M233" s="46"/>
      <c r="N233" s="46"/>
      <c r="O233" s="3"/>
      <c r="P233" s="3"/>
      <c r="Q233" s="3"/>
      <c r="R233" s="3"/>
      <c r="S233" s="3"/>
    </row>
    <row r="234" spans="2:19"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5"/>
      <c r="M234" s="46"/>
      <c r="N234" s="46"/>
      <c r="O234" s="3"/>
      <c r="P234" s="3"/>
      <c r="Q234" s="3"/>
      <c r="R234" s="3"/>
      <c r="S234" s="3"/>
    </row>
    <row r="235" spans="2:19"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5"/>
      <c r="M235" s="46"/>
      <c r="N235" s="46"/>
      <c r="O235" s="3"/>
      <c r="P235" s="3"/>
      <c r="Q235" s="3"/>
      <c r="R235" s="3"/>
      <c r="S235" s="3"/>
    </row>
    <row r="236" spans="2:19"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5"/>
      <c r="M236" s="46"/>
      <c r="N236" s="46"/>
      <c r="O236" s="3"/>
      <c r="P236" s="3"/>
      <c r="Q236" s="3"/>
      <c r="R236" s="3"/>
      <c r="S236" s="3"/>
    </row>
    <row r="237" spans="2:19"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5"/>
      <c r="M237" s="46"/>
      <c r="N237" s="46"/>
      <c r="O237" s="3"/>
      <c r="P237" s="3"/>
      <c r="Q237" s="3"/>
      <c r="R237" s="3"/>
      <c r="S237" s="3"/>
    </row>
    <row r="238" spans="2:19"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5"/>
      <c r="M238" s="46"/>
      <c r="N238" s="46"/>
      <c r="O238" s="3"/>
      <c r="P238" s="3"/>
      <c r="Q238" s="3"/>
      <c r="R238" s="3"/>
      <c r="S238" s="3"/>
    </row>
    <row r="239" spans="2:19"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5"/>
      <c r="M239" s="46"/>
      <c r="N239" s="46"/>
      <c r="O239" s="3"/>
      <c r="P239" s="3"/>
      <c r="Q239" s="3"/>
      <c r="R239" s="3"/>
      <c r="S239" s="3"/>
    </row>
    <row r="240" spans="2:19"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5"/>
      <c r="M240" s="46"/>
      <c r="N240" s="46"/>
      <c r="O240" s="3"/>
      <c r="P240" s="3"/>
      <c r="Q240" s="3"/>
      <c r="R240" s="3"/>
      <c r="S240" s="3"/>
    </row>
    <row r="241" spans="2:19"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5"/>
      <c r="M241" s="46"/>
      <c r="N241" s="46"/>
      <c r="O241" s="3"/>
      <c r="P241" s="3"/>
      <c r="Q241" s="3"/>
      <c r="R241" s="3"/>
      <c r="S241" s="3"/>
    </row>
    <row r="242" spans="2:19"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5"/>
      <c r="M242" s="46"/>
      <c r="N242" s="46"/>
      <c r="O242" s="3"/>
      <c r="P242" s="3"/>
      <c r="Q242" s="3"/>
      <c r="R242" s="3"/>
      <c r="S242" s="3"/>
    </row>
    <row r="243" spans="2:19"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5"/>
      <c r="M243" s="46"/>
      <c r="N243" s="46"/>
      <c r="O243" s="3"/>
      <c r="P243" s="3"/>
      <c r="Q243" s="3"/>
      <c r="R243" s="3"/>
      <c r="S243" s="3"/>
    </row>
    <row r="244" spans="2:19"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5"/>
      <c r="M244" s="46"/>
      <c r="N244" s="46"/>
      <c r="O244" s="3"/>
      <c r="P244" s="3"/>
      <c r="Q244" s="3"/>
      <c r="R244" s="3"/>
      <c r="S244" s="3"/>
    </row>
    <row r="245" spans="2:19"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5"/>
      <c r="M245" s="46"/>
      <c r="N245" s="46"/>
      <c r="O245" s="3"/>
      <c r="P245" s="3"/>
      <c r="Q245" s="3"/>
      <c r="R245" s="3"/>
      <c r="S245" s="3"/>
    </row>
    <row r="246" spans="2:19"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5"/>
      <c r="M246" s="46"/>
      <c r="N246" s="46"/>
      <c r="O246" s="3"/>
      <c r="P246" s="3"/>
      <c r="Q246" s="3"/>
      <c r="R246" s="3"/>
      <c r="S246" s="3"/>
    </row>
    <row r="247" spans="2:19"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5"/>
      <c r="M247" s="46"/>
      <c r="N247" s="46"/>
      <c r="O247" s="3"/>
      <c r="P247" s="3"/>
      <c r="Q247" s="3"/>
      <c r="R247" s="3"/>
      <c r="S247" s="3"/>
    </row>
    <row r="248" spans="2:19"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5"/>
      <c r="M248" s="46"/>
      <c r="N248" s="46"/>
      <c r="O248" s="3"/>
      <c r="P248" s="3"/>
      <c r="Q248" s="3"/>
      <c r="R248" s="3"/>
      <c r="S248" s="3"/>
    </row>
    <row r="249" spans="2:19"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5"/>
      <c r="M249" s="46"/>
      <c r="N249" s="46"/>
      <c r="O249" s="3"/>
      <c r="P249" s="3"/>
      <c r="Q249" s="3"/>
      <c r="R249" s="3"/>
      <c r="S249" s="3"/>
    </row>
    <row r="250" spans="2:19"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5"/>
      <c r="M250" s="46"/>
      <c r="N250" s="46"/>
      <c r="O250" s="3"/>
      <c r="P250" s="3"/>
      <c r="Q250" s="3"/>
      <c r="R250" s="3"/>
      <c r="S250" s="3"/>
    </row>
    <row r="251" spans="2:19"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5"/>
      <c r="M251" s="46"/>
      <c r="N251" s="46"/>
      <c r="O251" s="3"/>
      <c r="P251" s="3"/>
      <c r="Q251" s="3"/>
      <c r="R251" s="3"/>
      <c r="S251" s="3"/>
    </row>
    <row r="252" spans="2:19"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5"/>
      <c r="M252" s="46"/>
      <c r="N252" s="46"/>
      <c r="O252" s="3"/>
      <c r="P252" s="3"/>
      <c r="Q252" s="3"/>
      <c r="R252" s="3"/>
      <c r="S252" s="3"/>
    </row>
    <row r="253" spans="2:19"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5"/>
      <c r="M253" s="46"/>
      <c r="N253" s="46"/>
      <c r="O253" s="3"/>
      <c r="P253" s="3"/>
      <c r="Q253" s="3"/>
      <c r="R253" s="3"/>
      <c r="S253" s="3"/>
    </row>
    <row r="254" spans="2:19"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5"/>
      <c r="M254" s="46"/>
      <c r="N254" s="46"/>
      <c r="O254" s="3"/>
      <c r="P254" s="3"/>
      <c r="Q254" s="3"/>
      <c r="R254" s="3"/>
      <c r="S254" s="3"/>
    </row>
    <row r="255" spans="2:19"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5"/>
      <c r="M255" s="46"/>
      <c r="N255" s="46"/>
      <c r="O255" s="3"/>
      <c r="P255" s="3"/>
      <c r="Q255" s="3"/>
      <c r="R255" s="3"/>
      <c r="S255" s="3"/>
    </row>
    <row r="256" spans="2:19"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5"/>
      <c r="M256" s="46"/>
      <c r="N256" s="46"/>
      <c r="O256" s="3"/>
      <c r="P256" s="3"/>
      <c r="Q256" s="3"/>
      <c r="R256" s="3"/>
      <c r="S256" s="3"/>
    </row>
    <row r="257" spans="2:19"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5"/>
      <c r="M257" s="46"/>
      <c r="N257" s="46"/>
      <c r="O257" s="3"/>
      <c r="P257" s="3"/>
      <c r="Q257" s="3"/>
      <c r="R257" s="3"/>
      <c r="S257" s="3"/>
    </row>
    <row r="258" spans="2:19"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5"/>
      <c r="M258" s="46"/>
      <c r="N258" s="46"/>
      <c r="O258" s="3"/>
      <c r="P258" s="3"/>
      <c r="Q258" s="3"/>
      <c r="R258" s="3"/>
      <c r="S258" s="3"/>
    </row>
    <row r="259" spans="2:19"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5"/>
      <c r="M259" s="46"/>
      <c r="N259" s="46"/>
      <c r="O259" s="3"/>
      <c r="P259" s="3"/>
      <c r="Q259" s="3"/>
      <c r="R259" s="3"/>
      <c r="S259" s="3"/>
    </row>
    <row r="260" spans="2:19"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5"/>
      <c r="M260" s="46"/>
      <c r="N260" s="46"/>
      <c r="O260" s="3"/>
      <c r="P260" s="3"/>
      <c r="Q260" s="3"/>
      <c r="R260" s="3"/>
      <c r="S260" s="3"/>
    </row>
    <row r="261" spans="2:19"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5"/>
      <c r="M261" s="46"/>
      <c r="N261" s="46"/>
      <c r="O261" s="3"/>
      <c r="P261" s="3"/>
      <c r="Q261" s="3"/>
      <c r="R261" s="3"/>
      <c r="S261" s="3"/>
    </row>
    <row r="262" spans="2:19"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5"/>
      <c r="M262" s="46"/>
      <c r="N262" s="46"/>
      <c r="O262" s="3"/>
      <c r="P262" s="3"/>
      <c r="Q262" s="3"/>
      <c r="R262" s="3"/>
      <c r="S262" s="3"/>
    </row>
    <row r="263" spans="2:19"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5"/>
      <c r="M263" s="46"/>
      <c r="N263" s="46"/>
      <c r="O263" s="3"/>
      <c r="P263" s="3"/>
      <c r="Q263" s="3"/>
      <c r="R263" s="3"/>
      <c r="S263" s="3"/>
    </row>
    <row r="264" spans="2:19"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5"/>
      <c r="M264" s="46"/>
      <c r="N264" s="46"/>
      <c r="O264" s="3"/>
      <c r="P264" s="3"/>
      <c r="Q264" s="3"/>
      <c r="R264" s="3"/>
      <c r="S264" s="3"/>
    </row>
    <row r="265" spans="2:19"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5"/>
      <c r="M265" s="46"/>
      <c r="N265" s="46"/>
      <c r="O265" s="3"/>
      <c r="P265" s="3"/>
      <c r="Q265" s="3"/>
      <c r="R265" s="3"/>
      <c r="S265" s="3"/>
    </row>
    <row r="266" spans="2:19"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5"/>
      <c r="M266" s="46"/>
      <c r="N266" s="46"/>
      <c r="O266" s="3"/>
      <c r="P266" s="3"/>
      <c r="Q266" s="3"/>
      <c r="R266" s="3"/>
      <c r="S266" s="3"/>
    </row>
    <row r="267" spans="2:19"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5"/>
      <c r="M267" s="46"/>
      <c r="N267" s="46"/>
      <c r="O267" s="3"/>
      <c r="P267" s="3"/>
      <c r="Q267" s="3"/>
      <c r="R267" s="3"/>
      <c r="S267" s="3"/>
    </row>
    <row r="268" spans="2:19"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5"/>
      <c r="M268" s="46"/>
      <c r="N268" s="46"/>
      <c r="O268" s="3"/>
      <c r="P268" s="3"/>
      <c r="Q268" s="3"/>
      <c r="R268" s="3"/>
      <c r="S268" s="3"/>
    </row>
    <row r="269" spans="2:19"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5"/>
      <c r="M269" s="46"/>
      <c r="N269" s="46"/>
      <c r="O269" s="3"/>
      <c r="P269" s="3"/>
      <c r="Q269" s="3"/>
      <c r="R269" s="3"/>
      <c r="S269" s="3"/>
    </row>
    <row r="270" spans="2:19"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5"/>
      <c r="M270" s="46"/>
      <c r="N270" s="46"/>
      <c r="O270" s="3"/>
      <c r="P270" s="3"/>
      <c r="Q270" s="3"/>
      <c r="R270" s="3"/>
      <c r="S270" s="3"/>
    </row>
    <row r="271" spans="2:19"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5"/>
      <c r="M271" s="46"/>
      <c r="N271" s="46"/>
      <c r="O271" s="3"/>
      <c r="P271" s="3"/>
      <c r="Q271" s="3"/>
      <c r="R271" s="3"/>
      <c r="S271" s="3"/>
    </row>
    <row r="272" spans="2:19"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5"/>
      <c r="M272" s="46"/>
      <c r="N272" s="46"/>
      <c r="O272" s="3"/>
      <c r="P272" s="3"/>
      <c r="Q272" s="3"/>
      <c r="R272" s="3"/>
      <c r="S272" s="3"/>
    </row>
    <row r="273" spans="2:19"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5"/>
      <c r="M273" s="46"/>
      <c r="N273" s="46"/>
      <c r="O273" s="3"/>
      <c r="P273" s="3"/>
      <c r="Q273" s="3"/>
      <c r="R273" s="3"/>
      <c r="S273" s="3"/>
    </row>
    <row r="274" spans="2:19"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5"/>
      <c r="M274" s="46"/>
      <c r="N274" s="46"/>
      <c r="O274" s="3"/>
      <c r="P274" s="3"/>
      <c r="Q274" s="3"/>
      <c r="R274" s="3"/>
      <c r="S274" s="3"/>
    </row>
    <row r="275" spans="2:19"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5"/>
      <c r="M275" s="46"/>
      <c r="N275" s="46"/>
      <c r="O275" s="3"/>
      <c r="P275" s="3"/>
      <c r="Q275" s="3"/>
      <c r="R275" s="3"/>
      <c r="S275" s="3"/>
    </row>
    <row r="276" spans="2:19"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5"/>
      <c r="M276" s="46"/>
      <c r="N276" s="46"/>
      <c r="O276" s="3"/>
      <c r="P276" s="3"/>
      <c r="Q276" s="3"/>
      <c r="R276" s="3"/>
      <c r="S276" s="3"/>
    </row>
    <row r="277" spans="2:19"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5"/>
      <c r="M277" s="46"/>
      <c r="N277" s="46"/>
      <c r="O277" s="3"/>
      <c r="P277" s="3"/>
      <c r="Q277" s="3"/>
      <c r="R277" s="3"/>
      <c r="S277" s="3"/>
    </row>
    <row r="278" spans="2:19"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5"/>
      <c r="M278" s="46"/>
      <c r="N278" s="46"/>
      <c r="O278" s="3"/>
      <c r="P278" s="3"/>
      <c r="Q278" s="3"/>
      <c r="R278" s="3"/>
      <c r="S278" s="3"/>
    </row>
    <row r="279" spans="2:19"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5"/>
      <c r="M279" s="46"/>
      <c r="N279" s="46"/>
      <c r="O279" s="3"/>
      <c r="P279" s="3"/>
      <c r="Q279" s="3"/>
      <c r="R279" s="3"/>
      <c r="S279" s="3"/>
    </row>
    <row r="280" spans="2:19"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5"/>
      <c r="M280" s="46"/>
      <c r="N280" s="46"/>
      <c r="O280" s="3"/>
      <c r="P280" s="3"/>
      <c r="Q280" s="3"/>
      <c r="R280" s="3"/>
      <c r="S280" s="3"/>
    </row>
    <row r="281" spans="2:19"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5"/>
      <c r="M281" s="46"/>
      <c r="N281" s="46"/>
      <c r="O281" s="3"/>
      <c r="P281" s="3"/>
      <c r="Q281" s="3"/>
      <c r="R281" s="3"/>
      <c r="S281" s="3"/>
    </row>
    <row r="282" spans="2:19"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5"/>
      <c r="M282" s="46"/>
      <c r="N282" s="46"/>
      <c r="O282" s="3"/>
      <c r="P282" s="3"/>
      <c r="Q282" s="3"/>
      <c r="R282" s="3"/>
      <c r="S282" s="3"/>
    </row>
    <row r="283" spans="2:19"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5"/>
      <c r="M283" s="46"/>
      <c r="N283" s="46"/>
      <c r="O283" s="3"/>
      <c r="P283" s="3"/>
      <c r="Q283" s="3"/>
      <c r="R283" s="3"/>
      <c r="S283" s="3"/>
    </row>
    <row r="284" spans="2:19"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5"/>
      <c r="M284" s="46"/>
      <c r="N284" s="46"/>
      <c r="O284" s="3"/>
      <c r="P284" s="3"/>
      <c r="Q284" s="3"/>
      <c r="R284" s="3"/>
      <c r="S284" s="3"/>
    </row>
    <row r="285" spans="2:19"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5"/>
      <c r="M285" s="46"/>
      <c r="N285" s="46"/>
      <c r="O285" s="3"/>
      <c r="P285" s="3"/>
      <c r="Q285" s="3"/>
      <c r="R285" s="3"/>
      <c r="S285" s="3"/>
    </row>
    <row r="286" spans="2:19"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5"/>
      <c r="M286" s="46"/>
      <c r="N286" s="46"/>
      <c r="O286" s="3"/>
      <c r="P286" s="3"/>
      <c r="Q286" s="3"/>
      <c r="R286" s="3"/>
      <c r="S286" s="3"/>
    </row>
    <row r="287" spans="2:19"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5"/>
      <c r="M287" s="46"/>
      <c r="N287" s="46"/>
      <c r="O287" s="3"/>
      <c r="P287" s="3"/>
      <c r="Q287" s="3"/>
      <c r="R287" s="3"/>
      <c r="S287" s="3"/>
    </row>
    <row r="288" spans="2:19"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5"/>
      <c r="M288" s="46"/>
      <c r="N288" s="46"/>
      <c r="O288" s="3"/>
      <c r="P288" s="3"/>
      <c r="Q288" s="3"/>
      <c r="R288" s="3"/>
      <c r="S288" s="3"/>
    </row>
    <row r="289" spans="2:19"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5"/>
      <c r="M289" s="46"/>
      <c r="N289" s="46"/>
      <c r="O289" s="3"/>
      <c r="P289" s="3"/>
      <c r="Q289" s="3"/>
      <c r="R289" s="3"/>
      <c r="S289" s="3"/>
    </row>
    <row r="290" spans="2:19"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5"/>
      <c r="M290" s="46"/>
      <c r="N290" s="46"/>
      <c r="O290" s="3"/>
      <c r="P290" s="3"/>
      <c r="Q290" s="3"/>
      <c r="R290" s="3"/>
      <c r="S290" s="3"/>
    </row>
    <row r="291" spans="2:19"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5"/>
      <c r="M291" s="46"/>
      <c r="N291" s="46"/>
      <c r="O291" s="3"/>
      <c r="P291" s="3"/>
      <c r="Q291" s="3"/>
      <c r="R291" s="3"/>
      <c r="S291" s="3"/>
    </row>
    <row r="292" spans="2:19"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5"/>
      <c r="M292" s="46"/>
      <c r="N292" s="46"/>
      <c r="O292" s="3"/>
      <c r="P292" s="3"/>
      <c r="Q292" s="3"/>
      <c r="R292" s="3"/>
      <c r="S292" s="3"/>
    </row>
    <row r="293" spans="2:19"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5"/>
      <c r="M293" s="46"/>
      <c r="N293" s="46"/>
      <c r="O293" s="3"/>
      <c r="P293" s="3"/>
      <c r="Q293" s="3"/>
      <c r="R293" s="3"/>
      <c r="S293" s="3"/>
    </row>
    <row r="294" spans="2:19"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5"/>
      <c r="M294" s="46"/>
      <c r="N294" s="46"/>
      <c r="O294" s="3"/>
      <c r="P294" s="3"/>
      <c r="Q294" s="3"/>
      <c r="R294" s="3"/>
      <c r="S294" s="3"/>
    </row>
    <row r="295" spans="2:19"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5"/>
      <c r="M295" s="46"/>
      <c r="N295" s="46"/>
      <c r="O295" s="3"/>
      <c r="P295" s="3"/>
      <c r="Q295" s="3"/>
      <c r="R295" s="3"/>
      <c r="S295" s="3"/>
    </row>
    <row r="296" spans="2:19"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5"/>
      <c r="M296" s="46"/>
      <c r="N296" s="46"/>
      <c r="O296" s="3"/>
      <c r="P296" s="3"/>
      <c r="Q296" s="3"/>
      <c r="R296" s="3"/>
      <c r="S296" s="3"/>
    </row>
    <row r="297" spans="2:19"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5"/>
      <c r="M297" s="46"/>
      <c r="N297" s="46"/>
      <c r="O297" s="3"/>
      <c r="P297" s="3"/>
      <c r="Q297" s="3"/>
      <c r="R297" s="3"/>
      <c r="S297" s="3"/>
    </row>
    <row r="298" spans="2:19"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5"/>
      <c r="M298" s="46"/>
      <c r="N298" s="46"/>
      <c r="O298" s="3"/>
      <c r="P298" s="3"/>
      <c r="Q298" s="3"/>
      <c r="R298" s="3"/>
      <c r="S298" s="3"/>
    </row>
    <row r="299" spans="2:19"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5"/>
      <c r="M299" s="46"/>
      <c r="N299" s="46"/>
      <c r="O299" s="3"/>
      <c r="P299" s="3"/>
      <c r="Q299" s="3"/>
      <c r="R299" s="3"/>
      <c r="S299" s="3"/>
    </row>
    <row r="300" spans="2:19"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5"/>
      <c r="M300" s="46"/>
      <c r="N300" s="46"/>
      <c r="O300" s="3"/>
      <c r="P300" s="3"/>
      <c r="Q300" s="3"/>
      <c r="R300" s="3"/>
      <c r="S300" s="3"/>
    </row>
    <row r="301" spans="2:19"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5"/>
      <c r="M301" s="46"/>
      <c r="N301" s="46"/>
      <c r="O301" s="3"/>
      <c r="P301" s="3"/>
      <c r="Q301" s="3"/>
      <c r="R301" s="3"/>
      <c r="S301" s="3"/>
    </row>
    <row r="302" spans="2:19"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5"/>
      <c r="M302" s="46"/>
      <c r="N302" s="46"/>
      <c r="O302" s="3"/>
      <c r="P302" s="3"/>
      <c r="Q302" s="3"/>
      <c r="R302" s="3"/>
      <c r="S302" s="3"/>
    </row>
    <row r="303" spans="2:19"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5"/>
      <c r="M303" s="46"/>
      <c r="N303" s="46"/>
      <c r="O303" s="3"/>
      <c r="P303" s="3"/>
      <c r="Q303" s="3"/>
      <c r="R303" s="3"/>
      <c r="S303" s="3"/>
    </row>
    <row r="304" spans="2:19"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5"/>
      <c r="M304" s="46"/>
      <c r="N304" s="46"/>
      <c r="O304" s="3"/>
      <c r="P304" s="3"/>
      <c r="Q304" s="3"/>
      <c r="R304" s="3"/>
      <c r="S304" s="3"/>
    </row>
    <row r="305" spans="2:19"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5"/>
      <c r="M305" s="46"/>
      <c r="N305" s="46"/>
      <c r="O305" s="3"/>
      <c r="P305" s="3"/>
      <c r="Q305" s="3"/>
      <c r="R305" s="3"/>
      <c r="S305" s="3"/>
    </row>
    <row r="306" spans="2:19"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5"/>
      <c r="M306" s="46"/>
      <c r="N306" s="46"/>
      <c r="O306" s="3"/>
      <c r="P306" s="3"/>
      <c r="Q306" s="3"/>
      <c r="R306" s="3"/>
      <c r="S306" s="3"/>
    </row>
    <row r="307" spans="2:19"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5"/>
      <c r="M307" s="46"/>
      <c r="N307" s="46"/>
      <c r="O307" s="3"/>
      <c r="P307" s="3"/>
      <c r="Q307" s="3"/>
      <c r="R307" s="3"/>
      <c r="S307" s="3"/>
    </row>
    <row r="308" spans="2:19"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5"/>
      <c r="M308" s="46"/>
      <c r="N308" s="46"/>
      <c r="O308" s="3"/>
      <c r="P308" s="3"/>
      <c r="Q308" s="3"/>
      <c r="R308" s="3"/>
      <c r="S308" s="3"/>
    </row>
    <row r="309" spans="2:19"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5"/>
      <c r="M309" s="46"/>
      <c r="N309" s="46"/>
      <c r="O309" s="3"/>
      <c r="P309" s="3"/>
      <c r="Q309" s="3"/>
      <c r="R309" s="3"/>
      <c r="S309" s="3"/>
    </row>
    <row r="310" spans="2:19"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5"/>
      <c r="M310" s="46"/>
      <c r="N310" s="46"/>
      <c r="O310" s="3"/>
      <c r="P310" s="3"/>
      <c r="Q310" s="3"/>
      <c r="R310" s="3"/>
      <c r="S310" s="3"/>
    </row>
    <row r="311" spans="2:19"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5"/>
      <c r="M311" s="46"/>
      <c r="N311" s="46"/>
      <c r="O311" s="3"/>
      <c r="P311" s="3"/>
      <c r="Q311" s="3"/>
      <c r="R311" s="3"/>
      <c r="S311" s="3"/>
    </row>
    <row r="312" spans="2:19"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5"/>
      <c r="M312" s="46"/>
      <c r="N312" s="46"/>
      <c r="O312" s="3"/>
      <c r="P312" s="3"/>
      <c r="Q312" s="3"/>
      <c r="R312" s="3"/>
      <c r="S312" s="3"/>
    </row>
    <row r="313" spans="2:19"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5"/>
      <c r="M313" s="46"/>
      <c r="N313" s="46"/>
      <c r="O313" s="3"/>
      <c r="P313" s="3"/>
      <c r="Q313" s="3"/>
      <c r="R313" s="3"/>
      <c r="S313" s="3"/>
    </row>
    <row r="314" spans="2:19"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5"/>
      <c r="M314" s="46"/>
      <c r="N314" s="46"/>
      <c r="O314" s="3"/>
      <c r="P314" s="3"/>
      <c r="Q314" s="3"/>
      <c r="R314" s="3"/>
      <c r="S314" s="3"/>
    </row>
    <row r="315" spans="2:19"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5"/>
      <c r="M315" s="46"/>
      <c r="N315" s="46"/>
      <c r="O315" s="3"/>
      <c r="P315" s="3"/>
      <c r="Q315" s="3"/>
      <c r="R315" s="3"/>
      <c r="S315" s="3"/>
    </row>
    <row r="316" spans="2:19"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5"/>
      <c r="M316" s="46"/>
      <c r="N316" s="46"/>
      <c r="O316" s="3"/>
      <c r="P316" s="3"/>
      <c r="Q316" s="3"/>
      <c r="R316" s="3"/>
      <c r="S316" s="3"/>
    </row>
    <row r="317" spans="2:19"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5"/>
      <c r="M317" s="46"/>
      <c r="N317" s="46"/>
      <c r="O317" s="3"/>
      <c r="P317" s="3"/>
      <c r="Q317" s="3"/>
      <c r="R317" s="3"/>
      <c r="S317" s="3"/>
    </row>
    <row r="318" spans="2:19"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5"/>
      <c r="M318" s="46"/>
      <c r="N318" s="46"/>
      <c r="O318" s="3"/>
      <c r="P318" s="3"/>
      <c r="Q318" s="3"/>
      <c r="R318" s="3"/>
      <c r="S318" s="3"/>
    </row>
    <row r="319" spans="2:19"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5"/>
      <c r="M319" s="46"/>
      <c r="N319" s="46"/>
      <c r="O319" s="3"/>
      <c r="P319" s="3"/>
      <c r="Q319" s="3"/>
      <c r="R319" s="3"/>
      <c r="S319" s="3"/>
    </row>
    <row r="320" spans="2:19"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5"/>
      <c r="M320" s="46"/>
      <c r="N320" s="46"/>
      <c r="O320" s="3"/>
      <c r="P320" s="3"/>
      <c r="Q320" s="3"/>
      <c r="R320" s="3"/>
      <c r="S320" s="3"/>
    </row>
    <row r="321" spans="2:19"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5"/>
      <c r="M321" s="46"/>
      <c r="N321" s="46"/>
      <c r="O321" s="3"/>
      <c r="P321" s="3"/>
      <c r="Q321" s="3"/>
      <c r="R321" s="3"/>
      <c r="S321" s="3"/>
    </row>
    <row r="322" spans="2:19"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5"/>
      <c r="M322" s="46"/>
      <c r="N322" s="46"/>
      <c r="O322" s="3"/>
      <c r="P322" s="3"/>
      <c r="Q322" s="3"/>
      <c r="R322" s="3"/>
      <c r="S322" s="3"/>
    </row>
    <row r="323" spans="2:19"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5"/>
      <c r="M323" s="46"/>
      <c r="N323" s="46"/>
      <c r="O323" s="3"/>
      <c r="P323" s="3"/>
      <c r="Q323" s="3"/>
      <c r="R323" s="3"/>
      <c r="S323" s="3"/>
    </row>
    <row r="324" spans="2:19"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5"/>
      <c r="M324" s="46"/>
      <c r="N324" s="46"/>
      <c r="O324" s="3"/>
      <c r="P324" s="3"/>
      <c r="Q324" s="3"/>
      <c r="R324" s="3"/>
      <c r="S324" s="3"/>
    </row>
    <row r="325" spans="2:19"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5"/>
      <c r="M325" s="46"/>
      <c r="N325" s="46"/>
      <c r="O325" s="3"/>
      <c r="P325" s="3"/>
      <c r="Q325" s="3"/>
      <c r="R325" s="3"/>
      <c r="S325" s="3"/>
    </row>
    <row r="326" spans="2:19"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5"/>
      <c r="M326" s="46"/>
      <c r="N326" s="46"/>
      <c r="O326" s="3"/>
      <c r="P326" s="3"/>
      <c r="Q326" s="3"/>
      <c r="R326" s="3"/>
      <c r="S326" s="3"/>
    </row>
    <row r="327" spans="2:19"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5"/>
      <c r="M327" s="46"/>
      <c r="N327" s="46"/>
      <c r="O327" s="3"/>
      <c r="P327" s="3"/>
      <c r="Q327" s="3"/>
      <c r="R327" s="3"/>
      <c r="S327" s="3"/>
    </row>
    <row r="328" spans="2:19"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5"/>
      <c r="M328" s="46"/>
      <c r="N328" s="46"/>
      <c r="O328" s="3"/>
      <c r="P328" s="3"/>
      <c r="Q328" s="3"/>
      <c r="R328" s="3"/>
      <c r="S328" s="3"/>
    </row>
    <row r="329" spans="2:19"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5"/>
      <c r="M329" s="46"/>
      <c r="N329" s="46"/>
      <c r="O329" s="3"/>
      <c r="P329" s="3"/>
      <c r="Q329" s="3"/>
      <c r="R329" s="3"/>
      <c r="S329" s="3"/>
    </row>
    <row r="330" spans="2:19"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5"/>
      <c r="M330" s="46"/>
      <c r="N330" s="46"/>
      <c r="O330" s="3"/>
      <c r="P330" s="3"/>
      <c r="Q330" s="3"/>
      <c r="R330" s="3"/>
      <c r="S330" s="3"/>
    </row>
    <row r="331" spans="2:19"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5"/>
      <c r="M331" s="46"/>
      <c r="N331" s="46"/>
      <c r="O331" s="3"/>
      <c r="P331" s="3"/>
      <c r="Q331" s="3"/>
      <c r="R331" s="3"/>
      <c r="S331" s="3"/>
    </row>
    <row r="332" spans="2:19"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5"/>
      <c r="M332" s="46"/>
      <c r="N332" s="46"/>
      <c r="O332" s="3"/>
      <c r="P332" s="3"/>
      <c r="Q332" s="3"/>
      <c r="R332" s="3"/>
      <c r="S332" s="3"/>
    </row>
    <row r="333" spans="2:19"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5"/>
      <c r="M333" s="46"/>
      <c r="N333" s="46"/>
      <c r="O333" s="3"/>
      <c r="P333" s="3"/>
      <c r="Q333" s="3"/>
      <c r="R333" s="3"/>
      <c r="S333" s="3"/>
    </row>
    <row r="334" spans="2:19"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5"/>
      <c r="M334" s="46"/>
      <c r="N334" s="46"/>
      <c r="O334" s="3"/>
      <c r="P334" s="3"/>
      <c r="Q334" s="3"/>
      <c r="R334" s="3"/>
      <c r="S334" s="3"/>
    </row>
    <row r="335" spans="2:19"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5"/>
      <c r="M335" s="46"/>
      <c r="N335" s="46"/>
      <c r="O335" s="3"/>
      <c r="P335" s="3"/>
      <c r="Q335" s="3"/>
      <c r="R335" s="3"/>
      <c r="S335" s="3"/>
    </row>
    <row r="336" spans="2:19"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5"/>
      <c r="M336" s="46"/>
      <c r="N336" s="46"/>
      <c r="O336" s="3"/>
      <c r="P336" s="3"/>
      <c r="Q336" s="3"/>
      <c r="R336" s="3"/>
      <c r="S336" s="3"/>
    </row>
    <row r="337" spans="2:19"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5"/>
      <c r="M337" s="46"/>
      <c r="N337" s="46"/>
      <c r="O337" s="3"/>
      <c r="P337" s="3"/>
      <c r="Q337" s="3"/>
      <c r="R337" s="3"/>
      <c r="S337" s="3"/>
    </row>
    <row r="338" spans="2:19"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5"/>
      <c r="M338" s="46"/>
      <c r="N338" s="46"/>
      <c r="O338" s="3"/>
      <c r="P338" s="3"/>
      <c r="Q338" s="3"/>
      <c r="R338" s="3"/>
      <c r="S338" s="3"/>
    </row>
    <row r="339" spans="2:19"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5"/>
      <c r="M339" s="46"/>
      <c r="N339" s="46"/>
      <c r="O339" s="3"/>
      <c r="P339" s="3"/>
      <c r="Q339" s="3"/>
      <c r="R339" s="3"/>
      <c r="S339" s="3"/>
    </row>
    <row r="340" spans="2:19"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5"/>
      <c r="M340" s="46"/>
      <c r="N340" s="46"/>
      <c r="O340" s="3"/>
      <c r="P340" s="3"/>
      <c r="Q340" s="3"/>
      <c r="R340" s="3"/>
      <c r="S340" s="3"/>
    </row>
    <row r="341" spans="2:19"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5"/>
      <c r="M341" s="46"/>
      <c r="N341" s="46"/>
      <c r="O341" s="3"/>
      <c r="P341" s="3"/>
      <c r="Q341" s="3"/>
      <c r="R341" s="3"/>
      <c r="S341" s="3"/>
    </row>
    <row r="342" spans="2:19"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5"/>
      <c r="M342" s="46"/>
      <c r="N342" s="46"/>
      <c r="O342" s="3"/>
      <c r="P342" s="3"/>
      <c r="Q342" s="3"/>
      <c r="R342" s="3"/>
      <c r="S342" s="3"/>
    </row>
    <row r="343" spans="2:19"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5"/>
      <c r="M343" s="46"/>
      <c r="N343" s="46"/>
      <c r="O343" s="3"/>
      <c r="P343" s="3"/>
      <c r="Q343" s="3"/>
      <c r="R343" s="3"/>
      <c r="S343" s="3"/>
    </row>
    <row r="344" spans="2:19"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5"/>
      <c r="M344" s="46"/>
      <c r="N344" s="46"/>
      <c r="O344" s="3"/>
      <c r="P344" s="3"/>
      <c r="Q344" s="3"/>
      <c r="R344" s="3"/>
      <c r="S344" s="3"/>
    </row>
    <row r="345" spans="2:19"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5"/>
      <c r="M345" s="46"/>
      <c r="N345" s="46"/>
      <c r="O345" s="3"/>
      <c r="P345" s="3"/>
      <c r="Q345" s="3"/>
      <c r="R345" s="3"/>
      <c r="S345" s="3"/>
    </row>
    <row r="346" spans="2:19"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5"/>
      <c r="M346" s="46"/>
      <c r="N346" s="46"/>
      <c r="O346" s="3"/>
      <c r="P346" s="3"/>
      <c r="Q346" s="3"/>
      <c r="R346" s="3"/>
      <c r="S346" s="3"/>
    </row>
    <row r="347" spans="2:19"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5"/>
      <c r="M347" s="46"/>
      <c r="N347" s="46"/>
      <c r="O347" s="3"/>
      <c r="P347" s="3"/>
      <c r="Q347" s="3"/>
      <c r="R347" s="3"/>
      <c r="S347" s="3"/>
    </row>
    <row r="348" spans="2:19"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5"/>
      <c r="M348" s="46"/>
      <c r="N348" s="46"/>
      <c r="O348" s="3"/>
      <c r="P348" s="3"/>
      <c r="Q348" s="3"/>
      <c r="R348" s="3"/>
      <c r="S348" s="3"/>
    </row>
    <row r="349" spans="2:19"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5"/>
      <c r="M349" s="46"/>
      <c r="N349" s="46"/>
      <c r="O349" s="3"/>
      <c r="P349" s="3"/>
      <c r="Q349" s="3"/>
      <c r="R349" s="3"/>
      <c r="S349" s="3"/>
    </row>
    <row r="350" spans="2:19"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5"/>
      <c r="M350" s="46"/>
      <c r="N350" s="46"/>
      <c r="O350" s="3"/>
      <c r="P350" s="3"/>
      <c r="Q350" s="3"/>
      <c r="R350" s="3"/>
      <c r="S350" s="3"/>
    </row>
    <row r="351" spans="2:19"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5"/>
      <c r="M351" s="46"/>
      <c r="N351" s="46"/>
      <c r="O351" s="3"/>
      <c r="P351" s="3"/>
      <c r="Q351" s="3"/>
      <c r="R351" s="3"/>
      <c r="S351" s="3"/>
    </row>
    <row r="352" spans="2:19"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5"/>
      <c r="M352" s="46"/>
      <c r="N352" s="46"/>
      <c r="O352" s="3"/>
      <c r="P352" s="3"/>
      <c r="Q352" s="3"/>
      <c r="R352" s="3"/>
      <c r="S352" s="3"/>
    </row>
    <row r="353" spans="2:19"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5"/>
      <c r="M353" s="46"/>
      <c r="N353" s="46"/>
      <c r="O353" s="3"/>
      <c r="P353" s="3"/>
      <c r="Q353" s="3"/>
      <c r="R353" s="3"/>
      <c r="S353" s="3"/>
    </row>
    <row r="354" spans="2:19"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5"/>
      <c r="M354" s="46"/>
      <c r="N354" s="46"/>
      <c r="O354" s="3"/>
      <c r="P354" s="3"/>
      <c r="Q354" s="3"/>
      <c r="R354" s="3"/>
      <c r="S354" s="3"/>
    </row>
    <row r="355" spans="2:19"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5"/>
      <c r="M355" s="46"/>
      <c r="N355" s="46"/>
      <c r="O355" s="3"/>
      <c r="P355" s="3"/>
      <c r="Q355" s="3"/>
      <c r="R355" s="3"/>
      <c r="S355" s="3"/>
    </row>
    <row r="356" spans="2:19"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5"/>
      <c r="M356" s="46"/>
      <c r="N356" s="46"/>
      <c r="O356" s="3"/>
      <c r="P356" s="3"/>
      <c r="Q356" s="3"/>
      <c r="R356" s="3"/>
      <c r="S356" s="3"/>
    </row>
    <row r="357" spans="2:19"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5"/>
      <c r="M357" s="46"/>
      <c r="N357" s="46"/>
      <c r="O357" s="3"/>
      <c r="P357" s="3"/>
      <c r="Q357" s="3"/>
      <c r="R357" s="3"/>
      <c r="S357" s="3"/>
    </row>
    <row r="358" spans="2:19"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5"/>
      <c r="M358" s="46"/>
      <c r="N358" s="46"/>
      <c r="O358" s="3"/>
      <c r="P358" s="3"/>
      <c r="Q358" s="3"/>
      <c r="R358" s="3"/>
      <c r="S358" s="3"/>
    </row>
    <row r="359" spans="2:19"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5"/>
      <c r="M359" s="46"/>
      <c r="N359" s="46"/>
      <c r="O359" s="3"/>
      <c r="P359" s="3"/>
      <c r="Q359" s="3"/>
      <c r="R359" s="3"/>
      <c r="S359" s="3"/>
    </row>
    <row r="360" spans="2:19"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5"/>
      <c r="M360" s="46"/>
      <c r="N360" s="46"/>
      <c r="O360" s="3"/>
      <c r="P360" s="3"/>
      <c r="Q360" s="3"/>
      <c r="R360" s="3"/>
      <c r="S360" s="3"/>
    </row>
    <row r="361" spans="2:19"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5"/>
      <c r="M361" s="46"/>
      <c r="N361" s="46"/>
      <c r="O361" s="3"/>
      <c r="P361" s="3"/>
      <c r="Q361" s="3"/>
      <c r="R361" s="3"/>
      <c r="S361" s="3"/>
    </row>
    <row r="362" spans="2:19"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5"/>
      <c r="M362" s="46"/>
      <c r="N362" s="46"/>
      <c r="O362" s="3"/>
      <c r="P362" s="3"/>
      <c r="Q362" s="3"/>
      <c r="R362" s="3"/>
      <c r="S362" s="3"/>
    </row>
    <row r="363" spans="2:19"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5"/>
      <c r="M363" s="46"/>
      <c r="N363" s="46"/>
      <c r="O363" s="3"/>
      <c r="P363" s="3"/>
      <c r="Q363" s="3"/>
      <c r="R363" s="3"/>
      <c r="S363" s="3"/>
    </row>
    <row r="364" spans="2:19"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5"/>
      <c r="M364" s="46"/>
      <c r="N364" s="46"/>
      <c r="O364" s="3"/>
      <c r="P364" s="3"/>
      <c r="Q364" s="3"/>
      <c r="R364" s="3"/>
      <c r="S364" s="3"/>
    </row>
    <row r="365" spans="2:19"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5"/>
      <c r="M365" s="46"/>
      <c r="N365" s="46"/>
      <c r="O365" s="3"/>
      <c r="P365" s="3"/>
      <c r="Q365" s="3"/>
      <c r="R365" s="3"/>
      <c r="S365" s="3"/>
    </row>
    <row r="366" spans="2:19"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5"/>
      <c r="M366" s="46"/>
      <c r="N366" s="46"/>
      <c r="O366" s="3"/>
      <c r="P366" s="3"/>
      <c r="Q366" s="3"/>
      <c r="R366" s="3"/>
      <c r="S366" s="3"/>
    </row>
    <row r="367" spans="2:19"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5"/>
      <c r="M367" s="46"/>
      <c r="N367" s="46"/>
      <c r="O367" s="3"/>
      <c r="P367" s="3"/>
      <c r="Q367" s="3"/>
      <c r="R367" s="3"/>
      <c r="S367" s="3"/>
    </row>
    <row r="368" spans="2:19"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5"/>
      <c r="M368" s="46"/>
      <c r="N368" s="46"/>
      <c r="O368" s="3"/>
      <c r="P368" s="3"/>
      <c r="Q368" s="3"/>
      <c r="R368" s="3"/>
      <c r="S368" s="3"/>
    </row>
    <row r="369" spans="2:19"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5"/>
      <c r="M369" s="46"/>
      <c r="N369" s="46"/>
      <c r="O369" s="3"/>
      <c r="P369" s="3"/>
      <c r="Q369" s="3"/>
      <c r="R369" s="3"/>
      <c r="S369" s="3"/>
    </row>
    <row r="370" spans="2:19"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5"/>
      <c r="M370" s="46"/>
      <c r="N370" s="46"/>
      <c r="O370" s="3"/>
      <c r="P370" s="3"/>
      <c r="Q370" s="3"/>
      <c r="R370" s="3"/>
      <c r="S370" s="3"/>
    </row>
    <row r="371" spans="2:19"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5"/>
      <c r="M371" s="46"/>
      <c r="N371" s="46"/>
      <c r="O371" s="3"/>
      <c r="P371" s="3"/>
      <c r="Q371" s="3"/>
      <c r="R371" s="3"/>
      <c r="S371" s="3"/>
    </row>
    <row r="372" spans="2:19"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5"/>
      <c r="M372" s="46"/>
      <c r="N372" s="46"/>
      <c r="O372" s="3"/>
      <c r="P372" s="3"/>
      <c r="Q372" s="3"/>
      <c r="R372" s="3"/>
      <c r="S372" s="3"/>
    </row>
    <row r="373" spans="2:19"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5"/>
      <c r="M373" s="46"/>
      <c r="N373" s="46"/>
      <c r="O373" s="3"/>
      <c r="P373" s="3"/>
      <c r="Q373" s="3"/>
      <c r="R373" s="3"/>
      <c r="S373" s="3"/>
    </row>
    <row r="374" spans="2:19"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5"/>
      <c r="M374" s="46"/>
      <c r="N374" s="46"/>
      <c r="O374" s="3"/>
      <c r="P374" s="3"/>
      <c r="Q374" s="3"/>
      <c r="R374" s="3"/>
      <c r="S374" s="3"/>
    </row>
    <row r="375" spans="2:19"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5"/>
      <c r="M375" s="46"/>
      <c r="N375" s="46"/>
      <c r="O375" s="3"/>
      <c r="P375" s="3"/>
      <c r="Q375" s="3"/>
      <c r="R375" s="3"/>
      <c r="S375" s="3"/>
    </row>
    <row r="376" spans="2:19"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5"/>
      <c r="M376" s="46"/>
      <c r="N376" s="46"/>
      <c r="O376" s="3"/>
      <c r="P376" s="3"/>
      <c r="Q376" s="3"/>
      <c r="R376" s="3"/>
      <c r="S376" s="3"/>
    </row>
    <row r="377" spans="2:19"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5"/>
      <c r="M377" s="46"/>
      <c r="N377" s="46"/>
      <c r="O377" s="3"/>
      <c r="P377" s="3"/>
      <c r="Q377" s="3"/>
      <c r="R377" s="3"/>
      <c r="S377" s="3"/>
    </row>
    <row r="378" spans="2:19"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5"/>
      <c r="M378" s="46"/>
      <c r="N378" s="46"/>
      <c r="O378" s="3"/>
      <c r="P378" s="3"/>
      <c r="Q378" s="3"/>
      <c r="R378" s="3"/>
      <c r="S378" s="3"/>
    </row>
    <row r="379" spans="2:19"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5"/>
      <c r="M379" s="46"/>
      <c r="N379" s="46"/>
      <c r="O379" s="3"/>
      <c r="P379" s="3"/>
      <c r="Q379" s="3"/>
      <c r="R379" s="3"/>
      <c r="S379" s="3"/>
    </row>
    <row r="380" spans="2:19"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5"/>
      <c r="M380" s="46"/>
      <c r="N380" s="46"/>
      <c r="O380" s="3"/>
      <c r="P380" s="3"/>
      <c r="Q380" s="3"/>
      <c r="R380" s="3"/>
      <c r="S380" s="3"/>
    </row>
    <row r="381" spans="2:19"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5"/>
      <c r="M381" s="46"/>
      <c r="N381" s="46"/>
      <c r="O381" s="3"/>
      <c r="P381" s="3"/>
      <c r="Q381" s="3"/>
      <c r="R381" s="3"/>
      <c r="S381" s="3"/>
    </row>
    <row r="382" spans="2:19"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5"/>
      <c r="M382" s="46"/>
      <c r="N382" s="46"/>
      <c r="O382" s="3"/>
      <c r="P382" s="3"/>
      <c r="Q382" s="3"/>
      <c r="R382" s="3"/>
      <c r="S382" s="3"/>
    </row>
    <row r="383" spans="2:19"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5"/>
      <c r="M383" s="46"/>
      <c r="N383" s="46"/>
      <c r="O383" s="3"/>
      <c r="P383" s="3"/>
      <c r="Q383" s="3"/>
      <c r="R383" s="3"/>
      <c r="S383" s="3"/>
    </row>
    <row r="384" spans="2:19"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5"/>
      <c r="M384" s="46"/>
      <c r="N384" s="46"/>
      <c r="O384" s="3"/>
      <c r="P384" s="3"/>
      <c r="Q384" s="3"/>
      <c r="R384" s="3"/>
      <c r="S384" s="3"/>
    </row>
    <row r="385" spans="2:19"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5"/>
      <c r="M385" s="46"/>
      <c r="N385" s="46"/>
      <c r="O385" s="3"/>
      <c r="P385" s="3"/>
      <c r="Q385" s="3"/>
      <c r="R385" s="3"/>
      <c r="S385" s="3"/>
    </row>
    <row r="386" spans="2:19"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5"/>
      <c r="M386" s="46"/>
      <c r="N386" s="46"/>
      <c r="O386" s="3"/>
      <c r="P386" s="3"/>
      <c r="Q386" s="3"/>
      <c r="R386" s="3"/>
      <c r="S386" s="3"/>
    </row>
    <row r="387" spans="2:19"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5"/>
      <c r="M387" s="46"/>
      <c r="N387" s="46"/>
      <c r="O387" s="3"/>
      <c r="P387" s="3"/>
      <c r="Q387" s="3"/>
      <c r="R387" s="3"/>
      <c r="S387" s="3"/>
    </row>
    <row r="388" spans="2:19"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5"/>
      <c r="M388" s="46"/>
      <c r="N388" s="46"/>
      <c r="O388" s="3"/>
      <c r="P388" s="3"/>
      <c r="Q388" s="3"/>
      <c r="R388" s="3"/>
      <c r="S388" s="3"/>
    </row>
    <row r="389" spans="2:19"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5"/>
      <c r="M389" s="46"/>
      <c r="N389" s="46"/>
      <c r="O389" s="3"/>
      <c r="P389" s="3"/>
      <c r="Q389" s="3"/>
      <c r="R389" s="3"/>
      <c r="S389" s="3"/>
    </row>
    <row r="390" spans="2:19"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5"/>
      <c r="M390" s="46"/>
      <c r="N390" s="46"/>
      <c r="O390" s="3"/>
      <c r="P390" s="3"/>
      <c r="Q390" s="3"/>
      <c r="R390" s="3"/>
      <c r="S390" s="3"/>
    </row>
    <row r="391" spans="2:19"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5"/>
      <c r="M391" s="46"/>
      <c r="N391" s="46"/>
      <c r="O391" s="3"/>
      <c r="P391" s="3"/>
      <c r="Q391" s="3"/>
      <c r="R391" s="3"/>
      <c r="S391" s="3"/>
    </row>
    <row r="392" spans="2:19"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5"/>
      <c r="M392" s="46"/>
      <c r="N392" s="46"/>
      <c r="O392" s="3"/>
      <c r="P392" s="3"/>
      <c r="Q392" s="3"/>
      <c r="R392" s="3"/>
      <c r="S392" s="3"/>
    </row>
    <row r="393" spans="2:19"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5"/>
      <c r="M393" s="46"/>
      <c r="N393" s="46"/>
      <c r="O393" s="3"/>
      <c r="P393" s="3"/>
      <c r="Q393" s="3"/>
      <c r="R393" s="3"/>
      <c r="S393" s="3"/>
    </row>
    <row r="394" spans="2:19"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5"/>
      <c r="M394" s="46"/>
      <c r="N394" s="46"/>
      <c r="O394" s="3"/>
      <c r="P394" s="3"/>
      <c r="Q394" s="3"/>
      <c r="R394" s="3"/>
      <c r="S394" s="3"/>
    </row>
    <row r="395" spans="2:19"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5"/>
      <c r="M395" s="46"/>
      <c r="N395" s="46"/>
      <c r="O395" s="3"/>
      <c r="P395" s="3"/>
      <c r="Q395" s="3"/>
      <c r="R395" s="3"/>
      <c r="S395" s="3"/>
    </row>
    <row r="396" spans="2:19"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5"/>
      <c r="M396" s="46"/>
      <c r="N396" s="46"/>
      <c r="O396" s="3"/>
      <c r="P396" s="3"/>
      <c r="Q396" s="3"/>
      <c r="R396" s="3"/>
      <c r="S396" s="3"/>
    </row>
    <row r="397" spans="2:19"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5"/>
      <c r="M397" s="46"/>
      <c r="N397" s="46"/>
      <c r="O397" s="3"/>
      <c r="P397" s="3"/>
      <c r="Q397" s="3"/>
      <c r="R397" s="3"/>
      <c r="S397" s="3"/>
    </row>
    <row r="398" spans="2:19"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5"/>
      <c r="M398" s="46"/>
      <c r="N398" s="46"/>
      <c r="O398" s="3"/>
      <c r="P398" s="3"/>
      <c r="Q398" s="3"/>
      <c r="R398" s="3"/>
      <c r="S398" s="3"/>
    </row>
    <row r="399" spans="2:19"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5"/>
      <c r="M399" s="46"/>
      <c r="N399" s="46"/>
      <c r="O399" s="3"/>
      <c r="P399" s="3"/>
      <c r="Q399" s="3"/>
      <c r="R399" s="3"/>
      <c r="S399" s="3"/>
    </row>
    <row r="400" spans="2:19"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5"/>
      <c r="M400" s="46"/>
      <c r="N400" s="46"/>
      <c r="O400" s="3"/>
      <c r="P400" s="3"/>
      <c r="Q400" s="3"/>
      <c r="R400" s="3"/>
      <c r="S400" s="3"/>
    </row>
    <row r="401" spans="2:19"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5"/>
      <c r="M401" s="46"/>
      <c r="N401" s="46"/>
      <c r="O401" s="3"/>
      <c r="P401" s="3"/>
      <c r="Q401" s="3"/>
      <c r="R401" s="3"/>
      <c r="S401" s="3"/>
    </row>
    <row r="402" spans="2:19"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5"/>
      <c r="M402" s="46"/>
      <c r="N402" s="46"/>
      <c r="O402" s="3"/>
      <c r="P402" s="3"/>
      <c r="Q402" s="3"/>
      <c r="R402" s="3"/>
      <c r="S402" s="3"/>
    </row>
    <row r="403" spans="2:19"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5"/>
      <c r="M403" s="46"/>
      <c r="N403" s="46"/>
      <c r="O403" s="3"/>
      <c r="P403" s="3"/>
      <c r="Q403" s="3"/>
      <c r="R403" s="3"/>
      <c r="S403" s="3"/>
    </row>
    <row r="404" spans="2:19"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5"/>
      <c r="M404" s="46"/>
      <c r="N404" s="46"/>
      <c r="O404" s="3"/>
      <c r="P404" s="3"/>
      <c r="Q404" s="3"/>
      <c r="R404" s="3"/>
      <c r="S404" s="3"/>
    </row>
    <row r="405" spans="2:19"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5"/>
      <c r="M405" s="46"/>
      <c r="N405" s="46"/>
      <c r="O405" s="3"/>
      <c r="P405" s="3"/>
      <c r="Q405" s="3"/>
      <c r="R405" s="3"/>
      <c r="S405" s="3"/>
    </row>
    <row r="406" spans="2:19"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5"/>
      <c r="M406" s="46"/>
      <c r="N406" s="46"/>
      <c r="O406" s="3"/>
      <c r="P406" s="3"/>
      <c r="Q406" s="3"/>
      <c r="R406" s="3"/>
      <c r="S406" s="3"/>
    </row>
    <row r="407" spans="2:19"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5"/>
      <c r="M407" s="46"/>
      <c r="N407" s="46"/>
      <c r="O407" s="3"/>
      <c r="P407" s="3"/>
      <c r="Q407" s="3"/>
      <c r="R407" s="3"/>
      <c r="S407" s="3"/>
    </row>
    <row r="408" spans="2:19"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5"/>
      <c r="M408" s="46"/>
      <c r="N408" s="46"/>
      <c r="O408" s="3"/>
      <c r="P408" s="3"/>
      <c r="Q408" s="3"/>
      <c r="R408" s="3"/>
      <c r="S408" s="3"/>
    </row>
    <row r="409" spans="2:19"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5"/>
      <c r="M409" s="46"/>
      <c r="N409" s="46"/>
      <c r="O409" s="3"/>
      <c r="P409" s="3"/>
      <c r="Q409" s="3"/>
      <c r="R409" s="3"/>
      <c r="S409" s="3"/>
    </row>
    <row r="410" spans="2:19"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5"/>
      <c r="M410" s="46"/>
      <c r="N410" s="46"/>
      <c r="O410" s="3"/>
      <c r="P410" s="3"/>
      <c r="Q410" s="3"/>
      <c r="R410" s="3"/>
      <c r="S410" s="3"/>
    </row>
    <row r="411" spans="2:19"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5"/>
      <c r="M411" s="46"/>
      <c r="N411" s="46"/>
      <c r="O411" s="3"/>
      <c r="P411" s="3"/>
      <c r="Q411" s="3"/>
      <c r="R411" s="3"/>
      <c r="S411" s="3"/>
    </row>
    <row r="412" spans="2:19"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5"/>
      <c r="M412" s="46"/>
      <c r="N412" s="46"/>
      <c r="O412" s="3"/>
      <c r="P412" s="3"/>
      <c r="Q412" s="3"/>
      <c r="R412" s="3"/>
      <c r="S412" s="3"/>
    </row>
    <row r="413" spans="2:19"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5"/>
      <c r="M413" s="46"/>
      <c r="N413" s="46"/>
      <c r="O413" s="3"/>
      <c r="P413" s="3"/>
      <c r="Q413" s="3"/>
      <c r="R413" s="3"/>
      <c r="S413" s="3"/>
    </row>
    <row r="414" spans="2:19"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5"/>
      <c r="M414" s="46"/>
      <c r="N414" s="46"/>
      <c r="O414" s="3"/>
      <c r="P414" s="3"/>
      <c r="Q414" s="3"/>
      <c r="R414" s="3"/>
      <c r="S414" s="3"/>
    </row>
    <row r="415" spans="2:19"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5"/>
      <c r="M415" s="46"/>
      <c r="N415" s="46"/>
      <c r="O415" s="3"/>
      <c r="P415" s="3"/>
      <c r="Q415" s="3"/>
      <c r="R415" s="3"/>
      <c r="S415" s="3"/>
    </row>
    <row r="416" spans="2:19"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5"/>
      <c r="M416" s="46"/>
      <c r="N416" s="46"/>
      <c r="O416" s="3"/>
      <c r="P416" s="3"/>
      <c r="Q416" s="3"/>
      <c r="R416" s="3"/>
      <c r="S416" s="3"/>
    </row>
    <row r="417" spans="2:19"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5"/>
      <c r="M417" s="46"/>
      <c r="N417" s="46"/>
      <c r="O417" s="3"/>
      <c r="P417" s="3"/>
      <c r="Q417" s="3"/>
      <c r="R417" s="3"/>
      <c r="S417" s="3"/>
    </row>
    <row r="418" spans="2:19"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5"/>
      <c r="M418" s="46"/>
      <c r="N418" s="46"/>
      <c r="O418" s="3"/>
      <c r="P418" s="3"/>
      <c r="Q418" s="3"/>
      <c r="R418" s="3"/>
      <c r="S418" s="3"/>
    </row>
    <row r="419" spans="2:19"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5"/>
      <c r="M419" s="46"/>
      <c r="N419" s="46"/>
      <c r="O419" s="3"/>
      <c r="P419" s="3"/>
      <c r="Q419" s="3"/>
      <c r="R419" s="3"/>
      <c r="S419" s="3"/>
    </row>
    <row r="420" spans="2:19"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5"/>
      <c r="M420" s="46"/>
      <c r="N420" s="46"/>
      <c r="O420" s="3"/>
      <c r="P420" s="3"/>
      <c r="Q420" s="3"/>
      <c r="R420" s="3"/>
      <c r="S420" s="3"/>
    </row>
    <row r="421" spans="2:19"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5"/>
      <c r="M421" s="46"/>
      <c r="N421" s="46"/>
      <c r="O421" s="3"/>
      <c r="P421" s="3"/>
      <c r="Q421" s="3"/>
      <c r="R421" s="3"/>
      <c r="S421" s="3"/>
    </row>
    <row r="422" spans="2:19"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5"/>
      <c r="M422" s="46"/>
      <c r="N422" s="46"/>
      <c r="O422" s="3"/>
      <c r="P422" s="3"/>
      <c r="Q422" s="3"/>
      <c r="R422" s="3"/>
      <c r="S422" s="3"/>
    </row>
    <row r="423" spans="2:19"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5"/>
      <c r="M423" s="46"/>
      <c r="N423" s="46"/>
      <c r="O423" s="3"/>
      <c r="P423" s="3"/>
      <c r="Q423" s="3"/>
      <c r="R423" s="3"/>
      <c r="S423" s="3"/>
    </row>
  </sheetData>
  <sheetProtection algorithmName="SHA-512" hashValue="6gw7j1c1S4zotpw/WZMuSP6uSDw56JpsMjzpmCLt1aUkdXHb4MKcUbhi+yIP08mk1UXpfLjQjZbpKJb+2eIyQg==" saltValue="+wjWe09lmotvaPsXKojzBw==" spinCount="100000" sheet="1" formatCells="0" formatColumns="0" formatRows="0"/>
  <mergeCells count="9">
    <mergeCell ref="N3:N4"/>
    <mergeCell ref="L3:L4"/>
    <mergeCell ref="M3:M4"/>
    <mergeCell ref="A1:B1"/>
    <mergeCell ref="C1:D1"/>
    <mergeCell ref="I1:J1"/>
    <mergeCell ref="A2:H2"/>
    <mergeCell ref="I2:J2"/>
    <mergeCell ref="A3:A5"/>
  </mergeCells>
  <dataValidations count="2">
    <dataValidation type="list" allowBlank="1" showInputMessage="1" showErrorMessage="1" sqref="K2" xr:uid="{DEA9478E-6A75-4BB6-943E-0F499951AFA0}">
      <formula1>"CLASSIFIED,UNCLASSIFIED"</formula1>
    </dataValidation>
    <dataValidation type="list" allowBlank="1" showInputMessage="1" showErrorMessage="1" sqref="M1:N1" xr:uid="{FA187EE4-60D2-46EC-8F10-24C7EE86AAFE}">
      <formula1>"FAMILY,SINGLE,VACANT,NONE"</formula1>
    </dataValidation>
  </dataValidations>
  <printOptions horizontalCentered="1" verticalCentered="1"/>
  <pageMargins left="0" right="0" top="0" bottom="0" header="0.3" footer="0.3"/>
  <pageSetup scale="53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AADBE-8C94-46F3-9F38-8904351899E2}">
  <sheetPr codeName="Sheet11"/>
  <dimension ref="A1:S423"/>
  <sheetViews>
    <sheetView view="pageBreakPreview" zoomScaleNormal="100" zoomScaleSheetLayoutView="100" workbookViewId="0">
      <selection activeCell="A3" sqref="A3:A5"/>
    </sheetView>
  </sheetViews>
  <sheetFormatPr defaultColWidth="9.140625" defaultRowHeight="17.25"/>
  <cols>
    <col min="1" max="1" width="28.140625" style="2" bestFit="1" customWidth="1"/>
    <col min="2" max="2" width="15.85546875" style="2" bestFit="1" customWidth="1"/>
    <col min="3" max="4" width="14.28515625" style="2" bestFit="1" customWidth="1"/>
    <col min="5" max="5" width="13.140625" style="2" bestFit="1" customWidth="1"/>
    <col min="6" max="6" width="14.42578125" style="2" bestFit="1" customWidth="1"/>
    <col min="7" max="7" width="13.140625" style="2" bestFit="1" customWidth="1"/>
    <col min="8" max="8" width="14.28515625" style="2" bestFit="1" customWidth="1"/>
    <col min="9" max="9" width="11.85546875" style="2" bestFit="1" customWidth="1"/>
    <col min="10" max="10" width="12.42578125" style="2" bestFit="1" customWidth="1"/>
    <col min="11" max="11" width="15.7109375" style="2" bestFit="1" customWidth="1"/>
    <col min="12" max="12" width="17.7109375" style="4" bestFit="1" customWidth="1"/>
    <col min="13" max="13" width="29.7109375" style="47" customWidth="1"/>
    <col min="14" max="14" width="22.85546875" style="47" customWidth="1"/>
    <col min="15" max="16384" width="9.140625" style="2"/>
  </cols>
  <sheetData>
    <row r="1" spans="1:19" s="1" customFormat="1" ht="16.5">
      <c r="A1" s="120" t="s">
        <v>54</v>
      </c>
      <c r="B1" s="120"/>
      <c r="C1" s="119" t="e" cm="1">
        <f t="array" aca="1" ref="C1" ca="1">MID(CELL("filename",A1),FIND("]",CELL("filename",A1))+1,256)</f>
        <v>#VALUE!</v>
      </c>
      <c r="D1" s="119"/>
      <c r="E1" s="12" t="s">
        <v>1</v>
      </c>
      <c r="F1" s="65">
        <f>'PP Summary'!F1</f>
        <v>0</v>
      </c>
      <c r="G1" s="12" t="s">
        <v>2</v>
      </c>
      <c r="H1" s="1">
        <f>Summary!H1</f>
        <v>0</v>
      </c>
      <c r="I1" s="109" t="s">
        <v>55</v>
      </c>
      <c r="J1" s="109"/>
      <c r="K1" s="21"/>
      <c r="L1" s="8" t="s">
        <v>56</v>
      </c>
      <c r="M1" s="62"/>
      <c r="N1" s="62"/>
    </row>
    <row r="2" spans="1:19" s="1" customFormat="1" ht="16.5">
      <c r="A2" s="104" t="s">
        <v>57</v>
      </c>
      <c r="B2" s="104"/>
      <c r="C2" s="104"/>
      <c r="D2" s="104"/>
      <c r="E2" s="104"/>
      <c r="F2" s="104"/>
      <c r="G2" s="104"/>
      <c r="H2" s="104"/>
      <c r="I2" s="118" t="s">
        <v>58</v>
      </c>
      <c r="J2" s="118"/>
      <c r="K2" s="20"/>
      <c r="L2" s="8" t="s">
        <v>59</v>
      </c>
      <c r="M2" s="61"/>
      <c r="N2" s="61"/>
    </row>
    <row r="3" spans="1:19" s="6" customFormat="1" ht="43.5" customHeight="1">
      <c r="A3" s="115" t="s">
        <v>16</v>
      </c>
      <c r="B3" s="14" t="s">
        <v>4</v>
      </c>
      <c r="C3" s="14" t="s">
        <v>5</v>
      </c>
      <c r="D3" s="14" t="s">
        <v>6</v>
      </c>
      <c r="E3" s="14" t="s">
        <v>7</v>
      </c>
      <c r="F3" s="14" t="s">
        <v>8</v>
      </c>
      <c r="G3" s="14" t="s">
        <v>9</v>
      </c>
      <c r="H3" s="14" t="s">
        <v>10</v>
      </c>
      <c r="I3" s="14" t="s">
        <v>11</v>
      </c>
      <c r="J3" s="14" t="s">
        <v>12</v>
      </c>
      <c r="K3" s="14" t="s">
        <v>13</v>
      </c>
      <c r="L3" s="114" t="s">
        <v>14</v>
      </c>
      <c r="M3" s="113" t="s">
        <v>15</v>
      </c>
      <c r="N3" s="113" t="s">
        <v>60</v>
      </c>
    </row>
    <row r="4" spans="1:19" s="10" customFormat="1" ht="16.5" customHeight="1">
      <c r="A4" s="116"/>
      <c r="B4" s="15">
        <v>511000</v>
      </c>
      <c r="C4" s="15">
        <v>511010</v>
      </c>
      <c r="D4" s="15">
        <v>512000</v>
      </c>
      <c r="E4" s="15">
        <v>520010</v>
      </c>
      <c r="F4" s="15">
        <v>521000</v>
      </c>
      <c r="G4" s="15">
        <v>521100</v>
      </c>
      <c r="H4" s="15">
        <v>522000</v>
      </c>
      <c r="I4" s="15">
        <v>522100</v>
      </c>
      <c r="J4" s="15">
        <v>522200</v>
      </c>
      <c r="K4" s="15">
        <v>523100</v>
      </c>
      <c r="L4" s="114"/>
      <c r="M4" s="113"/>
      <c r="N4" s="113"/>
    </row>
    <row r="5" spans="1:19" s="13" customFormat="1" ht="14.25">
      <c r="A5" s="117"/>
      <c r="B5" s="23">
        <f>IF($K$2="CLASSIFIED",ROUND($M$2*$K$1,2),0)</f>
        <v>0</v>
      </c>
      <c r="C5" s="23">
        <f>IF($K$2="UNCLASSIFIED",ROUND($M$2*$K$1,2),0)</f>
        <v>0</v>
      </c>
      <c r="D5" s="23">
        <v>0</v>
      </c>
      <c r="E5" s="22">
        <f>IF(M2&gt;=65000,ROUND(15275*K1,2),ROUND(SUM($B$5:$C$5)*Summary!P6,2))</f>
        <v>0</v>
      </c>
      <c r="F5" s="22">
        <f>ROUND(SUM($B$5:$C$5)*6.2%,2)</f>
        <v>0</v>
      </c>
      <c r="G5" s="22">
        <f>ROUND(SUM($B$5:$C$5)*1.45%,2)</f>
        <v>0</v>
      </c>
      <c r="H5" s="22" cm="1">
        <f t="array" ref="H5">_xlfn.IFS(M1="FAMILY",ROUND(Summary!O6*'9'!$K$1,2),M1="SINGLE",ROUND(Summary!O7*'9'!K1,2),M1="VACANT",ROUND(Summary!O8*'9'!K1,2),M1="NONE",ROUND(Summary!O9*'9'!K1,2),ISBLANK(M1),0)</f>
        <v>0</v>
      </c>
      <c r="I5" s="22">
        <f>ROUND(SUM($B$5:$C$5)*Summary!R6,2)</f>
        <v>0</v>
      </c>
      <c r="J5" s="22">
        <f>ROUND(Summary!Q6*K1,2)</f>
        <v>0</v>
      </c>
      <c r="K5" s="22">
        <v>0</v>
      </c>
      <c r="L5" s="16">
        <f>SUM(B5:K5)</f>
        <v>0</v>
      </c>
      <c r="M5" s="49"/>
      <c r="N5" s="49"/>
    </row>
    <row r="6" spans="1:19" s="42" customFormat="1" ht="16.5">
      <c r="A6" s="78" t="str">
        <f>'PP Summary'!A6</f>
        <v>PP1 (09/08/24 - 09/21/24)</v>
      </c>
      <c r="B6" s="79">
        <v>0</v>
      </c>
      <c r="C6" s="79">
        <v>0</v>
      </c>
      <c r="D6" s="79">
        <v>0</v>
      </c>
      <c r="E6" s="79">
        <v>0</v>
      </c>
      <c r="F6" s="79">
        <v>0</v>
      </c>
      <c r="G6" s="79">
        <v>0</v>
      </c>
      <c r="H6" s="79">
        <v>0</v>
      </c>
      <c r="I6" s="79">
        <v>0</v>
      </c>
      <c r="J6" s="79">
        <v>0</v>
      </c>
      <c r="K6" s="80">
        <v>0</v>
      </c>
      <c r="L6" s="81">
        <f>SUM(B6:K6)</f>
        <v>0</v>
      </c>
      <c r="M6" s="77"/>
      <c r="N6" s="77"/>
      <c r="O6" s="41"/>
      <c r="P6" s="41"/>
      <c r="Q6" s="41"/>
      <c r="R6" s="41"/>
      <c r="S6" s="41"/>
    </row>
    <row r="7" spans="1:19" s="42" customFormat="1" ht="16.5">
      <c r="A7" s="40" t="str">
        <f>'PP Summary'!A7</f>
        <v>PP2 (09/22/24 - 10/05/24)</v>
      </c>
      <c r="B7" s="60">
        <v>0</v>
      </c>
      <c r="C7" s="60">
        <v>0</v>
      </c>
      <c r="D7" s="60">
        <v>0</v>
      </c>
      <c r="E7" s="60">
        <v>0</v>
      </c>
      <c r="F7" s="60">
        <v>0</v>
      </c>
      <c r="G7" s="60">
        <v>0</v>
      </c>
      <c r="H7" s="60">
        <v>0</v>
      </c>
      <c r="I7" s="60">
        <v>0</v>
      </c>
      <c r="J7" s="60">
        <v>0</v>
      </c>
      <c r="K7" s="45">
        <v>0</v>
      </c>
      <c r="L7" s="48">
        <f t="shared" ref="L7:L9" si="0">SUM(B7:K7)</f>
        <v>0</v>
      </c>
      <c r="M7" s="56"/>
      <c r="N7" s="56"/>
      <c r="O7" s="41"/>
      <c r="P7" s="41"/>
      <c r="Q7" s="41"/>
      <c r="R7" s="41"/>
      <c r="S7" s="41"/>
    </row>
    <row r="8" spans="1:19" s="42" customFormat="1" ht="16.5">
      <c r="A8" s="40" t="str">
        <f>'PP Summary'!A8</f>
        <v>PP3 (10/06/24 - 10/19/24)</v>
      </c>
      <c r="B8" s="60">
        <v>0</v>
      </c>
      <c r="C8" s="60">
        <v>0</v>
      </c>
      <c r="D8" s="60">
        <v>0</v>
      </c>
      <c r="E8" s="60">
        <v>0</v>
      </c>
      <c r="F8" s="60">
        <v>0</v>
      </c>
      <c r="G8" s="60">
        <v>0</v>
      </c>
      <c r="H8" s="60">
        <v>0</v>
      </c>
      <c r="I8" s="60">
        <v>0</v>
      </c>
      <c r="J8" s="60">
        <v>0</v>
      </c>
      <c r="K8" s="45">
        <v>0</v>
      </c>
      <c r="L8" s="48">
        <f t="shared" si="0"/>
        <v>0</v>
      </c>
      <c r="M8" s="57"/>
      <c r="N8" s="57"/>
      <c r="O8" s="41"/>
      <c r="P8" s="41"/>
      <c r="Q8" s="41"/>
      <c r="R8" s="41"/>
      <c r="S8" s="41"/>
    </row>
    <row r="9" spans="1:19" s="42" customFormat="1" ht="16.5">
      <c r="A9" s="40" t="str">
        <f>'PP Summary'!A9</f>
        <v>PP4 (10/20/24 - 11/02/24)</v>
      </c>
      <c r="B9" s="60">
        <v>0</v>
      </c>
      <c r="C9" s="60">
        <v>0</v>
      </c>
      <c r="D9" s="60">
        <v>0</v>
      </c>
      <c r="E9" s="60">
        <v>0</v>
      </c>
      <c r="F9" s="60">
        <v>0</v>
      </c>
      <c r="G9" s="60">
        <v>0</v>
      </c>
      <c r="H9" s="60">
        <v>0</v>
      </c>
      <c r="I9" s="60">
        <v>0</v>
      </c>
      <c r="J9" s="60">
        <v>0</v>
      </c>
      <c r="K9" s="45">
        <v>0</v>
      </c>
      <c r="L9" s="48">
        <f t="shared" si="0"/>
        <v>0</v>
      </c>
      <c r="M9" s="57"/>
      <c r="N9" s="57"/>
      <c r="O9" s="41"/>
      <c r="P9" s="41"/>
      <c r="Q9" s="41"/>
      <c r="R9" s="41"/>
      <c r="S9" s="41"/>
    </row>
    <row r="10" spans="1:19" s="42" customFormat="1" ht="16.5">
      <c r="A10" s="40" t="str">
        <f>'PP Summary'!A10</f>
        <v>PP5 (11/03/24 - 11/16/24)</v>
      </c>
      <c r="B10" s="60">
        <v>0</v>
      </c>
      <c r="C10" s="60">
        <v>0</v>
      </c>
      <c r="D10" s="60">
        <v>0</v>
      </c>
      <c r="E10" s="60">
        <v>0</v>
      </c>
      <c r="F10" s="60">
        <v>0</v>
      </c>
      <c r="G10" s="60">
        <v>0</v>
      </c>
      <c r="H10" s="60">
        <v>0</v>
      </c>
      <c r="I10" s="60">
        <v>0</v>
      </c>
      <c r="J10" s="60">
        <v>0</v>
      </c>
      <c r="K10" s="45">
        <v>0</v>
      </c>
      <c r="L10" s="48">
        <f>SUM(B10:K10)</f>
        <v>0</v>
      </c>
      <c r="M10" s="57"/>
      <c r="N10" s="57"/>
      <c r="O10" s="41"/>
      <c r="P10" s="41"/>
      <c r="Q10" s="41"/>
      <c r="R10" s="41"/>
      <c r="S10" s="41"/>
    </row>
    <row r="11" spans="1:19" s="42" customFormat="1" ht="16.5">
      <c r="A11" s="40" t="str">
        <f>'PP Summary'!A11</f>
        <v>PP6 (11/17/24 - 11/30/24)</v>
      </c>
      <c r="B11" s="60">
        <v>0</v>
      </c>
      <c r="C11" s="60">
        <v>0</v>
      </c>
      <c r="D11" s="60">
        <v>0</v>
      </c>
      <c r="E11" s="60">
        <v>0</v>
      </c>
      <c r="F11" s="60">
        <v>0</v>
      </c>
      <c r="G11" s="60">
        <v>0</v>
      </c>
      <c r="H11" s="60">
        <v>0</v>
      </c>
      <c r="I11" s="60">
        <v>0</v>
      </c>
      <c r="J11" s="60">
        <v>0</v>
      </c>
      <c r="K11" s="45">
        <v>0</v>
      </c>
      <c r="L11" s="48">
        <f>SUM(B11:K11)</f>
        <v>0</v>
      </c>
      <c r="M11" s="57"/>
      <c r="N11" s="57"/>
      <c r="O11" s="41"/>
      <c r="P11" s="41"/>
      <c r="Q11" s="41"/>
      <c r="R11" s="41"/>
      <c r="S11" s="41"/>
    </row>
    <row r="12" spans="1:19" s="42" customFormat="1" ht="16.5">
      <c r="A12" s="40" t="str">
        <f>'PP Summary'!A12</f>
        <v>PP7 (12/01/24 - 12/14/24)</v>
      </c>
      <c r="B12" s="60">
        <v>0</v>
      </c>
      <c r="C12" s="60">
        <v>0</v>
      </c>
      <c r="D12" s="60">
        <v>0</v>
      </c>
      <c r="E12" s="60">
        <v>0</v>
      </c>
      <c r="F12" s="60">
        <v>0</v>
      </c>
      <c r="G12" s="60">
        <v>0</v>
      </c>
      <c r="H12" s="60">
        <v>0</v>
      </c>
      <c r="I12" s="60">
        <v>0</v>
      </c>
      <c r="J12" s="60">
        <v>0</v>
      </c>
      <c r="K12" s="45">
        <v>0</v>
      </c>
      <c r="L12" s="48">
        <f>SUM(B12:K12)</f>
        <v>0</v>
      </c>
      <c r="M12" s="57"/>
      <c r="N12" s="57"/>
      <c r="O12" s="41"/>
      <c r="P12" s="41"/>
      <c r="Q12" s="41"/>
      <c r="R12" s="41"/>
      <c r="S12" s="41"/>
    </row>
    <row r="13" spans="1:19" s="42" customFormat="1" ht="16.5">
      <c r="A13" s="40" t="str">
        <f>'PP Summary'!A13</f>
        <v>PP8 (12/15/24 - 12/28/24)</v>
      </c>
      <c r="B13" s="60">
        <v>0</v>
      </c>
      <c r="C13" s="60">
        <v>0</v>
      </c>
      <c r="D13" s="60">
        <v>0</v>
      </c>
      <c r="E13" s="60">
        <v>0</v>
      </c>
      <c r="F13" s="60">
        <v>0</v>
      </c>
      <c r="G13" s="60">
        <v>0</v>
      </c>
      <c r="H13" s="60">
        <v>0</v>
      </c>
      <c r="I13" s="60">
        <v>0</v>
      </c>
      <c r="J13" s="60">
        <v>0</v>
      </c>
      <c r="K13" s="45">
        <v>0</v>
      </c>
      <c r="L13" s="48">
        <f>SUM(B13:K13)</f>
        <v>0</v>
      </c>
      <c r="M13" s="57"/>
      <c r="N13" s="57"/>
      <c r="O13" s="41"/>
      <c r="P13" s="41"/>
      <c r="Q13" s="41"/>
      <c r="R13" s="41"/>
      <c r="S13" s="41"/>
    </row>
    <row r="14" spans="1:19" s="42" customFormat="1" ht="16.5">
      <c r="A14" s="40" t="str">
        <f>'PP Summary'!A14</f>
        <v>PP9 (12/29/24 - 01/11/25)</v>
      </c>
      <c r="B14" s="60">
        <v>0</v>
      </c>
      <c r="C14" s="60">
        <v>0</v>
      </c>
      <c r="D14" s="60">
        <v>0</v>
      </c>
      <c r="E14" s="60">
        <v>0</v>
      </c>
      <c r="F14" s="60">
        <v>0</v>
      </c>
      <c r="G14" s="60">
        <v>0</v>
      </c>
      <c r="H14" s="60">
        <v>0</v>
      </c>
      <c r="I14" s="60">
        <v>0</v>
      </c>
      <c r="J14" s="60">
        <v>0</v>
      </c>
      <c r="K14" s="45">
        <v>0</v>
      </c>
      <c r="L14" s="48">
        <f t="shared" ref="L14:L35" si="1">SUM(B14:K14)</f>
        <v>0</v>
      </c>
      <c r="M14" s="57"/>
      <c r="N14" s="57"/>
      <c r="O14" s="41"/>
      <c r="P14" s="41"/>
      <c r="Q14" s="41"/>
      <c r="R14" s="41"/>
      <c r="S14" s="41"/>
    </row>
    <row r="15" spans="1:19" s="42" customFormat="1" ht="16.5">
      <c r="A15" s="40" t="str">
        <f>'PP Summary'!A15</f>
        <v>PP10 (01/12/25 - 01/25/25)</v>
      </c>
      <c r="B15" s="60">
        <v>0</v>
      </c>
      <c r="C15" s="60">
        <v>0</v>
      </c>
      <c r="D15" s="60">
        <v>0</v>
      </c>
      <c r="E15" s="60">
        <v>0</v>
      </c>
      <c r="F15" s="60">
        <v>0</v>
      </c>
      <c r="G15" s="60">
        <v>0</v>
      </c>
      <c r="H15" s="60">
        <v>0</v>
      </c>
      <c r="I15" s="60">
        <v>0</v>
      </c>
      <c r="J15" s="60">
        <v>0</v>
      </c>
      <c r="K15" s="45">
        <v>0</v>
      </c>
      <c r="L15" s="48">
        <f t="shared" si="1"/>
        <v>0</v>
      </c>
      <c r="M15" s="57"/>
      <c r="N15" s="57"/>
      <c r="O15" s="41"/>
      <c r="P15" s="41"/>
      <c r="Q15" s="41"/>
      <c r="R15" s="41"/>
      <c r="S15" s="41"/>
    </row>
    <row r="16" spans="1:19" s="42" customFormat="1" ht="16.5">
      <c r="A16" s="40" t="str">
        <f>'PP Summary'!A16</f>
        <v>PP11 (01/26/25 - 02/08/25)</v>
      </c>
      <c r="B16" s="60">
        <v>0</v>
      </c>
      <c r="C16" s="60">
        <v>0</v>
      </c>
      <c r="D16" s="60">
        <v>0</v>
      </c>
      <c r="E16" s="60">
        <v>0</v>
      </c>
      <c r="F16" s="60">
        <v>0</v>
      </c>
      <c r="G16" s="60">
        <v>0</v>
      </c>
      <c r="H16" s="60">
        <v>0</v>
      </c>
      <c r="I16" s="60">
        <v>0</v>
      </c>
      <c r="J16" s="60">
        <v>0</v>
      </c>
      <c r="K16" s="45">
        <v>0</v>
      </c>
      <c r="L16" s="48">
        <f t="shared" si="1"/>
        <v>0</v>
      </c>
      <c r="M16" s="57"/>
      <c r="N16" s="57"/>
      <c r="O16" s="41"/>
      <c r="P16" s="41"/>
      <c r="Q16" s="41"/>
      <c r="R16" s="41"/>
      <c r="S16" s="41"/>
    </row>
    <row r="17" spans="1:19" s="42" customFormat="1" ht="16.5">
      <c r="A17" s="40" t="str">
        <f>'PP Summary'!A17</f>
        <v>PP12 (02/09/25 - 02/22/25)</v>
      </c>
      <c r="B17" s="60">
        <v>0</v>
      </c>
      <c r="C17" s="60">
        <v>0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0</v>
      </c>
      <c r="J17" s="60">
        <v>0</v>
      </c>
      <c r="K17" s="45">
        <v>0</v>
      </c>
      <c r="L17" s="48">
        <f t="shared" si="1"/>
        <v>0</v>
      </c>
      <c r="M17" s="57"/>
      <c r="N17" s="57"/>
      <c r="O17" s="41"/>
      <c r="P17" s="41"/>
      <c r="Q17" s="41"/>
      <c r="R17" s="41"/>
      <c r="S17" s="41"/>
    </row>
    <row r="18" spans="1:19" s="42" customFormat="1" ht="16.5">
      <c r="A18" s="40" t="str">
        <f>'PP Summary'!A18</f>
        <v>PP13 (02/23/25 - 03/08/25)</v>
      </c>
      <c r="B18" s="60">
        <v>0</v>
      </c>
      <c r="C18" s="60">
        <v>0</v>
      </c>
      <c r="D18" s="60">
        <v>0</v>
      </c>
      <c r="E18" s="60">
        <v>0</v>
      </c>
      <c r="F18" s="60">
        <v>0</v>
      </c>
      <c r="G18" s="60">
        <v>0</v>
      </c>
      <c r="H18" s="60">
        <v>0</v>
      </c>
      <c r="I18" s="60">
        <v>0</v>
      </c>
      <c r="J18" s="60">
        <v>0</v>
      </c>
      <c r="K18" s="45">
        <v>0</v>
      </c>
      <c r="L18" s="48">
        <f t="shared" si="1"/>
        <v>0</v>
      </c>
      <c r="M18" s="57"/>
      <c r="N18" s="57"/>
      <c r="O18" s="41"/>
      <c r="P18" s="41"/>
      <c r="Q18" s="41"/>
      <c r="R18" s="41"/>
      <c r="S18" s="41"/>
    </row>
    <row r="19" spans="1:19" s="42" customFormat="1" ht="16.5">
      <c r="A19" s="40" t="str">
        <f>'PP Summary'!A19</f>
        <v>PP14 (03/09/25 - 03/22/25)</v>
      </c>
      <c r="B19" s="60">
        <v>0</v>
      </c>
      <c r="C19" s="60">
        <v>0</v>
      </c>
      <c r="D19" s="60">
        <v>0</v>
      </c>
      <c r="E19" s="60">
        <v>0</v>
      </c>
      <c r="F19" s="60">
        <v>0</v>
      </c>
      <c r="G19" s="60">
        <v>0</v>
      </c>
      <c r="H19" s="60">
        <v>0</v>
      </c>
      <c r="I19" s="60">
        <v>0</v>
      </c>
      <c r="J19" s="60">
        <v>0</v>
      </c>
      <c r="K19" s="45">
        <v>0</v>
      </c>
      <c r="L19" s="48">
        <f t="shared" si="1"/>
        <v>0</v>
      </c>
      <c r="M19" s="57"/>
      <c r="N19" s="57"/>
      <c r="O19" s="41"/>
      <c r="P19" s="41"/>
      <c r="Q19" s="41"/>
      <c r="R19" s="41"/>
      <c r="S19" s="41"/>
    </row>
    <row r="20" spans="1:19" s="42" customFormat="1" ht="16.5">
      <c r="A20" s="40" t="str">
        <f>'PP Summary'!A20</f>
        <v>PP15 (03/23/25 - 04/05/25)</v>
      </c>
      <c r="B20" s="60">
        <v>0</v>
      </c>
      <c r="C20" s="60">
        <v>0</v>
      </c>
      <c r="D20" s="60">
        <v>0</v>
      </c>
      <c r="E20" s="60">
        <v>0</v>
      </c>
      <c r="F20" s="60">
        <v>0</v>
      </c>
      <c r="G20" s="60">
        <v>0</v>
      </c>
      <c r="H20" s="60">
        <v>0</v>
      </c>
      <c r="I20" s="60">
        <v>0</v>
      </c>
      <c r="J20" s="60">
        <v>0</v>
      </c>
      <c r="K20" s="45">
        <v>0</v>
      </c>
      <c r="L20" s="48">
        <f t="shared" si="1"/>
        <v>0</v>
      </c>
      <c r="M20" s="57"/>
      <c r="N20" s="57"/>
      <c r="O20" s="41"/>
      <c r="P20" s="41"/>
      <c r="Q20" s="41"/>
      <c r="R20" s="41"/>
      <c r="S20" s="41"/>
    </row>
    <row r="21" spans="1:19" s="42" customFormat="1" ht="16.5">
      <c r="A21" s="40" t="str">
        <f>'PP Summary'!A21</f>
        <v>PP16 (04/06/25 - 04/19/25)</v>
      </c>
      <c r="B21" s="60">
        <v>0</v>
      </c>
      <c r="C21" s="60">
        <v>0</v>
      </c>
      <c r="D21" s="60">
        <v>0</v>
      </c>
      <c r="E21" s="60">
        <v>0</v>
      </c>
      <c r="F21" s="60">
        <v>0</v>
      </c>
      <c r="G21" s="60">
        <v>0</v>
      </c>
      <c r="H21" s="60">
        <v>0</v>
      </c>
      <c r="I21" s="60">
        <v>0</v>
      </c>
      <c r="J21" s="60">
        <v>0</v>
      </c>
      <c r="K21" s="45">
        <v>0</v>
      </c>
      <c r="L21" s="48">
        <f t="shared" si="1"/>
        <v>0</v>
      </c>
      <c r="M21" s="57"/>
      <c r="N21" s="57"/>
      <c r="O21" s="41"/>
      <c r="P21" s="41"/>
      <c r="Q21" s="41"/>
      <c r="R21" s="41"/>
      <c r="S21" s="41"/>
    </row>
    <row r="22" spans="1:19" s="42" customFormat="1" ht="16.5">
      <c r="A22" s="40" t="str">
        <f>'PP Summary'!A22</f>
        <v>PP17 (04/20/25 - 05/03/25)</v>
      </c>
      <c r="B22" s="60">
        <v>0</v>
      </c>
      <c r="C22" s="60">
        <v>0</v>
      </c>
      <c r="D22" s="60">
        <v>0</v>
      </c>
      <c r="E22" s="60">
        <v>0</v>
      </c>
      <c r="F22" s="60">
        <v>0</v>
      </c>
      <c r="G22" s="60">
        <v>0</v>
      </c>
      <c r="H22" s="60">
        <v>0</v>
      </c>
      <c r="I22" s="60">
        <v>0</v>
      </c>
      <c r="J22" s="60">
        <v>0</v>
      </c>
      <c r="K22" s="45">
        <v>0</v>
      </c>
      <c r="L22" s="48">
        <f t="shared" si="1"/>
        <v>0</v>
      </c>
      <c r="M22" s="57"/>
      <c r="N22" s="57"/>
      <c r="O22" s="41"/>
      <c r="P22" s="41"/>
      <c r="Q22" s="41"/>
      <c r="R22" s="41"/>
      <c r="S22" s="41"/>
    </row>
    <row r="23" spans="1:19" s="42" customFormat="1" ht="16.5">
      <c r="A23" s="40" t="str">
        <f>'PP Summary'!A23</f>
        <v>PP18 (05/04/25 - 05/17/25)</v>
      </c>
      <c r="B23" s="60">
        <v>0</v>
      </c>
      <c r="C23" s="60">
        <v>0</v>
      </c>
      <c r="D23" s="60">
        <v>0</v>
      </c>
      <c r="E23" s="60">
        <v>0</v>
      </c>
      <c r="F23" s="60">
        <v>0</v>
      </c>
      <c r="G23" s="60">
        <v>0</v>
      </c>
      <c r="H23" s="60">
        <v>0</v>
      </c>
      <c r="I23" s="60">
        <v>0</v>
      </c>
      <c r="J23" s="60">
        <v>0</v>
      </c>
      <c r="K23" s="45">
        <v>0</v>
      </c>
      <c r="L23" s="48">
        <f t="shared" si="1"/>
        <v>0</v>
      </c>
      <c r="M23" s="57"/>
      <c r="N23" s="57"/>
      <c r="O23" s="41"/>
      <c r="P23" s="41"/>
      <c r="Q23" s="41"/>
      <c r="R23" s="41"/>
      <c r="S23" s="41"/>
    </row>
    <row r="24" spans="1:19" s="42" customFormat="1" ht="16.5">
      <c r="A24" s="40" t="str">
        <f>'PP Summary'!A24</f>
        <v>PP19 (05/18/25 - 05/31/25)</v>
      </c>
      <c r="B24" s="60">
        <v>0</v>
      </c>
      <c r="C24" s="60">
        <v>0</v>
      </c>
      <c r="D24" s="60">
        <v>0</v>
      </c>
      <c r="E24" s="60">
        <v>0</v>
      </c>
      <c r="F24" s="60">
        <v>0</v>
      </c>
      <c r="G24" s="60">
        <v>0</v>
      </c>
      <c r="H24" s="60">
        <v>0</v>
      </c>
      <c r="I24" s="60">
        <v>0</v>
      </c>
      <c r="J24" s="60">
        <v>0</v>
      </c>
      <c r="K24" s="45">
        <v>0</v>
      </c>
      <c r="L24" s="48">
        <f t="shared" si="1"/>
        <v>0</v>
      </c>
      <c r="M24" s="57"/>
      <c r="N24" s="57"/>
      <c r="O24" s="41"/>
      <c r="P24" s="41"/>
      <c r="Q24" s="41"/>
      <c r="R24" s="41"/>
      <c r="S24" s="41"/>
    </row>
    <row r="25" spans="1:19" s="42" customFormat="1" ht="16.5">
      <c r="A25" s="40" t="str">
        <f>'PP Summary'!A25</f>
        <v>PP20 (06/01/25 - 06/14/25)</v>
      </c>
      <c r="B25" s="60">
        <v>0</v>
      </c>
      <c r="C25" s="60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0">
        <v>0</v>
      </c>
      <c r="K25" s="45">
        <v>0</v>
      </c>
      <c r="L25" s="48">
        <f t="shared" si="1"/>
        <v>0</v>
      </c>
      <c r="M25" s="57"/>
      <c r="N25" s="57"/>
      <c r="O25" s="41"/>
      <c r="P25" s="41"/>
      <c r="Q25" s="41"/>
      <c r="R25" s="41"/>
      <c r="S25" s="41"/>
    </row>
    <row r="26" spans="1:19" s="42" customFormat="1" ht="16.5">
      <c r="A26" s="40" t="str">
        <f>'PP Summary'!A26</f>
        <v>PP21 (06/15/25 - 06/28/25)</v>
      </c>
      <c r="B26" s="60">
        <v>0</v>
      </c>
      <c r="C26" s="60">
        <v>0</v>
      </c>
      <c r="D26" s="60">
        <v>0</v>
      </c>
      <c r="E26" s="60">
        <v>0</v>
      </c>
      <c r="F26" s="60">
        <v>0</v>
      </c>
      <c r="G26" s="60">
        <v>0</v>
      </c>
      <c r="H26" s="60">
        <v>0</v>
      </c>
      <c r="I26" s="60">
        <v>0</v>
      </c>
      <c r="J26" s="60">
        <v>0</v>
      </c>
      <c r="K26" s="45">
        <v>0</v>
      </c>
      <c r="L26" s="48">
        <f t="shared" si="1"/>
        <v>0</v>
      </c>
      <c r="M26" s="57"/>
      <c r="N26" s="57"/>
      <c r="O26" s="41"/>
      <c r="P26" s="41"/>
      <c r="Q26" s="41"/>
      <c r="R26" s="41"/>
      <c r="S26" s="41"/>
    </row>
    <row r="27" spans="1:19" s="11" customFormat="1" ht="16.5">
      <c r="A27" s="40" t="str">
        <f>'PP Summary'!A27</f>
        <v>PP22 (06/29/25 - 07/12/25)</v>
      </c>
      <c r="B27" s="60">
        <v>0</v>
      </c>
      <c r="C27" s="60">
        <v>0</v>
      </c>
      <c r="D27" s="60">
        <v>0</v>
      </c>
      <c r="E27" s="60">
        <v>0</v>
      </c>
      <c r="F27" s="60">
        <v>0</v>
      </c>
      <c r="G27" s="60">
        <v>0</v>
      </c>
      <c r="H27" s="60">
        <v>0</v>
      </c>
      <c r="I27" s="60">
        <v>0</v>
      </c>
      <c r="J27" s="60">
        <v>0</v>
      </c>
      <c r="K27" s="45">
        <v>0</v>
      </c>
      <c r="L27" s="31">
        <f t="shared" si="1"/>
        <v>0</v>
      </c>
      <c r="M27" s="50"/>
      <c r="N27" s="50"/>
      <c r="O27" s="9"/>
      <c r="P27" s="9"/>
      <c r="Q27" s="9"/>
      <c r="R27" s="9"/>
      <c r="S27" s="9"/>
    </row>
    <row r="28" spans="1:19" s="11" customFormat="1" ht="16.5">
      <c r="A28" s="40" t="str">
        <f>'PP Summary'!A28</f>
        <v>PP23 (07/13/25 - 07/26/25)</v>
      </c>
      <c r="B28" s="60">
        <v>0</v>
      </c>
      <c r="C28" s="60">
        <v>0</v>
      </c>
      <c r="D28" s="60">
        <v>0</v>
      </c>
      <c r="E28" s="60">
        <v>0</v>
      </c>
      <c r="F28" s="60">
        <v>0</v>
      </c>
      <c r="G28" s="60">
        <v>0</v>
      </c>
      <c r="H28" s="60">
        <v>0</v>
      </c>
      <c r="I28" s="60">
        <v>0</v>
      </c>
      <c r="J28" s="60">
        <v>0</v>
      </c>
      <c r="K28" s="45">
        <v>0</v>
      </c>
      <c r="L28" s="31">
        <f t="shared" si="1"/>
        <v>0</v>
      </c>
      <c r="M28" s="55"/>
      <c r="N28" s="55"/>
      <c r="O28" s="9"/>
      <c r="P28" s="9"/>
      <c r="Q28" s="9"/>
      <c r="R28" s="9"/>
      <c r="S28" s="9"/>
    </row>
    <row r="29" spans="1:19" s="11" customFormat="1" ht="16.5">
      <c r="A29" s="40" t="str">
        <f>'PP Summary'!A29</f>
        <v>PP24 (07/27/25 - 08/09/25)</v>
      </c>
      <c r="B29" s="60">
        <v>0</v>
      </c>
      <c r="C29" s="60">
        <v>0</v>
      </c>
      <c r="D29" s="60">
        <v>0</v>
      </c>
      <c r="E29" s="60">
        <v>0</v>
      </c>
      <c r="F29" s="60">
        <v>0</v>
      </c>
      <c r="G29" s="60">
        <v>0</v>
      </c>
      <c r="H29" s="60">
        <v>0</v>
      </c>
      <c r="I29" s="60">
        <v>0</v>
      </c>
      <c r="J29" s="60">
        <v>0</v>
      </c>
      <c r="K29" s="45">
        <v>0</v>
      </c>
      <c r="L29" s="31">
        <f t="shared" si="1"/>
        <v>0</v>
      </c>
      <c r="M29" s="50"/>
      <c r="N29" s="50"/>
      <c r="O29" s="9"/>
      <c r="P29" s="9"/>
      <c r="Q29" s="9"/>
      <c r="R29" s="9"/>
      <c r="S29" s="9"/>
    </row>
    <row r="30" spans="1:19" s="11" customFormat="1" ht="16.5">
      <c r="A30" s="40" t="str">
        <f>'PP Summary'!A30</f>
        <v>PP25 (08/10/25 - 08/23/25)</v>
      </c>
      <c r="B30" s="60">
        <v>0</v>
      </c>
      <c r="C30" s="60">
        <v>0</v>
      </c>
      <c r="D30" s="60">
        <v>0</v>
      </c>
      <c r="E30" s="60">
        <v>0</v>
      </c>
      <c r="F30" s="60">
        <v>0</v>
      </c>
      <c r="G30" s="60">
        <v>0</v>
      </c>
      <c r="H30" s="60">
        <v>0</v>
      </c>
      <c r="I30" s="60">
        <v>0</v>
      </c>
      <c r="J30" s="60">
        <v>0</v>
      </c>
      <c r="K30" s="45">
        <v>0</v>
      </c>
      <c r="L30" s="31">
        <f t="shared" si="1"/>
        <v>0</v>
      </c>
      <c r="M30" s="51"/>
      <c r="N30" s="51"/>
      <c r="O30" s="9"/>
      <c r="P30" s="9"/>
      <c r="Q30" s="9"/>
      <c r="R30" s="9"/>
      <c r="S30" s="9"/>
    </row>
    <row r="31" spans="1:19" s="11" customFormat="1" ht="16.5">
      <c r="A31" s="40" t="str">
        <f>'PP Summary'!A31</f>
        <v>PP26 (08/24/25 - 09/06/25)</v>
      </c>
      <c r="B31" s="60">
        <v>0</v>
      </c>
      <c r="C31" s="60">
        <v>0</v>
      </c>
      <c r="D31" s="60">
        <v>0</v>
      </c>
      <c r="E31" s="60">
        <v>0</v>
      </c>
      <c r="F31" s="60">
        <v>0</v>
      </c>
      <c r="G31" s="60">
        <v>0</v>
      </c>
      <c r="H31" s="60">
        <v>0</v>
      </c>
      <c r="I31" s="60">
        <v>0</v>
      </c>
      <c r="J31" s="60">
        <v>0</v>
      </c>
      <c r="K31" s="45">
        <v>0</v>
      </c>
      <c r="L31" s="31">
        <f t="shared" si="1"/>
        <v>0</v>
      </c>
      <c r="M31" s="51"/>
      <c r="N31" s="51"/>
      <c r="O31" s="9"/>
      <c r="P31" s="9"/>
      <c r="Q31" s="9"/>
      <c r="R31" s="9"/>
      <c r="S31" s="9"/>
    </row>
    <row r="32" spans="1:19" s="11" customFormat="1" ht="16.5">
      <c r="A32" s="40" t="str">
        <f>'PP Summary'!A32</f>
        <v>PP1 (09/07/25 - 09/20/25)</v>
      </c>
      <c r="B32" s="60">
        <v>0</v>
      </c>
      <c r="C32" s="60">
        <v>0</v>
      </c>
      <c r="D32" s="60">
        <v>0</v>
      </c>
      <c r="E32" s="60">
        <v>0</v>
      </c>
      <c r="F32" s="60">
        <v>0</v>
      </c>
      <c r="G32" s="60">
        <v>0</v>
      </c>
      <c r="H32" s="60">
        <v>0</v>
      </c>
      <c r="I32" s="60">
        <v>0</v>
      </c>
      <c r="J32" s="60">
        <v>0</v>
      </c>
      <c r="K32" s="45">
        <v>0</v>
      </c>
      <c r="L32" s="31">
        <f t="shared" si="1"/>
        <v>0</v>
      </c>
      <c r="M32" s="51"/>
      <c r="N32" s="51"/>
      <c r="O32" s="9"/>
      <c r="P32" s="9"/>
      <c r="Q32" s="9"/>
      <c r="R32" s="9"/>
      <c r="S32" s="9"/>
    </row>
    <row r="33" spans="1:19" s="11" customFormat="1" ht="16.5">
      <c r="A33" s="40" t="str">
        <f>'PP Summary'!A33</f>
        <v>PP2 (09/21/25 - 10/04/25)</v>
      </c>
      <c r="B33" s="60">
        <v>0</v>
      </c>
      <c r="C33" s="60">
        <v>0</v>
      </c>
      <c r="D33" s="60">
        <v>0</v>
      </c>
      <c r="E33" s="60">
        <v>0</v>
      </c>
      <c r="F33" s="60">
        <v>0</v>
      </c>
      <c r="G33" s="60">
        <v>0</v>
      </c>
      <c r="H33" s="60">
        <v>0</v>
      </c>
      <c r="I33" s="60">
        <v>0</v>
      </c>
      <c r="J33" s="60">
        <v>0</v>
      </c>
      <c r="K33" s="45">
        <v>0</v>
      </c>
      <c r="L33" s="31">
        <f t="shared" si="1"/>
        <v>0</v>
      </c>
      <c r="M33" s="51"/>
      <c r="N33" s="51"/>
      <c r="O33" s="9"/>
      <c r="P33" s="9"/>
      <c r="Q33" s="9"/>
      <c r="R33" s="9"/>
      <c r="S33" s="9"/>
    </row>
    <row r="34" spans="1:19" s="11" customFormat="1" ht="16.5">
      <c r="A34" s="40">
        <f>'PP Summary'!A34</f>
        <v>0</v>
      </c>
      <c r="B34" s="60">
        <v>0</v>
      </c>
      <c r="C34" s="60">
        <v>0</v>
      </c>
      <c r="D34" s="60">
        <v>0</v>
      </c>
      <c r="E34" s="60">
        <v>0</v>
      </c>
      <c r="F34" s="60">
        <v>0</v>
      </c>
      <c r="G34" s="60">
        <v>0</v>
      </c>
      <c r="H34" s="60">
        <v>0</v>
      </c>
      <c r="I34" s="60">
        <v>0</v>
      </c>
      <c r="J34" s="60">
        <v>0</v>
      </c>
      <c r="K34" s="45">
        <v>0</v>
      </c>
      <c r="L34" s="31">
        <f t="shared" si="1"/>
        <v>0</v>
      </c>
      <c r="M34" s="51"/>
      <c r="N34" s="51"/>
      <c r="O34" s="9"/>
      <c r="P34" s="9"/>
      <c r="Q34" s="9"/>
      <c r="R34" s="9"/>
      <c r="S34" s="9"/>
    </row>
    <row r="35" spans="1:19" s="11" customFormat="1" ht="16.5">
      <c r="A35" s="40">
        <f>'PP Summary'!A35</f>
        <v>0</v>
      </c>
      <c r="B35" s="60">
        <v>0</v>
      </c>
      <c r="C35" s="60">
        <v>0</v>
      </c>
      <c r="D35" s="60">
        <v>0</v>
      </c>
      <c r="E35" s="60">
        <v>0</v>
      </c>
      <c r="F35" s="60">
        <v>0</v>
      </c>
      <c r="G35" s="60">
        <v>0</v>
      </c>
      <c r="H35" s="60">
        <v>0</v>
      </c>
      <c r="I35" s="60">
        <v>0</v>
      </c>
      <c r="J35" s="60">
        <v>0</v>
      </c>
      <c r="K35" s="45">
        <v>0</v>
      </c>
      <c r="L35" s="31">
        <f t="shared" si="1"/>
        <v>0</v>
      </c>
      <c r="M35" s="51"/>
      <c r="N35" s="51"/>
      <c r="O35" s="9"/>
      <c r="P35" s="9"/>
      <c r="Q35" s="9"/>
      <c r="R35" s="9"/>
      <c r="S35" s="9"/>
    </row>
    <row r="36" spans="1:19" s="8" customFormat="1" ht="16.5">
      <c r="A36" s="29"/>
      <c r="B36" s="30">
        <f>SUM(B6:B35)</f>
        <v>0</v>
      </c>
      <c r="C36" s="30">
        <f t="shared" ref="C36:K36" si="2">SUM(C6:C35)</f>
        <v>0</v>
      </c>
      <c r="D36" s="30">
        <f t="shared" si="2"/>
        <v>0</v>
      </c>
      <c r="E36" s="30">
        <f t="shared" si="2"/>
        <v>0</v>
      </c>
      <c r="F36" s="30">
        <f t="shared" si="2"/>
        <v>0</v>
      </c>
      <c r="G36" s="30">
        <f t="shared" si="2"/>
        <v>0</v>
      </c>
      <c r="H36" s="30">
        <f t="shared" si="2"/>
        <v>0</v>
      </c>
      <c r="I36" s="30">
        <f t="shared" si="2"/>
        <v>0</v>
      </c>
      <c r="J36" s="30">
        <f t="shared" si="2"/>
        <v>0</v>
      </c>
      <c r="K36" s="30">
        <f t="shared" si="2"/>
        <v>0</v>
      </c>
      <c r="L36" s="30">
        <f>SUM(L6:L35)</f>
        <v>0</v>
      </c>
      <c r="M36" s="52"/>
      <c r="N36" s="52"/>
      <c r="O36" s="7"/>
      <c r="P36" s="7"/>
      <c r="Q36" s="7"/>
      <c r="R36" s="7"/>
      <c r="S36" s="7"/>
    </row>
    <row r="37" spans="1:19" s="8" customFormat="1">
      <c r="A37" s="18"/>
      <c r="B37" s="19">
        <f>B5-SUM(B6:B35)</f>
        <v>0</v>
      </c>
      <c r="C37" s="19">
        <f t="shared" ref="C37:K37" si="3">C5-SUM(C6:C35)</f>
        <v>0</v>
      </c>
      <c r="D37" s="19">
        <f t="shared" si="3"/>
        <v>0</v>
      </c>
      <c r="E37" s="19">
        <f t="shared" si="3"/>
        <v>0</v>
      </c>
      <c r="F37" s="19">
        <f t="shared" si="3"/>
        <v>0</v>
      </c>
      <c r="G37" s="19">
        <f t="shared" si="3"/>
        <v>0</v>
      </c>
      <c r="H37" s="19">
        <f t="shared" si="3"/>
        <v>0</v>
      </c>
      <c r="I37" s="19">
        <f t="shared" si="3"/>
        <v>0</v>
      </c>
      <c r="J37" s="19">
        <f t="shared" si="3"/>
        <v>0</v>
      </c>
      <c r="K37" s="19">
        <f t="shared" si="3"/>
        <v>0</v>
      </c>
      <c r="L37" s="19">
        <f>L5-SUM(L6:L35)</f>
        <v>0</v>
      </c>
      <c r="M37" s="54"/>
      <c r="N37" s="54"/>
      <c r="O37" s="7"/>
      <c r="P37" s="7"/>
      <c r="Q37" s="7"/>
      <c r="R37" s="7"/>
      <c r="S37" s="7"/>
    </row>
    <row r="38" spans="1:19">
      <c r="B38" s="3"/>
      <c r="C38" s="3"/>
      <c r="D38" s="3"/>
      <c r="E38" s="3"/>
      <c r="F38" s="3"/>
      <c r="G38" s="3"/>
      <c r="H38" s="3"/>
      <c r="I38" s="3"/>
      <c r="J38" s="3"/>
      <c r="K38" s="3"/>
      <c r="L38" s="5"/>
      <c r="M38" s="46"/>
      <c r="N38" s="46"/>
      <c r="O38" s="3"/>
      <c r="P38" s="3"/>
      <c r="Q38" s="3"/>
      <c r="R38" s="3"/>
      <c r="S38" s="3"/>
    </row>
    <row r="39" spans="1:19">
      <c r="B39" s="3"/>
      <c r="C39" s="3"/>
      <c r="D39" s="3"/>
      <c r="E39" s="3"/>
      <c r="F39" s="3"/>
      <c r="G39" s="3"/>
      <c r="H39" s="3"/>
      <c r="I39" s="3"/>
      <c r="J39" s="3"/>
      <c r="K39" s="3"/>
      <c r="L39" s="5"/>
      <c r="M39" s="46"/>
      <c r="N39" s="46"/>
      <c r="O39" s="3"/>
      <c r="P39" s="3"/>
      <c r="Q39" s="3"/>
      <c r="R39" s="3"/>
      <c r="S39" s="3"/>
    </row>
    <row r="40" spans="1:19">
      <c r="B40" s="3"/>
      <c r="C40" s="3"/>
      <c r="D40" s="3"/>
      <c r="E40" s="3"/>
      <c r="F40" s="3"/>
      <c r="G40" s="3"/>
      <c r="H40" s="3"/>
      <c r="I40" s="3"/>
      <c r="J40" s="3"/>
      <c r="K40" s="3"/>
      <c r="L40" s="5"/>
      <c r="M40" s="46"/>
      <c r="N40" s="46"/>
      <c r="O40" s="3"/>
      <c r="P40" s="3"/>
      <c r="Q40" s="3"/>
      <c r="R40" s="3"/>
      <c r="S40" s="3"/>
    </row>
    <row r="41" spans="1:19">
      <c r="B41" s="3"/>
      <c r="C41" s="3"/>
      <c r="D41" s="3"/>
      <c r="E41" s="3"/>
      <c r="F41" s="3"/>
      <c r="G41" s="3"/>
      <c r="H41" s="3"/>
      <c r="I41" s="3"/>
      <c r="J41" s="3"/>
      <c r="K41" s="3"/>
      <c r="L41" s="5"/>
      <c r="M41" s="46"/>
      <c r="N41" s="46"/>
      <c r="O41" s="3"/>
      <c r="P41" s="3"/>
      <c r="Q41" s="3"/>
      <c r="R41" s="3"/>
      <c r="S41" s="3"/>
    </row>
    <row r="42" spans="1:19">
      <c r="B42" s="3"/>
      <c r="C42" s="3"/>
      <c r="D42" s="3"/>
      <c r="E42" s="3"/>
      <c r="F42" s="3"/>
      <c r="G42" s="3"/>
      <c r="H42" s="3"/>
      <c r="I42" s="3"/>
      <c r="J42" s="3"/>
      <c r="K42" s="3"/>
      <c r="L42" s="5"/>
      <c r="M42" s="46"/>
      <c r="N42" s="46"/>
      <c r="O42" s="3"/>
      <c r="P42" s="3"/>
      <c r="Q42" s="3"/>
      <c r="R42" s="3"/>
      <c r="S42" s="3"/>
    </row>
    <row r="43" spans="1:19">
      <c r="B43" s="3"/>
      <c r="C43" s="3"/>
      <c r="D43" s="3"/>
      <c r="E43" s="3"/>
      <c r="F43" s="3"/>
      <c r="G43" s="3"/>
      <c r="H43" s="3"/>
      <c r="I43" s="3"/>
      <c r="J43" s="3"/>
      <c r="K43" s="3"/>
      <c r="L43" s="5"/>
      <c r="M43" s="46"/>
      <c r="N43" s="46"/>
      <c r="O43" s="3"/>
      <c r="P43" s="3"/>
      <c r="Q43" s="3"/>
      <c r="R43" s="3"/>
      <c r="S43" s="3"/>
    </row>
    <row r="44" spans="1:19">
      <c r="B44" s="3"/>
      <c r="C44" s="3"/>
      <c r="D44" s="3"/>
      <c r="E44" s="3"/>
      <c r="F44" s="3"/>
      <c r="G44" s="3"/>
      <c r="H44" s="3"/>
      <c r="I44" s="3"/>
      <c r="J44" s="3"/>
      <c r="K44" s="3"/>
      <c r="L44" s="5"/>
      <c r="M44" s="46"/>
      <c r="N44" s="46"/>
      <c r="O44" s="3"/>
      <c r="P44" s="3"/>
      <c r="Q44" s="3"/>
      <c r="R44" s="3"/>
      <c r="S44" s="3"/>
    </row>
    <row r="45" spans="1:19">
      <c r="B45" s="3"/>
      <c r="C45" s="3"/>
      <c r="D45" s="3"/>
      <c r="E45" s="3"/>
      <c r="F45" s="3"/>
      <c r="G45" s="3"/>
      <c r="H45" s="3"/>
      <c r="I45" s="3"/>
      <c r="J45" s="3"/>
      <c r="K45" s="3"/>
      <c r="L45" s="5"/>
      <c r="M45" s="46"/>
      <c r="N45" s="46"/>
      <c r="O45" s="3"/>
      <c r="P45" s="3"/>
      <c r="Q45" s="3"/>
      <c r="R45" s="3"/>
      <c r="S45" s="3"/>
    </row>
    <row r="46" spans="1:19">
      <c r="B46" s="3"/>
      <c r="C46" s="3"/>
      <c r="D46" s="3"/>
      <c r="E46" s="3"/>
      <c r="F46" s="3"/>
      <c r="G46" s="3"/>
      <c r="H46" s="3"/>
      <c r="I46" s="3"/>
      <c r="J46" s="3"/>
      <c r="K46" s="3"/>
      <c r="L46" s="5"/>
      <c r="M46" s="46"/>
      <c r="N46" s="46"/>
      <c r="O46" s="3"/>
      <c r="P46" s="3"/>
      <c r="Q46" s="3"/>
      <c r="R46" s="3"/>
      <c r="S46" s="3"/>
    </row>
    <row r="47" spans="1:19">
      <c r="B47" s="3"/>
      <c r="C47" s="3"/>
      <c r="D47" s="3"/>
      <c r="E47" s="3"/>
      <c r="F47" s="3"/>
      <c r="G47" s="3"/>
      <c r="H47" s="3"/>
      <c r="I47" s="3"/>
      <c r="J47" s="3"/>
      <c r="K47" s="3"/>
      <c r="L47" s="5"/>
      <c r="M47" s="46"/>
      <c r="N47" s="46"/>
      <c r="O47" s="3"/>
      <c r="P47" s="3"/>
      <c r="Q47" s="3"/>
      <c r="R47" s="3"/>
      <c r="S47" s="3"/>
    </row>
    <row r="48" spans="1:19">
      <c r="B48" s="3"/>
      <c r="C48" s="3"/>
      <c r="D48" s="3"/>
      <c r="E48" s="3"/>
      <c r="F48" s="3"/>
      <c r="G48" s="3"/>
      <c r="H48" s="3"/>
      <c r="I48" s="3"/>
      <c r="J48" s="3"/>
      <c r="K48" s="3"/>
      <c r="L48" s="5"/>
      <c r="M48" s="46"/>
      <c r="N48" s="46"/>
      <c r="O48" s="3"/>
      <c r="P48" s="3"/>
      <c r="Q48" s="3"/>
      <c r="R48" s="3"/>
      <c r="S48" s="3"/>
    </row>
    <row r="49" spans="2:19">
      <c r="B49" s="3"/>
      <c r="C49" s="3"/>
      <c r="D49" s="3"/>
      <c r="E49" s="3"/>
      <c r="F49" s="3"/>
      <c r="G49" s="3"/>
      <c r="H49" s="3"/>
      <c r="I49" s="3"/>
      <c r="J49" s="3"/>
      <c r="K49" s="3"/>
      <c r="L49" s="5"/>
      <c r="M49" s="46"/>
      <c r="N49" s="46"/>
      <c r="O49" s="3"/>
      <c r="P49" s="3"/>
      <c r="Q49" s="3"/>
      <c r="R49" s="3"/>
      <c r="S49" s="3"/>
    </row>
    <row r="50" spans="2:19">
      <c r="B50" s="3"/>
      <c r="C50" s="3"/>
      <c r="D50" s="3"/>
      <c r="E50" s="3"/>
      <c r="F50" s="3"/>
      <c r="G50" s="3"/>
      <c r="H50" s="3"/>
      <c r="I50" s="3"/>
      <c r="J50" s="3"/>
      <c r="K50" s="3"/>
      <c r="L50" s="5"/>
      <c r="M50" s="46"/>
      <c r="N50" s="46"/>
      <c r="O50" s="3"/>
      <c r="P50" s="3"/>
      <c r="Q50" s="3"/>
      <c r="R50" s="3"/>
      <c r="S50" s="3"/>
    </row>
    <row r="51" spans="2:19">
      <c r="B51" s="3"/>
      <c r="C51" s="3"/>
      <c r="D51" s="3"/>
      <c r="E51" s="3"/>
      <c r="F51" s="3"/>
      <c r="G51" s="3"/>
      <c r="H51" s="3"/>
      <c r="I51" s="3"/>
      <c r="J51" s="3"/>
      <c r="K51" s="3"/>
      <c r="L51" s="5"/>
      <c r="M51" s="46"/>
      <c r="N51" s="46"/>
      <c r="O51" s="3"/>
      <c r="P51" s="3"/>
      <c r="Q51" s="3"/>
      <c r="R51" s="3"/>
      <c r="S51" s="3"/>
    </row>
    <row r="52" spans="2:19">
      <c r="B52" s="3"/>
      <c r="C52" s="3"/>
      <c r="D52" s="3"/>
      <c r="E52" s="3"/>
      <c r="F52" s="3"/>
      <c r="G52" s="3"/>
      <c r="H52" s="3"/>
      <c r="I52" s="3"/>
      <c r="J52" s="3"/>
      <c r="K52" s="3"/>
      <c r="L52" s="5"/>
      <c r="M52" s="46"/>
      <c r="N52" s="46"/>
      <c r="O52" s="3"/>
      <c r="P52" s="3"/>
      <c r="Q52" s="3"/>
      <c r="R52" s="3"/>
      <c r="S52" s="3"/>
    </row>
    <row r="53" spans="2:19">
      <c r="B53" s="3"/>
      <c r="C53" s="3"/>
      <c r="D53" s="3"/>
      <c r="E53" s="3"/>
      <c r="F53" s="3"/>
      <c r="G53" s="3"/>
      <c r="H53" s="3"/>
      <c r="I53" s="3"/>
      <c r="J53" s="3"/>
      <c r="K53" s="3"/>
      <c r="L53" s="5"/>
      <c r="M53" s="46"/>
      <c r="N53" s="46"/>
      <c r="O53" s="3"/>
      <c r="P53" s="3"/>
      <c r="Q53" s="3"/>
      <c r="R53" s="3"/>
      <c r="S53" s="3"/>
    </row>
    <row r="54" spans="2:19">
      <c r="B54" s="3"/>
      <c r="C54" s="3"/>
      <c r="D54" s="3"/>
      <c r="E54" s="3"/>
      <c r="F54" s="3"/>
      <c r="G54" s="3"/>
      <c r="H54" s="3"/>
      <c r="I54" s="3"/>
      <c r="J54" s="3"/>
      <c r="K54" s="3"/>
      <c r="L54" s="5"/>
      <c r="M54" s="46"/>
      <c r="N54" s="46"/>
      <c r="O54" s="3"/>
      <c r="P54" s="3"/>
      <c r="Q54" s="3"/>
      <c r="R54" s="3"/>
      <c r="S54" s="3"/>
    </row>
    <row r="55" spans="2:19">
      <c r="B55" s="3"/>
      <c r="C55" s="3"/>
      <c r="D55" s="3"/>
      <c r="E55" s="3"/>
      <c r="F55" s="3"/>
      <c r="G55" s="3"/>
      <c r="H55" s="3"/>
      <c r="I55" s="3"/>
      <c r="J55" s="3"/>
      <c r="K55" s="3"/>
      <c r="L55" s="5"/>
      <c r="M55" s="46"/>
      <c r="N55" s="46"/>
      <c r="O55" s="3"/>
      <c r="P55" s="3"/>
      <c r="Q55" s="3"/>
      <c r="R55" s="3"/>
      <c r="S55" s="3"/>
    </row>
    <row r="56" spans="2:19">
      <c r="B56" s="3"/>
      <c r="C56" s="3"/>
      <c r="D56" s="3"/>
      <c r="E56" s="3"/>
      <c r="F56" s="3"/>
      <c r="G56" s="3"/>
      <c r="H56" s="3"/>
      <c r="I56" s="3"/>
      <c r="J56" s="3"/>
      <c r="K56" s="3"/>
      <c r="L56" s="5"/>
      <c r="M56" s="46"/>
      <c r="N56" s="46"/>
      <c r="O56" s="3"/>
      <c r="P56" s="3"/>
      <c r="Q56" s="3"/>
      <c r="R56" s="3"/>
      <c r="S56" s="3"/>
    </row>
    <row r="57" spans="2:19">
      <c r="B57" s="3"/>
      <c r="C57" s="3"/>
      <c r="D57" s="3"/>
      <c r="E57" s="3"/>
      <c r="F57" s="3"/>
      <c r="G57" s="3"/>
      <c r="H57" s="3"/>
      <c r="I57" s="3"/>
      <c r="J57" s="3"/>
      <c r="K57" s="3"/>
      <c r="L57" s="5"/>
      <c r="M57" s="46"/>
      <c r="N57" s="46"/>
      <c r="O57" s="3"/>
      <c r="P57" s="3"/>
      <c r="Q57" s="3"/>
      <c r="R57" s="3"/>
      <c r="S57" s="3"/>
    </row>
    <row r="58" spans="2:19">
      <c r="B58" s="3"/>
      <c r="C58" s="3"/>
      <c r="D58" s="3"/>
      <c r="E58" s="3"/>
      <c r="F58" s="3"/>
      <c r="G58" s="3"/>
      <c r="H58" s="3"/>
      <c r="I58" s="3"/>
      <c r="J58" s="3"/>
      <c r="K58" s="3"/>
      <c r="L58" s="5"/>
      <c r="M58" s="46"/>
      <c r="N58" s="46"/>
      <c r="O58" s="3"/>
      <c r="P58" s="3"/>
      <c r="Q58" s="3"/>
      <c r="R58" s="3"/>
      <c r="S58" s="3"/>
    </row>
    <row r="59" spans="2:19">
      <c r="B59" s="3"/>
      <c r="C59" s="3"/>
      <c r="D59" s="3"/>
      <c r="E59" s="3"/>
      <c r="F59" s="3"/>
      <c r="G59" s="3"/>
      <c r="H59" s="3"/>
      <c r="I59" s="3"/>
      <c r="J59" s="3"/>
      <c r="K59" s="3"/>
      <c r="L59" s="5"/>
      <c r="M59" s="46"/>
      <c r="N59" s="46"/>
      <c r="O59" s="3"/>
      <c r="P59" s="3"/>
      <c r="Q59" s="3"/>
      <c r="R59" s="3"/>
      <c r="S59" s="3"/>
    </row>
    <row r="60" spans="2:19">
      <c r="B60" s="3"/>
      <c r="C60" s="3"/>
      <c r="D60" s="3"/>
      <c r="E60" s="3"/>
      <c r="F60" s="3"/>
      <c r="G60" s="3"/>
      <c r="H60" s="3"/>
      <c r="I60" s="3"/>
      <c r="J60" s="3"/>
      <c r="K60" s="3"/>
      <c r="L60" s="5"/>
      <c r="M60" s="46"/>
      <c r="N60" s="46"/>
      <c r="O60" s="3"/>
      <c r="P60" s="3"/>
      <c r="Q60" s="3"/>
      <c r="R60" s="3"/>
      <c r="S60" s="3"/>
    </row>
    <row r="61" spans="2:19">
      <c r="B61" s="3"/>
      <c r="C61" s="3"/>
      <c r="D61" s="3"/>
      <c r="E61" s="3"/>
      <c r="F61" s="3"/>
      <c r="G61" s="3"/>
      <c r="H61" s="3"/>
      <c r="I61" s="3"/>
      <c r="J61" s="3"/>
      <c r="K61" s="3"/>
      <c r="L61" s="5"/>
      <c r="M61" s="46"/>
      <c r="N61" s="46"/>
      <c r="O61" s="3"/>
      <c r="P61" s="3"/>
      <c r="Q61" s="3"/>
      <c r="R61" s="3"/>
      <c r="S61" s="3"/>
    </row>
    <row r="62" spans="2:19">
      <c r="B62" s="3"/>
      <c r="C62" s="3"/>
      <c r="D62" s="3"/>
      <c r="E62" s="3"/>
      <c r="F62" s="3"/>
      <c r="G62" s="3"/>
      <c r="H62" s="3"/>
      <c r="I62" s="3"/>
      <c r="J62" s="3"/>
      <c r="K62" s="3"/>
      <c r="L62" s="5"/>
      <c r="M62" s="46"/>
      <c r="N62" s="46"/>
      <c r="O62" s="3"/>
      <c r="P62" s="3"/>
      <c r="Q62" s="3"/>
      <c r="R62" s="3"/>
      <c r="S62" s="3"/>
    </row>
    <row r="63" spans="2:19">
      <c r="B63" s="3"/>
      <c r="C63" s="3"/>
      <c r="D63" s="3"/>
      <c r="E63" s="3"/>
      <c r="F63" s="3"/>
      <c r="G63" s="3"/>
      <c r="H63" s="3"/>
      <c r="I63" s="3"/>
      <c r="J63" s="3"/>
      <c r="K63" s="3"/>
      <c r="L63" s="5"/>
      <c r="M63" s="46"/>
      <c r="N63" s="46"/>
      <c r="O63" s="3"/>
      <c r="P63" s="3"/>
      <c r="Q63" s="3"/>
      <c r="R63" s="3"/>
      <c r="S63" s="3"/>
    </row>
    <row r="64" spans="2:19">
      <c r="B64" s="3"/>
      <c r="C64" s="3"/>
      <c r="D64" s="3"/>
      <c r="E64" s="3"/>
      <c r="F64" s="3"/>
      <c r="G64" s="3"/>
      <c r="H64" s="3"/>
      <c r="I64" s="3"/>
      <c r="J64" s="3"/>
      <c r="K64" s="3"/>
      <c r="L64" s="5"/>
      <c r="M64" s="46"/>
      <c r="N64" s="46"/>
      <c r="O64" s="3"/>
      <c r="P64" s="3"/>
      <c r="Q64" s="3"/>
      <c r="R64" s="3"/>
      <c r="S64" s="3"/>
    </row>
    <row r="65" spans="2:19">
      <c r="B65" s="3"/>
      <c r="C65" s="3"/>
      <c r="D65" s="3"/>
      <c r="E65" s="3"/>
      <c r="F65" s="3"/>
      <c r="G65" s="3"/>
      <c r="H65" s="3"/>
      <c r="I65" s="3"/>
      <c r="J65" s="3"/>
      <c r="K65" s="3"/>
      <c r="L65" s="5"/>
      <c r="M65" s="46"/>
      <c r="N65" s="46"/>
      <c r="O65" s="3"/>
      <c r="P65" s="3"/>
      <c r="Q65" s="3"/>
      <c r="R65" s="3"/>
      <c r="S65" s="3"/>
    </row>
    <row r="66" spans="2:19">
      <c r="B66" s="3"/>
      <c r="C66" s="3"/>
      <c r="D66" s="3"/>
      <c r="E66" s="3"/>
      <c r="F66" s="3"/>
      <c r="G66" s="3"/>
      <c r="H66" s="3"/>
      <c r="I66" s="3"/>
      <c r="J66" s="3"/>
      <c r="K66" s="3"/>
      <c r="L66" s="5"/>
      <c r="M66" s="46"/>
      <c r="N66" s="46"/>
      <c r="O66" s="3"/>
      <c r="P66" s="3"/>
      <c r="Q66" s="3"/>
      <c r="R66" s="3"/>
      <c r="S66" s="3"/>
    </row>
    <row r="67" spans="2:19">
      <c r="B67" s="3"/>
      <c r="C67" s="3"/>
      <c r="D67" s="3"/>
      <c r="E67" s="3"/>
      <c r="F67" s="3"/>
      <c r="G67" s="3"/>
      <c r="H67" s="3"/>
      <c r="I67" s="3"/>
      <c r="J67" s="3"/>
      <c r="K67" s="3"/>
      <c r="L67" s="5"/>
      <c r="M67" s="46"/>
      <c r="N67" s="46"/>
      <c r="O67" s="3"/>
      <c r="P67" s="3"/>
      <c r="Q67" s="3"/>
      <c r="R67" s="3"/>
      <c r="S67" s="3"/>
    </row>
    <row r="68" spans="2:19">
      <c r="B68" s="3"/>
      <c r="C68" s="3"/>
      <c r="D68" s="3"/>
      <c r="E68" s="3"/>
      <c r="F68" s="3"/>
      <c r="G68" s="3"/>
      <c r="H68" s="3"/>
      <c r="I68" s="3"/>
      <c r="J68" s="3"/>
      <c r="K68" s="3"/>
      <c r="L68" s="5"/>
      <c r="M68" s="46"/>
      <c r="N68" s="46"/>
      <c r="O68" s="3"/>
      <c r="P68" s="3"/>
      <c r="Q68" s="3"/>
      <c r="R68" s="3"/>
      <c r="S68" s="3"/>
    </row>
    <row r="69" spans="2:19">
      <c r="B69" s="3"/>
      <c r="C69" s="3"/>
      <c r="D69" s="3"/>
      <c r="E69" s="3"/>
      <c r="F69" s="3"/>
      <c r="G69" s="3"/>
      <c r="H69" s="3"/>
      <c r="I69" s="3"/>
      <c r="J69" s="3"/>
      <c r="K69" s="3"/>
      <c r="L69" s="5"/>
      <c r="M69" s="46"/>
      <c r="N69" s="46"/>
      <c r="O69" s="3"/>
      <c r="P69" s="3"/>
      <c r="Q69" s="3"/>
      <c r="R69" s="3"/>
      <c r="S69" s="3"/>
    </row>
    <row r="70" spans="2:19">
      <c r="B70" s="3"/>
      <c r="C70" s="3"/>
      <c r="D70" s="3"/>
      <c r="E70" s="3"/>
      <c r="F70" s="3"/>
      <c r="G70" s="3"/>
      <c r="H70" s="3"/>
      <c r="I70" s="3"/>
      <c r="J70" s="3"/>
      <c r="K70" s="3"/>
      <c r="L70" s="5"/>
      <c r="M70" s="46"/>
      <c r="N70" s="46"/>
      <c r="O70" s="3"/>
      <c r="P70" s="3"/>
      <c r="Q70" s="3"/>
      <c r="R70" s="3"/>
      <c r="S70" s="3"/>
    </row>
    <row r="71" spans="2:19">
      <c r="B71" s="3"/>
      <c r="C71" s="3"/>
      <c r="D71" s="3"/>
      <c r="E71" s="3"/>
      <c r="F71" s="3"/>
      <c r="G71" s="3"/>
      <c r="H71" s="3"/>
      <c r="I71" s="3"/>
      <c r="J71" s="3"/>
      <c r="K71" s="3"/>
      <c r="L71" s="5"/>
      <c r="M71" s="46"/>
      <c r="N71" s="46"/>
      <c r="O71" s="3"/>
      <c r="P71" s="3"/>
      <c r="Q71" s="3"/>
      <c r="R71" s="3"/>
      <c r="S71" s="3"/>
    </row>
    <row r="72" spans="2:19">
      <c r="B72" s="3"/>
      <c r="C72" s="3"/>
      <c r="D72" s="3"/>
      <c r="E72" s="3"/>
      <c r="F72" s="3"/>
      <c r="G72" s="3"/>
      <c r="H72" s="3"/>
      <c r="I72" s="3"/>
      <c r="J72" s="3"/>
      <c r="K72" s="3"/>
      <c r="L72" s="5"/>
      <c r="M72" s="46"/>
      <c r="N72" s="46"/>
      <c r="O72" s="3"/>
      <c r="P72" s="3"/>
      <c r="Q72" s="3"/>
      <c r="R72" s="3"/>
      <c r="S72" s="3"/>
    </row>
    <row r="73" spans="2:19">
      <c r="B73" s="3"/>
      <c r="C73" s="3"/>
      <c r="D73" s="3"/>
      <c r="E73" s="3"/>
      <c r="F73" s="3"/>
      <c r="G73" s="3"/>
      <c r="H73" s="3"/>
      <c r="I73" s="3"/>
      <c r="J73" s="3"/>
      <c r="K73" s="3"/>
      <c r="L73" s="5"/>
      <c r="M73" s="46"/>
      <c r="N73" s="46"/>
      <c r="O73" s="3"/>
      <c r="P73" s="3"/>
      <c r="Q73" s="3"/>
      <c r="R73" s="3"/>
      <c r="S73" s="3"/>
    </row>
    <row r="74" spans="2:19">
      <c r="B74" s="3"/>
      <c r="C74" s="3"/>
      <c r="D74" s="3"/>
      <c r="E74" s="3"/>
      <c r="F74" s="3"/>
      <c r="G74" s="3"/>
      <c r="H74" s="3"/>
      <c r="I74" s="3"/>
      <c r="J74" s="3"/>
      <c r="K74" s="3"/>
      <c r="L74" s="5"/>
      <c r="M74" s="46"/>
      <c r="N74" s="46"/>
      <c r="O74" s="3"/>
      <c r="P74" s="3"/>
      <c r="Q74" s="3"/>
      <c r="R74" s="3"/>
      <c r="S74" s="3"/>
    </row>
    <row r="75" spans="2:19">
      <c r="B75" s="3"/>
      <c r="C75" s="3"/>
      <c r="D75" s="3"/>
      <c r="E75" s="3"/>
      <c r="F75" s="3"/>
      <c r="G75" s="3"/>
      <c r="H75" s="3"/>
      <c r="I75" s="3"/>
      <c r="J75" s="3"/>
      <c r="K75" s="3"/>
      <c r="L75" s="5"/>
      <c r="M75" s="46"/>
      <c r="N75" s="46"/>
      <c r="O75" s="3"/>
      <c r="P75" s="3"/>
      <c r="Q75" s="3"/>
      <c r="R75" s="3"/>
      <c r="S75" s="3"/>
    </row>
    <row r="76" spans="2:19">
      <c r="B76" s="3"/>
      <c r="C76" s="3"/>
      <c r="D76" s="3"/>
      <c r="E76" s="3"/>
      <c r="F76" s="3"/>
      <c r="G76" s="3"/>
      <c r="H76" s="3"/>
      <c r="I76" s="3"/>
      <c r="J76" s="3"/>
      <c r="K76" s="3"/>
      <c r="L76" s="5"/>
      <c r="M76" s="46"/>
      <c r="N76" s="46"/>
      <c r="O76" s="3"/>
      <c r="P76" s="3"/>
      <c r="Q76" s="3"/>
      <c r="R76" s="3"/>
      <c r="S76" s="3"/>
    </row>
    <row r="77" spans="2:19">
      <c r="B77" s="3"/>
      <c r="C77" s="3"/>
      <c r="D77" s="3"/>
      <c r="E77" s="3"/>
      <c r="F77" s="3"/>
      <c r="G77" s="3"/>
      <c r="H77" s="3"/>
      <c r="I77" s="3"/>
      <c r="J77" s="3"/>
      <c r="K77" s="3"/>
      <c r="L77" s="5"/>
      <c r="M77" s="46"/>
      <c r="N77" s="46"/>
      <c r="O77" s="3"/>
      <c r="P77" s="3"/>
      <c r="Q77" s="3"/>
      <c r="R77" s="3"/>
      <c r="S77" s="3"/>
    </row>
    <row r="78" spans="2:19">
      <c r="B78" s="3"/>
      <c r="C78" s="3"/>
      <c r="D78" s="3"/>
      <c r="E78" s="3"/>
      <c r="F78" s="3"/>
      <c r="G78" s="3"/>
      <c r="H78" s="3"/>
      <c r="I78" s="3"/>
      <c r="J78" s="3"/>
      <c r="K78" s="3"/>
      <c r="L78" s="5"/>
      <c r="M78" s="46"/>
      <c r="N78" s="46"/>
      <c r="O78" s="3"/>
      <c r="P78" s="3"/>
      <c r="Q78" s="3"/>
      <c r="R78" s="3"/>
      <c r="S78" s="3"/>
    </row>
    <row r="79" spans="2:19">
      <c r="B79" s="3"/>
      <c r="C79" s="3"/>
      <c r="D79" s="3"/>
      <c r="E79" s="3"/>
      <c r="F79" s="3"/>
      <c r="G79" s="3"/>
      <c r="H79" s="3"/>
      <c r="I79" s="3"/>
      <c r="J79" s="3"/>
      <c r="K79" s="3"/>
      <c r="L79" s="5"/>
      <c r="M79" s="46"/>
      <c r="N79" s="46"/>
      <c r="O79" s="3"/>
      <c r="P79" s="3"/>
      <c r="Q79" s="3"/>
      <c r="R79" s="3"/>
      <c r="S79" s="3"/>
    </row>
    <row r="80" spans="2:19">
      <c r="B80" s="3"/>
      <c r="C80" s="3"/>
      <c r="D80" s="3"/>
      <c r="E80" s="3"/>
      <c r="F80" s="3"/>
      <c r="G80" s="3"/>
      <c r="H80" s="3"/>
      <c r="I80" s="3"/>
      <c r="J80" s="3"/>
      <c r="K80" s="3"/>
      <c r="L80" s="5"/>
      <c r="M80" s="46"/>
      <c r="N80" s="46"/>
      <c r="O80" s="3"/>
      <c r="P80" s="3"/>
      <c r="Q80" s="3"/>
      <c r="R80" s="3"/>
      <c r="S80" s="3"/>
    </row>
    <row r="81" spans="2:19">
      <c r="B81" s="3"/>
      <c r="C81" s="3"/>
      <c r="D81" s="3"/>
      <c r="E81" s="3"/>
      <c r="F81" s="3"/>
      <c r="G81" s="3"/>
      <c r="H81" s="3"/>
      <c r="I81" s="3"/>
      <c r="J81" s="3"/>
      <c r="K81" s="3"/>
      <c r="L81" s="5"/>
      <c r="M81" s="46"/>
      <c r="N81" s="46"/>
      <c r="O81" s="3"/>
      <c r="P81" s="3"/>
      <c r="Q81" s="3"/>
      <c r="R81" s="3"/>
      <c r="S81" s="3"/>
    </row>
    <row r="82" spans="2:19">
      <c r="B82" s="3"/>
      <c r="C82" s="3"/>
      <c r="D82" s="3"/>
      <c r="E82" s="3"/>
      <c r="F82" s="3"/>
      <c r="G82" s="3"/>
      <c r="H82" s="3"/>
      <c r="I82" s="3"/>
      <c r="J82" s="3"/>
      <c r="K82" s="3"/>
      <c r="L82" s="5"/>
      <c r="M82" s="46"/>
      <c r="N82" s="46"/>
      <c r="O82" s="3"/>
      <c r="P82" s="3"/>
      <c r="Q82" s="3"/>
      <c r="R82" s="3"/>
      <c r="S82" s="3"/>
    </row>
    <row r="83" spans="2:19">
      <c r="B83" s="3"/>
      <c r="C83" s="3"/>
      <c r="D83" s="3"/>
      <c r="E83" s="3"/>
      <c r="F83" s="3"/>
      <c r="G83" s="3"/>
      <c r="H83" s="3"/>
      <c r="I83" s="3"/>
      <c r="J83" s="3"/>
      <c r="K83" s="3"/>
      <c r="L83" s="5"/>
      <c r="M83" s="46"/>
      <c r="N83" s="46"/>
      <c r="O83" s="3"/>
      <c r="P83" s="3"/>
      <c r="Q83" s="3"/>
      <c r="R83" s="3"/>
      <c r="S83" s="3"/>
    </row>
    <row r="84" spans="2:19">
      <c r="B84" s="3"/>
      <c r="C84" s="3"/>
      <c r="D84" s="3"/>
      <c r="E84" s="3"/>
      <c r="F84" s="3"/>
      <c r="G84" s="3"/>
      <c r="H84" s="3"/>
      <c r="I84" s="3"/>
      <c r="J84" s="3"/>
      <c r="K84" s="3"/>
      <c r="L84" s="5"/>
      <c r="M84" s="46"/>
      <c r="N84" s="46"/>
      <c r="O84" s="3"/>
      <c r="P84" s="3"/>
      <c r="Q84" s="3"/>
      <c r="R84" s="3"/>
      <c r="S84" s="3"/>
    </row>
    <row r="85" spans="2:19">
      <c r="B85" s="3"/>
      <c r="C85" s="3"/>
      <c r="D85" s="3"/>
      <c r="E85" s="3"/>
      <c r="F85" s="3"/>
      <c r="G85" s="3"/>
      <c r="H85" s="3"/>
      <c r="I85" s="3"/>
      <c r="J85" s="3"/>
      <c r="K85" s="3"/>
      <c r="L85" s="5"/>
      <c r="M85" s="46"/>
      <c r="N85" s="46"/>
      <c r="O85" s="3"/>
      <c r="P85" s="3"/>
      <c r="Q85" s="3"/>
      <c r="R85" s="3"/>
      <c r="S85" s="3"/>
    </row>
    <row r="86" spans="2:19">
      <c r="B86" s="3"/>
      <c r="C86" s="3"/>
      <c r="D86" s="3"/>
      <c r="E86" s="3"/>
      <c r="F86" s="3"/>
      <c r="G86" s="3"/>
      <c r="H86" s="3"/>
      <c r="I86" s="3"/>
      <c r="J86" s="3"/>
      <c r="K86" s="3"/>
      <c r="L86" s="5"/>
      <c r="M86" s="46"/>
      <c r="N86" s="46"/>
      <c r="O86" s="3"/>
      <c r="P86" s="3"/>
      <c r="Q86" s="3"/>
      <c r="R86" s="3"/>
      <c r="S86" s="3"/>
    </row>
    <row r="87" spans="2:19">
      <c r="B87" s="3"/>
      <c r="C87" s="3"/>
      <c r="D87" s="3"/>
      <c r="E87" s="3"/>
      <c r="F87" s="3"/>
      <c r="G87" s="3"/>
      <c r="H87" s="3"/>
      <c r="I87" s="3"/>
      <c r="J87" s="3"/>
      <c r="K87" s="3"/>
      <c r="L87" s="5"/>
      <c r="M87" s="46"/>
      <c r="N87" s="46"/>
      <c r="O87" s="3"/>
      <c r="P87" s="3"/>
      <c r="Q87" s="3"/>
      <c r="R87" s="3"/>
      <c r="S87" s="3"/>
    </row>
    <row r="88" spans="2:19">
      <c r="B88" s="3"/>
      <c r="C88" s="3"/>
      <c r="D88" s="3"/>
      <c r="E88" s="3"/>
      <c r="F88" s="3"/>
      <c r="G88" s="3"/>
      <c r="H88" s="3"/>
      <c r="I88" s="3"/>
      <c r="J88" s="3"/>
      <c r="K88" s="3"/>
      <c r="L88" s="5"/>
      <c r="M88" s="46"/>
      <c r="N88" s="46"/>
      <c r="O88" s="3"/>
      <c r="P88" s="3"/>
      <c r="Q88" s="3"/>
      <c r="R88" s="3"/>
      <c r="S88" s="3"/>
    </row>
    <row r="89" spans="2:19">
      <c r="B89" s="3"/>
      <c r="C89" s="3"/>
      <c r="D89" s="3"/>
      <c r="E89" s="3"/>
      <c r="F89" s="3"/>
      <c r="G89" s="3"/>
      <c r="H89" s="3"/>
      <c r="I89" s="3"/>
      <c r="J89" s="3"/>
      <c r="K89" s="3"/>
      <c r="L89" s="5"/>
      <c r="M89" s="46"/>
      <c r="N89" s="46"/>
      <c r="O89" s="3"/>
      <c r="P89" s="3"/>
      <c r="Q89" s="3"/>
      <c r="R89" s="3"/>
      <c r="S89" s="3"/>
    </row>
    <row r="90" spans="2:19">
      <c r="B90" s="3"/>
      <c r="C90" s="3"/>
      <c r="D90" s="3"/>
      <c r="E90" s="3"/>
      <c r="F90" s="3"/>
      <c r="G90" s="3"/>
      <c r="H90" s="3"/>
      <c r="I90" s="3"/>
      <c r="J90" s="3"/>
      <c r="K90" s="3"/>
      <c r="L90" s="5"/>
      <c r="M90" s="46"/>
      <c r="N90" s="46"/>
      <c r="O90" s="3"/>
      <c r="P90" s="3"/>
      <c r="Q90" s="3"/>
      <c r="R90" s="3"/>
      <c r="S90" s="3"/>
    </row>
    <row r="91" spans="2:19">
      <c r="B91" s="3"/>
      <c r="C91" s="3"/>
      <c r="D91" s="3"/>
      <c r="E91" s="3"/>
      <c r="F91" s="3"/>
      <c r="G91" s="3"/>
      <c r="H91" s="3"/>
      <c r="I91" s="3"/>
      <c r="J91" s="3"/>
      <c r="K91" s="3"/>
      <c r="L91" s="5"/>
      <c r="M91" s="46"/>
      <c r="N91" s="46"/>
      <c r="O91" s="3"/>
      <c r="P91" s="3"/>
      <c r="Q91" s="3"/>
      <c r="R91" s="3"/>
      <c r="S91" s="3"/>
    </row>
    <row r="92" spans="2:19">
      <c r="B92" s="3"/>
      <c r="C92" s="3"/>
      <c r="D92" s="3"/>
      <c r="E92" s="3"/>
      <c r="F92" s="3"/>
      <c r="G92" s="3"/>
      <c r="H92" s="3"/>
      <c r="I92" s="3"/>
      <c r="J92" s="3"/>
      <c r="K92" s="3"/>
      <c r="L92" s="5"/>
      <c r="M92" s="46"/>
      <c r="N92" s="46"/>
      <c r="O92" s="3"/>
      <c r="P92" s="3"/>
      <c r="Q92" s="3"/>
      <c r="R92" s="3"/>
      <c r="S92" s="3"/>
    </row>
    <row r="93" spans="2:19">
      <c r="B93" s="3"/>
      <c r="C93" s="3"/>
      <c r="D93" s="3"/>
      <c r="E93" s="3"/>
      <c r="F93" s="3"/>
      <c r="G93" s="3"/>
      <c r="H93" s="3"/>
      <c r="I93" s="3"/>
      <c r="J93" s="3"/>
      <c r="K93" s="3"/>
      <c r="L93" s="5"/>
      <c r="M93" s="46"/>
      <c r="N93" s="46"/>
      <c r="O93" s="3"/>
      <c r="P93" s="3"/>
      <c r="Q93" s="3"/>
      <c r="R93" s="3"/>
      <c r="S93" s="3"/>
    </row>
    <row r="94" spans="2:19">
      <c r="B94" s="3"/>
      <c r="C94" s="3"/>
      <c r="D94" s="3"/>
      <c r="E94" s="3"/>
      <c r="F94" s="3"/>
      <c r="G94" s="3"/>
      <c r="H94" s="3"/>
      <c r="I94" s="3"/>
      <c r="J94" s="3"/>
      <c r="K94" s="3"/>
      <c r="L94" s="5"/>
      <c r="M94" s="46"/>
      <c r="N94" s="46"/>
      <c r="O94" s="3"/>
      <c r="P94" s="3"/>
      <c r="Q94" s="3"/>
      <c r="R94" s="3"/>
      <c r="S94" s="3"/>
    </row>
    <row r="95" spans="2:19">
      <c r="B95" s="3"/>
      <c r="C95" s="3"/>
      <c r="D95" s="3"/>
      <c r="E95" s="3"/>
      <c r="F95" s="3"/>
      <c r="G95" s="3"/>
      <c r="H95" s="3"/>
      <c r="I95" s="3"/>
      <c r="J95" s="3"/>
      <c r="K95" s="3"/>
      <c r="L95" s="5"/>
      <c r="M95" s="46"/>
      <c r="N95" s="46"/>
      <c r="O95" s="3"/>
      <c r="P95" s="3"/>
      <c r="Q95" s="3"/>
      <c r="R95" s="3"/>
      <c r="S95" s="3"/>
    </row>
    <row r="96" spans="2:19">
      <c r="B96" s="3"/>
      <c r="C96" s="3"/>
      <c r="D96" s="3"/>
      <c r="E96" s="3"/>
      <c r="F96" s="3"/>
      <c r="G96" s="3"/>
      <c r="H96" s="3"/>
      <c r="I96" s="3"/>
      <c r="J96" s="3"/>
      <c r="K96" s="3"/>
      <c r="L96" s="5"/>
      <c r="M96" s="46"/>
      <c r="N96" s="46"/>
      <c r="O96" s="3"/>
      <c r="P96" s="3"/>
      <c r="Q96" s="3"/>
      <c r="R96" s="3"/>
      <c r="S96" s="3"/>
    </row>
    <row r="97" spans="2:19">
      <c r="B97" s="3"/>
      <c r="C97" s="3"/>
      <c r="D97" s="3"/>
      <c r="E97" s="3"/>
      <c r="F97" s="3"/>
      <c r="G97" s="3"/>
      <c r="H97" s="3"/>
      <c r="I97" s="3"/>
      <c r="J97" s="3"/>
      <c r="K97" s="3"/>
      <c r="L97" s="5"/>
      <c r="M97" s="46"/>
      <c r="N97" s="46"/>
      <c r="O97" s="3"/>
      <c r="P97" s="3"/>
      <c r="Q97" s="3"/>
      <c r="R97" s="3"/>
      <c r="S97" s="3"/>
    </row>
    <row r="98" spans="2:19">
      <c r="B98" s="3"/>
      <c r="C98" s="3"/>
      <c r="D98" s="3"/>
      <c r="E98" s="3"/>
      <c r="F98" s="3"/>
      <c r="G98" s="3"/>
      <c r="H98" s="3"/>
      <c r="I98" s="3"/>
      <c r="J98" s="3"/>
      <c r="K98" s="3"/>
      <c r="L98" s="5"/>
      <c r="M98" s="46"/>
      <c r="N98" s="46"/>
      <c r="O98" s="3"/>
      <c r="P98" s="3"/>
      <c r="Q98" s="3"/>
      <c r="R98" s="3"/>
      <c r="S98" s="3"/>
    </row>
    <row r="99" spans="2:19">
      <c r="B99" s="3"/>
      <c r="C99" s="3"/>
      <c r="D99" s="3"/>
      <c r="E99" s="3"/>
      <c r="F99" s="3"/>
      <c r="G99" s="3"/>
      <c r="H99" s="3"/>
      <c r="I99" s="3"/>
      <c r="J99" s="3"/>
      <c r="K99" s="3"/>
      <c r="L99" s="5"/>
      <c r="M99" s="46"/>
      <c r="N99" s="46"/>
      <c r="O99" s="3"/>
      <c r="P99" s="3"/>
      <c r="Q99" s="3"/>
      <c r="R99" s="3"/>
      <c r="S99" s="3"/>
    </row>
    <row r="100" spans="2:19"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5"/>
      <c r="M100" s="46"/>
      <c r="N100" s="46"/>
      <c r="O100" s="3"/>
      <c r="P100" s="3"/>
      <c r="Q100" s="3"/>
      <c r="R100" s="3"/>
      <c r="S100" s="3"/>
    </row>
    <row r="101" spans="2:19"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5"/>
      <c r="M101" s="46"/>
      <c r="N101" s="46"/>
      <c r="O101" s="3"/>
      <c r="P101" s="3"/>
      <c r="Q101" s="3"/>
      <c r="R101" s="3"/>
      <c r="S101" s="3"/>
    </row>
    <row r="102" spans="2:19"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5"/>
      <c r="M102" s="46"/>
      <c r="N102" s="46"/>
      <c r="O102" s="3"/>
      <c r="P102" s="3"/>
      <c r="Q102" s="3"/>
      <c r="R102" s="3"/>
      <c r="S102" s="3"/>
    </row>
    <row r="103" spans="2:19"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5"/>
      <c r="M103" s="46"/>
      <c r="N103" s="46"/>
      <c r="O103" s="3"/>
      <c r="P103" s="3"/>
      <c r="Q103" s="3"/>
      <c r="R103" s="3"/>
      <c r="S103" s="3"/>
    </row>
    <row r="104" spans="2:19"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5"/>
      <c r="M104" s="46"/>
      <c r="N104" s="46"/>
      <c r="O104" s="3"/>
      <c r="P104" s="3"/>
      <c r="Q104" s="3"/>
      <c r="R104" s="3"/>
      <c r="S104" s="3"/>
    </row>
    <row r="105" spans="2:19"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5"/>
      <c r="M105" s="46"/>
      <c r="N105" s="46"/>
      <c r="O105" s="3"/>
      <c r="P105" s="3"/>
      <c r="Q105" s="3"/>
      <c r="R105" s="3"/>
      <c r="S105" s="3"/>
    </row>
    <row r="106" spans="2:19"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5"/>
      <c r="M106" s="46"/>
      <c r="N106" s="46"/>
      <c r="O106" s="3"/>
      <c r="P106" s="3"/>
      <c r="Q106" s="3"/>
      <c r="R106" s="3"/>
      <c r="S106" s="3"/>
    </row>
    <row r="107" spans="2:19"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5"/>
      <c r="M107" s="46"/>
      <c r="N107" s="46"/>
      <c r="O107" s="3"/>
      <c r="P107" s="3"/>
      <c r="Q107" s="3"/>
      <c r="R107" s="3"/>
      <c r="S107" s="3"/>
    </row>
    <row r="108" spans="2:19"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5"/>
      <c r="M108" s="46"/>
      <c r="N108" s="46"/>
      <c r="O108" s="3"/>
      <c r="P108" s="3"/>
      <c r="Q108" s="3"/>
      <c r="R108" s="3"/>
      <c r="S108" s="3"/>
    </row>
    <row r="109" spans="2:19"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5"/>
      <c r="M109" s="46"/>
      <c r="N109" s="46"/>
      <c r="O109" s="3"/>
      <c r="P109" s="3"/>
      <c r="Q109" s="3"/>
      <c r="R109" s="3"/>
      <c r="S109" s="3"/>
    </row>
    <row r="110" spans="2:19"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5"/>
      <c r="M110" s="46"/>
      <c r="N110" s="46"/>
      <c r="O110" s="3"/>
      <c r="P110" s="3"/>
      <c r="Q110" s="3"/>
      <c r="R110" s="3"/>
      <c r="S110" s="3"/>
    </row>
    <row r="111" spans="2:19"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5"/>
      <c r="M111" s="46"/>
      <c r="N111" s="46"/>
      <c r="O111" s="3"/>
      <c r="P111" s="3"/>
      <c r="Q111" s="3"/>
      <c r="R111" s="3"/>
      <c r="S111" s="3"/>
    </row>
    <row r="112" spans="2:19"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5"/>
      <c r="M112" s="46"/>
      <c r="N112" s="46"/>
      <c r="O112" s="3"/>
      <c r="P112" s="3"/>
      <c r="Q112" s="3"/>
      <c r="R112" s="3"/>
      <c r="S112" s="3"/>
    </row>
    <row r="113" spans="2:19"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5"/>
      <c r="M113" s="46"/>
      <c r="N113" s="46"/>
      <c r="O113" s="3"/>
      <c r="P113" s="3"/>
      <c r="Q113" s="3"/>
      <c r="R113" s="3"/>
      <c r="S113" s="3"/>
    </row>
    <row r="114" spans="2:19"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5"/>
      <c r="M114" s="46"/>
      <c r="N114" s="46"/>
      <c r="O114" s="3"/>
      <c r="P114" s="3"/>
      <c r="Q114" s="3"/>
      <c r="R114" s="3"/>
      <c r="S114" s="3"/>
    </row>
    <row r="115" spans="2:19"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5"/>
      <c r="M115" s="46"/>
      <c r="N115" s="46"/>
      <c r="O115" s="3"/>
      <c r="P115" s="3"/>
      <c r="Q115" s="3"/>
      <c r="R115" s="3"/>
      <c r="S115" s="3"/>
    </row>
    <row r="116" spans="2:19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5"/>
      <c r="M116" s="46"/>
      <c r="N116" s="46"/>
      <c r="O116" s="3"/>
      <c r="P116" s="3"/>
      <c r="Q116" s="3"/>
      <c r="R116" s="3"/>
      <c r="S116" s="3"/>
    </row>
    <row r="117" spans="2:19"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5"/>
      <c r="M117" s="46"/>
      <c r="N117" s="46"/>
      <c r="O117" s="3"/>
      <c r="P117" s="3"/>
      <c r="Q117" s="3"/>
      <c r="R117" s="3"/>
      <c r="S117" s="3"/>
    </row>
    <row r="118" spans="2:19"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5"/>
      <c r="M118" s="46"/>
      <c r="N118" s="46"/>
      <c r="O118" s="3"/>
      <c r="P118" s="3"/>
      <c r="Q118" s="3"/>
      <c r="R118" s="3"/>
      <c r="S118" s="3"/>
    </row>
    <row r="119" spans="2:19"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5"/>
      <c r="M119" s="46"/>
      <c r="N119" s="46"/>
      <c r="O119" s="3"/>
      <c r="P119" s="3"/>
      <c r="Q119" s="3"/>
      <c r="R119" s="3"/>
      <c r="S119" s="3"/>
    </row>
    <row r="120" spans="2:19"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5"/>
      <c r="M120" s="46"/>
      <c r="N120" s="46"/>
      <c r="O120" s="3"/>
      <c r="P120" s="3"/>
      <c r="Q120" s="3"/>
      <c r="R120" s="3"/>
      <c r="S120" s="3"/>
    </row>
    <row r="121" spans="2:19"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5"/>
      <c r="M121" s="46"/>
      <c r="N121" s="46"/>
      <c r="O121" s="3"/>
      <c r="P121" s="3"/>
      <c r="Q121" s="3"/>
      <c r="R121" s="3"/>
      <c r="S121" s="3"/>
    </row>
    <row r="122" spans="2:19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5"/>
      <c r="M122" s="46"/>
      <c r="N122" s="46"/>
      <c r="O122" s="3"/>
      <c r="P122" s="3"/>
      <c r="Q122" s="3"/>
      <c r="R122" s="3"/>
      <c r="S122" s="3"/>
    </row>
    <row r="123" spans="2:19"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5"/>
      <c r="M123" s="46"/>
      <c r="N123" s="46"/>
      <c r="O123" s="3"/>
      <c r="P123" s="3"/>
      <c r="Q123" s="3"/>
      <c r="R123" s="3"/>
      <c r="S123" s="3"/>
    </row>
    <row r="124" spans="2:19"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5"/>
      <c r="M124" s="46"/>
      <c r="N124" s="46"/>
      <c r="O124" s="3"/>
      <c r="P124" s="3"/>
      <c r="Q124" s="3"/>
      <c r="R124" s="3"/>
      <c r="S124" s="3"/>
    </row>
    <row r="125" spans="2:19"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5"/>
      <c r="M125" s="46"/>
      <c r="N125" s="46"/>
      <c r="O125" s="3"/>
      <c r="P125" s="3"/>
      <c r="Q125" s="3"/>
      <c r="R125" s="3"/>
      <c r="S125" s="3"/>
    </row>
    <row r="126" spans="2:19"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5"/>
      <c r="M126" s="46"/>
      <c r="N126" s="46"/>
      <c r="O126" s="3"/>
      <c r="P126" s="3"/>
      <c r="Q126" s="3"/>
      <c r="R126" s="3"/>
      <c r="S126" s="3"/>
    </row>
    <row r="127" spans="2:19"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5"/>
      <c r="M127" s="46"/>
      <c r="N127" s="46"/>
      <c r="O127" s="3"/>
      <c r="P127" s="3"/>
      <c r="Q127" s="3"/>
      <c r="R127" s="3"/>
      <c r="S127" s="3"/>
    </row>
    <row r="128" spans="2:19"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5"/>
      <c r="M128" s="46"/>
      <c r="N128" s="46"/>
      <c r="O128" s="3"/>
      <c r="P128" s="3"/>
      <c r="Q128" s="3"/>
      <c r="R128" s="3"/>
      <c r="S128" s="3"/>
    </row>
    <row r="129" spans="2:19"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5"/>
      <c r="M129" s="46"/>
      <c r="N129" s="46"/>
      <c r="O129" s="3"/>
      <c r="P129" s="3"/>
      <c r="Q129" s="3"/>
      <c r="R129" s="3"/>
      <c r="S129" s="3"/>
    </row>
    <row r="130" spans="2:19"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5"/>
      <c r="M130" s="46"/>
      <c r="N130" s="46"/>
      <c r="O130" s="3"/>
      <c r="P130" s="3"/>
      <c r="Q130" s="3"/>
      <c r="R130" s="3"/>
      <c r="S130" s="3"/>
    </row>
    <row r="131" spans="2:19"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5"/>
      <c r="M131" s="46"/>
      <c r="N131" s="46"/>
      <c r="O131" s="3"/>
      <c r="P131" s="3"/>
      <c r="Q131" s="3"/>
      <c r="R131" s="3"/>
      <c r="S131" s="3"/>
    </row>
    <row r="132" spans="2:19"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5"/>
      <c r="M132" s="46"/>
      <c r="N132" s="46"/>
      <c r="O132" s="3"/>
      <c r="P132" s="3"/>
      <c r="Q132" s="3"/>
      <c r="R132" s="3"/>
      <c r="S132" s="3"/>
    </row>
    <row r="133" spans="2:19"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5"/>
      <c r="M133" s="46"/>
      <c r="N133" s="46"/>
      <c r="O133" s="3"/>
      <c r="P133" s="3"/>
      <c r="Q133" s="3"/>
      <c r="R133" s="3"/>
      <c r="S133" s="3"/>
    </row>
    <row r="134" spans="2:19"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5"/>
      <c r="M134" s="46"/>
      <c r="N134" s="46"/>
      <c r="O134" s="3"/>
      <c r="P134" s="3"/>
      <c r="Q134" s="3"/>
      <c r="R134" s="3"/>
      <c r="S134" s="3"/>
    </row>
    <row r="135" spans="2:19"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5"/>
      <c r="M135" s="46"/>
      <c r="N135" s="46"/>
      <c r="O135" s="3"/>
      <c r="P135" s="3"/>
      <c r="Q135" s="3"/>
      <c r="R135" s="3"/>
      <c r="S135" s="3"/>
    </row>
    <row r="136" spans="2:19"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5"/>
      <c r="M136" s="46"/>
      <c r="N136" s="46"/>
      <c r="O136" s="3"/>
      <c r="P136" s="3"/>
      <c r="Q136" s="3"/>
      <c r="R136" s="3"/>
      <c r="S136" s="3"/>
    </row>
    <row r="137" spans="2:19"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5"/>
      <c r="M137" s="46"/>
      <c r="N137" s="46"/>
      <c r="O137" s="3"/>
      <c r="P137" s="3"/>
      <c r="Q137" s="3"/>
      <c r="R137" s="3"/>
      <c r="S137" s="3"/>
    </row>
    <row r="138" spans="2:19"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5"/>
      <c r="M138" s="46"/>
      <c r="N138" s="46"/>
      <c r="O138" s="3"/>
      <c r="P138" s="3"/>
      <c r="Q138" s="3"/>
      <c r="R138" s="3"/>
      <c r="S138" s="3"/>
    </row>
    <row r="139" spans="2:19"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5"/>
      <c r="M139" s="46"/>
      <c r="N139" s="46"/>
      <c r="O139" s="3"/>
      <c r="P139" s="3"/>
      <c r="Q139" s="3"/>
      <c r="R139" s="3"/>
      <c r="S139" s="3"/>
    </row>
    <row r="140" spans="2:19"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5"/>
      <c r="M140" s="46"/>
      <c r="N140" s="46"/>
      <c r="O140" s="3"/>
      <c r="P140" s="3"/>
      <c r="Q140" s="3"/>
      <c r="R140" s="3"/>
      <c r="S140" s="3"/>
    </row>
    <row r="141" spans="2:19"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5"/>
      <c r="M141" s="46"/>
      <c r="N141" s="46"/>
      <c r="O141" s="3"/>
      <c r="P141" s="3"/>
      <c r="Q141" s="3"/>
      <c r="R141" s="3"/>
      <c r="S141" s="3"/>
    </row>
    <row r="142" spans="2:19"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5"/>
      <c r="M142" s="46"/>
      <c r="N142" s="46"/>
      <c r="O142" s="3"/>
      <c r="P142" s="3"/>
      <c r="Q142" s="3"/>
      <c r="R142" s="3"/>
      <c r="S142" s="3"/>
    </row>
    <row r="143" spans="2:19"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5"/>
      <c r="M143" s="46"/>
      <c r="N143" s="46"/>
      <c r="O143" s="3"/>
      <c r="P143" s="3"/>
      <c r="Q143" s="3"/>
      <c r="R143" s="3"/>
      <c r="S143" s="3"/>
    </row>
    <row r="144" spans="2:19"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5"/>
      <c r="M144" s="46"/>
      <c r="N144" s="46"/>
      <c r="O144" s="3"/>
      <c r="P144" s="3"/>
      <c r="Q144" s="3"/>
      <c r="R144" s="3"/>
      <c r="S144" s="3"/>
    </row>
    <row r="145" spans="2:19"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5"/>
      <c r="M145" s="46"/>
      <c r="N145" s="46"/>
      <c r="O145" s="3"/>
      <c r="P145" s="3"/>
      <c r="Q145" s="3"/>
      <c r="R145" s="3"/>
      <c r="S145" s="3"/>
    </row>
    <row r="146" spans="2:19"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5"/>
      <c r="M146" s="46"/>
      <c r="N146" s="46"/>
      <c r="O146" s="3"/>
      <c r="P146" s="3"/>
      <c r="Q146" s="3"/>
      <c r="R146" s="3"/>
      <c r="S146" s="3"/>
    </row>
    <row r="147" spans="2:19"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5"/>
      <c r="M147" s="46"/>
      <c r="N147" s="46"/>
      <c r="O147" s="3"/>
      <c r="P147" s="3"/>
      <c r="Q147" s="3"/>
      <c r="R147" s="3"/>
      <c r="S147" s="3"/>
    </row>
    <row r="148" spans="2:19"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5"/>
      <c r="M148" s="46"/>
      <c r="N148" s="46"/>
      <c r="O148" s="3"/>
      <c r="P148" s="3"/>
      <c r="Q148" s="3"/>
      <c r="R148" s="3"/>
      <c r="S148" s="3"/>
    </row>
    <row r="149" spans="2:19"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5"/>
      <c r="M149" s="46"/>
      <c r="N149" s="46"/>
      <c r="O149" s="3"/>
      <c r="P149" s="3"/>
      <c r="Q149" s="3"/>
      <c r="R149" s="3"/>
      <c r="S149" s="3"/>
    </row>
    <row r="150" spans="2:19"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5"/>
      <c r="M150" s="46"/>
      <c r="N150" s="46"/>
      <c r="O150" s="3"/>
      <c r="P150" s="3"/>
      <c r="Q150" s="3"/>
      <c r="R150" s="3"/>
      <c r="S150" s="3"/>
    </row>
    <row r="151" spans="2:19"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5"/>
      <c r="M151" s="46"/>
      <c r="N151" s="46"/>
      <c r="O151" s="3"/>
      <c r="P151" s="3"/>
      <c r="Q151" s="3"/>
      <c r="R151" s="3"/>
      <c r="S151" s="3"/>
    </row>
    <row r="152" spans="2:19"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5"/>
      <c r="M152" s="46"/>
      <c r="N152" s="46"/>
      <c r="O152" s="3"/>
      <c r="P152" s="3"/>
      <c r="Q152" s="3"/>
      <c r="R152" s="3"/>
      <c r="S152" s="3"/>
    </row>
    <row r="153" spans="2:19"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5"/>
      <c r="M153" s="46"/>
      <c r="N153" s="46"/>
      <c r="O153" s="3"/>
      <c r="P153" s="3"/>
      <c r="Q153" s="3"/>
      <c r="R153" s="3"/>
      <c r="S153" s="3"/>
    </row>
    <row r="154" spans="2:19"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5"/>
      <c r="M154" s="46"/>
      <c r="N154" s="46"/>
      <c r="O154" s="3"/>
      <c r="P154" s="3"/>
      <c r="Q154" s="3"/>
      <c r="R154" s="3"/>
      <c r="S154" s="3"/>
    </row>
    <row r="155" spans="2:19"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5"/>
      <c r="M155" s="46"/>
      <c r="N155" s="46"/>
      <c r="O155" s="3"/>
      <c r="P155" s="3"/>
      <c r="Q155" s="3"/>
      <c r="R155" s="3"/>
      <c r="S155" s="3"/>
    </row>
    <row r="156" spans="2:19"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5"/>
      <c r="M156" s="46"/>
      <c r="N156" s="46"/>
      <c r="O156" s="3"/>
      <c r="P156" s="3"/>
      <c r="Q156" s="3"/>
      <c r="R156" s="3"/>
      <c r="S156" s="3"/>
    </row>
    <row r="157" spans="2:19"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5"/>
      <c r="M157" s="46"/>
      <c r="N157" s="46"/>
      <c r="O157" s="3"/>
      <c r="P157" s="3"/>
      <c r="Q157" s="3"/>
      <c r="R157" s="3"/>
      <c r="S157" s="3"/>
    </row>
    <row r="158" spans="2:19"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5"/>
      <c r="M158" s="46"/>
      <c r="N158" s="46"/>
      <c r="O158" s="3"/>
      <c r="P158" s="3"/>
      <c r="Q158" s="3"/>
      <c r="R158" s="3"/>
      <c r="S158" s="3"/>
    </row>
    <row r="159" spans="2:19"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5"/>
      <c r="M159" s="46"/>
      <c r="N159" s="46"/>
      <c r="O159" s="3"/>
      <c r="P159" s="3"/>
      <c r="Q159" s="3"/>
      <c r="R159" s="3"/>
      <c r="S159" s="3"/>
    </row>
    <row r="160" spans="2:19"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5"/>
      <c r="M160" s="46"/>
      <c r="N160" s="46"/>
      <c r="O160" s="3"/>
      <c r="P160" s="3"/>
      <c r="Q160" s="3"/>
      <c r="R160" s="3"/>
      <c r="S160" s="3"/>
    </row>
    <row r="161" spans="2:19"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5"/>
      <c r="M161" s="46"/>
      <c r="N161" s="46"/>
      <c r="O161" s="3"/>
      <c r="P161" s="3"/>
      <c r="Q161" s="3"/>
      <c r="R161" s="3"/>
      <c r="S161" s="3"/>
    </row>
    <row r="162" spans="2:19"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5"/>
      <c r="M162" s="46"/>
      <c r="N162" s="46"/>
      <c r="O162" s="3"/>
      <c r="P162" s="3"/>
      <c r="Q162" s="3"/>
      <c r="R162" s="3"/>
      <c r="S162" s="3"/>
    </row>
    <row r="163" spans="2:19"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5"/>
      <c r="M163" s="46"/>
      <c r="N163" s="46"/>
      <c r="O163" s="3"/>
      <c r="P163" s="3"/>
      <c r="Q163" s="3"/>
      <c r="R163" s="3"/>
      <c r="S163" s="3"/>
    </row>
    <row r="164" spans="2:19"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5"/>
      <c r="M164" s="46"/>
      <c r="N164" s="46"/>
      <c r="O164" s="3"/>
      <c r="P164" s="3"/>
      <c r="Q164" s="3"/>
      <c r="R164" s="3"/>
      <c r="S164" s="3"/>
    </row>
    <row r="165" spans="2:19"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5"/>
      <c r="M165" s="46"/>
      <c r="N165" s="46"/>
      <c r="O165" s="3"/>
      <c r="P165" s="3"/>
      <c r="Q165" s="3"/>
      <c r="R165" s="3"/>
      <c r="S165" s="3"/>
    </row>
    <row r="166" spans="2:19"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5"/>
      <c r="M166" s="46"/>
      <c r="N166" s="46"/>
      <c r="O166" s="3"/>
      <c r="P166" s="3"/>
      <c r="Q166" s="3"/>
      <c r="R166" s="3"/>
      <c r="S166" s="3"/>
    </row>
    <row r="167" spans="2:19"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5"/>
      <c r="M167" s="46"/>
      <c r="N167" s="46"/>
      <c r="O167" s="3"/>
      <c r="P167" s="3"/>
      <c r="Q167" s="3"/>
      <c r="R167" s="3"/>
      <c r="S167" s="3"/>
    </row>
    <row r="168" spans="2:19"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5"/>
      <c r="M168" s="46"/>
      <c r="N168" s="46"/>
      <c r="O168" s="3"/>
      <c r="P168" s="3"/>
      <c r="Q168" s="3"/>
      <c r="R168" s="3"/>
      <c r="S168" s="3"/>
    </row>
    <row r="169" spans="2:19"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5"/>
      <c r="M169" s="46"/>
      <c r="N169" s="46"/>
      <c r="O169" s="3"/>
      <c r="P169" s="3"/>
      <c r="Q169" s="3"/>
      <c r="R169" s="3"/>
      <c r="S169" s="3"/>
    </row>
    <row r="170" spans="2:19"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5"/>
      <c r="M170" s="46"/>
      <c r="N170" s="46"/>
      <c r="O170" s="3"/>
      <c r="P170" s="3"/>
      <c r="Q170" s="3"/>
      <c r="R170" s="3"/>
      <c r="S170" s="3"/>
    </row>
    <row r="171" spans="2:19"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5"/>
      <c r="M171" s="46"/>
      <c r="N171" s="46"/>
      <c r="O171" s="3"/>
      <c r="P171" s="3"/>
      <c r="Q171" s="3"/>
      <c r="R171" s="3"/>
      <c r="S171" s="3"/>
    </row>
    <row r="172" spans="2:19"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5"/>
      <c r="M172" s="46"/>
      <c r="N172" s="46"/>
      <c r="O172" s="3"/>
      <c r="P172" s="3"/>
      <c r="Q172" s="3"/>
      <c r="R172" s="3"/>
      <c r="S172" s="3"/>
    </row>
    <row r="173" spans="2:19"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5"/>
      <c r="M173" s="46"/>
      <c r="N173" s="46"/>
      <c r="O173" s="3"/>
      <c r="P173" s="3"/>
      <c r="Q173" s="3"/>
      <c r="R173" s="3"/>
      <c r="S173" s="3"/>
    </row>
    <row r="174" spans="2:19"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5"/>
      <c r="M174" s="46"/>
      <c r="N174" s="46"/>
      <c r="O174" s="3"/>
      <c r="P174" s="3"/>
      <c r="Q174" s="3"/>
      <c r="R174" s="3"/>
      <c r="S174" s="3"/>
    </row>
    <row r="175" spans="2:19"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5"/>
      <c r="M175" s="46"/>
      <c r="N175" s="46"/>
      <c r="O175" s="3"/>
      <c r="P175" s="3"/>
      <c r="Q175" s="3"/>
      <c r="R175" s="3"/>
      <c r="S175" s="3"/>
    </row>
    <row r="176" spans="2:19"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5"/>
      <c r="M176" s="46"/>
      <c r="N176" s="46"/>
      <c r="O176" s="3"/>
      <c r="P176" s="3"/>
      <c r="Q176" s="3"/>
      <c r="R176" s="3"/>
      <c r="S176" s="3"/>
    </row>
    <row r="177" spans="2:19"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5"/>
      <c r="M177" s="46"/>
      <c r="N177" s="46"/>
      <c r="O177" s="3"/>
      <c r="P177" s="3"/>
      <c r="Q177" s="3"/>
      <c r="R177" s="3"/>
      <c r="S177" s="3"/>
    </row>
    <row r="178" spans="2:19"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5"/>
      <c r="M178" s="46"/>
      <c r="N178" s="46"/>
      <c r="O178" s="3"/>
      <c r="P178" s="3"/>
      <c r="Q178" s="3"/>
      <c r="R178" s="3"/>
      <c r="S178" s="3"/>
    </row>
    <row r="179" spans="2:19"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5"/>
      <c r="M179" s="46"/>
      <c r="N179" s="46"/>
      <c r="O179" s="3"/>
      <c r="P179" s="3"/>
      <c r="Q179" s="3"/>
      <c r="R179" s="3"/>
      <c r="S179" s="3"/>
    </row>
    <row r="180" spans="2:19"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5"/>
      <c r="M180" s="46"/>
      <c r="N180" s="46"/>
      <c r="O180" s="3"/>
      <c r="P180" s="3"/>
      <c r="Q180" s="3"/>
      <c r="R180" s="3"/>
      <c r="S180" s="3"/>
    </row>
    <row r="181" spans="2:19"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5"/>
      <c r="M181" s="46"/>
      <c r="N181" s="46"/>
      <c r="O181" s="3"/>
      <c r="P181" s="3"/>
      <c r="Q181" s="3"/>
      <c r="R181" s="3"/>
      <c r="S181" s="3"/>
    </row>
    <row r="182" spans="2:19"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5"/>
      <c r="M182" s="46"/>
      <c r="N182" s="46"/>
      <c r="O182" s="3"/>
      <c r="P182" s="3"/>
      <c r="Q182" s="3"/>
      <c r="R182" s="3"/>
      <c r="S182" s="3"/>
    </row>
    <row r="183" spans="2:19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5"/>
      <c r="M183" s="46"/>
      <c r="N183" s="46"/>
      <c r="O183" s="3"/>
      <c r="P183" s="3"/>
      <c r="Q183" s="3"/>
      <c r="R183" s="3"/>
      <c r="S183" s="3"/>
    </row>
    <row r="184" spans="2:19"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5"/>
      <c r="M184" s="46"/>
      <c r="N184" s="46"/>
      <c r="O184" s="3"/>
      <c r="P184" s="3"/>
      <c r="Q184" s="3"/>
      <c r="R184" s="3"/>
      <c r="S184" s="3"/>
    </row>
    <row r="185" spans="2:19"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5"/>
      <c r="M185" s="46"/>
      <c r="N185" s="46"/>
      <c r="O185" s="3"/>
      <c r="P185" s="3"/>
      <c r="Q185" s="3"/>
      <c r="R185" s="3"/>
      <c r="S185" s="3"/>
    </row>
    <row r="186" spans="2:19"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5"/>
      <c r="M186" s="46"/>
      <c r="N186" s="46"/>
      <c r="O186" s="3"/>
      <c r="P186" s="3"/>
      <c r="Q186" s="3"/>
      <c r="R186" s="3"/>
      <c r="S186" s="3"/>
    </row>
    <row r="187" spans="2:19"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5"/>
      <c r="M187" s="46"/>
      <c r="N187" s="46"/>
      <c r="O187" s="3"/>
      <c r="P187" s="3"/>
      <c r="Q187" s="3"/>
      <c r="R187" s="3"/>
      <c r="S187" s="3"/>
    </row>
    <row r="188" spans="2:19"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5"/>
      <c r="M188" s="46"/>
      <c r="N188" s="46"/>
      <c r="O188" s="3"/>
      <c r="P188" s="3"/>
      <c r="Q188" s="3"/>
      <c r="R188" s="3"/>
      <c r="S188" s="3"/>
    </row>
    <row r="189" spans="2:19"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5"/>
      <c r="M189" s="46"/>
      <c r="N189" s="46"/>
      <c r="O189" s="3"/>
      <c r="P189" s="3"/>
      <c r="Q189" s="3"/>
      <c r="R189" s="3"/>
      <c r="S189" s="3"/>
    </row>
    <row r="190" spans="2:19"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5"/>
      <c r="M190" s="46"/>
      <c r="N190" s="46"/>
      <c r="O190" s="3"/>
      <c r="P190" s="3"/>
      <c r="Q190" s="3"/>
      <c r="R190" s="3"/>
      <c r="S190" s="3"/>
    </row>
    <row r="191" spans="2:19"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5"/>
      <c r="M191" s="46"/>
      <c r="N191" s="46"/>
      <c r="O191" s="3"/>
      <c r="P191" s="3"/>
      <c r="Q191" s="3"/>
      <c r="R191" s="3"/>
      <c r="S191" s="3"/>
    </row>
    <row r="192" spans="2:19"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5"/>
      <c r="M192" s="46"/>
      <c r="N192" s="46"/>
      <c r="O192" s="3"/>
      <c r="P192" s="3"/>
      <c r="Q192" s="3"/>
      <c r="R192" s="3"/>
      <c r="S192" s="3"/>
    </row>
    <row r="193" spans="2:19"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5"/>
      <c r="M193" s="46"/>
      <c r="N193" s="46"/>
      <c r="O193" s="3"/>
      <c r="P193" s="3"/>
      <c r="Q193" s="3"/>
      <c r="R193" s="3"/>
      <c r="S193" s="3"/>
    </row>
    <row r="194" spans="2:19"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5"/>
      <c r="M194" s="46"/>
      <c r="N194" s="46"/>
      <c r="O194" s="3"/>
      <c r="P194" s="3"/>
      <c r="Q194" s="3"/>
      <c r="R194" s="3"/>
      <c r="S194" s="3"/>
    </row>
    <row r="195" spans="2:19"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5"/>
      <c r="M195" s="46"/>
      <c r="N195" s="46"/>
      <c r="O195" s="3"/>
      <c r="P195" s="3"/>
      <c r="Q195" s="3"/>
      <c r="R195" s="3"/>
      <c r="S195" s="3"/>
    </row>
    <row r="196" spans="2:19"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5"/>
      <c r="M196" s="46"/>
      <c r="N196" s="46"/>
      <c r="O196" s="3"/>
      <c r="P196" s="3"/>
      <c r="Q196" s="3"/>
      <c r="R196" s="3"/>
      <c r="S196" s="3"/>
    </row>
    <row r="197" spans="2:19"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5"/>
      <c r="M197" s="46"/>
      <c r="N197" s="46"/>
      <c r="O197" s="3"/>
      <c r="P197" s="3"/>
      <c r="Q197" s="3"/>
      <c r="R197" s="3"/>
      <c r="S197" s="3"/>
    </row>
    <row r="198" spans="2:19"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5"/>
      <c r="M198" s="46"/>
      <c r="N198" s="46"/>
      <c r="O198" s="3"/>
      <c r="P198" s="3"/>
      <c r="Q198" s="3"/>
      <c r="R198" s="3"/>
      <c r="S198" s="3"/>
    </row>
    <row r="199" spans="2:19"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5"/>
      <c r="M199" s="46"/>
      <c r="N199" s="46"/>
      <c r="O199" s="3"/>
      <c r="P199" s="3"/>
      <c r="Q199" s="3"/>
      <c r="R199" s="3"/>
      <c r="S199" s="3"/>
    </row>
    <row r="200" spans="2:19"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5"/>
      <c r="M200" s="46"/>
      <c r="N200" s="46"/>
      <c r="O200" s="3"/>
      <c r="P200" s="3"/>
      <c r="Q200" s="3"/>
      <c r="R200" s="3"/>
      <c r="S200" s="3"/>
    </row>
    <row r="201" spans="2:19"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5"/>
      <c r="M201" s="46"/>
      <c r="N201" s="46"/>
      <c r="O201" s="3"/>
      <c r="P201" s="3"/>
      <c r="Q201" s="3"/>
      <c r="R201" s="3"/>
      <c r="S201" s="3"/>
    </row>
    <row r="202" spans="2:19"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5"/>
      <c r="M202" s="46"/>
      <c r="N202" s="46"/>
      <c r="O202" s="3"/>
      <c r="P202" s="3"/>
      <c r="Q202" s="3"/>
      <c r="R202" s="3"/>
      <c r="S202" s="3"/>
    </row>
    <row r="203" spans="2:19"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5"/>
      <c r="M203" s="46"/>
      <c r="N203" s="46"/>
      <c r="O203" s="3"/>
      <c r="P203" s="3"/>
      <c r="Q203" s="3"/>
      <c r="R203" s="3"/>
      <c r="S203" s="3"/>
    </row>
    <row r="204" spans="2:19"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5"/>
      <c r="M204" s="46"/>
      <c r="N204" s="46"/>
      <c r="O204" s="3"/>
      <c r="P204" s="3"/>
      <c r="Q204" s="3"/>
      <c r="R204" s="3"/>
      <c r="S204" s="3"/>
    </row>
    <row r="205" spans="2:19"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5"/>
      <c r="M205" s="46"/>
      <c r="N205" s="46"/>
      <c r="O205" s="3"/>
      <c r="P205" s="3"/>
      <c r="Q205" s="3"/>
      <c r="R205" s="3"/>
      <c r="S205" s="3"/>
    </row>
    <row r="206" spans="2:19"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5"/>
      <c r="M206" s="46"/>
      <c r="N206" s="46"/>
      <c r="O206" s="3"/>
      <c r="P206" s="3"/>
      <c r="Q206" s="3"/>
      <c r="R206" s="3"/>
      <c r="S206" s="3"/>
    </row>
    <row r="207" spans="2:19"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5"/>
      <c r="M207" s="46"/>
      <c r="N207" s="46"/>
      <c r="O207" s="3"/>
      <c r="P207" s="3"/>
      <c r="Q207" s="3"/>
      <c r="R207" s="3"/>
      <c r="S207" s="3"/>
    </row>
    <row r="208" spans="2:19"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5"/>
      <c r="M208" s="46"/>
      <c r="N208" s="46"/>
      <c r="O208" s="3"/>
      <c r="P208" s="3"/>
      <c r="Q208" s="3"/>
      <c r="R208" s="3"/>
      <c r="S208" s="3"/>
    </row>
    <row r="209" spans="2:19"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5"/>
      <c r="M209" s="46"/>
      <c r="N209" s="46"/>
      <c r="O209" s="3"/>
      <c r="P209" s="3"/>
      <c r="Q209" s="3"/>
      <c r="R209" s="3"/>
      <c r="S209" s="3"/>
    </row>
    <row r="210" spans="2:19"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5"/>
      <c r="M210" s="46"/>
      <c r="N210" s="46"/>
      <c r="O210" s="3"/>
      <c r="P210" s="3"/>
      <c r="Q210" s="3"/>
      <c r="R210" s="3"/>
      <c r="S210" s="3"/>
    </row>
    <row r="211" spans="2:19"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5"/>
      <c r="M211" s="46"/>
      <c r="N211" s="46"/>
      <c r="O211" s="3"/>
      <c r="P211" s="3"/>
      <c r="Q211" s="3"/>
      <c r="R211" s="3"/>
      <c r="S211" s="3"/>
    </row>
    <row r="212" spans="2:19"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5"/>
      <c r="M212" s="46"/>
      <c r="N212" s="46"/>
      <c r="O212" s="3"/>
      <c r="P212" s="3"/>
      <c r="Q212" s="3"/>
      <c r="R212" s="3"/>
      <c r="S212" s="3"/>
    </row>
    <row r="213" spans="2:19"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5"/>
      <c r="M213" s="46"/>
      <c r="N213" s="46"/>
      <c r="O213" s="3"/>
      <c r="P213" s="3"/>
      <c r="Q213" s="3"/>
      <c r="R213" s="3"/>
      <c r="S213" s="3"/>
    </row>
    <row r="214" spans="2:19"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5"/>
      <c r="M214" s="46"/>
      <c r="N214" s="46"/>
      <c r="O214" s="3"/>
      <c r="P214" s="3"/>
      <c r="Q214" s="3"/>
      <c r="R214" s="3"/>
      <c r="S214" s="3"/>
    </row>
    <row r="215" spans="2:19"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5"/>
      <c r="M215" s="46"/>
      <c r="N215" s="46"/>
      <c r="O215" s="3"/>
      <c r="P215" s="3"/>
      <c r="Q215" s="3"/>
      <c r="R215" s="3"/>
      <c r="S215" s="3"/>
    </row>
    <row r="216" spans="2:19"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5"/>
      <c r="M216" s="46"/>
      <c r="N216" s="46"/>
      <c r="O216" s="3"/>
      <c r="P216" s="3"/>
      <c r="Q216" s="3"/>
      <c r="R216" s="3"/>
      <c r="S216" s="3"/>
    </row>
    <row r="217" spans="2:19"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5"/>
      <c r="M217" s="46"/>
      <c r="N217" s="46"/>
      <c r="O217" s="3"/>
      <c r="P217" s="3"/>
      <c r="Q217" s="3"/>
      <c r="R217" s="3"/>
      <c r="S217" s="3"/>
    </row>
    <row r="218" spans="2:19"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5"/>
      <c r="M218" s="46"/>
      <c r="N218" s="46"/>
      <c r="O218" s="3"/>
      <c r="P218" s="3"/>
      <c r="Q218" s="3"/>
      <c r="R218" s="3"/>
      <c r="S218" s="3"/>
    </row>
    <row r="219" spans="2:19"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5"/>
      <c r="M219" s="46"/>
      <c r="N219" s="46"/>
      <c r="O219" s="3"/>
      <c r="P219" s="3"/>
      <c r="Q219" s="3"/>
      <c r="R219" s="3"/>
      <c r="S219" s="3"/>
    </row>
    <row r="220" spans="2:19"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5"/>
      <c r="M220" s="46"/>
      <c r="N220" s="46"/>
      <c r="O220" s="3"/>
      <c r="P220" s="3"/>
      <c r="Q220" s="3"/>
      <c r="R220" s="3"/>
      <c r="S220" s="3"/>
    </row>
    <row r="221" spans="2:19"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5"/>
      <c r="M221" s="46"/>
      <c r="N221" s="46"/>
      <c r="O221" s="3"/>
      <c r="P221" s="3"/>
      <c r="Q221" s="3"/>
      <c r="R221" s="3"/>
      <c r="S221" s="3"/>
    </row>
    <row r="222" spans="2:19"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5"/>
      <c r="M222" s="46"/>
      <c r="N222" s="46"/>
      <c r="O222" s="3"/>
      <c r="P222" s="3"/>
      <c r="Q222" s="3"/>
      <c r="R222" s="3"/>
      <c r="S222" s="3"/>
    </row>
    <row r="223" spans="2:19"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5"/>
      <c r="M223" s="46"/>
      <c r="N223" s="46"/>
      <c r="O223" s="3"/>
      <c r="P223" s="3"/>
      <c r="Q223" s="3"/>
      <c r="R223" s="3"/>
      <c r="S223" s="3"/>
    </row>
    <row r="224" spans="2:19"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5"/>
      <c r="M224" s="46"/>
      <c r="N224" s="46"/>
      <c r="O224" s="3"/>
      <c r="P224" s="3"/>
      <c r="Q224" s="3"/>
      <c r="R224" s="3"/>
      <c r="S224" s="3"/>
    </row>
    <row r="225" spans="2:19"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5"/>
      <c r="M225" s="46"/>
      <c r="N225" s="46"/>
      <c r="O225" s="3"/>
      <c r="P225" s="3"/>
      <c r="Q225" s="3"/>
      <c r="R225" s="3"/>
      <c r="S225" s="3"/>
    </row>
    <row r="226" spans="2:19"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5"/>
      <c r="M226" s="46"/>
      <c r="N226" s="46"/>
      <c r="O226" s="3"/>
      <c r="P226" s="3"/>
      <c r="Q226" s="3"/>
      <c r="R226" s="3"/>
      <c r="S226" s="3"/>
    </row>
    <row r="227" spans="2:19"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5"/>
      <c r="M227" s="46"/>
      <c r="N227" s="46"/>
      <c r="O227" s="3"/>
      <c r="P227" s="3"/>
      <c r="Q227" s="3"/>
      <c r="R227" s="3"/>
      <c r="S227" s="3"/>
    </row>
    <row r="228" spans="2:19"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5"/>
      <c r="M228" s="46"/>
      <c r="N228" s="46"/>
      <c r="O228" s="3"/>
      <c r="P228" s="3"/>
      <c r="Q228" s="3"/>
      <c r="R228" s="3"/>
      <c r="S228" s="3"/>
    </row>
    <row r="229" spans="2:19"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5"/>
      <c r="M229" s="46"/>
      <c r="N229" s="46"/>
      <c r="O229" s="3"/>
      <c r="P229" s="3"/>
      <c r="Q229" s="3"/>
      <c r="R229" s="3"/>
      <c r="S229" s="3"/>
    </row>
    <row r="230" spans="2:19"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5"/>
      <c r="M230" s="46"/>
      <c r="N230" s="46"/>
      <c r="O230" s="3"/>
      <c r="P230" s="3"/>
      <c r="Q230" s="3"/>
      <c r="R230" s="3"/>
      <c r="S230" s="3"/>
    </row>
    <row r="231" spans="2:19"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5"/>
      <c r="M231" s="46"/>
      <c r="N231" s="46"/>
      <c r="O231" s="3"/>
      <c r="P231" s="3"/>
      <c r="Q231" s="3"/>
      <c r="R231" s="3"/>
      <c r="S231" s="3"/>
    </row>
    <row r="232" spans="2:19"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5"/>
      <c r="M232" s="46"/>
      <c r="N232" s="46"/>
      <c r="O232" s="3"/>
      <c r="P232" s="3"/>
      <c r="Q232" s="3"/>
      <c r="R232" s="3"/>
      <c r="S232" s="3"/>
    </row>
    <row r="233" spans="2:19"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5"/>
      <c r="M233" s="46"/>
      <c r="N233" s="46"/>
      <c r="O233" s="3"/>
      <c r="P233" s="3"/>
      <c r="Q233" s="3"/>
      <c r="R233" s="3"/>
      <c r="S233" s="3"/>
    </row>
    <row r="234" spans="2:19"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5"/>
      <c r="M234" s="46"/>
      <c r="N234" s="46"/>
      <c r="O234" s="3"/>
      <c r="P234" s="3"/>
      <c r="Q234" s="3"/>
      <c r="R234" s="3"/>
      <c r="S234" s="3"/>
    </row>
    <row r="235" spans="2:19"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5"/>
      <c r="M235" s="46"/>
      <c r="N235" s="46"/>
      <c r="O235" s="3"/>
      <c r="P235" s="3"/>
      <c r="Q235" s="3"/>
      <c r="R235" s="3"/>
      <c r="S235" s="3"/>
    </row>
    <row r="236" spans="2:19"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5"/>
      <c r="M236" s="46"/>
      <c r="N236" s="46"/>
      <c r="O236" s="3"/>
      <c r="P236" s="3"/>
      <c r="Q236" s="3"/>
      <c r="R236" s="3"/>
      <c r="S236" s="3"/>
    </row>
    <row r="237" spans="2:19"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5"/>
      <c r="M237" s="46"/>
      <c r="N237" s="46"/>
      <c r="O237" s="3"/>
      <c r="P237" s="3"/>
      <c r="Q237" s="3"/>
      <c r="R237" s="3"/>
      <c r="S237" s="3"/>
    </row>
    <row r="238" spans="2:19"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5"/>
      <c r="M238" s="46"/>
      <c r="N238" s="46"/>
      <c r="O238" s="3"/>
      <c r="P238" s="3"/>
      <c r="Q238" s="3"/>
      <c r="R238" s="3"/>
      <c r="S238" s="3"/>
    </row>
    <row r="239" spans="2:19"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5"/>
      <c r="M239" s="46"/>
      <c r="N239" s="46"/>
      <c r="O239" s="3"/>
      <c r="P239" s="3"/>
      <c r="Q239" s="3"/>
      <c r="R239" s="3"/>
      <c r="S239" s="3"/>
    </row>
    <row r="240" spans="2:19"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5"/>
      <c r="M240" s="46"/>
      <c r="N240" s="46"/>
      <c r="O240" s="3"/>
      <c r="P240" s="3"/>
      <c r="Q240" s="3"/>
      <c r="R240" s="3"/>
      <c r="S240" s="3"/>
    </row>
    <row r="241" spans="2:19"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5"/>
      <c r="M241" s="46"/>
      <c r="N241" s="46"/>
      <c r="O241" s="3"/>
      <c r="P241" s="3"/>
      <c r="Q241" s="3"/>
      <c r="R241" s="3"/>
      <c r="S241" s="3"/>
    </row>
    <row r="242" spans="2:19"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5"/>
      <c r="M242" s="46"/>
      <c r="N242" s="46"/>
      <c r="O242" s="3"/>
      <c r="P242" s="3"/>
      <c r="Q242" s="3"/>
      <c r="R242" s="3"/>
      <c r="S242" s="3"/>
    </row>
    <row r="243" spans="2:19"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5"/>
      <c r="M243" s="46"/>
      <c r="N243" s="46"/>
      <c r="O243" s="3"/>
      <c r="P243" s="3"/>
      <c r="Q243" s="3"/>
      <c r="R243" s="3"/>
      <c r="S243" s="3"/>
    </row>
    <row r="244" spans="2:19"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5"/>
      <c r="M244" s="46"/>
      <c r="N244" s="46"/>
      <c r="O244" s="3"/>
      <c r="P244" s="3"/>
      <c r="Q244" s="3"/>
      <c r="R244" s="3"/>
      <c r="S244" s="3"/>
    </row>
    <row r="245" spans="2:19"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5"/>
      <c r="M245" s="46"/>
      <c r="N245" s="46"/>
      <c r="O245" s="3"/>
      <c r="P245" s="3"/>
      <c r="Q245" s="3"/>
      <c r="R245" s="3"/>
      <c r="S245" s="3"/>
    </row>
    <row r="246" spans="2:19"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5"/>
      <c r="M246" s="46"/>
      <c r="N246" s="46"/>
      <c r="O246" s="3"/>
      <c r="P246" s="3"/>
      <c r="Q246" s="3"/>
      <c r="R246" s="3"/>
      <c r="S246" s="3"/>
    </row>
    <row r="247" spans="2:19"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5"/>
      <c r="M247" s="46"/>
      <c r="N247" s="46"/>
      <c r="O247" s="3"/>
      <c r="P247" s="3"/>
      <c r="Q247" s="3"/>
      <c r="R247" s="3"/>
      <c r="S247" s="3"/>
    </row>
    <row r="248" spans="2:19"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5"/>
      <c r="M248" s="46"/>
      <c r="N248" s="46"/>
      <c r="O248" s="3"/>
      <c r="P248" s="3"/>
      <c r="Q248" s="3"/>
      <c r="R248" s="3"/>
      <c r="S248" s="3"/>
    </row>
    <row r="249" spans="2:19"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5"/>
      <c r="M249" s="46"/>
      <c r="N249" s="46"/>
      <c r="O249" s="3"/>
      <c r="P249" s="3"/>
      <c r="Q249" s="3"/>
      <c r="R249" s="3"/>
      <c r="S249" s="3"/>
    </row>
    <row r="250" spans="2:19"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5"/>
      <c r="M250" s="46"/>
      <c r="N250" s="46"/>
      <c r="O250" s="3"/>
      <c r="P250" s="3"/>
      <c r="Q250" s="3"/>
      <c r="R250" s="3"/>
      <c r="S250" s="3"/>
    </row>
    <row r="251" spans="2:19"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5"/>
      <c r="M251" s="46"/>
      <c r="N251" s="46"/>
      <c r="O251" s="3"/>
      <c r="P251" s="3"/>
      <c r="Q251" s="3"/>
      <c r="R251" s="3"/>
      <c r="S251" s="3"/>
    </row>
    <row r="252" spans="2:19"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5"/>
      <c r="M252" s="46"/>
      <c r="N252" s="46"/>
      <c r="O252" s="3"/>
      <c r="P252" s="3"/>
      <c r="Q252" s="3"/>
      <c r="R252" s="3"/>
      <c r="S252" s="3"/>
    </row>
    <row r="253" spans="2:19"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5"/>
      <c r="M253" s="46"/>
      <c r="N253" s="46"/>
      <c r="O253" s="3"/>
      <c r="P253" s="3"/>
      <c r="Q253" s="3"/>
      <c r="R253" s="3"/>
      <c r="S253" s="3"/>
    </row>
    <row r="254" spans="2:19"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5"/>
      <c r="M254" s="46"/>
      <c r="N254" s="46"/>
      <c r="O254" s="3"/>
      <c r="P254" s="3"/>
      <c r="Q254" s="3"/>
      <c r="R254" s="3"/>
      <c r="S254" s="3"/>
    </row>
    <row r="255" spans="2:19"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5"/>
      <c r="M255" s="46"/>
      <c r="N255" s="46"/>
      <c r="O255" s="3"/>
      <c r="P255" s="3"/>
      <c r="Q255" s="3"/>
      <c r="R255" s="3"/>
      <c r="S255" s="3"/>
    </row>
    <row r="256" spans="2:19"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5"/>
      <c r="M256" s="46"/>
      <c r="N256" s="46"/>
      <c r="O256" s="3"/>
      <c r="P256" s="3"/>
      <c r="Q256" s="3"/>
      <c r="R256" s="3"/>
      <c r="S256" s="3"/>
    </row>
    <row r="257" spans="2:19"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5"/>
      <c r="M257" s="46"/>
      <c r="N257" s="46"/>
      <c r="O257" s="3"/>
      <c r="P257" s="3"/>
      <c r="Q257" s="3"/>
      <c r="R257" s="3"/>
      <c r="S257" s="3"/>
    </row>
    <row r="258" spans="2:19"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5"/>
      <c r="M258" s="46"/>
      <c r="N258" s="46"/>
      <c r="O258" s="3"/>
      <c r="P258" s="3"/>
      <c r="Q258" s="3"/>
      <c r="R258" s="3"/>
      <c r="S258" s="3"/>
    </row>
    <row r="259" spans="2:19"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5"/>
      <c r="M259" s="46"/>
      <c r="N259" s="46"/>
      <c r="O259" s="3"/>
      <c r="P259" s="3"/>
      <c r="Q259" s="3"/>
      <c r="R259" s="3"/>
      <c r="S259" s="3"/>
    </row>
    <row r="260" spans="2:19"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5"/>
      <c r="M260" s="46"/>
      <c r="N260" s="46"/>
      <c r="O260" s="3"/>
      <c r="P260" s="3"/>
      <c r="Q260" s="3"/>
      <c r="R260" s="3"/>
      <c r="S260" s="3"/>
    </row>
    <row r="261" spans="2:19"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5"/>
      <c r="M261" s="46"/>
      <c r="N261" s="46"/>
      <c r="O261" s="3"/>
      <c r="P261" s="3"/>
      <c r="Q261" s="3"/>
      <c r="R261" s="3"/>
      <c r="S261" s="3"/>
    </row>
    <row r="262" spans="2:19"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5"/>
      <c r="M262" s="46"/>
      <c r="N262" s="46"/>
      <c r="O262" s="3"/>
      <c r="P262" s="3"/>
      <c r="Q262" s="3"/>
      <c r="R262" s="3"/>
      <c r="S262" s="3"/>
    </row>
    <row r="263" spans="2:19"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5"/>
      <c r="M263" s="46"/>
      <c r="N263" s="46"/>
      <c r="O263" s="3"/>
      <c r="P263" s="3"/>
      <c r="Q263" s="3"/>
      <c r="R263" s="3"/>
      <c r="S263" s="3"/>
    </row>
    <row r="264" spans="2:19"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5"/>
      <c r="M264" s="46"/>
      <c r="N264" s="46"/>
      <c r="O264" s="3"/>
      <c r="P264" s="3"/>
      <c r="Q264" s="3"/>
      <c r="R264" s="3"/>
      <c r="S264" s="3"/>
    </row>
    <row r="265" spans="2:19"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5"/>
      <c r="M265" s="46"/>
      <c r="N265" s="46"/>
      <c r="O265" s="3"/>
      <c r="P265" s="3"/>
      <c r="Q265" s="3"/>
      <c r="R265" s="3"/>
      <c r="S265" s="3"/>
    </row>
    <row r="266" spans="2:19"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5"/>
      <c r="M266" s="46"/>
      <c r="N266" s="46"/>
      <c r="O266" s="3"/>
      <c r="P266" s="3"/>
      <c r="Q266" s="3"/>
      <c r="R266" s="3"/>
      <c r="S266" s="3"/>
    </row>
    <row r="267" spans="2:19"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5"/>
      <c r="M267" s="46"/>
      <c r="N267" s="46"/>
      <c r="O267" s="3"/>
      <c r="P267" s="3"/>
      <c r="Q267" s="3"/>
      <c r="R267" s="3"/>
      <c r="S267" s="3"/>
    </row>
    <row r="268" spans="2:19"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5"/>
      <c r="M268" s="46"/>
      <c r="N268" s="46"/>
      <c r="O268" s="3"/>
      <c r="P268" s="3"/>
      <c r="Q268" s="3"/>
      <c r="R268" s="3"/>
      <c r="S268" s="3"/>
    </row>
    <row r="269" spans="2:19"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5"/>
      <c r="M269" s="46"/>
      <c r="N269" s="46"/>
      <c r="O269" s="3"/>
      <c r="P269" s="3"/>
      <c r="Q269" s="3"/>
      <c r="R269" s="3"/>
      <c r="S269" s="3"/>
    </row>
    <row r="270" spans="2:19"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5"/>
      <c r="M270" s="46"/>
      <c r="N270" s="46"/>
      <c r="O270" s="3"/>
      <c r="P270" s="3"/>
      <c r="Q270" s="3"/>
      <c r="R270" s="3"/>
      <c r="S270" s="3"/>
    </row>
    <row r="271" spans="2:19"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5"/>
      <c r="M271" s="46"/>
      <c r="N271" s="46"/>
      <c r="O271" s="3"/>
      <c r="P271" s="3"/>
      <c r="Q271" s="3"/>
      <c r="R271" s="3"/>
      <c r="S271" s="3"/>
    </row>
    <row r="272" spans="2:19"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5"/>
      <c r="M272" s="46"/>
      <c r="N272" s="46"/>
      <c r="O272" s="3"/>
      <c r="P272" s="3"/>
      <c r="Q272" s="3"/>
      <c r="R272" s="3"/>
      <c r="S272" s="3"/>
    </row>
    <row r="273" spans="2:19"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5"/>
      <c r="M273" s="46"/>
      <c r="N273" s="46"/>
      <c r="O273" s="3"/>
      <c r="P273" s="3"/>
      <c r="Q273" s="3"/>
      <c r="R273" s="3"/>
      <c r="S273" s="3"/>
    </row>
    <row r="274" spans="2:19"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5"/>
      <c r="M274" s="46"/>
      <c r="N274" s="46"/>
      <c r="O274" s="3"/>
      <c r="P274" s="3"/>
      <c r="Q274" s="3"/>
      <c r="R274" s="3"/>
      <c r="S274" s="3"/>
    </row>
    <row r="275" spans="2:19"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5"/>
      <c r="M275" s="46"/>
      <c r="N275" s="46"/>
      <c r="O275" s="3"/>
      <c r="P275" s="3"/>
      <c r="Q275" s="3"/>
      <c r="R275" s="3"/>
      <c r="S275" s="3"/>
    </row>
    <row r="276" spans="2:19"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5"/>
      <c r="M276" s="46"/>
      <c r="N276" s="46"/>
      <c r="O276" s="3"/>
      <c r="P276" s="3"/>
      <c r="Q276" s="3"/>
      <c r="R276" s="3"/>
      <c r="S276" s="3"/>
    </row>
    <row r="277" spans="2:19"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5"/>
      <c r="M277" s="46"/>
      <c r="N277" s="46"/>
      <c r="O277" s="3"/>
      <c r="P277" s="3"/>
      <c r="Q277" s="3"/>
      <c r="R277" s="3"/>
      <c r="S277" s="3"/>
    </row>
    <row r="278" spans="2:19"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5"/>
      <c r="M278" s="46"/>
      <c r="N278" s="46"/>
      <c r="O278" s="3"/>
      <c r="P278" s="3"/>
      <c r="Q278" s="3"/>
      <c r="R278" s="3"/>
      <c r="S278" s="3"/>
    </row>
    <row r="279" spans="2:19"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5"/>
      <c r="M279" s="46"/>
      <c r="N279" s="46"/>
      <c r="O279" s="3"/>
      <c r="P279" s="3"/>
      <c r="Q279" s="3"/>
      <c r="R279" s="3"/>
      <c r="S279" s="3"/>
    </row>
    <row r="280" spans="2:19"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5"/>
      <c r="M280" s="46"/>
      <c r="N280" s="46"/>
      <c r="O280" s="3"/>
      <c r="P280" s="3"/>
      <c r="Q280" s="3"/>
      <c r="R280" s="3"/>
      <c r="S280" s="3"/>
    </row>
    <row r="281" spans="2:19"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5"/>
      <c r="M281" s="46"/>
      <c r="N281" s="46"/>
      <c r="O281" s="3"/>
      <c r="P281" s="3"/>
      <c r="Q281" s="3"/>
      <c r="R281" s="3"/>
      <c r="S281" s="3"/>
    </row>
    <row r="282" spans="2:19"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5"/>
      <c r="M282" s="46"/>
      <c r="N282" s="46"/>
      <c r="O282" s="3"/>
      <c r="P282" s="3"/>
      <c r="Q282" s="3"/>
      <c r="R282" s="3"/>
      <c r="S282" s="3"/>
    </row>
    <row r="283" spans="2:19"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5"/>
      <c r="M283" s="46"/>
      <c r="N283" s="46"/>
      <c r="O283" s="3"/>
      <c r="P283" s="3"/>
      <c r="Q283" s="3"/>
      <c r="R283" s="3"/>
      <c r="S283" s="3"/>
    </row>
    <row r="284" spans="2:19"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5"/>
      <c r="M284" s="46"/>
      <c r="N284" s="46"/>
      <c r="O284" s="3"/>
      <c r="P284" s="3"/>
      <c r="Q284" s="3"/>
      <c r="R284" s="3"/>
      <c r="S284" s="3"/>
    </row>
    <row r="285" spans="2:19"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5"/>
      <c r="M285" s="46"/>
      <c r="N285" s="46"/>
      <c r="O285" s="3"/>
      <c r="P285" s="3"/>
      <c r="Q285" s="3"/>
      <c r="R285" s="3"/>
      <c r="S285" s="3"/>
    </row>
    <row r="286" spans="2:19"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5"/>
      <c r="M286" s="46"/>
      <c r="N286" s="46"/>
      <c r="O286" s="3"/>
      <c r="P286" s="3"/>
      <c r="Q286" s="3"/>
      <c r="R286" s="3"/>
      <c r="S286" s="3"/>
    </row>
    <row r="287" spans="2:19"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5"/>
      <c r="M287" s="46"/>
      <c r="N287" s="46"/>
      <c r="O287" s="3"/>
      <c r="P287" s="3"/>
      <c r="Q287" s="3"/>
      <c r="R287" s="3"/>
      <c r="S287" s="3"/>
    </row>
    <row r="288" spans="2:19"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5"/>
      <c r="M288" s="46"/>
      <c r="N288" s="46"/>
      <c r="O288" s="3"/>
      <c r="P288" s="3"/>
      <c r="Q288" s="3"/>
      <c r="R288" s="3"/>
      <c r="S288" s="3"/>
    </row>
    <row r="289" spans="2:19"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5"/>
      <c r="M289" s="46"/>
      <c r="N289" s="46"/>
      <c r="O289" s="3"/>
      <c r="P289" s="3"/>
      <c r="Q289" s="3"/>
      <c r="R289" s="3"/>
      <c r="S289" s="3"/>
    </row>
    <row r="290" spans="2:19"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5"/>
      <c r="M290" s="46"/>
      <c r="N290" s="46"/>
      <c r="O290" s="3"/>
      <c r="P290" s="3"/>
      <c r="Q290" s="3"/>
      <c r="R290" s="3"/>
      <c r="S290" s="3"/>
    </row>
    <row r="291" spans="2:19"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5"/>
      <c r="M291" s="46"/>
      <c r="N291" s="46"/>
      <c r="O291" s="3"/>
      <c r="P291" s="3"/>
      <c r="Q291" s="3"/>
      <c r="R291" s="3"/>
      <c r="S291" s="3"/>
    </row>
    <row r="292" spans="2:19"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5"/>
      <c r="M292" s="46"/>
      <c r="N292" s="46"/>
      <c r="O292" s="3"/>
      <c r="P292" s="3"/>
      <c r="Q292" s="3"/>
      <c r="R292" s="3"/>
      <c r="S292" s="3"/>
    </row>
    <row r="293" spans="2:19"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5"/>
      <c r="M293" s="46"/>
      <c r="N293" s="46"/>
      <c r="O293" s="3"/>
      <c r="P293" s="3"/>
      <c r="Q293" s="3"/>
      <c r="R293" s="3"/>
      <c r="S293" s="3"/>
    </row>
    <row r="294" spans="2:19"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5"/>
      <c r="M294" s="46"/>
      <c r="N294" s="46"/>
      <c r="O294" s="3"/>
      <c r="P294" s="3"/>
      <c r="Q294" s="3"/>
      <c r="R294" s="3"/>
      <c r="S294" s="3"/>
    </row>
    <row r="295" spans="2:19"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5"/>
      <c r="M295" s="46"/>
      <c r="N295" s="46"/>
      <c r="O295" s="3"/>
      <c r="P295" s="3"/>
      <c r="Q295" s="3"/>
      <c r="R295" s="3"/>
      <c r="S295" s="3"/>
    </row>
    <row r="296" spans="2:19"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5"/>
      <c r="M296" s="46"/>
      <c r="N296" s="46"/>
      <c r="O296" s="3"/>
      <c r="P296" s="3"/>
      <c r="Q296" s="3"/>
      <c r="R296" s="3"/>
      <c r="S296" s="3"/>
    </row>
    <row r="297" spans="2:19"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5"/>
      <c r="M297" s="46"/>
      <c r="N297" s="46"/>
      <c r="O297" s="3"/>
      <c r="P297" s="3"/>
      <c r="Q297" s="3"/>
      <c r="R297" s="3"/>
      <c r="S297" s="3"/>
    </row>
    <row r="298" spans="2:19"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5"/>
      <c r="M298" s="46"/>
      <c r="N298" s="46"/>
      <c r="O298" s="3"/>
      <c r="P298" s="3"/>
      <c r="Q298" s="3"/>
      <c r="R298" s="3"/>
      <c r="S298" s="3"/>
    </row>
    <row r="299" spans="2:19"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5"/>
      <c r="M299" s="46"/>
      <c r="N299" s="46"/>
      <c r="O299" s="3"/>
      <c r="P299" s="3"/>
      <c r="Q299" s="3"/>
      <c r="R299" s="3"/>
      <c r="S299" s="3"/>
    </row>
    <row r="300" spans="2:19"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5"/>
      <c r="M300" s="46"/>
      <c r="N300" s="46"/>
      <c r="O300" s="3"/>
      <c r="P300" s="3"/>
      <c r="Q300" s="3"/>
      <c r="R300" s="3"/>
      <c r="S300" s="3"/>
    </row>
    <row r="301" spans="2:19"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5"/>
      <c r="M301" s="46"/>
      <c r="N301" s="46"/>
      <c r="O301" s="3"/>
      <c r="P301" s="3"/>
      <c r="Q301" s="3"/>
      <c r="R301" s="3"/>
      <c r="S301" s="3"/>
    </row>
    <row r="302" spans="2:19"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5"/>
      <c r="M302" s="46"/>
      <c r="N302" s="46"/>
      <c r="O302" s="3"/>
      <c r="P302" s="3"/>
      <c r="Q302" s="3"/>
      <c r="R302" s="3"/>
      <c r="S302" s="3"/>
    </row>
    <row r="303" spans="2:19"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5"/>
      <c r="M303" s="46"/>
      <c r="N303" s="46"/>
      <c r="O303" s="3"/>
      <c r="P303" s="3"/>
      <c r="Q303" s="3"/>
      <c r="R303" s="3"/>
      <c r="S303" s="3"/>
    </row>
    <row r="304" spans="2:19"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5"/>
      <c r="M304" s="46"/>
      <c r="N304" s="46"/>
      <c r="O304" s="3"/>
      <c r="P304" s="3"/>
      <c r="Q304" s="3"/>
      <c r="R304" s="3"/>
      <c r="S304" s="3"/>
    </row>
    <row r="305" spans="2:19"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5"/>
      <c r="M305" s="46"/>
      <c r="N305" s="46"/>
      <c r="O305" s="3"/>
      <c r="P305" s="3"/>
      <c r="Q305" s="3"/>
      <c r="R305" s="3"/>
      <c r="S305" s="3"/>
    </row>
    <row r="306" spans="2:19"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5"/>
      <c r="M306" s="46"/>
      <c r="N306" s="46"/>
      <c r="O306" s="3"/>
      <c r="P306" s="3"/>
      <c r="Q306" s="3"/>
      <c r="R306" s="3"/>
      <c r="S306" s="3"/>
    </row>
    <row r="307" spans="2:19"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5"/>
      <c r="M307" s="46"/>
      <c r="N307" s="46"/>
      <c r="O307" s="3"/>
      <c r="P307" s="3"/>
      <c r="Q307" s="3"/>
      <c r="R307" s="3"/>
      <c r="S307" s="3"/>
    </row>
    <row r="308" spans="2:19"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5"/>
      <c r="M308" s="46"/>
      <c r="N308" s="46"/>
      <c r="O308" s="3"/>
      <c r="P308" s="3"/>
      <c r="Q308" s="3"/>
      <c r="R308" s="3"/>
      <c r="S308" s="3"/>
    </row>
    <row r="309" spans="2:19"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5"/>
      <c r="M309" s="46"/>
      <c r="N309" s="46"/>
      <c r="O309" s="3"/>
      <c r="P309" s="3"/>
      <c r="Q309" s="3"/>
      <c r="R309" s="3"/>
      <c r="S309" s="3"/>
    </row>
    <row r="310" spans="2:19"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5"/>
      <c r="M310" s="46"/>
      <c r="N310" s="46"/>
      <c r="O310" s="3"/>
      <c r="P310" s="3"/>
      <c r="Q310" s="3"/>
      <c r="R310" s="3"/>
      <c r="S310" s="3"/>
    </row>
    <row r="311" spans="2:19"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5"/>
      <c r="M311" s="46"/>
      <c r="N311" s="46"/>
      <c r="O311" s="3"/>
      <c r="P311" s="3"/>
      <c r="Q311" s="3"/>
      <c r="R311" s="3"/>
      <c r="S311" s="3"/>
    </row>
    <row r="312" spans="2:19"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5"/>
      <c r="M312" s="46"/>
      <c r="N312" s="46"/>
      <c r="O312" s="3"/>
      <c r="P312" s="3"/>
      <c r="Q312" s="3"/>
      <c r="R312" s="3"/>
      <c r="S312" s="3"/>
    </row>
    <row r="313" spans="2:19"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5"/>
      <c r="M313" s="46"/>
      <c r="N313" s="46"/>
      <c r="O313" s="3"/>
      <c r="P313" s="3"/>
      <c r="Q313" s="3"/>
      <c r="R313" s="3"/>
      <c r="S313" s="3"/>
    </row>
    <row r="314" spans="2:19"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5"/>
      <c r="M314" s="46"/>
      <c r="N314" s="46"/>
      <c r="O314" s="3"/>
      <c r="P314" s="3"/>
      <c r="Q314" s="3"/>
      <c r="R314" s="3"/>
      <c r="S314" s="3"/>
    </row>
    <row r="315" spans="2:19"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5"/>
      <c r="M315" s="46"/>
      <c r="N315" s="46"/>
      <c r="O315" s="3"/>
      <c r="P315" s="3"/>
      <c r="Q315" s="3"/>
      <c r="R315" s="3"/>
      <c r="S315" s="3"/>
    </row>
    <row r="316" spans="2:19"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5"/>
      <c r="M316" s="46"/>
      <c r="N316" s="46"/>
      <c r="O316" s="3"/>
      <c r="P316" s="3"/>
      <c r="Q316" s="3"/>
      <c r="R316" s="3"/>
      <c r="S316" s="3"/>
    </row>
    <row r="317" spans="2:19"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5"/>
      <c r="M317" s="46"/>
      <c r="N317" s="46"/>
      <c r="O317" s="3"/>
      <c r="P317" s="3"/>
      <c r="Q317" s="3"/>
      <c r="R317" s="3"/>
      <c r="S317" s="3"/>
    </row>
    <row r="318" spans="2:19"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5"/>
      <c r="M318" s="46"/>
      <c r="N318" s="46"/>
      <c r="O318" s="3"/>
      <c r="P318" s="3"/>
      <c r="Q318" s="3"/>
      <c r="R318" s="3"/>
      <c r="S318" s="3"/>
    </row>
    <row r="319" spans="2:19"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5"/>
      <c r="M319" s="46"/>
      <c r="N319" s="46"/>
      <c r="O319" s="3"/>
      <c r="P319" s="3"/>
      <c r="Q319" s="3"/>
      <c r="R319" s="3"/>
      <c r="S319" s="3"/>
    </row>
    <row r="320" spans="2:19"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5"/>
      <c r="M320" s="46"/>
      <c r="N320" s="46"/>
      <c r="O320" s="3"/>
      <c r="P320" s="3"/>
      <c r="Q320" s="3"/>
      <c r="R320" s="3"/>
      <c r="S320" s="3"/>
    </row>
    <row r="321" spans="2:19"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5"/>
      <c r="M321" s="46"/>
      <c r="N321" s="46"/>
      <c r="O321" s="3"/>
      <c r="P321" s="3"/>
      <c r="Q321" s="3"/>
      <c r="R321" s="3"/>
      <c r="S321" s="3"/>
    </row>
    <row r="322" spans="2:19"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5"/>
      <c r="M322" s="46"/>
      <c r="N322" s="46"/>
      <c r="O322" s="3"/>
      <c r="P322" s="3"/>
      <c r="Q322" s="3"/>
      <c r="R322" s="3"/>
      <c r="S322" s="3"/>
    </row>
    <row r="323" spans="2:19"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5"/>
      <c r="M323" s="46"/>
      <c r="N323" s="46"/>
      <c r="O323" s="3"/>
      <c r="P323" s="3"/>
      <c r="Q323" s="3"/>
      <c r="R323" s="3"/>
      <c r="S323" s="3"/>
    </row>
    <row r="324" spans="2:19"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5"/>
      <c r="M324" s="46"/>
      <c r="N324" s="46"/>
      <c r="O324" s="3"/>
      <c r="P324" s="3"/>
      <c r="Q324" s="3"/>
      <c r="R324" s="3"/>
      <c r="S324" s="3"/>
    </row>
    <row r="325" spans="2:19"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5"/>
      <c r="M325" s="46"/>
      <c r="N325" s="46"/>
      <c r="O325" s="3"/>
      <c r="P325" s="3"/>
      <c r="Q325" s="3"/>
      <c r="R325" s="3"/>
      <c r="S325" s="3"/>
    </row>
    <row r="326" spans="2:19"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5"/>
      <c r="M326" s="46"/>
      <c r="N326" s="46"/>
      <c r="O326" s="3"/>
      <c r="P326" s="3"/>
      <c r="Q326" s="3"/>
      <c r="R326" s="3"/>
      <c r="S326" s="3"/>
    </row>
    <row r="327" spans="2:19"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5"/>
      <c r="M327" s="46"/>
      <c r="N327" s="46"/>
      <c r="O327" s="3"/>
      <c r="P327" s="3"/>
      <c r="Q327" s="3"/>
      <c r="R327" s="3"/>
      <c r="S327" s="3"/>
    </row>
    <row r="328" spans="2:19"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5"/>
      <c r="M328" s="46"/>
      <c r="N328" s="46"/>
      <c r="O328" s="3"/>
      <c r="P328" s="3"/>
      <c r="Q328" s="3"/>
      <c r="R328" s="3"/>
      <c r="S328" s="3"/>
    </row>
    <row r="329" spans="2:19"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5"/>
      <c r="M329" s="46"/>
      <c r="N329" s="46"/>
      <c r="O329" s="3"/>
      <c r="P329" s="3"/>
      <c r="Q329" s="3"/>
      <c r="R329" s="3"/>
      <c r="S329" s="3"/>
    </row>
    <row r="330" spans="2:19"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5"/>
      <c r="M330" s="46"/>
      <c r="N330" s="46"/>
      <c r="O330" s="3"/>
      <c r="P330" s="3"/>
      <c r="Q330" s="3"/>
      <c r="R330" s="3"/>
      <c r="S330" s="3"/>
    </row>
    <row r="331" spans="2:19"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5"/>
      <c r="M331" s="46"/>
      <c r="N331" s="46"/>
      <c r="O331" s="3"/>
      <c r="P331" s="3"/>
      <c r="Q331" s="3"/>
      <c r="R331" s="3"/>
      <c r="S331" s="3"/>
    </row>
    <row r="332" spans="2:19"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5"/>
      <c r="M332" s="46"/>
      <c r="N332" s="46"/>
      <c r="O332" s="3"/>
      <c r="P332" s="3"/>
      <c r="Q332" s="3"/>
      <c r="R332" s="3"/>
      <c r="S332" s="3"/>
    </row>
    <row r="333" spans="2:19"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5"/>
      <c r="M333" s="46"/>
      <c r="N333" s="46"/>
      <c r="O333" s="3"/>
      <c r="P333" s="3"/>
      <c r="Q333" s="3"/>
      <c r="R333" s="3"/>
      <c r="S333" s="3"/>
    </row>
    <row r="334" spans="2:19"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5"/>
      <c r="M334" s="46"/>
      <c r="N334" s="46"/>
      <c r="O334" s="3"/>
      <c r="P334" s="3"/>
      <c r="Q334" s="3"/>
      <c r="R334" s="3"/>
      <c r="S334" s="3"/>
    </row>
    <row r="335" spans="2:19"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5"/>
      <c r="M335" s="46"/>
      <c r="N335" s="46"/>
      <c r="O335" s="3"/>
      <c r="P335" s="3"/>
      <c r="Q335" s="3"/>
      <c r="R335" s="3"/>
      <c r="S335" s="3"/>
    </row>
    <row r="336" spans="2:19"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5"/>
      <c r="M336" s="46"/>
      <c r="N336" s="46"/>
      <c r="O336" s="3"/>
      <c r="P336" s="3"/>
      <c r="Q336" s="3"/>
      <c r="R336" s="3"/>
      <c r="S336" s="3"/>
    </row>
    <row r="337" spans="2:19"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5"/>
      <c r="M337" s="46"/>
      <c r="N337" s="46"/>
      <c r="O337" s="3"/>
      <c r="P337" s="3"/>
      <c r="Q337" s="3"/>
      <c r="R337" s="3"/>
      <c r="S337" s="3"/>
    </row>
    <row r="338" spans="2:19"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5"/>
      <c r="M338" s="46"/>
      <c r="N338" s="46"/>
      <c r="O338" s="3"/>
      <c r="P338" s="3"/>
      <c r="Q338" s="3"/>
      <c r="R338" s="3"/>
      <c r="S338" s="3"/>
    </row>
    <row r="339" spans="2:19"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5"/>
      <c r="M339" s="46"/>
      <c r="N339" s="46"/>
      <c r="O339" s="3"/>
      <c r="P339" s="3"/>
      <c r="Q339" s="3"/>
      <c r="R339" s="3"/>
      <c r="S339" s="3"/>
    </row>
    <row r="340" spans="2:19"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5"/>
      <c r="M340" s="46"/>
      <c r="N340" s="46"/>
      <c r="O340" s="3"/>
      <c r="P340" s="3"/>
      <c r="Q340" s="3"/>
      <c r="R340" s="3"/>
      <c r="S340" s="3"/>
    </row>
    <row r="341" spans="2:19"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5"/>
      <c r="M341" s="46"/>
      <c r="N341" s="46"/>
      <c r="O341" s="3"/>
      <c r="P341" s="3"/>
      <c r="Q341" s="3"/>
      <c r="R341" s="3"/>
      <c r="S341" s="3"/>
    </row>
    <row r="342" spans="2:19"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5"/>
      <c r="M342" s="46"/>
      <c r="N342" s="46"/>
      <c r="O342" s="3"/>
      <c r="P342" s="3"/>
      <c r="Q342" s="3"/>
      <c r="R342" s="3"/>
      <c r="S342" s="3"/>
    </row>
    <row r="343" spans="2:19"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5"/>
      <c r="M343" s="46"/>
      <c r="N343" s="46"/>
      <c r="O343" s="3"/>
      <c r="P343" s="3"/>
      <c r="Q343" s="3"/>
      <c r="R343" s="3"/>
      <c r="S343" s="3"/>
    </row>
    <row r="344" spans="2:19"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5"/>
      <c r="M344" s="46"/>
      <c r="N344" s="46"/>
      <c r="O344" s="3"/>
      <c r="P344" s="3"/>
      <c r="Q344" s="3"/>
      <c r="R344" s="3"/>
      <c r="S344" s="3"/>
    </row>
    <row r="345" spans="2:19"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5"/>
      <c r="M345" s="46"/>
      <c r="N345" s="46"/>
      <c r="O345" s="3"/>
      <c r="P345" s="3"/>
      <c r="Q345" s="3"/>
      <c r="R345" s="3"/>
      <c r="S345" s="3"/>
    </row>
    <row r="346" spans="2:19"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5"/>
      <c r="M346" s="46"/>
      <c r="N346" s="46"/>
      <c r="O346" s="3"/>
      <c r="P346" s="3"/>
      <c r="Q346" s="3"/>
      <c r="R346" s="3"/>
      <c r="S346" s="3"/>
    </row>
    <row r="347" spans="2:19"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5"/>
      <c r="M347" s="46"/>
      <c r="N347" s="46"/>
      <c r="O347" s="3"/>
      <c r="P347" s="3"/>
      <c r="Q347" s="3"/>
      <c r="R347" s="3"/>
      <c r="S347" s="3"/>
    </row>
    <row r="348" spans="2:19"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5"/>
      <c r="M348" s="46"/>
      <c r="N348" s="46"/>
      <c r="O348" s="3"/>
      <c r="P348" s="3"/>
      <c r="Q348" s="3"/>
      <c r="R348" s="3"/>
      <c r="S348" s="3"/>
    </row>
    <row r="349" spans="2:19"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5"/>
      <c r="M349" s="46"/>
      <c r="N349" s="46"/>
      <c r="O349" s="3"/>
      <c r="P349" s="3"/>
      <c r="Q349" s="3"/>
      <c r="R349" s="3"/>
      <c r="S349" s="3"/>
    </row>
    <row r="350" spans="2:19"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5"/>
      <c r="M350" s="46"/>
      <c r="N350" s="46"/>
      <c r="O350" s="3"/>
      <c r="P350" s="3"/>
      <c r="Q350" s="3"/>
      <c r="R350" s="3"/>
      <c r="S350" s="3"/>
    </row>
    <row r="351" spans="2:19"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5"/>
      <c r="M351" s="46"/>
      <c r="N351" s="46"/>
      <c r="O351" s="3"/>
      <c r="P351" s="3"/>
      <c r="Q351" s="3"/>
      <c r="R351" s="3"/>
      <c r="S351" s="3"/>
    </row>
    <row r="352" spans="2:19"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5"/>
      <c r="M352" s="46"/>
      <c r="N352" s="46"/>
      <c r="O352" s="3"/>
      <c r="P352" s="3"/>
      <c r="Q352" s="3"/>
      <c r="R352" s="3"/>
      <c r="S352" s="3"/>
    </row>
    <row r="353" spans="2:19"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5"/>
      <c r="M353" s="46"/>
      <c r="N353" s="46"/>
      <c r="O353" s="3"/>
      <c r="P353" s="3"/>
      <c r="Q353" s="3"/>
      <c r="R353" s="3"/>
      <c r="S353" s="3"/>
    </row>
    <row r="354" spans="2:19"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5"/>
      <c r="M354" s="46"/>
      <c r="N354" s="46"/>
      <c r="O354" s="3"/>
      <c r="P354" s="3"/>
      <c r="Q354" s="3"/>
      <c r="R354" s="3"/>
      <c r="S354" s="3"/>
    </row>
    <row r="355" spans="2:19"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5"/>
      <c r="M355" s="46"/>
      <c r="N355" s="46"/>
      <c r="O355" s="3"/>
      <c r="P355" s="3"/>
      <c r="Q355" s="3"/>
      <c r="R355" s="3"/>
      <c r="S355" s="3"/>
    </row>
    <row r="356" spans="2:19"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5"/>
      <c r="M356" s="46"/>
      <c r="N356" s="46"/>
      <c r="O356" s="3"/>
      <c r="P356" s="3"/>
      <c r="Q356" s="3"/>
      <c r="R356" s="3"/>
      <c r="S356" s="3"/>
    </row>
    <row r="357" spans="2:19"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5"/>
      <c r="M357" s="46"/>
      <c r="N357" s="46"/>
      <c r="O357" s="3"/>
      <c r="P357" s="3"/>
      <c r="Q357" s="3"/>
      <c r="R357" s="3"/>
      <c r="S357" s="3"/>
    </row>
    <row r="358" spans="2:19"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5"/>
      <c r="M358" s="46"/>
      <c r="N358" s="46"/>
      <c r="O358" s="3"/>
      <c r="P358" s="3"/>
      <c r="Q358" s="3"/>
      <c r="R358" s="3"/>
      <c r="S358" s="3"/>
    </row>
    <row r="359" spans="2:19"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5"/>
      <c r="M359" s="46"/>
      <c r="N359" s="46"/>
      <c r="O359" s="3"/>
      <c r="P359" s="3"/>
      <c r="Q359" s="3"/>
      <c r="R359" s="3"/>
      <c r="S359" s="3"/>
    </row>
    <row r="360" spans="2:19"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5"/>
      <c r="M360" s="46"/>
      <c r="N360" s="46"/>
      <c r="O360" s="3"/>
      <c r="P360" s="3"/>
      <c r="Q360" s="3"/>
      <c r="R360" s="3"/>
      <c r="S360" s="3"/>
    </row>
    <row r="361" spans="2:19"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5"/>
      <c r="M361" s="46"/>
      <c r="N361" s="46"/>
      <c r="O361" s="3"/>
      <c r="P361" s="3"/>
      <c r="Q361" s="3"/>
      <c r="R361" s="3"/>
      <c r="S361" s="3"/>
    </row>
    <row r="362" spans="2:19"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5"/>
      <c r="M362" s="46"/>
      <c r="N362" s="46"/>
      <c r="O362" s="3"/>
      <c r="P362" s="3"/>
      <c r="Q362" s="3"/>
      <c r="R362" s="3"/>
      <c r="S362" s="3"/>
    </row>
    <row r="363" spans="2:19"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5"/>
      <c r="M363" s="46"/>
      <c r="N363" s="46"/>
      <c r="O363" s="3"/>
      <c r="P363" s="3"/>
      <c r="Q363" s="3"/>
      <c r="R363" s="3"/>
      <c r="S363" s="3"/>
    </row>
    <row r="364" spans="2:19"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5"/>
      <c r="M364" s="46"/>
      <c r="N364" s="46"/>
      <c r="O364" s="3"/>
      <c r="P364" s="3"/>
      <c r="Q364" s="3"/>
      <c r="R364" s="3"/>
      <c r="S364" s="3"/>
    </row>
    <row r="365" spans="2:19"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5"/>
      <c r="M365" s="46"/>
      <c r="N365" s="46"/>
      <c r="O365" s="3"/>
      <c r="P365" s="3"/>
      <c r="Q365" s="3"/>
      <c r="R365" s="3"/>
      <c r="S365" s="3"/>
    </row>
    <row r="366" spans="2:19"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5"/>
      <c r="M366" s="46"/>
      <c r="N366" s="46"/>
      <c r="O366" s="3"/>
      <c r="P366" s="3"/>
      <c r="Q366" s="3"/>
      <c r="R366" s="3"/>
      <c r="S366" s="3"/>
    </row>
    <row r="367" spans="2:19"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5"/>
      <c r="M367" s="46"/>
      <c r="N367" s="46"/>
      <c r="O367" s="3"/>
      <c r="P367" s="3"/>
      <c r="Q367" s="3"/>
      <c r="R367" s="3"/>
      <c r="S367" s="3"/>
    </row>
    <row r="368" spans="2:19"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5"/>
      <c r="M368" s="46"/>
      <c r="N368" s="46"/>
      <c r="O368" s="3"/>
      <c r="P368" s="3"/>
      <c r="Q368" s="3"/>
      <c r="R368" s="3"/>
      <c r="S368" s="3"/>
    </row>
    <row r="369" spans="2:19"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5"/>
      <c r="M369" s="46"/>
      <c r="N369" s="46"/>
      <c r="O369" s="3"/>
      <c r="P369" s="3"/>
      <c r="Q369" s="3"/>
      <c r="R369" s="3"/>
      <c r="S369" s="3"/>
    </row>
    <row r="370" spans="2:19"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5"/>
      <c r="M370" s="46"/>
      <c r="N370" s="46"/>
      <c r="O370" s="3"/>
      <c r="P370" s="3"/>
      <c r="Q370" s="3"/>
      <c r="R370" s="3"/>
      <c r="S370" s="3"/>
    </row>
    <row r="371" spans="2:19"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5"/>
      <c r="M371" s="46"/>
      <c r="N371" s="46"/>
      <c r="O371" s="3"/>
      <c r="P371" s="3"/>
      <c r="Q371" s="3"/>
      <c r="R371" s="3"/>
      <c r="S371" s="3"/>
    </row>
    <row r="372" spans="2:19"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5"/>
      <c r="M372" s="46"/>
      <c r="N372" s="46"/>
      <c r="O372" s="3"/>
      <c r="P372" s="3"/>
      <c r="Q372" s="3"/>
      <c r="R372" s="3"/>
      <c r="S372" s="3"/>
    </row>
    <row r="373" spans="2:19"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5"/>
      <c r="M373" s="46"/>
      <c r="N373" s="46"/>
      <c r="O373" s="3"/>
      <c r="P373" s="3"/>
      <c r="Q373" s="3"/>
      <c r="R373" s="3"/>
      <c r="S373" s="3"/>
    </row>
    <row r="374" spans="2:19"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5"/>
      <c r="M374" s="46"/>
      <c r="N374" s="46"/>
      <c r="O374" s="3"/>
      <c r="P374" s="3"/>
      <c r="Q374" s="3"/>
      <c r="R374" s="3"/>
      <c r="S374" s="3"/>
    </row>
    <row r="375" spans="2:19"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5"/>
      <c r="M375" s="46"/>
      <c r="N375" s="46"/>
      <c r="O375" s="3"/>
      <c r="P375" s="3"/>
      <c r="Q375" s="3"/>
      <c r="R375" s="3"/>
      <c r="S375" s="3"/>
    </row>
    <row r="376" spans="2:19"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5"/>
      <c r="M376" s="46"/>
      <c r="N376" s="46"/>
      <c r="O376" s="3"/>
      <c r="P376" s="3"/>
      <c r="Q376" s="3"/>
      <c r="R376" s="3"/>
      <c r="S376" s="3"/>
    </row>
    <row r="377" spans="2:19"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5"/>
      <c r="M377" s="46"/>
      <c r="N377" s="46"/>
      <c r="O377" s="3"/>
      <c r="P377" s="3"/>
      <c r="Q377" s="3"/>
      <c r="R377" s="3"/>
      <c r="S377" s="3"/>
    </row>
    <row r="378" spans="2:19"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5"/>
      <c r="M378" s="46"/>
      <c r="N378" s="46"/>
      <c r="O378" s="3"/>
      <c r="P378" s="3"/>
      <c r="Q378" s="3"/>
      <c r="R378" s="3"/>
      <c r="S378" s="3"/>
    </row>
    <row r="379" spans="2:19"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5"/>
      <c r="M379" s="46"/>
      <c r="N379" s="46"/>
      <c r="O379" s="3"/>
      <c r="P379" s="3"/>
      <c r="Q379" s="3"/>
      <c r="R379" s="3"/>
      <c r="S379" s="3"/>
    </row>
    <row r="380" spans="2:19"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5"/>
      <c r="M380" s="46"/>
      <c r="N380" s="46"/>
      <c r="O380" s="3"/>
      <c r="P380" s="3"/>
      <c r="Q380" s="3"/>
      <c r="R380" s="3"/>
      <c r="S380" s="3"/>
    </row>
    <row r="381" spans="2:19"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5"/>
      <c r="M381" s="46"/>
      <c r="N381" s="46"/>
      <c r="O381" s="3"/>
      <c r="P381" s="3"/>
      <c r="Q381" s="3"/>
      <c r="R381" s="3"/>
      <c r="S381" s="3"/>
    </row>
    <row r="382" spans="2:19"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5"/>
      <c r="M382" s="46"/>
      <c r="N382" s="46"/>
      <c r="O382" s="3"/>
      <c r="P382" s="3"/>
      <c r="Q382" s="3"/>
      <c r="R382" s="3"/>
      <c r="S382" s="3"/>
    </row>
    <row r="383" spans="2:19"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5"/>
      <c r="M383" s="46"/>
      <c r="N383" s="46"/>
      <c r="O383" s="3"/>
      <c r="P383" s="3"/>
      <c r="Q383" s="3"/>
      <c r="R383" s="3"/>
      <c r="S383" s="3"/>
    </row>
    <row r="384" spans="2:19"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5"/>
      <c r="M384" s="46"/>
      <c r="N384" s="46"/>
      <c r="O384" s="3"/>
      <c r="P384" s="3"/>
      <c r="Q384" s="3"/>
      <c r="R384" s="3"/>
      <c r="S384" s="3"/>
    </row>
    <row r="385" spans="2:19"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5"/>
      <c r="M385" s="46"/>
      <c r="N385" s="46"/>
      <c r="O385" s="3"/>
      <c r="P385" s="3"/>
      <c r="Q385" s="3"/>
      <c r="R385" s="3"/>
      <c r="S385" s="3"/>
    </row>
    <row r="386" spans="2:19"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5"/>
      <c r="M386" s="46"/>
      <c r="N386" s="46"/>
      <c r="O386" s="3"/>
      <c r="P386" s="3"/>
      <c r="Q386" s="3"/>
      <c r="R386" s="3"/>
      <c r="S386" s="3"/>
    </row>
    <row r="387" spans="2:19"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5"/>
      <c r="M387" s="46"/>
      <c r="N387" s="46"/>
      <c r="O387" s="3"/>
      <c r="P387" s="3"/>
      <c r="Q387" s="3"/>
      <c r="R387" s="3"/>
      <c r="S387" s="3"/>
    </row>
    <row r="388" spans="2:19"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5"/>
      <c r="M388" s="46"/>
      <c r="N388" s="46"/>
      <c r="O388" s="3"/>
      <c r="P388" s="3"/>
      <c r="Q388" s="3"/>
      <c r="R388" s="3"/>
      <c r="S388" s="3"/>
    </row>
    <row r="389" spans="2:19"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5"/>
      <c r="M389" s="46"/>
      <c r="N389" s="46"/>
      <c r="O389" s="3"/>
      <c r="P389" s="3"/>
      <c r="Q389" s="3"/>
      <c r="R389" s="3"/>
      <c r="S389" s="3"/>
    </row>
    <row r="390" spans="2:19"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5"/>
      <c r="M390" s="46"/>
      <c r="N390" s="46"/>
      <c r="O390" s="3"/>
      <c r="P390" s="3"/>
      <c r="Q390" s="3"/>
      <c r="R390" s="3"/>
      <c r="S390" s="3"/>
    </row>
    <row r="391" spans="2:19"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5"/>
      <c r="M391" s="46"/>
      <c r="N391" s="46"/>
      <c r="O391" s="3"/>
      <c r="P391" s="3"/>
      <c r="Q391" s="3"/>
      <c r="R391" s="3"/>
      <c r="S391" s="3"/>
    </row>
    <row r="392" spans="2:19"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5"/>
      <c r="M392" s="46"/>
      <c r="N392" s="46"/>
      <c r="O392" s="3"/>
      <c r="P392" s="3"/>
      <c r="Q392" s="3"/>
      <c r="R392" s="3"/>
      <c r="S392" s="3"/>
    </row>
    <row r="393" spans="2:19"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5"/>
      <c r="M393" s="46"/>
      <c r="N393" s="46"/>
      <c r="O393" s="3"/>
      <c r="P393" s="3"/>
      <c r="Q393" s="3"/>
      <c r="R393" s="3"/>
      <c r="S393" s="3"/>
    </row>
    <row r="394" spans="2:19"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5"/>
      <c r="M394" s="46"/>
      <c r="N394" s="46"/>
      <c r="O394" s="3"/>
      <c r="P394" s="3"/>
      <c r="Q394" s="3"/>
      <c r="R394" s="3"/>
      <c r="S394" s="3"/>
    </row>
    <row r="395" spans="2:19"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5"/>
      <c r="M395" s="46"/>
      <c r="N395" s="46"/>
      <c r="O395" s="3"/>
      <c r="P395" s="3"/>
      <c r="Q395" s="3"/>
      <c r="R395" s="3"/>
      <c r="S395" s="3"/>
    </row>
    <row r="396" spans="2:19"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5"/>
      <c r="M396" s="46"/>
      <c r="N396" s="46"/>
      <c r="O396" s="3"/>
      <c r="P396" s="3"/>
      <c r="Q396" s="3"/>
      <c r="R396" s="3"/>
      <c r="S396" s="3"/>
    </row>
    <row r="397" spans="2:19"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5"/>
      <c r="M397" s="46"/>
      <c r="N397" s="46"/>
      <c r="O397" s="3"/>
      <c r="P397" s="3"/>
      <c r="Q397" s="3"/>
      <c r="R397" s="3"/>
      <c r="S397" s="3"/>
    </row>
    <row r="398" spans="2:19"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5"/>
      <c r="M398" s="46"/>
      <c r="N398" s="46"/>
      <c r="O398" s="3"/>
      <c r="P398" s="3"/>
      <c r="Q398" s="3"/>
      <c r="R398" s="3"/>
      <c r="S398" s="3"/>
    </row>
    <row r="399" spans="2:19"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5"/>
      <c r="M399" s="46"/>
      <c r="N399" s="46"/>
      <c r="O399" s="3"/>
      <c r="P399" s="3"/>
      <c r="Q399" s="3"/>
      <c r="R399" s="3"/>
      <c r="S399" s="3"/>
    </row>
    <row r="400" spans="2:19"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5"/>
      <c r="M400" s="46"/>
      <c r="N400" s="46"/>
      <c r="O400" s="3"/>
      <c r="P400" s="3"/>
      <c r="Q400" s="3"/>
      <c r="R400" s="3"/>
      <c r="S400" s="3"/>
    </row>
    <row r="401" spans="2:19"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5"/>
      <c r="M401" s="46"/>
      <c r="N401" s="46"/>
      <c r="O401" s="3"/>
      <c r="P401" s="3"/>
      <c r="Q401" s="3"/>
      <c r="R401" s="3"/>
      <c r="S401" s="3"/>
    </row>
    <row r="402" spans="2:19"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5"/>
      <c r="M402" s="46"/>
      <c r="N402" s="46"/>
      <c r="O402" s="3"/>
      <c r="P402" s="3"/>
      <c r="Q402" s="3"/>
      <c r="R402" s="3"/>
      <c r="S402" s="3"/>
    </row>
    <row r="403" spans="2:19"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5"/>
      <c r="M403" s="46"/>
      <c r="N403" s="46"/>
      <c r="O403" s="3"/>
      <c r="P403" s="3"/>
      <c r="Q403" s="3"/>
      <c r="R403" s="3"/>
      <c r="S403" s="3"/>
    </row>
    <row r="404" spans="2:19"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5"/>
      <c r="M404" s="46"/>
      <c r="N404" s="46"/>
      <c r="O404" s="3"/>
      <c r="P404" s="3"/>
      <c r="Q404" s="3"/>
      <c r="R404" s="3"/>
      <c r="S404" s="3"/>
    </row>
    <row r="405" spans="2:19"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5"/>
      <c r="M405" s="46"/>
      <c r="N405" s="46"/>
      <c r="O405" s="3"/>
      <c r="P405" s="3"/>
      <c r="Q405" s="3"/>
      <c r="R405" s="3"/>
      <c r="S405" s="3"/>
    </row>
    <row r="406" spans="2:19"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5"/>
      <c r="M406" s="46"/>
      <c r="N406" s="46"/>
      <c r="O406" s="3"/>
      <c r="P406" s="3"/>
      <c r="Q406" s="3"/>
      <c r="R406" s="3"/>
      <c r="S406" s="3"/>
    </row>
    <row r="407" spans="2:19"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5"/>
      <c r="M407" s="46"/>
      <c r="N407" s="46"/>
      <c r="O407" s="3"/>
      <c r="P407" s="3"/>
      <c r="Q407" s="3"/>
      <c r="R407" s="3"/>
      <c r="S407" s="3"/>
    </row>
    <row r="408" spans="2:19"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5"/>
      <c r="M408" s="46"/>
      <c r="N408" s="46"/>
      <c r="O408" s="3"/>
      <c r="P408" s="3"/>
      <c r="Q408" s="3"/>
      <c r="R408" s="3"/>
      <c r="S408" s="3"/>
    </row>
    <row r="409" spans="2:19"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5"/>
      <c r="M409" s="46"/>
      <c r="N409" s="46"/>
      <c r="O409" s="3"/>
      <c r="P409" s="3"/>
      <c r="Q409" s="3"/>
      <c r="R409" s="3"/>
      <c r="S409" s="3"/>
    </row>
    <row r="410" spans="2:19"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5"/>
      <c r="M410" s="46"/>
      <c r="N410" s="46"/>
      <c r="O410" s="3"/>
      <c r="P410" s="3"/>
      <c r="Q410" s="3"/>
      <c r="R410" s="3"/>
      <c r="S410" s="3"/>
    </row>
    <row r="411" spans="2:19"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5"/>
      <c r="M411" s="46"/>
      <c r="N411" s="46"/>
      <c r="O411" s="3"/>
      <c r="P411" s="3"/>
      <c r="Q411" s="3"/>
      <c r="R411" s="3"/>
      <c r="S411" s="3"/>
    </row>
    <row r="412" spans="2:19"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5"/>
      <c r="M412" s="46"/>
      <c r="N412" s="46"/>
      <c r="O412" s="3"/>
      <c r="P412" s="3"/>
      <c r="Q412" s="3"/>
      <c r="R412" s="3"/>
      <c r="S412" s="3"/>
    </row>
    <row r="413" spans="2:19"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5"/>
      <c r="M413" s="46"/>
      <c r="N413" s="46"/>
      <c r="O413" s="3"/>
      <c r="P413" s="3"/>
      <c r="Q413" s="3"/>
      <c r="R413" s="3"/>
      <c r="S413" s="3"/>
    </row>
    <row r="414" spans="2:19"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5"/>
      <c r="M414" s="46"/>
      <c r="N414" s="46"/>
      <c r="O414" s="3"/>
      <c r="P414" s="3"/>
      <c r="Q414" s="3"/>
      <c r="R414" s="3"/>
      <c r="S414" s="3"/>
    </row>
    <row r="415" spans="2:19"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5"/>
      <c r="M415" s="46"/>
      <c r="N415" s="46"/>
      <c r="O415" s="3"/>
      <c r="P415" s="3"/>
      <c r="Q415" s="3"/>
      <c r="R415" s="3"/>
      <c r="S415" s="3"/>
    </row>
    <row r="416" spans="2:19"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5"/>
      <c r="M416" s="46"/>
      <c r="N416" s="46"/>
      <c r="O416" s="3"/>
      <c r="P416" s="3"/>
      <c r="Q416" s="3"/>
      <c r="R416" s="3"/>
      <c r="S416" s="3"/>
    </row>
    <row r="417" spans="2:19"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5"/>
      <c r="M417" s="46"/>
      <c r="N417" s="46"/>
      <c r="O417" s="3"/>
      <c r="P417" s="3"/>
      <c r="Q417" s="3"/>
      <c r="R417" s="3"/>
      <c r="S417" s="3"/>
    </row>
    <row r="418" spans="2:19"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5"/>
      <c r="M418" s="46"/>
      <c r="N418" s="46"/>
      <c r="O418" s="3"/>
      <c r="P418" s="3"/>
      <c r="Q418" s="3"/>
      <c r="R418" s="3"/>
      <c r="S418" s="3"/>
    </row>
    <row r="419" spans="2:19"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5"/>
      <c r="M419" s="46"/>
      <c r="N419" s="46"/>
      <c r="O419" s="3"/>
      <c r="P419" s="3"/>
      <c r="Q419" s="3"/>
      <c r="R419" s="3"/>
      <c r="S419" s="3"/>
    </row>
    <row r="420" spans="2:19"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5"/>
      <c r="M420" s="46"/>
      <c r="N420" s="46"/>
      <c r="O420" s="3"/>
      <c r="P420" s="3"/>
      <c r="Q420" s="3"/>
      <c r="R420" s="3"/>
      <c r="S420" s="3"/>
    </row>
    <row r="421" spans="2:19"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5"/>
      <c r="M421" s="46"/>
      <c r="N421" s="46"/>
      <c r="O421" s="3"/>
      <c r="P421" s="3"/>
      <c r="Q421" s="3"/>
      <c r="R421" s="3"/>
      <c r="S421" s="3"/>
    </row>
    <row r="422" spans="2:19"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5"/>
      <c r="M422" s="46"/>
      <c r="N422" s="46"/>
      <c r="O422" s="3"/>
      <c r="P422" s="3"/>
      <c r="Q422" s="3"/>
      <c r="R422" s="3"/>
      <c r="S422" s="3"/>
    </row>
    <row r="423" spans="2:19"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5"/>
      <c r="M423" s="46"/>
      <c r="N423" s="46"/>
      <c r="O423" s="3"/>
      <c r="P423" s="3"/>
      <c r="Q423" s="3"/>
      <c r="R423" s="3"/>
      <c r="S423" s="3"/>
    </row>
  </sheetData>
  <sheetProtection algorithmName="SHA-512" hashValue="I/XwRucZoX6mMcposxHWAT+OlZGUwMZ8BrKXKhEUyDk4VJt58Jdn2p2aOaKDen0qBf0Sw4nYVxXDZmobwuGu/A==" saltValue="XaAI67k6ntzU7WsCTDUEGw==" spinCount="100000" sheet="1" formatCells="0" formatColumns="0" formatRows="0"/>
  <mergeCells count="9">
    <mergeCell ref="N3:N4"/>
    <mergeCell ref="L3:L4"/>
    <mergeCell ref="M3:M4"/>
    <mergeCell ref="A1:B1"/>
    <mergeCell ref="C1:D1"/>
    <mergeCell ref="I1:J1"/>
    <mergeCell ref="A2:H2"/>
    <mergeCell ref="I2:J2"/>
    <mergeCell ref="A3:A5"/>
  </mergeCells>
  <dataValidations count="2">
    <dataValidation type="list" allowBlank="1" showInputMessage="1" showErrorMessage="1" sqref="M1:N1" xr:uid="{5BD236F8-396E-4FB4-9DF6-353E183265A0}">
      <formula1>"FAMILY,SINGLE,VACANT,NONE"</formula1>
    </dataValidation>
    <dataValidation type="list" allowBlank="1" showInputMessage="1" showErrorMessage="1" sqref="K2" xr:uid="{6236D891-A638-4442-A911-3E4E27E9E9B6}">
      <formula1>"CLASSIFIED,UNCLASSIFIED"</formula1>
    </dataValidation>
  </dataValidations>
  <printOptions horizontalCentered="1" verticalCentered="1"/>
  <pageMargins left="0" right="0" top="0" bottom="0" header="0.3" footer="0.3"/>
  <pageSetup scale="55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A1F29-099E-4C53-86E4-5EE6CC2468B8}">
  <sheetPr codeName="Sheet12"/>
  <dimension ref="A1:S423"/>
  <sheetViews>
    <sheetView view="pageBreakPreview" zoomScaleNormal="100" zoomScaleSheetLayoutView="100" workbookViewId="0">
      <selection activeCell="A3" sqref="A3:A5"/>
    </sheetView>
  </sheetViews>
  <sheetFormatPr defaultColWidth="9.140625" defaultRowHeight="17.25"/>
  <cols>
    <col min="1" max="1" width="28.140625" style="2" bestFit="1" customWidth="1"/>
    <col min="2" max="2" width="15.85546875" style="2" bestFit="1" customWidth="1"/>
    <col min="3" max="4" width="14.28515625" style="2" bestFit="1" customWidth="1"/>
    <col min="5" max="5" width="13.140625" style="2" bestFit="1" customWidth="1"/>
    <col min="6" max="6" width="14.42578125" style="2" bestFit="1" customWidth="1"/>
    <col min="7" max="7" width="13.140625" style="2" bestFit="1" customWidth="1"/>
    <col min="8" max="8" width="14.28515625" style="2" bestFit="1" customWidth="1"/>
    <col min="9" max="9" width="11.85546875" style="2" bestFit="1" customWidth="1"/>
    <col min="10" max="10" width="12.42578125" style="2" bestFit="1" customWidth="1"/>
    <col min="11" max="11" width="15.7109375" style="2" bestFit="1" customWidth="1"/>
    <col min="12" max="12" width="17.7109375" style="4" bestFit="1" customWidth="1"/>
    <col min="13" max="13" width="29.7109375" style="47" customWidth="1"/>
    <col min="14" max="14" width="22" style="47" customWidth="1"/>
    <col min="15" max="16384" width="9.140625" style="2"/>
  </cols>
  <sheetData>
    <row r="1" spans="1:19" s="1" customFormat="1" ht="16.5">
      <c r="A1" s="120" t="s">
        <v>54</v>
      </c>
      <c r="B1" s="120"/>
      <c r="C1" s="119" t="e" cm="1">
        <f t="array" aca="1" ref="C1" ca="1">MID(CELL("filename",A1),FIND("]",CELL("filename",A1))+1,256)</f>
        <v>#VALUE!</v>
      </c>
      <c r="D1" s="119"/>
      <c r="E1" s="12" t="s">
        <v>1</v>
      </c>
      <c r="F1" s="65">
        <f>'PP Summary'!F1</f>
        <v>0</v>
      </c>
      <c r="G1" s="12" t="s">
        <v>2</v>
      </c>
      <c r="H1" s="1">
        <f>Summary!H1</f>
        <v>0</v>
      </c>
      <c r="I1" s="109" t="s">
        <v>55</v>
      </c>
      <c r="J1" s="109"/>
      <c r="K1" s="21"/>
      <c r="L1" s="8" t="s">
        <v>56</v>
      </c>
      <c r="M1" s="62"/>
      <c r="N1" s="62"/>
    </row>
    <row r="2" spans="1:19" s="1" customFormat="1" ht="16.5">
      <c r="A2" s="104" t="s">
        <v>57</v>
      </c>
      <c r="B2" s="104"/>
      <c r="C2" s="104"/>
      <c r="D2" s="104"/>
      <c r="E2" s="104"/>
      <c r="F2" s="104"/>
      <c r="G2" s="104"/>
      <c r="H2" s="104"/>
      <c r="I2" s="118" t="s">
        <v>58</v>
      </c>
      <c r="J2" s="118"/>
      <c r="K2" s="20"/>
      <c r="L2" s="8" t="s">
        <v>59</v>
      </c>
      <c r="M2" s="61"/>
      <c r="N2" s="61"/>
    </row>
    <row r="3" spans="1:19" s="6" customFormat="1" ht="43.5" customHeight="1">
      <c r="A3" s="115" t="s">
        <v>16</v>
      </c>
      <c r="B3" s="14" t="s">
        <v>4</v>
      </c>
      <c r="C3" s="14" t="s">
        <v>5</v>
      </c>
      <c r="D3" s="14" t="s">
        <v>6</v>
      </c>
      <c r="E3" s="14" t="s">
        <v>7</v>
      </c>
      <c r="F3" s="14" t="s">
        <v>8</v>
      </c>
      <c r="G3" s="14" t="s">
        <v>9</v>
      </c>
      <c r="H3" s="14" t="s">
        <v>10</v>
      </c>
      <c r="I3" s="14" t="s">
        <v>11</v>
      </c>
      <c r="J3" s="14" t="s">
        <v>12</v>
      </c>
      <c r="K3" s="14" t="s">
        <v>13</v>
      </c>
      <c r="L3" s="114" t="s">
        <v>14</v>
      </c>
      <c r="M3" s="113" t="s">
        <v>15</v>
      </c>
      <c r="N3" s="113" t="s">
        <v>60</v>
      </c>
    </row>
    <row r="4" spans="1:19" s="10" customFormat="1" ht="16.5" customHeight="1">
      <c r="A4" s="116"/>
      <c r="B4" s="15">
        <v>511000</v>
      </c>
      <c r="C4" s="15">
        <v>511010</v>
      </c>
      <c r="D4" s="15">
        <v>512000</v>
      </c>
      <c r="E4" s="15">
        <v>520010</v>
      </c>
      <c r="F4" s="15">
        <v>521000</v>
      </c>
      <c r="G4" s="15">
        <v>521100</v>
      </c>
      <c r="H4" s="15">
        <v>522000</v>
      </c>
      <c r="I4" s="15">
        <v>522100</v>
      </c>
      <c r="J4" s="15">
        <v>522200</v>
      </c>
      <c r="K4" s="15">
        <v>523100</v>
      </c>
      <c r="L4" s="114"/>
      <c r="M4" s="113"/>
      <c r="N4" s="113"/>
    </row>
    <row r="5" spans="1:19" s="13" customFormat="1" ht="14.25">
      <c r="A5" s="117"/>
      <c r="B5" s="23">
        <f>IF($K$2="CLASSIFIED",ROUND($M$2*$K$1,2),0)</f>
        <v>0</v>
      </c>
      <c r="C5" s="23">
        <f>IF($K$2="UNCLASSIFIED",ROUND($M$2*$K$1,2),0)</f>
        <v>0</v>
      </c>
      <c r="D5" s="23">
        <v>0</v>
      </c>
      <c r="E5" s="22">
        <f>IF(M2&gt;=65000,ROUND(15275*K1,2),ROUND(SUM($B$5:$C$5)*Summary!P6,2))</f>
        <v>0</v>
      </c>
      <c r="F5" s="22">
        <f>ROUND(SUM($B$5:$C$5)*6.2%,2)</f>
        <v>0</v>
      </c>
      <c r="G5" s="22">
        <f>ROUND(SUM($B$5:$C$5)*1.45%,2)</f>
        <v>0</v>
      </c>
      <c r="H5" s="22" cm="1">
        <f t="array" ref="H5">_xlfn.IFS(M1="FAMILY",ROUND(Summary!O6*'10'!$K$1,2),M1="SINGLE",ROUND(Summary!O7*'10'!K1,2),M1="VACANT",ROUND(Summary!O8*'10'!K1,2),M1="NONE",ROUND(Summary!O9*'10'!K1,2),ISBLANK(M1),0)</f>
        <v>0</v>
      </c>
      <c r="I5" s="22">
        <f>ROUND(SUM($B$5:$C$5)*Summary!R6,2)</f>
        <v>0</v>
      </c>
      <c r="J5" s="22">
        <f>ROUND(Summary!Q6*K1,2)</f>
        <v>0</v>
      </c>
      <c r="K5" s="22">
        <v>0</v>
      </c>
      <c r="L5" s="16">
        <f>SUM(B5:K5)</f>
        <v>0</v>
      </c>
      <c r="M5" s="49"/>
      <c r="N5" s="49"/>
    </row>
    <row r="6" spans="1:19" s="42" customFormat="1" ht="16.5">
      <c r="A6" s="78" t="str">
        <f>'PP Summary'!A6</f>
        <v>PP1 (09/08/24 - 09/21/24)</v>
      </c>
      <c r="B6" s="79">
        <v>0</v>
      </c>
      <c r="C6" s="79">
        <v>0</v>
      </c>
      <c r="D6" s="79">
        <v>0</v>
      </c>
      <c r="E6" s="79">
        <v>0</v>
      </c>
      <c r="F6" s="79">
        <v>0</v>
      </c>
      <c r="G6" s="79">
        <v>0</v>
      </c>
      <c r="H6" s="79">
        <v>0</v>
      </c>
      <c r="I6" s="79">
        <v>0</v>
      </c>
      <c r="J6" s="79">
        <v>0</v>
      </c>
      <c r="K6" s="80">
        <v>0</v>
      </c>
      <c r="L6" s="81">
        <f>SUM(B6:K6)</f>
        <v>0</v>
      </c>
      <c r="M6" s="77"/>
      <c r="N6" s="77"/>
      <c r="O6" s="41"/>
      <c r="P6" s="41"/>
      <c r="Q6" s="41"/>
      <c r="R6" s="41"/>
      <c r="S6" s="41"/>
    </row>
    <row r="7" spans="1:19" s="42" customFormat="1" ht="16.5">
      <c r="A7" s="40" t="str">
        <f>'PP Summary'!A7</f>
        <v>PP2 (09/22/24 - 10/05/24)</v>
      </c>
      <c r="B7" s="60">
        <v>0</v>
      </c>
      <c r="C7" s="60">
        <v>0</v>
      </c>
      <c r="D7" s="60">
        <v>0</v>
      </c>
      <c r="E7" s="60">
        <v>0</v>
      </c>
      <c r="F7" s="60">
        <v>0</v>
      </c>
      <c r="G7" s="60">
        <v>0</v>
      </c>
      <c r="H7" s="60">
        <v>0</v>
      </c>
      <c r="I7" s="60">
        <v>0</v>
      </c>
      <c r="J7" s="60">
        <v>0</v>
      </c>
      <c r="K7" s="45">
        <v>0</v>
      </c>
      <c r="L7" s="48">
        <f t="shared" ref="L7:L9" si="0">SUM(B7:K7)</f>
        <v>0</v>
      </c>
      <c r="M7" s="56"/>
      <c r="N7" s="56"/>
      <c r="O7" s="41"/>
      <c r="P7" s="41"/>
      <c r="Q7" s="41"/>
      <c r="R7" s="41"/>
      <c r="S7" s="41"/>
    </row>
    <row r="8" spans="1:19" s="42" customFormat="1" ht="16.5">
      <c r="A8" s="40" t="str">
        <f>'PP Summary'!A8</f>
        <v>PP3 (10/06/24 - 10/19/24)</v>
      </c>
      <c r="B8" s="60">
        <v>0</v>
      </c>
      <c r="C8" s="60">
        <v>0</v>
      </c>
      <c r="D8" s="60">
        <v>0</v>
      </c>
      <c r="E8" s="60">
        <v>0</v>
      </c>
      <c r="F8" s="60">
        <v>0</v>
      </c>
      <c r="G8" s="60">
        <v>0</v>
      </c>
      <c r="H8" s="60">
        <v>0</v>
      </c>
      <c r="I8" s="60">
        <v>0</v>
      </c>
      <c r="J8" s="60">
        <v>0</v>
      </c>
      <c r="K8" s="45">
        <v>0</v>
      </c>
      <c r="L8" s="48">
        <f t="shared" si="0"/>
        <v>0</v>
      </c>
      <c r="M8" s="57"/>
      <c r="N8" s="57"/>
      <c r="O8" s="41"/>
      <c r="P8" s="41"/>
      <c r="Q8" s="41"/>
      <c r="R8" s="41"/>
      <c r="S8" s="41"/>
    </row>
    <row r="9" spans="1:19" s="42" customFormat="1" ht="16.5">
      <c r="A9" s="40" t="str">
        <f>'PP Summary'!A9</f>
        <v>PP4 (10/20/24 - 11/02/24)</v>
      </c>
      <c r="B9" s="60">
        <v>0</v>
      </c>
      <c r="C9" s="60">
        <v>0</v>
      </c>
      <c r="D9" s="60">
        <v>0</v>
      </c>
      <c r="E9" s="60">
        <v>0</v>
      </c>
      <c r="F9" s="60">
        <v>0</v>
      </c>
      <c r="G9" s="60">
        <v>0</v>
      </c>
      <c r="H9" s="60">
        <v>0</v>
      </c>
      <c r="I9" s="60">
        <v>0</v>
      </c>
      <c r="J9" s="60">
        <v>0</v>
      </c>
      <c r="K9" s="45">
        <v>0</v>
      </c>
      <c r="L9" s="48">
        <f t="shared" si="0"/>
        <v>0</v>
      </c>
      <c r="M9" s="57"/>
      <c r="N9" s="57"/>
      <c r="O9" s="41"/>
      <c r="P9" s="41"/>
      <c r="Q9" s="41"/>
      <c r="R9" s="41"/>
      <c r="S9" s="41"/>
    </row>
    <row r="10" spans="1:19" s="42" customFormat="1" ht="16.5">
      <c r="A10" s="40" t="str">
        <f>'PP Summary'!A10</f>
        <v>PP5 (11/03/24 - 11/16/24)</v>
      </c>
      <c r="B10" s="60">
        <v>0</v>
      </c>
      <c r="C10" s="60">
        <v>0</v>
      </c>
      <c r="D10" s="60">
        <v>0</v>
      </c>
      <c r="E10" s="60">
        <v>0</v>
      </c>
      <c r="F10" s="60">
        <v>0</v>
      </c>
      <c r="G10" s="60">
        <v>0</v>
      </c>
      <c r="H10" s="60">
        <v>0</v>
      </c>
      <c r="I10" s="60">
        <v>0</v>
      </c>
      <c r="J10" s="60">
        <v>0</v>
      </c>
      <c r="K10" s="45">
        <v>0</v>
      </c>
      <c r="L10" s="48">
        <f>SUM(B10:K10)</f>
        <v>0</v>
      </c>
      <c r="M10" s="57"/>
      <c r="N10" s="57"/>
      <c r="O10" s="41"/>
      <c r="P10" s="41"/>
      <c r="Q10" s="41"/>
      <c r="R10" s="41"/>
      <c r="S10" s="41"/>
    </row>
    <row r="11" spans="1:19" s="42" customFormat="1" ht="16.5">
      <c r="A11" s="40" t="str">
        <f>'PP Summary'!A11</f>
        <v>PP6 (11/17/24 - 11/30/24)</v>
      </c>
      <c r="B11" s="60">
        <v>0</v>
      </c>
      <c r="C11" s="60">
        <v>0</v>
      </c>
      <c r="D11" s="60">
        <v>0</v>
      </c>
      <c r="E11" s="60">
        <v>0</v>
      </c>
      <c r="F11" s="60">
        <v>0</v>
      </c>
      <c r="G11" s="60">
        <v>0</v>
      </c>
      <c r="H11" s="60">
        <v>0</v>
      </c>
      <c r="I11" s="60">
        <v>0</v>
      </c>
      <c r="J11" s="60">
        <v>0</v>
      </c>
      <c r="K11" s="45">
        <v>0</v>
      </c>
      <c r="L11" s="48">
        <f>SUM(B11:K11)</f>
        <v>0</v>
      </c>
      <c r="M11" s="57"/>
      <c r="N11" s="57"/>
      <c r="O11" s="41"/>
      <c r="P11" s="41"/>
      <c r="Q11" s="41"/>
      <c r="R11" s="41"/>
      <c r="S11" s="41"/>
    </row>
    <row r="12" spans="1:19" s="42" customFormat="1" ht="16.5">
      <c r="A12" s="40" t="str">
        <f>'PP Summary'!A12</f>
        <v>PP7 (12/01/24 - 12/14/24)</v>
      </c>
      <c r="B12" s="60">
        <v>0</v>
      </c>
      <c r="C12" s="60">
        <v>0</v>
      </c>
      <c r="D12" s="60">
        <v>0</v>
      </c>
      <c r="E12" s="60">
        <v>0</v>
      </c>
      <c r="F12" s="60">
        <v>0</v>
      </c>
      <c r="G12" s="60">
        <v>0</v>
      </c>
      <c r="H12" s="60">
        <v>0</v>
      </c>
      <c r="I12" s="60">
        <v>0</v>
      </c>
      <c r="J12" s="60">
        <v>0</v>
      </c>
      <c r="K12" s="45">
        <v>0</v>
      </c>
      <c r="L12" s="48">
        <f>SUM(B12:K12)</f>
        <v>0</v>
      </c>
      <c r="M12" s="57"/>
      <c r="N12" s="57"/>
      <c r="O12" s="41"/>
      <c r="P12" s="41"/>
      <c r="Q12" s="41"/>
      <c r="R12" s="41"/>
      <c r="S12" s="41"/>
    </row>
    <row r="13" spans="1:19" s="42" customFormat="1" ht="16.5">
      <c r="A13" s="40" t="str">
        <f>'PP Summary'!A13</f>
        <v>PP8 (12/15/24 - 12/28/24)</v>
      </c>
      <c r="B13" s="60">
        <v>0</v>
      </c>
      <c r="C13" s="60">
        <v>0</v>
      </c>
      <c r="D13" s="60">
        <v>0</v>
      </c>
      <c r="E13" s="60">
        <v>0</v>
      </c>
      <c r="F13" s="60">
        <v>0</v>
      </c>
      <c r="G13" s="60">
        <v>0</v>
      </c>
      <c r="H13" s="60">
        <v>0</v>
      </c>
      <c r="I13" s="60">
        <v>0</v>
      </c>
      <c r="J13" s="60">
        <v>0</v>
      </c>
      <c r="K13" s="45">
        <v>0</v>
      </c>
      <c r="L13" s="48">
        <f>SUM(B13:K13)</f>
        <v>0</v>
      </c>
      <c r="M13" s="57"/>
      <c r="N13" s="57"/>
      <c r="O13" s="41"/>
      <c r="P13" s="41"/>
      <c r="Q13" s="41"/>
      <c r="R13" s="41"/>
      <c r="S13" s="41"/>
    </row>
    <row r="14" spans="1:19" s="42" customFormat="1" ht="16.5">
      <c r="A14" s="40" t="str">
        <f>'PP Summary'!A14</f>
        <v>PP9 (12/29/24 - 01/11/25)</v>
      </c>
      <c r="B14" s="60">
        <v>0</v>
      </c>
      <c r="C14" s="60">
        <v>0</v>
      </c>
      <c r="D14" s="60">
        <v>0</v>
      </c>
      <c r="E14" s="60">
        <v>0</v>
      </c>
      <c r="F14" s="60">
        <v>0</v>
      </c>
      <c r="G14" s="60">
        <v>0</v>
      </c>
      <c r="H14" s="60">
        <v>0</v>
      </c>
      <c r="I14" s="60">
        <v>0</v>
      </c>
      <c r="J14" s="60">
        <v>0</v>
      </c>
      <c r="K14" s="45">
        <v>0</v>
      </c>
      <c r="L14" s="48">
        <f t="shared" ref="L14:L35" si="1">SUM(B14:K14)</f>
        <v>0</v>
      </c>
      <c r="M14" s="57"/>
      <c r="N14" s="57"/>
      <c r="O14" s="41"/>
      <c r="P14" s="41"/>
      <c r="Q14" s="41"/>
      <c r="R14" s="41"/>
      <c r="S14" s="41"/>
    </row>
    <row r="15" spans="1:19" s="42" customFormat="1" ht="16.5">
      <c r="A15" s="40" t="str">
        <f>'PP Summary'!A15</f>
        <v>PP10 (01/12/25 - 01/25/25)</v>
      </c>
      <c r="B15" s="60">
        <v>0</v>
      </c>
      <c r="C15" s="60">
        <v>0</v>
      </c>
      <c r="D15" s="60">
        <v>0</v>
      </c>
      <c r="E15" s="60">
        <v>0</v>
      </c>
      <c r="F15" s="60">
        <v>0</v>
      </c>
      <c r="G15" s="60">
        <v>0</v>
      </c>
      <c r="H15" s="60">
        <v>0</v>
      </c>
      <c r="I15" s="60">
        <v>0</v>
      </c>
      <c r="J15" s="60">
        <v>0</v>
      </c>
      <c r="K15" s="45">
        <v>0</v>
      </c>
      <c r="L15" s="48">
        <f t="shared" si="1"/>
        <v>0</v>
      </c>
      <c r="M15" s="57"/>
      <c r="N15" s="57"/>
      <c r="O15" s="41"/>
      <c r="P15" s="41"/>
      <c r="Q15" s="41"/>
      <c r="R15" s="41"/>
      <c r="S15" s="41"/>
    </row>
    <row r="16" spans="1:19" s="42" customFormat="1" ht="16.5">
      <c r="A16" s="40" t="str">
        <f>'PP Summary'!A16</f>
        <v>PP11 (01/26/25 - 02/08/25)</v>
      </c>
      <c r="B16" s="60">
        <v>0</v>
      </c>
      <c r="C16" s="60">
        <v>0</v>
      </c>
      <c r="D16" s="60">
        <v>0</v>
      </c>
      <c r="E16" s="60">
        <v>0</v>
      </c>
      <c r="F16" s="60">
        <v>0</v>
      </c>
      <c r="G16" s="60">
        <v>0</v>
      </c>
      <c r="H16" s="60">
        <v>0</v>
      </c>
      <c r="I16" s="60">
        <v>0</v>
      </c>
      <c r="J16" s="60">
        <v>0</v>
      </c>
      <c r="K16" s="45">
        <v>0</v>
      </c>
      <c r="L16" s="48">
        <f t="shared" si="1"/>
        <v>0</v>
      </c>
      <c r="M16" s="57"/>
      <c r="N16" s="57"/>
      <c r="O16" s="41"/>
      <c r="P16" s="41"/>
      <c r="Q16" s="41"/>
      <c r="R16" s="41"/>
      <c r="S16" s="41"/>
    </row>
    <row r="17" spans="1:19" s="42" customFormat="1" ht="16.5">
      <c r="A17" s="40" t="str">
        <f>'PP Summary'!A17</f>
        <v>PP12 (02/09/25 - 02/22/25)</v>
      </c>
      <c r="B17" s="60">
        <v>0</v>
      </c>
      <c r="C17" s="60">
        <v>0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0</v>
      </c>
      <c r="J17" s="60">
        <v>0</v>
      </c>
      <c r="K17" s="45">
        <v>0</v>
      </c>
      <c r="L17" s="48">
        <f t="shared" si="1"/>
        <v>0</v>
      </c>
      <c r="M17" s="57"/>
      <c r="N17" s="57"/>
      <c r="O17" s="41"/>
      <c r="P17" s="41"/>
      <c r="Q17" s="41"/>
      <c r="R17" s="41"/>
      <c r="S17" s="41"/>
    </row>
    <row r="18" spans="1:19" s="42" customFormat="1" ht="16.5">
      <c r="A18" s="40" t="str">
        <f>'PP Summary'!A18</f>
        <v>PP13 (02/23/25 - 03/08/25)</v>
      </c>
      <c r="B18" s="60">
        <v>0</v>
      </c>
      <c r="C18" s="60">
        <v>0</v>
      </c>
      <c r="D18" s="60">
        <v>0</v>
      </c>
      <c r="E18" s="60">
        <v>0</v>
      </c>
      <c r="F18" s="60">
        <v>0</v>
      </c>
      <c r="G18" s="60">
        <v>0</v>
      </c>
      <c r="H18" s="60">
        <v>0</v>
      </c>
      <c r="I18" s="60">
        <v>0</v>
      </c>
      <c r="J18" s="60">
        <v>0</v>
      </c>
      <c r="K18" s="45">
        <v>0</v>
      </c>
      <c r="L18" s="48">
        <f t="shared" si="1"/>
        <v>0</v>
      </c>
      <c r="M18" s="57"/>
      <c r="N18" s="57"/>
      <c r="O18" s="41"/>
      <c r="P18" s="41"/>
      <c r="Q18" s="41"/>
      <c r="R18" s="41"/>
      <c r="S18" s="41"/>
    </row>
    <row r="19" spans="1:19" s="42" customFormat="1" ht="16.5">
      <c r="A19" s="40" t="str">
        <f>'PP Summary'!A19</f>
        <v>PP14 (03/09/25 - 03/22/25)</v>
      </c>
      <c r="B19" s="60">
        <v>0</v>
      </c>
      <c r="C19" s="60">
        <v>0</v>
      </c>
      <c r="D19" s="60">
        <v>0</v>
      </c>
      <c r="E19" s="60">
        <v>0</v>
      </c>
      <c r="F19" s="60">
        <v>0</v>
      </c>
      <c r="G19" s="60">
        <v>0</v>
      </c>
      <c r="H19" s="60">
        <v>0</v>
      </c>
      <c r="I19" s="60">
        <v>0</v>
      </c>
      <c r="J19" s="60">
        <v>0</v>
      </c>
      <c r="K19" s="45">
        <v>0</v>
      </c>
      <c r="L19" s="48">
        <f t="shared" si="1"/>
        <v>0</v>
      </c>
      <c r="M19" s="57"/>
      <c r="N19" s="57"/>
      <c r="O19" s="41"/>
      <c r="P19" s="41"/>
      <c r="Q19" s="41"/>
      <c r="R19" s="41"/>
      <c r="S19" s="41"/>
    </row>
    <row r="20" spans="1:19" s="42" customFormat="1" ht="16.5">
      <c r="A20" s="40" t="str">
        <f>'PP Summary'!A20</f>
        <v>PP15 (03/23/25 - 04/05/25)</v>
      </c>
      <c r="B20" s="60">
        <v>0</v>
      </c>
      <c r="C20" s="60">
        <v>0</v>
      </c>
      <c r="D20" s="60">
        <v>0</v>
      </c>
      <c r="E20" s="60">
        <v>0</v>
      </c>
      <c r="F20" s="60">
        <v>0</v>
      </c>
      <c r="G20" s="60">
        <v>0</v>
      </c>
      <c r="H20" s="60">
        <v>0</v>
      </c>
      <c r="I20" s="60">
        <v>0</v>
      </c>
      <c r="J20" s="60">
        <v>0</v>
      </c>
      <c r="K20" s="45">
        <v>0</v>
      </c>
      <c r="L20" s="48">
        <f t="shared" si="1"/>
        <v>0</v>
      </c>
      <c r="M20" s="57"/>
      <c r="N20" s="57"/>
      <c r="O20" s="41"/>
      <c r="P20" s="41"/>
      <c r="Q20" s="41"/>
      <c r="R20" s="41"/>
      <c r="S20" s="41"/>
    </row>
    <row r="21" spans="1:19" s="42" customFormat="1" ht="16.5">
      <c r="A21" s="40" t="str">
        <f>'PP Summary'!A21</f>
        <v>PP16 (04/06/25 - 04/19/25)</v>
      </c>
      <c r="B21" s="60">
        <v>0</v>
      </c>
      <c r="C21" s="60">
        <v>0</v>
      </c>
      <c r="D21" s="60">
        <v>0</v>
      </c>
      <c r="E21" s="60">
        <v>0</v>
      </c>
      <c r="F21" s="60">
        <v>0</v>
      </c>
      <c r="G21" s="60">
        <v>0</v>
      </c>
      <c r="H21" s="60">
        <v>0</v>
      </c>
      <c r="I21" s="60">
        <v>0</v>
      </c>
      <c r="J21" s="60">
        <v>0</v>
      </c>
      <c r="K21" s="45">
        <v>0</v>
      </c>
      <c r="L21" s="48">
        <f t="shared" si="1"/>
        <v>0</v>
      </c>
      <c r="M21" s="57"/>
      <c r="N21" s="57"/>
      <c r="O21" s="41"/>
      <c r="P21" s="41"/>
      <c r="Q21" s="41"/>
      <c r="R21" s="41"/>
      <c r="S21" s="41"/>
    </row>
    <row r="22" spans="1:19" s="42" customFormat="1" ht="16.5">
      <c r="A22" s="40" t="str">
        <f>'PP Summary'!A22</f>
        <v>PP17 (04/20/25 - 05/03/25)</v>
      </c>
      <c r="B22" s="60">
        <v>0</v>
      </c>
      <c r="C22" s="60">
        <v>0</v>
      </c>
      <c r="D22" s="60">
        <v>0</v>
      </c>
      <c r="E22" s="60">
        <v>0</v>
      </c>
      <c r="F22" s="60">
        <v>0</v>
      </c>
      <c r="G22" s="60">
        <v>0</v>
      </c>
      <c r="H22" s="60">
        <v>0</v>
      </c>
      <c r="I22" s="60">
        <v>0</v>
      </c>
      <c r="J22" s="60">
        <v>0</v>
      </c>
      <c r="K22" s="45">
        <v>0</v>
      </c>
      <c r="L22" s="48">
        <f t="shared" si="1"/>
        <v>0</v>
      </c>
      <c r="M22" s="57"/>
      <c r="N22" s="57"/>
      <c r="O22" s="41"/>
      <c r="P22" s="41"/>
      <c r="Q22" s="41"/>
      <c r="R22" s="41"/>
      <c r="S22" s="41"/>
    </row>
    <row r="23" spans="1:19" s="42" customFormat="1" ht="16.5">
      <c r="A23" s="40" t="str">
        <f>'PP Summary'!A23</f>
        <v>PP18 (05/04/25 - 05/17/25)</v>
      </c>
      <c r="B23" s="60">
        <v>0</v>
      </c>
      <c r="C23" s="60">
        <v>0</v>
      </c>
      <c r="D23" s="60">
        <v>0</v>
      </c>
      <c r="E23" s="60">
        <v>0</v>
      </c>
      <c r="F23" s="60">
        <v>0</v>
      </c>
      <c r="G23" s="60">
        <v>0</v>
      </c>
      <c r="H23" s="60">
        <v>0</v>
      </c>
      <c r="I23" s="60">
        <v>0</v>
      </c>
      <c r="J23" s="60">
        <v>0</v>
      </c>
      <c r="K23" s="45">
        <v>0</v>
      </c>
      <c r="L23" s="48">
        <f t="shared" si="1"/>
        <v>0</v>
      </c>
      <c r="M23" s="57"/>
      <c r="N23" s="57"/>
      <c r="O23" s="41"/>
      <c r="P23" s="41"/>
      <c r="Q23" s="41"/>
      <c r="R23" s="41"/>
      <c r="S23" s="41"/>
    </row>
    <row r="24" spans="1:19" s="42" customFormat="1" ht="16.5">
      <c r="A24" s="40" t="str">
        <f>'PP Summary'!A24</f>
        <v>PP19 (05/18/25 - 05/31/25)</v>
      </c>
      <c r="B24" s="60">
        <v>0</v>
      </c>
      <c r="C24" s="60">
        <v>0</v>
      </c>
      <c r="D24" s="60">
        <v>0</v>
      </c>
      <c r="E24" s="60">
        <v>0</v>
      </c>
      <c r="F24" s="60">
        <v>0</v>
      </c>
      <c r="G24" s="60">
        <v>0</v>
      </c>
      <c r="H24" s="60">
        <v>0</v>
      </c>
      <c r="I24" s="60">
        <v>0</v>
      </c>
      <c r="J24" s="60">
        <v>0</v>
      </c>
      <c r="K24" s="45">
        <v>0</v>
      </c>
      <c r="L24" s="48">
        <f t="shared" si="1"/>
        <v>0</v>
      </c>
      <c r="M24" s="57"/>
      <c r="N24" s="57"/>
      <c r="O24" s="41"/>
      <c r="P24" s="41"/>
      <c r="Q24" s="41"/>
      <c r="R24" s="41"/>
      <c r="S24" s="41"/>
    </row>
    <row r="25" spans="1:19" s="42" customFormat="1" ht="16.5">
      <c r="A25" s="40" t="str">
        <f>'PP Summary'!A25</f>
        <v>PP20 (06/01/25 - 06/14/25)</v>
      </c>
      <c r="B25" s="60">
        <v>0</v>
      </c>
      <c r="C25" s="60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0">
        <v>0</v>
      </c>
      <c r="K25" s="45">
        <v>0</v>
      </c>
      <c r="L25" s="48">
        <f t="shared" si="1"/>
        <v>0</v>
      </c>
      <c r="M25" s="57"/>
      <c r="N25" s="57"/>
      <c r="O25" s="41"/>
      <c r="P25" s="41"/>
      <c r="Q25" s="41"/>
      <c r="R25" s="41"/>
      <c r="S25" s="41"/>
    </row>
    <row r="26" spans="1:19" s="42" customFormat="1" ht="16.5">
      <c r="A26" s="40" t="str">
        <f>'PP Summary'!A26</f>
        <v>PP21 (06/15/25 - 06/28/25)</v>
      </c>
      <c r="B26" s="60">
        <v>0</v>
      </c>
      <c r="C26" s="60">
        <v>0</v>
      </c>
      <c r="D26" s="60">
        <v>0</v>
      </c>
      <c r="E26" s="60">
        <v>0</v>
      </c>
      <c r="F26" s="60">
        <v>0</v>
      </c>
      <c r="G26" s="60">
        <v>0</v>
      </c>
      <c r="H26" s="60">
        <v>0</v>
      </c>
      <c r="I26" s="60">
        <v>0</v>
      </c>
      <c r="J26" s="60">
        <v>0</v>
      </c>
      <c r="K26" s="45">
        <v>0</v>
      </c>
      <c r="L26" s="48">
        <f t="shared" si="1"/>
        <v>0</v>
      </c>
      <c r="M26" s="57"/>
      <c r="N26" s="57"/>
      <c r="O26" s="41"/>
      <c r="P26" s="41"/>
      <c r="Q26" s="41"/>
      <c r="R26" s="41"/>
      <c r="S26" s="41"/>
    </row>
    <row r="27" spans="1:19" s="11" customFormat="1" ht="16.5">
      <c r="A27" s="40" t="str">
        <f>'PP Summary'!A27</f>
        <v>PP22 (06/29/25 - 07/12/25)</v>
      </c>
      <c r="B27" s="60">
        <v>0</v>
      </c>
      <c r="C27" s="60">
        <v>0</v>
      </c>
      <c r="D27" s="60">
        <v>0</v>
      </c>
      <c r="E27" s="60">
        <v>0</v>
      </c>
      <c r="F27" s="60">
        <v>0</v>
      </c>
      <c r="G27" s="60">
        <v>0</v>
      </c>
      <c r="H27" s="60">
        <v>0</v>
      </c>
      <c r="I27" s="60">
        <v>0</v>
      </c>
      <c r="J27" s="60">
        <v>0</v>
      </c>
      <c r="K27" s="45">
        <v>0</v>
      </c>
      <c r="L27" s="31">
        <f t="shared" si="1"/>
        <v>0</v>
      </c>
      <c r="M27" s="50"/>
      <c r="N27" s="50"/>
      <c r="O27" s="9"/>
      <c r="P27" s="9"/>
      <c r="Q27" s="9"/>
      <c r="R27" s="9"/>
      <c r="S27" s="9"/>
    </row>
    <row r="28" spans="1:19" s="11" customFormat="1" ht="16.5">
      <c r="A28" s="40" t="str">
        <f>'PP Summary'!A28</f>
        <v>PP23 (07/13/25 - 07/26/25)</v>
      </c>
      <c r="B28" s="60">
        <v>0</v>
      </c>
      <c r="C28" s="60">
        <v>0</v>
      </c>
      <c r="D28" s="60">
        <v>0</v>
      </c>
      <c r="E28" s="60">
        <v>0</v>
      </c>
      <c r="F28" s="60">
        <v>0</v>
      </c>
      <c r="G28" s="60">
        <v>0</v>
      </c>
      <c r="H28" s="60">
        <v>0</v>
      </c>
      <c r="I28" s="60">
        <v>0</v>
      </c>
      <c r="J28" s="60">
        <v>0</v>
      </c>
      <c r="K28" s="45">
        <v>0</v>
      </c>
      <c r="L28" s="31">
        <f t="shared" si="1"/>
        <v>0</v>
      </c>
      <c r="M28" s="55"/>
      <c r="N28" s="55"/>
      <c r="O28" s="9"/>
      <c r="P28" s="9"/>
      <c r="Q28" s="9"/>
      <c r="R28" s="9"/>
      <c r="S28" s="9"/>
    </row>
    <row r="29" spans="1:19" s="11" customFormat="1" ht="16.5">
      <c r="A29" s="40" t="str">
        <f>'PP Summary'!A29</f>
        <v>PP24 (07/27/25 - 08/09/25)</v>
      </c>
      <c r="B29" s="60">
        <v>0</v>
      </c>
      <c r="C29" s="60">
        <v>0</v>
      </c>
      <c r="D29" s="60">
        <v>0</v>
      </c>
      <c r="E29" s="60">
        <v>0</v>
      </c>
      <c r="F29" s="60">
        <v>0</v>
      </c>
      <c r="G29" s="60">
        <v>0</v>
      </c>
      <c r="H29" s="60">
        <v>0</v>
      </c>
      <c r="I29" s="60">
        <v>0</v>
      </c>
      <c r="J29" s="60">
        <v>0</v>
      </c>
      <c r="K29" s="45">
        <v>0</v>
      </c>
      <c r="L29" s="31">
        <f t="shared" si="1"/>
        <v>0</v>
      </c>
      <c r="M29" s="50"/>
      <c r="N29" s="50"/>
      <c r="O29" s="9"/>
      <c r="P29" s="9"/>
      <c r="Q29" s="9"/>
      <c r="R29" s="9"/>
      <c r="S29" s="9"/>
    </row>
    <row r="30" spans="1:19" s="11" customFormat="1" ht="16.5">
      <c r="A30" s="40" t="str">
        <f>'PP Summary'!A30</f>
        <v>PP25 (08/10/25 - 08/23/25)</v>
      </c>
      <c r="B30" s="60">
        <v>0</v>
      </c>
      <c r="C30" s="60">
        <v>0</v>
      </c>
      <c r="D30" s="60">
        <v>0</v>
      </c>
      <c r="E30" s="60">
        <v>0</v>
      </c>
      <c r="F30" s="60">
        <v>0</v>
      </c>
      <c r="G30" s="60">
        <v>0</v>
      </c>
      <c r="H30" s="60">
        <v>0</v>
      </c>
      <c r="I30" s="60">
        <v>0</v>
      </c>
      <c r="J30" s="60">
        <v>0</v>
      </c>
      <c r="K30" s="45">
        <v>0</v>
      </c>
      <c r="L30" s="31">
        <f t="shared" si="1"/>
        <v>0</v>
      </c>
      <c r="M30" s="51"/>
      <c r="N30" s="51"/>
      <c r="O30" s="9"/>
      <c r="P30" s="9"/>
      <c r="Q30" s="9"/>
      <c r="R30" s="9"/>
      <c r="S30" s="9"/>
    </row>
    <row r="31" spans="1:19" s="11" customFormat="1" ht="16.5">
      <c r="A31" s="40" t="str">
        <f>'PP Summary'!A31</f>
        <v>PP26 (08/24/25 - 09/06/25)</v>
      </c>
      <c r="B31" s="60">
        <v>0</v>
      </c>
      <c r="C31" s="60">
        <v>0</v>
      </c>
      <c r="D31" s="60">
        <v>0</v>
      </c>
      <c r="E31" s="60">
        <v>0</v>
      </c>
      <c r="F31" s="60">
        <v>0</v>
      </c>
      <c r="G31" s="60">
        <v>0</v>
      </c>
      <c r="H31" s="60">
        <v>0</v>
      </c>
      <c r="I31" s="60">
        <v>0</v>
      </c>
      <c r="J31" s="60">
        <v>0</v>
      </c>
      <c r="K31" s="45">
        <v>0</v>
      </c>
      <c r="L31" s="31">
        <f t="shared" si="1"/>
        <v>0</v>
      </c>
      <c r="M31" s="51"/>
      <c r="N31" s="51"/>
      <c r="O31" s="9"/>
      <c r="P31" s="9"/>
      <c r="Q31" s="9"/>
      <c r="R31" s="9"/>
      <c r="S31" s="9"/>
    </row>
    <row r="32" spans="1:19" s="11" customFormat="1" ht="16.5">
      <c r="A32" s="40" t="str">
        <f>'PP Summary'!A32</f>
        <v>PP1 (09/07/25 - 09/20/25)</v>
      </c>
      <c r="B32" s="60">
        <v>0</v>
      </c>
      <c r="C32" s="60">
        <v>0</v>
      </c>
      <c r="D32" s="60">
        <v>0</v>
      </c>
      <c r="E32" s="60">
        <v>0</v>
      </c>
      <c r="F32" s="60">
        <v>0</v>
      </c>
      <c r="G32" s="60">
        <v>0</v>
      </c>
      <c r="H32" s="60">
        <v>0</v>
      </c>
      <c r="I32" s="60">
        <v>0</v>
      </c>
      <c r="J32" s="60">
        <v>0</v>
      </c>
      <c r="K32" s="45">
        <v>0</v>
      </c>
      <c r="L32" s="31">
        <f t="shared" si="1"/>
        <v>0</v>
      </c>
      <c r="M32" s="51"/>
      <c r="N32" s="51"/>
      <c r="O32" s="9"/>
      <c r="P32" s="9"/>
      <c r="Q32" s="9"/>
      <c r="R32" s="9"/>
      <c r="S32" s="9"/>
    </row>
    <row r="33" spans="1:19" s="11" customFormat="1" ht="16.5">
      <c r="A33" s="40" t="str">
        <f>'PP Summary'!A33</f>
        <v>PP2 (09/21/25 - 10/04/25)</v>
      </c>
      <c r="B33" s="60">
        <v>0</v>
      </c>
      <c r="C33" s="60">
        <v>0</v>
      </c>
      <c r="D33" s="60">
        <v>0</v>
      </c>
      <c r="E33" s="60">
        <v>0</v>
      </c>
      <c r="F33" s="60">
        <v>0</v>
      </c>
      <c r="G33" s="60">
        <v>0</v>
      </c>
      <c r="H33" s="60">
        <v>0</v>
      </c>
      <c r="I33" s="60">
        <v>0</v>
      </c>
      <c r="J33" s="60">
        <v>0</v>
      </c>
      <c r="K33" s="45">
        <v>0</v>
      </c>
      <c r="L33" s="31">
        <f t="shared" si="1"/>
        <v>0</v>
      </c>
      <c r="M33" s="51"/>
      <c r="N33" s="51"/>
      <c r="O33" s="9"/>
      <c r="P33" s="9"/>
      <c r="Q33" s="9"/>
      <c r="R33" s="9"/>
      <c r="S33" s="9"/>
    </row>
    <row r="34" spans="1:19" s="11" customFormat="1" ht="16.5">
      <c r="A34" s="40">
        <f>'PP Summary'!A34</f>
        <v>0</v>
      </c>
      <c r="B34" s="60">
        <v>0</v>
      </c>
      <c r="C34" s="60">
        <v>0</v>
      </c>
      <c r="D34" s="60">
        <v>0</v>
      </c>
      <c r="E34" s="60">
        <v>0</v>
      </c>
      <c r="F34" s="60">
        <v>0</v>
      </c>
      <c r="G34" s="60">
        <v>0</v>
      </c>
      <c r="H34" s="60">
        <v>0</v>
      </c>
      <c r="I34" s="60">
        <v>0</v>
      </c>
      <c r="J34" s="60">
        <v>0</v>
      </c>
      <c r="K34" s="45">
        <v>0</v>
      </c>
      <c r="L34" s="31">
        <f t="shared" si="1"/>
        <v>0</v>
      </c>
      <c r="M34" s="51"/>
      <c r="N34" s="51"/>
      <c r="O34" s="9"/>
      <c r="P34" s="9"/>
      <c r="Q34" s="9"/>
      <c r="R34" s="9"/>
      <c r="S34" s="9"/>
    </row>
    <row r="35" spans="1:19" s="11" customFormat="1" ht="16.5">
      <c r="A35" s="40">
        <f>'PP Summary'!A35</f>
        <v>0</v>
      </c>
      <c r="B35" s="60">
        <v>0</v>
      </c>
      <c r="C35" s="60">
        <v>0</v>
      </c>
      <c r="D35" s="60">
        <v>0</v>
      </c>
      <c r="E35" s="60">
        <v>0</v>
      </c>
      <c r="F35" s="60">
        <v>0</v>
      </c>
      <c r="G35" s="60">
        <v>0</v>
      </c>
      <c r="H35" s="60">
        <v>0</v>
      </c>
      <c r="I35" s="60">
        <v>0</v>
      </c>
      <c r="J35" s="60">
        <v>0</v>
      </c>
      <c r="K35" s="45">
        <v>0</v>
      </c>
      <c r="L35" s="31">
        <f t="shared" si="1"/>
        <v>0</v>
      </c>
      <c r="M35" s="51"/>
      <c r="N35" s="51"/>
      <c r="O35" s="9"/>
      <c r="P35" s="9"/>
      <c r="Q35" s="9"/>
      <c r="R35" s="9"/>
      <c r="S35" s="9"/>
    </row>
    <row r="36" spans="1:19" s="8" customFormat="1" ht="16.5">
      <c r="A36" s="29"/>
      <c r="B36" s="30">
        <f>SUM(B6:B35)</f>
        <v>0</v>
      </c>
      <c r="C36" s="30">
        <f t="shared" ref="C36:K36" si="2">SUM(C6:C35)</f>
        <v>0</v>
      </c>
      <c r="D36" s="30">
        <f t="shared" si="2"/>
        <v>0</v>
      </c>
      <c r="E36" s="30">
        <f t="shared" si="2"/>
        <v>0</v>
      </c>
      <c r="F36" s="30">
        <f t="shared" si="2"/>
        <v>0</v>
      </c>
      <c r="G36" s="30">
        <f t="shared" si="2"/>
        <v>0</v>
      </c>
      <c r="H36" s="30">
        <f t="shared" si="2"/>
        <v>0</v>
      </c>
      <c r="I36" s="30">
        <f t="shared" si="2"/>
        <v>0</v>
      </c>
      <c r="J36" s="30">
        <f t="shared" si="2"/>
        <v>0</v>
      </c>
      <c r="K36" s="30">
        <f t="shared" si="2"/>
        <v>0</v>
      </c>
      <c r="L36" s="30">
        <f>SUM(L6:L35)</f>
        <v>0</v>
      </c>
      <c r="M36" s="52"/>
      <c r="N36" s="52"/>
      <c r="O36" s="7"/>
      <c r="P36" s="7"/>
      <c r="Q36" s="7"/>
      <c r="R36" s="7"/>
      <c r="S36" s="7"/>
    </row>
    <row r="37" spans="1:19" s="8" customFormat="1">
      <c r="A37" s="18"/>
      <c r="B37" s="19">
        <f>B5-SUM(B6:B35)</f>
        <v>0</v>
      </c>
      <c r="C37" s="19">
        <f t="shared" ref="C37:K37" si="3">C5-SUM(C6:C35)</f>
        <v>0</v>
      </c>
      <c r="D37" s="19">
        <f t="shared" si="3"/>
        <v>0</v>
      </c>
      <c r="E37" s="19">
        <f t="shared" si="3"/>
        <v>0</v>
      </c>
      <c r="F37" s="19">
        <f t="shared" si="3"/>
        <v>0</v>
      </c>
      <c r="G37" s="19">
        <f t="shared" si="3"/>
        <v>0</v>
      </c>
      <c r="H37" s="19">
        <f t="shared" si="3"/>
        <v>0</v>
      </c>
      <c r="I37" s="19">
        <f t="shared" si="3"/>
        <v>0</v>
      </c>
      <c r="J37" s="19">
        <f t="shared" si="3"/>
        <v>0</v>
      </c>
      <c r="K37" s="19">
        <f t="shared" si="3"/>
        <v>0</v>
      </c>
      <c r="L37" s="19">
        <f>L5-SUM(L6:L35)</f>
        <v>0</v>
      </c>
      <c r="M37" s="54"/>
      <c r="N37" s="54"/>
      <c r="O37" s="7"/>
      <c r="P37" s="7"/>
      <c r="Q37" s="7"/>
      <c r="R37" s="7"/>
      <c r="S37" s="7"/>
    </row>
    <row r="38" spans="1:19">
      <c r="B38" s="3"/>
      <c r="C38" s="3"/>
      <c r="D38" s="3"/>
      <c r="E38" s="3"/>
      <c r="F38" s="3"/>
      <c r="G38" s="3"/>
      <c r="H38" s="3"/>
      <c r="I38" s="3"/>
      <c r="J38" s="3"/>
      <c r="K38" s="3"/>
      <c r="L38" s="5"/>
      <c r="M38" s="46"/>
      <c r="N38" s="46"/>
      <c r="O38" s="3"/>
      <c r="P38" s="3"/>
      <c r="Q38" s="3"/>
      <c r="R38" s="3"/>
      <c r="S38" s="3"/>
    </row>
    <row r="39" spans="1:19">
      <c r="B39" s="3"/>
      <c r="C39" s="3"/>
      <c r="D39" s="3"/>
      <c r="E39" s="3"/>
      <c r="F39" s="3"/>
      <c r="G39" s="3"/>
      <c r="H39" s="3"/>
      <c r="I39" s="3"/>
      <c r="J39" s="3"/>
      <c r="K39" s="3"/>
      <c r="L39" s="5"/>
      <c r="M39" s="46"/>
      <c r="N39" s="46"/>
      <c r="O39" s="3"/>
      <c r="P39" s="3"/>
      <c r="Q39" s="3"/>
      <c r="R39" s="3"/>
      <c r="S39" s="3"/>
    </row>
    <row r="40" spans="1:19">
      <c r="B40" s="3"/>
      <c r="C40" s="3"/>
      <c r="D40" s="3"/>
      <c r="E40" s="3"/>
      <c r="F40" s="3"/>
      <c r="G40" s="3"/>
      <c r="H40" s="3"/>
      <c r="I40" s="3"/>
      <c r="J40" s="3"/>
      <c r="K40" s="3"/>
      <c r="L40" s="5"/>
      <c r="M40" s="46"/>
      <c r="N40" s="46"/>
      <c r="O40" s="3"/>
      <c r="P40" s="3"/>
      <c r="Q40" s="3"/>
      <c r="R40" s="3"/>
      <c r="S40" s="3"/>
    </row>
    <row r="41" spans="1:19">
      <c r="B41" s="3"/>
      <c r="C41" s="3"/>
      <c r="D41" s="3"/>
      <c r="E41" s="3"/>
      <c r="F41" s="3"/>
      <c r="G41" s="3"/>
      <c r="H41" s="3"/>
      <c r="I41" s="3"/>
      <c r="J41" s="3"/>
      <c r="K41" s="3"/>
      <c r="L41" s="5"/>
      <c r="M41" s="46"/>
      <c r="N41" s="46"/>
      <c r="O41" s="3"/>
      <c r="P41" s="3"/>
      <c r="Q41" s="3"/>
      <c r="R41" s="3"/>
      <c r="S41" s="3"/>
    </row>
    <row r="42" spans="1:19">
      <c r="B42" s="3"/>
      <c r="C42" s="3"/>
      <c r="D42" s="3"/>
      <c r="E42" s="3"/>
      <c r="F42" s="3"/>
      <c r="G42" s="3"/>
      <c r="H42" s="3"/>
      <c r="I42" s="3"/>
      <c r="J42" s="3"/>
      <c r="K42" s="3"/>
      <c r="L42" s="5"/>
      <c r="M42" s="46"/>
      <c r="N42" s="46"/>
      <c r="O42" s="3"/>
      <c r="P42" s="3"/>
      <c r="Q42" s="3"/>
      <c r="R42" s="3"/>
      <c r="S42" s="3"/>
    </row>
    <row r="43" spans="1:19">
      <c r="B43" s="3"/>
      <c r="C43" s="3"/>
      <c r="D43" s="3"/>
      <c r="E43" s="3"/>
      <c r="F43" s="3"/>
      <c r="G43" s="3"/>
      <c r="H43" s="3"/>
      <c r="I43" s="3"/>
      <c r="J43" s="3"/>
      <c r="K43" s="3"/>
      <c r="L43" s="5"/>
      <c r="M43" s="46"/>
      <c r="N43" s="46"/>
      <c r="O43" s="3"/>
      <c r="P43" s="3"/>
      <c r="Q43" s="3"/>
      <c r="R43" s="3"/>
      <c r="S43" s="3"/>
    </row>
    <row r="44" spans="1:19">
      <c r="B44" s="3"/>
      <c r="C44" s="3"/>
      <c r="D44" s="3"/>
      <c r="E44" s="3"/>
      <c r="F44" s="3"/>
      <c r="G44" s="3"/>
      <c r="H44" s="3"/>
      <c r="I44" s="3"/>
      <c r="J44" s="3"/>
      <c r="K44" s="3"/>
      <c r="L44" s="5"/>
      <c r="M44" s="46"/>
      <c r="N44" s="46"/>
      <c r="O44" s="3"/>
      <c r="P44" s="3"/>
      <c r="Q44" s="3"/>
      <c r="R44" s="3"/>
      <c r="S44" s="3"/>
    </row>
    <row r="45" spans="1:19">
      <c r="B45" s="3"/>
      <c r="C45" s="3"/>
      <c r="D45" s="3"/>
      <c r="E45" s="3"/>
      <c r="F45" s="3"/>
      <c r="G45" s="3"/>
      <c r="H45" s="3"/>
      <c r="I45" s="3"/>
      <c r="J45" s="3"/>
      <c r="K45" s="3"/>
      <c r="L45" s="5"/>
      <c r="M45" s="46"/>
      <c r="N45" s="46"/>
      <c r="O45" s="3"/>
      <c r="P45" s="3"/>
      <c r="Q45" s="3"/>
      <c r="R45" s="3"/>
      <c r="S45" s="3"/>
    </row>
    <row r="46" spans="1:19">
      <c r="B46" s="3"/>
      <c r="C46" s="3"/>
      <c r="D46" s="3"/>
      <c r="E46" s="3"/>
      <c r="F46" s="3"/>
      <c r="G46" s="3"/>
      <c r="H46" s="3"/>
      <c r="I46" s="3"/>
      <c r="J46" s="3"/>
      <c r="K46" s="3"/>
      <c r="L46" s="5"/>
      <c r="M46" s="46"/>
      <c r="N46" s="46"/>
      <c r="O46" s="3"/>
      <c r="P46" s="3"/>
      <c r="Q46" s="3"/>
      <c r="R46" s="3"/>
      <c r="S46" s="3"/>
    </row>
    <row r="47" spans="1:19">
      <c r="B47" s="3"/>
      <c r="C47" s="3"/>
      <c r="D47" s="3"/>
      <c r="E47" s="3"/>
      <c r="F47" s="3"/>
      <c r="G47" s="3"/>
      <c r="H47" s="3"/>
      <c r="I47" s="3"/>
      <c r="J47" s="3"/>
      <c r="K47" s="3"/>
      <c r="L47" s="5"/>
      <c r="M47" s="46"/>
      <c r="N47" s="46"/>
      <c r="O47" s="3"/>
      <c r="P47" s="3"/>
      <c r="Q47" s="3"/>
      <c r="R47" s="3"/>
      <c r="S47" s="3"/>
    </row>
    <row r="48" spans="1:19">
      <c r="B48" s="3"/>
      <c r="C48" s="3"/>
      <c r="D48" s="3"/>
      <c r="E48" s="3"/>
      <c r="F48" s="3"/>
      <c r="G48" s="3"/>
      <c r="H48" s="3"/>
      <c r="I48" s="3"/>
      <c r="J48" s="3"/>
      <c r="K48" s="3"/>
      <c r="L48" s="5"/>
      <c r="M48" s="46"/>
      <c r="N48" s="46"/>
      <c r="O48" s="3"/>
      <c r="P48" s="3"/>
      <c r="Q48" s="3"/>
      <c r="R48" s="3"/>
      <c r="S48" s="3"/>
    </row>
    <row r="49" spans="2:19">
      <c r="B49" s="3"/>
      <c r="C49" s="3"/>
      <c r="D49" s="3"/>
      <c r="E49" s="3"/>
      <c r="F49" s="3"/>
      <c r="G49" s="3"/>
      <c r="H49" s="3"/>
      <c r="I49" s="3"/>
      <c r="J49" s="3"/>
      <c r="K49" s="3"/>
      <c r="L49" s="5"/>
      <c r="M49" s="46"/>
      <c r="N49" s="46"/>
      <c r="O49" s="3"/>
      <c r="P49" s="3"/>
      <c r="Q49" s="3"/>
      <c r="R49" s="3"/>
      <c r="S49" s="3"/>
    </row>
    <row r="50" spans="2:19">
      <c r="B50" s="3"/>
      <c r="C50" s="3"/>
      <c r="D50" s="3"/>
      <c r="E50" s="3"/>
      <c r="F50" s="3"/>
      <c r="G50" s="3"/>
      <c r="H50" s="3"/>
      <c r="I50" s="3"/>
      <c r="J50" s="3"/>
      <c r="K50" s="3"/>
      <c r="L50" s="5"/>
      <c r="M50" s="46"/>
      <c r="N50" s="46"/>
      <c r="O50" s="3"/>
      <c r="P50" s="3"/>
      <c r="Q50" s="3"/>
      <c r="R50" s="3"/>
      <c r="S50" s="3"/>
    </row>
    <row r="51" spans="2:19">
      <c r="B51" s="3"/>
      <c r="C51" s="3"/>
      <c r="D51" s="3"/>
      <c r="E51" s="3"/>
      <c r="F51" s="3"/>
      <c r="G51" s="3"/>
      <c r="H51" s="3"/>
      <c r="I51" s="3"/>
      <c r="J51" s="3"/>
      <c r="K51" s="3"/>
      <c r="L51" s="5"/>
      <c r="M51" s="46"/>
      <c r="N51" s="46"/>
      <c r="O51" s="3"/>
      <c r="P51" s="3"/>
      <c r="Q51" s="3"/>
      <c r="R51" s="3"/>
      <c r="S51" s="3"/>
    </row>
    <row r="52" spans="2:19">
      <c r="B52" s="3"/>
      <c r="C52" s="3"/>
      <c r="D52" s="3"/>
      <c r="E52" s="3"/>
      <c r="F52" s="3"/>
      <c r="G52" s="3"/>
      <c r="H52" s="3"/>
      <c r="I52" s="3"/>
      <c r="J52" s="3"/>
      <c r="K52" s="3"/>
      <c r="L52" s="5"/>
      <c r="M52" s="46"/>
      <c r="N52" s="46"/>
      <c r="O52" s="3"/>
      <c r="P52" s="3"/>
      <c r="Q52" s="3"/>
      <c r="R52" s="3"/>
      <c r="S52" s="3"/>
    </row>
    <row r="53" spans="2:19">
      <c r="B53" s="3"/>
      <c r="C53" s="3"/>
      <c r="D53" s="3"/>
      <c r="E53" s="3"/>
      <c r="F53" s="3"/>
      <c r="G53" s="3"/>
      <c r="H53" s="3"/>
      <c r="I53" s="3"/>
      <c r="J53" s="3"/>
      <c r="K53" s="3"/>
      <c r="L53" s="5"/>
      <c r="M53" s="46"/>
      <c r="N53" s="46"/>
      <c r="O53" s="3"/>
      <c r="P53" s="3"/>
      <c r="Q53" s="3"/>
      <c r="R53" s="3"/>
      <c r="S53" s="3"/>
    </row>
    <row r="54" spans="2:19">
      <c r="B54" s="3"/>
      <c r="C54" s="3"/>
      <c r="D54" s="3"/>
      <c r="E54" s="3"/>
      <c r="F54" s="3"/>
      <c r="G54" s="3"/>
      <c r="H54" s="3"/>
      <c r="I54" s="3"/>
      <c r="J54" s="3"/>
      <c r="K54" s="3"/>
      <c r="L54" s="5"/>
      <c r="M54" s="46"/>
      <c r="N54" s="46"/>
      <c r="O54" s="3"/>
      <c r="P54" s="3"/>
      <c r="Q54" s="3"/>
      <c r="R54" s="3"/>
      <c r="S54" s="3"/>
    </row>
    <row r="55" spans="2:19">
      <c r="B55" s="3"/>
      <c r="C55" s="3"/>
      <c r="D55" s="3"/>
      <c r="E55" s="3"/>
      <c r="F55" s="3"/>
      <c r="G55" s="3"/>
      <c r="H55" s="3"/>
      <c r="I55" s="3"/>
      <c r="J55" s="3"/>
      <c r="K55" s="3"/>
      <c r="L55" s="5"/>
      <c r="M55" s="46"/>
      <c r="N55" s="46"/>
      <c r="O55" s="3"/>
      <c r="P55" s="3"/>
      <c r="Q55" s="3"/>
      <c r="R55" s="3"/>
      <c r="S55" s="3"/>
    </row>
    <row r="56" spans="2:19">
      <c r="B56" s="3"/>
      <c r="C56" s="3"/>
      <c r="D56" s="3"/>
      <c r="E56" s="3"/>
      <c r="F56" s="3"/>
      <c r="G56" s="3"/>
      <c r="H56" s="3"/>
      <c r="I56" s="3"/>
      <c r="J56" s="3"/>
      <c r="K56" s="3"/>
      <c r="L56" s="5"/>
      <c r="M56" s="46"/>
      <c r="N56" s="46"/>
      <c r="O56" s="3"/>
      <c r="P56" s="3"/>
      <c r="Q56" s="3"/>
      <c r="R56" s="3"/>
      <c r="S56" s="3"/>
    </row>
    <row r="57" spans="2:19">
      <c r="B57" s="3"/>
      <c r="C57" s="3"/>
      <c r="D57" s="3"/>
      <c r="E57" s="3"/>
      <c r="F57" s="3"/>
      <c r="G57" s="3"/>
      <c r="H57" s="3"/>
      <c r="I57" s="3"/>
      <c r="J57" s="3"/>
      <c r="K57" s="3"/>
      <c r="L57" s="5"/>
      <c r="M57" s="46"/>
      <c r="N57" s="46"/>
      <c r="O57" s="3"/>
      <c r="P57" s="3"/>
      <c r="Q57" s="3"/>
      <c r="R57" s="3"/>
      <c r="S57" s="3"/>
    </row>
    <row r="58" spans="2:19">
      <c r="B58" s="3"/>
      <c r="C58" s="3"/>
      <c r="D58" s="3"/>
      <c r="E58" s="3"/>
      <c r="F58" s="3"/>
      <c r="G58" s="3"/>
      <c r="H58" s="3"/>
      <c r="I58" s="3"/>
      <c r="J58" s="3"/>
      <c r="K58" s="3"/>
      <c r="L58" s="5"/>
      <c r="M58" s="46"/>
      <c r="N58" s="46"/>
      <c r="O58" s="3"/>
      <c r="P58" s="3"/>
      <c r="Q58" s="3"/>
      <c r="R58" s="3"/>
      <c r="S58" s="3"/>
    </row>
    <row r="59" spans="2:19">
      <c r="B59" s="3"/>
      <c r="C59" s="3"/>
      <c r="D59" s="3"/>
      <c r="E59" s="3"/>
      <c r="F59" s="3"/>
      <c r="G59" s="3"/>
      <c r="H59" s="3"/>
      <c r="I59" s="3"/>
      <c r="J59" s="3"/>
      <c r="K59" s="3"/>
      <c r="L59" s="5"/>
      <c r="M59" s="46"/>
      <c r="N59" s="46"/>
      <c r="O59" s="3"/>
      <c r="P59" s="3"/>
      <c r="Q59" s="3"/>
      <c r="R59" s="3"/>
      <c r="S59" s="3"/>
    </row>
    <row r="60" spans="2:19">
      <c r="B60" s="3"/>
      <c r="C60" s="3"/>
      <c r="D60" s="3"/>
      <c r="E60" s="3"/>
      <c r="F60" s="3"/>
      <c r="G60" s="3"/>
      <c r="H60" s="3"/>
      <c r="I60" s="3"/>
      <c r="J60" s="3"/>
      <c r="K60" s="3"/>
      <c r="L60" s="5"/>
      <c r="M60" s="46"/>
      <c r="N60" s="46"/>
      <c r="O60" s="3"/>
      <c r="P60" s="3"/>
      <c r="Q60" s="3"/>
      <c r="R60" s="3"/>
      <c r="S60" s="3"/>
    </row>
    <row r="61" spans="2:19">
      <c r="B61" s="3"/>
      <c r="C61" s="3"/>
      <c r="D61" s="3"/>
      <c r="E61" s="3"/>
      <c r="F61" s="3"/>
      <c r="G61" s="3"/>
      <c r="H61" s="3"/>
      <c r="I61" s="3"/>
      <c r="J61" s="3"/>
      <c r="K61" s="3"/>
      <c r="L61" s="5"/>
      <c r="M61" s="46"/>
      <c r="N61" s="46"/>
      <c r="O61" s="3"/>
      <c r="P61" s="3"/>
      <c r="Q61" s="3"/>
      <c r="R61" s="3"/>
      <c r="S61" s="3"/>
    </row>
    <row r="62" spans="2:19">
      <c r="B62" s="3"/>
      <c r="C62" s="3"/>
      <c r="D62" s="3"/>
      <c r="E62" s="3"/>
      <c r="F62" s="3"/>
      <c r="G62" s="3"/>
      <c r="H62" s="3"/>
      <c r="I62" s="3"/>
      <c r="J62" s="3"/>
      <c r="K62" s="3"/>
      <c r="L62" s="5"/>
      <c r="M62" s="46"/>
      <c r="N62" s="46"/>
      <c r="O62" s="3"/>
      <c r="P62" s="3"/>
      <c r="Q62" s="3"/>
      <c r="R62" s="3"/>
      <c r="S62" s="3"/>
    </row>
    <row r="63" spans="2:19">
      <c r="B63" s="3"/>
      <c r="C63" s="3"/>
      <c r="D63" s="3"/>
      <c r="E63" s="3"/>
      <c r="F63" s="3"/>
      <c r="G63" s="3"/>
      <c r="H63" s="3"/>
      <c r="I63" s="3"/>
      <c r="J63" s="3"/>
      <c r="K63" s="3"/>
      <c r="L63" s="5"/>
      <c r="M63" s="46"/>
      <c r="N63" s="46"/>
      <c r="O63" s="3"/>
      <c r="P63" s="3"/>
      <c r="Q63" s="3"/>
      <c r="R63" s="3"/>
      <c r="S63" s="3"/>
    </row>
    <row r="64" spans="2:19">
      <c r="B64" s="3"/>
      <c r="C64" s="3"/>
      <c r="D64" s="3"/>
      <c r="E64" s="3"/>
      <c r="F64" s="3"/>
      <c r="G64" s="3"/>
      <c r="H64" s="3"/>
      <c r="I64" s="3"/>
      <c r="J64" s="3"/>
      <c r="K64" s="3"/>
      <c r="L64" s="5"/>
      <c r="M64" s="46"/>
      <c r="N64" s="46"/>
      <c r="O64" s="3"/>
      <c r="P64" s="3"/>
      <c r="Q64" s="3"/>
      <c r="R64" s="3"/>
      <c r="S64" s="3"/>
    </row>
    <row r="65" spans="2:19">
      <c r="B65" s="3"/>
      <c r="C65" s="3"/>
      <c r="D65" s="3"/>
      <c r="E65" s="3"/>
      <c r="F65" s="3"/>
      <c r="G65" s="3"/>
      <c r="H65" s="3"/>
      <c r="I65" s="3"/>
      <c r="J65" s="3"/>
      <c r="K65" s="3"/>
      <c r="L65" s="5"/>
      <c r="M65" s="46"/>
      <c r="N65" s="46"/>
      <c r="O65" s="3"/>
      <c r="P65" s="3"/>
      <c r="Q65" s="3"/>
      <c r="R65" s="3"/>
      <c r="S65" s="3"/>
    </row>
    <row r="66" spans="2:19">
      <c r="B66" s="3"/>
      <c r="C66" s="3"/>
      <c r="D66" s="3"/>
      <c r="E66" s="3"/>
      <c r="F66" s="3"/>
      <c r="G66" s="3"/>
      <c r="H66" s="3"/>
      <c r="I66" s="3"/>
      <c r="J66" s="3"/>
      <c r="K66" s="3"/>
      <c r="L66" s="5"/>
      <c r="M66" s="46"/>
      <c r="N66" s="46"/>
      <c r="O66" s="3"/>
      <c r="P66" s="3"/>
      <c r="Q66" s="3"/>
      <c r="R66" s="3"/>
      <c r="S66" s="3"/>
    </row>
    <row r="67" spans="2:19">
      <c r="B67" s="3"/>
      <c r="C67" s="3"/>
      <c r="D67" s="3"/>
      <c r="E67" s="3"/>
      <c r="F67" s="3"/>
      <c r="G67" s="3"/>
      <c r="H67" s="3"/>
      <c r="I67" s="3"/>
      <c r="J67" s="3"/>
      <c r="K67" s="3"/>
      <c r="L67" s="5"/>
      <c r="M67" s="46"/>
      <c r="N67" s="46"/>
      <c r="O67" s="3"/>
      <c r="P67" s="3"/>
      <c r="Q67" s="3"/>
      <c r="R67" s="3"/>
      <c r="S67" s="3"/>
    </row>
    <row r="68" spans="2:19">
      <c r="B68" s="3"/>
      <c r="C68" s="3"/>
      <c r="D68" s="3"/>
      <c r="E68" s="3"/>
      <c r="F68" s="3"/>
      <c r="G68" s="3"/>
      <c r="H68" s="3"/>
      <c r="I68" s="3"/>
      <c r="J68" s="3"/>
      <c r="K68" s="3"/>
      <c r="L68" s="5"/>
      <c r="M68" s="46"/>
      <c r="N68" s="46"/>
      <c r="O68" s="3"/>
      <c r="P68" s="3"/>
      <c r="Q68" s="3"/>
      <c r="R68" s="3"/>
      <c r="S68" s="3"/>
    </row>
    <row r="69" spans="2:19">
      <c r="B69" s="3"/>
      <c r="C69" s="3"/>
      <c r="D69" s="3"/>
      <c r="E69" s="3"/>
      <c r="F69" s="3"/>
      <c r="G69" s="3"/>
      <c r="H69" s="3"/>
      <c r="I69" s="3"/>
      <c r="J69" s="3"/>
      <c r="K69" s="3"/>
      <c r="L69" s="5"/>
      <c r="M69" s="46"/>
      <c r="N69" s="46"/>
      <c r="O69" s="3"/>
      <c r="P69" s="3"/>
      <c r="Q69" s="3"/>
      <c r="R69" s="3"/>
      <c r="S69" s="3"/>
    </row>
    <row r="70" spans="2:19">
      <c r="B70" s="3"/>
      <c r="C70" s="3"/>
      <c r="D70" s="3"/>
      <c r="E70" s="3"/>
      <c r="F70" s="3"/>
      <c r="G70" s="3"/>
      <c r="H70" s="3"/>
      <c r="I70" s="3"/>
      <c r="J70" s="3"/>
      <c r="K70" s="3"/>
      <c r="L70" s="5"/>
      <c r="M70" s="46"/>
      <c r="N70" s="46"/>
      <c r="O70" s="3"/>
      <c r="P70" s="3"/>
      <c r="Q70" s="3"/>
      <c r="R70" s="3"/>
      <c r="S70" s="3"/>
    </row>
    <row r="71" spans="2:19">
      <c r="B71" s="3"/>
      <c r="C71" s="3"/>
      <c r="D71" s="3"/>
      <c r="E71" s="3"/>
      <c r="F71" s="3"/>
      <c r="G71" s="3"/>
      <c r="H71" s="3"/>
      <c r="I71" s="3"/>
      <c r="J71" s="3"/>
      <c r="K71" s="3"/>
      <c r="L71" s="5"/>
      <c r="M71" s="46"/>
      <c r="N71" s="46"/>
      <c r="O71" s="3"/>
      <c r="P71" s="3"/>
      <c r="Q71" s="3"/>
      <c r="R71" s="3"/>
      <c r="S71" s="3"/>
    </row>
    <row r="72" spans="2:19">
      <c r="B72" s="3"/>
      <c r="C72" s="3"/>
      <c r="D72" s="3"/>
      <c r="E72" s="3"/>
      <c r="F72" s="3"/>
      <c r="G72" s="3"/>
      <c r="H72" s="3"/>
      <c r="I72" s="3"/>
      <c r="J72" s="3"/>
      <c r="K72" s="3"/>
      <c r="L72" s="5"/>
      <c r="M72" s="46"/>
      <c r="N72" s="46"/>
      <c r="O72" s="3"/>
      <c r="P72" s="3"/>
      <c r="Q72" s="3"/>
      <c r="R72" s="3"/>
      <c r="S72" s="3"/>
    </row>
    <row r="73" spans="2:19">
      <c r="B73" s="3"/>
      <c r="C73" s="3"/>
      <c r="D73" s="3"/>
      <c r="E73" s="3"/>
      <c r="F73" s="3"/>
      <c r="G73" s="3"/>
      <c r="H73" s="3"/>
      <c r="I73" s="3"/>
      <c r="J73" s="3"/>
      <c r="K73" s="3"/>
      <c r="L73" s="5"/>
      <c r="M73" s="46"/>
      <c r="N73" s="46"/>
      <c r="O73" s="3"/>
      <c r="P73" s="3"/>
      <c r="Q73" s="3"/>
      <c r="R73" s="3"/>
      <c r="S73" s="3"/>
    </row>
    <row r="74" spans="2:19">
      <c r="B74" s="3"/>
      <c r="C74" s="3"/>
      <c r="D74" s="3"/>
      <c r="E74" s="3"/>
      <c r="F74" s="3"/>
      <c r="G74" s="3"/>
      <c r="H74" s="3"/>
      <c r="I74" s="3"/>
      <c r="J74" s="3"/>
      <c r="K74" s="3"/>
      <c r="L74" s="5"/>
      <c r="M74" s="46"/>
      <c r="N74" s="46"/>
      <c r="O74" s="3"/>
      <c r="P74" s="3"/>
      <c r="Q74" s="3"/>
      <c r="R74" s="3"/>
      <c r="S74" s="3"/>
    </row>
    <row r="75" spans="2:19">
      <c r="B75" s="3"/>
      <c r="C75" s="3"/>
      <c r="D75" s="3"/>
      <c r="E75" s="3"/>
      <c r="F75" s="3"/>
      <c r="G75" s="3"/>
      <c r="H75" s="3"/>
      <c r="I75" s="3"/>
      <c r="J75" s="3"/>
      <c r="K75" s="3"/>
      <c r="L75" s="5"/>
      <c r="M75" s="46"/>
      <c r="N75" s="46"/>
      <c r="O75" s="3"/>
      <c r="P75" s="3"/>
      <c r="Q75" s="3"/>
      <c r="R75" s="3"/>
      <c r="S75" s="3"/>
    </row>
    <row r="76" spans="2:19">
      <c r="B76" s="3"/>
      <c r="C76" s="3"/>
      <c r="D76" s="3"/>
      <c r="E76" s="3"/>
      <c r="F76" s="3"/>
      <c r="G76" s="3"/>
      <c r="H76" s="3"/>
      <c r="I76" s="3"/>
      <c r="J76" s="3"/>
      <c r="K76" s="3"/>
      <c r="L76" s="5"/>
      <c r="M76" s="46"/>
      <c r="N76" s="46"/>
      <c r="O76" s="3"/>
      <c r="P76" s="3"/>
      <c r="Q76" s="3"/>
      <c r="R76" s="3"/>
      <c r="S76" s="3"/>
    </row>
    <row r="77" spans="2:19">
      <c r="B77" s="3"/>
      <c r="C77" s="3"/>
      <c r="D77" s="3"/>
      <c r="E77" s="3"/>
      <c r="F77" s="3"/>
      <c r="G77" s="3"/>
      <c r="H77" s="3"/>
      <c r="I77" s="3"/>
      <c r="J77" s="3"/>
      <c r="K77" s="3"/>
      <c r="L77" s="5"/>
      <c r="M77" s="46"/>
      <c r="N77" s="46"/>
      <c r="O77" s="3"/>
      <c r="P77" s="3"/>
      <c r="Q77" s="3"/>
      <c r="R77" s="3"/>
      <c r="S77" s="3"/>
    </row>
    <row r="78" spans="2:19">
      <c r="B78" s="3"/>
      <c r="C78" s="3"/>
      <c r="D78" s="3"/>
      <c r="E78" s="3"/>
      <c r="F78" s="3"/>
      <c r="G78" s="3"/>
      <c r="H78" s="3"/>
      <c r="I78" s="3"/>
      <c r="J78" s="3"/>
      <c r="K78" s="3"/>
      <c r="L78" s="5"/>
      <c r="M78" s="46"/>
      <c r="N78" s="46"/>
      <c r="O78" s="3"/>
      <c r="P78" s="3"/>
      <c r="Q78" s="3"/>
      <c r="R78" s="3"/>
      <c r="S78" s="3"/>
    </row>
    <row r="79" spans="2:19">
      <c r="B79" s="3"/>
      <c r="C79" s="3"/>
      <c r="D79" s="3"/>
      <c r="E79" s="3"/>
      <c r="F79" s="3"/>
      <c r="G79" s="3"/>
      <c r="H79" s="3"/>
      <c r="I79" s="3"/>
      <c r="J79" s="3"/>
      <c r="K79" s="3"/>
      <c r="L79" s="5"/>
      <c r="M79" s="46"/>
      <c r="N79" s="46"/>
      <c r="O79" s="3"/>
      <c r="P79" s="3"/>
      <c r="Q79" s="3"/>
      <c r="R79" s="3"/>
      <c r="S79" s="3"/>
    </row>
    <row r="80" spans="2:19">
      <c r="B80" s="3"/>
      <c r="C80" s="3"/>
      <c r="D80" s="3"/>
      <c r="E80" s="3"/>
      <c r="F80" s="3"/>
      <c r="G80" s="3"/>
      <c r="H80" s="3"/>
      <c r="I80" s="3"/>
      <c r="J80" s="3"/>
      <c r="K80" s="3"/>
      <c r="L80" s="5"/>
      <c r="M80" s="46"/>
      <c r="N80" s="46"/>
      <c r="O80" s="3"/>
      <c r="P80" s="3"/>
      <c r="Q80" s="3"/>
      <c r="R80" s="3"/>
      <c r="S80" s="3"/>
    </row>
    <row r="81" spans="2:19">
      <c r="B81" s="3"/>
      <c r="C81" s="3"/>
      <c r="D81" s="3"/>
      <c r="E81" s="3"/>
      <c r="F81" s="3"/>
      <c r="G81" s="3"/>
      <c r="H81" s="3"/>
      <c r="I81" s="3"/>
      <c r="J81" s="3"/>
      <c r="K81" s="3"/>
      <c r="L81" s="5"/>
      <c r="M81" s="46"/>
      <c r="N81" s="46"/>
      <c r="O81" s="3"/>
      <c r="P81" s="3"/>
      <c r="Q81" s="3"/>
      <c r="R81" s="3"/>
      <c r="S81" s="3"/>
    </row>
    <row r="82" spans="2:19">
      <c r="B82" s="3"/>
      <c r="C82" s="3"/>
      <c r="D82" s="3"/>
      <c r="E82" s="3"/>
      <c r="F82" s="3"/>
      <c r="G82" s="3"/>
      <c r="H82" s="3"/>
      <c r="I82" s="3"/>
      <c r="J82" s="3"/>
      <c r="K82" s="3"/>
      <c r="L82" s="5"/>
      <c r="M82" s="46"/>
      <c r="N82" s="46"/>
      <c r="O82" s="3"/>
      <c r="P82" s="3"/>
      <c r="Q82" s="3"/>
      <c r="R82" s="3"/>
      <c r="S82" s="3"/>
    </row>
    <row r="83" spans="2:19">
      <c r="B83" s="3"/>
      <c r="C83" s="3"/>
      <c r="D83" s="3"/>
      <c r="E83" s="3"/>
      <c r="F83" s="3"/>
      <c r="G83" s="3"/>
      <c r="H83" s="3"/>
      <c r="I83" s="3"/>
      <c r="J83" s="3"/>
      <c r="K83" s="3"/>
      <c r="L83" s="5"/>
      <c r="M83" s="46"/>
      <c r="N83" s="46"/>
      <c r="O83" s="3"/>
      <c r="P83" s="3"/>
      <c r="Q83" s="3"/>
      <c r="R83" s="3"/>
      <c r="S83" s="3"/>
    </row>
    <row r="84" spans="2:19">
      <c r="B84" s="3"/>
      <c r="C84" s="3"/>
      <c r="D84" s="3"/>
      <c r="E84" s="3"/>
      <c r="F84" s="3"/>
      <c r="G84" s="3"/>
      <c r="H84" s="3"/>
      <c r="I84" s="3"/>
      <c r="J84" s="3"/>
      <c r="K84" s="3"/>
      <c r="L84" s="5"/>
      <c r="M84" s="46"/>
      <c r="N84" s="46"/>
      <c r="O84" s="3"/>
      <c r="P84" s="3"/>
      <c r="Q84" s="3"/>
      <c r="R84" s="3"/>
      <c r="S84" s="3"/>
    </row>
    <row r="85" spans="2:19">
      <c r="B85" s="3"/>
      <c r="C85" s="3"/>
      <c r="D85" s="3"/>
      <c r="E85" s="3"/>
      <c r="F85" s="3"/>
      <c r="G85" s="3"/>
      <c r="H85" s="3"/>
      <c r="I85" s="3"/>
      <c r="J85" s="3"/>
      <c r="K85" s="3"/>
      <c r="L85" s="5"/>
      <c r="M85" s="46"/>
      <c r="N85" s="46"/>
      <c r="O85" s="3"/>
      <c r="P85" s="3"/>
      <c r="Q85" s="3"/>
      <c r="R85" s="3"/>
      <c r="S85" s="3"/>
    </row>
    <row r="86" spans="2:19">
      <c r="B86" s="3"/>
      <c r="C86" s="3"/>
      <c r="D86" s="3"/>
      <c r="E86" s="3"/>
      <c r="F86" s="3"/>
      <c r="G86" s="3"/>
      <c r="H86" s="3"/>
      <c r="I86" s="3"/>
      <c r="J86" s="3"/>
      <c r="K86" s="3"/>
      <c r="L86" s="5"/>
      <c r="M86" s="46"/>
      <c r="N86" s="46"/>
      <c r="O86" s="3"/>
      <c r="P86" s="3"/>
      <c r="Q86" s="3"/>
      <c r="R86" s="3"/>
      <c r="S86" s="3"/>
    </row>
    <row r="87" spans="2:19">
      <c r="B87" s="3"/>
      <c r="C87" s="3"/>
      <c r="D87" s="3"/>
      <c r="E87" s="3"/>
      <c r="F87" s="3"/>
      <c r="G87" s="3"/>
      <c r="H87" s="3"/>
      <c r="I87" s="3"/>
      <c r="J87" s="3"/>
      <c r="K87" s="3"/>
      <c r="L87" s="5"/>
      <c r="M87" s="46"/>
      <c r="N87" s="46"/>
      <c r="O87" s="3"/>
      <c r="P87" s="3"/>
      <c r="Q87" s="3"/>
      <c r="R87" s="3"/>
      <c r="S87" s="3"/>
    </row>
    <row r="88" spans="2:19">
      <c r="B88" s="3"/>
      <c r="C88" s="3"/>
      <c r="D88" s="3"/>
      <c r="E88" s="3"/>
      <c r="F88" s="3"/>
      <c r="G88" s="3"/>
      <c r="H88" s="3"/>
      <c r="I88" s="3"/>
      <c r="J88" s="3"/>
      <c r="K88" s="3"/>
      <c r="L88" s="5"/>
      <c r="M88" s="46"/>
      <c r="N88" s="46"/>
      <c r="O88" s="3"/>
      <c r="P88" s="3"/>
      <c r="Q88" s="3"/>
      <c r="R88" s="3"/>
      <c r="S88" s="3"/>
    </row>
    <row r="89" spans="2:19">
      <c r="B89" s="3"/>
      <c r="C89" s="3"/>
      <c r="D89" s="3"/>
      <c r="E89" s="3"/>
      <c r="F89" s="3"/>
      <c r="G89" s="3"/>
      <c r="H89" s="3"/>
      <c r="I89" s="3"/>
      <c r="J89" s="3"/>
      <c r="K89" s="3"/>
      <c r="L89" s="5"/>
      <c r="M89" s="46"/>
      <c r="N89" s="46"/>
      <c r="O89" s="3"/>
      <c r="P89" s="3"/>
      <c r="Q89" s="3"/>
      <c r="R89" s="3"/>
      <c r="S89" s="3"/>
    </row>
    <row r="90" spans="2:19">
      <c r="B90" s="3"/>
      <c r="C90" s="3"/>
      <c r="D90" s="3"/>
      <c r="E90" s="3"/>
      <c r="F90" s="3"/>
      <c r="G90" s="3"/>
      <c r="H90" s="3"/>
      <c r="I90" s="3"/>
      <c r="J90" s="3"/>
      <c r="K90" s="3"/>
      <c r="L90" s="5"/>
      <c r="M90" s="46"/>
      <c r="N90" s="46"/>
      <c r="O90" s="3"/>
      <c r="P90" s="3"/>
      <c r="Q90" s="3"/>
      <c r="R90" s="3"/>
      <c r="S90" s="3"/>
    </row>
    <row r="91" spans="2:19">
      <c r="B91" s="3"/>
      <c r="C91" s="3"/>
      <c r="D91" s="3"/>
      <c r="E91" s="3"/>
      <c r="F91" s="3"/>
      <c r="G91" s="3"/>
      <c r="H91" s="3"/>
      <c r="I91" s="3"/>
      <c r="J91" s="3"/>
      <c r="K91" s="3"/>
      <c r="L91" s="5"/>
      <c r="M91" s="46"/>
      <c r="N91" s="46"/>
      <c r="O91" s="3"/>
      <c r="P91" s="3"/>
      <c r="Q91" s="3"/>
      <c r="R91" s="3"/>
      <c r="S91" s="3"/>
    </row>
    <row r="92" spans="2:19">
      <c r="B92" s="3"/>
      <c r="C92" s="3"/>
      <c r="D92" s="3"/>
      <c r="E92" s="3"/>
      <c r="F92" s="3"/>
      <c r="G92" s="3"/>
      <c r="H92" s="3"/>
      <c r="I92" s="3"/>
      <c r="J92" s="3"/>
      <c r="K92" s="3"/>
      <c r="L92" s="5"/>
      <c r="M92" s="46"/>
      <c r="N92" s="46"/>
      <c r="O92" s="3"/>
      <c r="P92" s="3"/>
      <c r="Q92" s="3"/>
      <c r="R92" s="3"/>
      <c r="S92" s="3"/>
    </row>
    <row r="93" spans="2:19">
      <c r="B93" s="3"/>
      <c r="C93" s="3"/>
      <c r="D93" s="3"/>
      <c r="E93" s="3"/>
      <c r="F93" s="3"/>
      <c r="G93" s="3"/>
      <c r="H93" s="3"/>
      <c r="I93" s="3"/>
      <c r="J93" s="3"/>
      <c r="K93" s="3"/>
      <c r="L93" s="5"/>
      <c r="M93" s="46"/>
      <c r="N93" s="46"/>
      <c r="O93" s="3"/>
      <c r="P93" s="3"/>
      <c r="Q93" s="3"/>
      <c r="R93" s="3"/>
      <c r="S93" s="3"/>
    </row>
    <row r="94" spans="2:19">
      <c r="B94" s="3"/>
      <c r="C94" s="3"/>
      <c r="D94" s="3"/>
      <c r="E94" s="3"/>
      <c r="F94" s="3"/>
      <c r="G94" s="3"/>
      <c r="H94" s="3"/>
      <c r="I94" s="3"/>
      <c r="J94" s="3"/>
      <c r="K94" s="3"/>
      <c r="L94" s="5"/>
      <c r="M94" s="46"/>
      <c r="N94" s="46"/>
      <c r="O94" s="3"/>
      <c r="P94" s="3"/>
      <c r="Q94" s="3"/>
      <c r="R94" s="3"/>
      <c r="S94" s="3"/>
    </row>
    <row r="95" spans="2:19">
      <c r="B95" s="3"/>
      <c r="C95" s="3"/>
      <c r="D95" s="3"/>
      <c r="E95" s="3"/>
      <c r="F95" s="3"/>
      <c r="G95" s="3"/>
      <c r="H95" s="3"/>
      <c r="I95" s="3"/>
      <c r="J95" s="3"/>
      <c r="K95" s="3"/>
      <c r="L95" s="5"/>
      <c r="M95" s="46"/>
      <c r="N95" s="46"/>
      <c r="O95" s="3"/>
      <c r="P95" s="3"/>
      <c r="Q95" s="3"/>
      <c r="R95" s="3"/>
      <c r="S95" s="3"/>
    </row>
    <row r="96" spans="2:19">
      <c r="B96" s="3"/>
      <c r="C96" s="3"/>
      <c r="D96" s="3"/>
      <c r="E96" s="3"/>
      <c r="F96" s="3"/>
      <c r="G96" s="3"/>
      <c r="H96" s="3"/>
      <c r="I96" s="3"/>
      <c r="J96" s="3"/>
      <c r="K96" s="3"/>
      <c r="L96" s="5"/>
      <c r="M96" s="46"/>
      <c r="N96" s="46"/>
      <c r="O96" s="3"/>
      <c r="P96" s="3"/>
      <c r="Q96" s="3"/>
      <c r="R96" s="3"/>
      <c r="S96" s="3"/>
    </row>
    <row r="97" spans="2:19">
      <c r="B97" s="3"/>
      <c r="C97" s="3"/>
      <c r="D97" s="3"/>
      <c r="E97" s="3"/>
      <c r="F97" s="3"/>
      <c r="G97" s="3"/>
      <c r="H97" s="3"/>
      <c r="I97" s="3"/>
      <c r="J97" s="3"/>
      <c r="K97" s="3"/>
      <c r="L97" s="5"/>
      <c r="M97" s="46"/>
      <c r="N97" s="46"/>
      <c r="O97" s="3"/>
      <c r="P97" s="3"/>
      <c r="Q97" s="3"/>
      <c r="R97" s="3"/>
      <c r="S97" s="3"/>
    </row>
    <row r="98" spans="2:19">
      <c r="B98" s="3"/>
      <c r="C98" s="3"/>
      <c r="D98" s="3"/>
      <c r="E98" s="3"/>
      <c r="F98" s="3"/>
      <c r="G98" s="3"/>
      <c r="H98" s="3"/>
      <c r="I98" s="3"/>
      <c r="J98" s="3"/>
      <c r="K98" s="3"/>
      <c r="L98" s="5"/>
      <c r="M98" s="46"/>
      <c r="N98" s="46"/>
      <c r="O98" s="3"/>
      <c r="P98" s="3"/>
      <c r="Q98" s="3"/>
      <c r="R98" s="3"/>
      <c r="S98" s="3"/>
    </row>
    <row r="99" spans="2:19">
      <c r="B99" s="3"/>
      <c r="C99" s="3"/>
      <c r="D99" s="3"/>
      <c r="E99" s="3"/>
      <c r="F99" s="3"/>
      <c r="G99" s="3"/>
      <c r="H99" s="3"/>
      <c r="I99" s="3"/>
      <c r="J99" s="3"/>
      <c r="K99" s="3"/>
      <c r="L99" s="5"/>
      <c r="M99" s="46"/>
      <c r="N99" s="46"/>
      <c r="O99" s="3"/>
      <c r="P99" s="3"/>
      <c r="Q99" s="3"/>
      <c r="R99" s="3"/>
      <c r="S99" s="3"/>
    </row>
    <row r="100" spans="2:19"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5"/>
      <c r="M100" s="46"/>
      <c r="N100" s="46"/>
      <c r="O100" s="3"/>
      <c r="P100" s="3"/>
      <c r="Q100" s="3"/>
      <c r="R100" s="3"/>
      <c r="S100" s="3"/>
    </row>
    <row r="101" spans="2:19"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5"/>
      <c r="M101" s="46"/>
      <c r="N101" s="46"/>
      <c r="O101" s="3"/>
      <c r="P101" s="3"/>
      <c r="Q101" s="3"/>
      <c r="R101" s="3"/>
      <c r="S101" s="3"/>
    </row>
    <row r="102" spans="2:19"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5"/>
      <c r="M102" s="46"/>
      <c r="N102" s="46"/>
      <c r="O102" s="3"/>
      <c r="P102" s="3"/>
      <c r="Q102" s="3"/>
      <c r="R102" s="3"/>
      <c r="S102" s="3"/>
    </row>
    <row r="103" spans="2:19"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5"/>
      <c r="M103" s="46"/>
      <c r="N103" s="46"/>
      <c r="O103" s="3"/>
      <c r="P103" s="3"/>
      <c r="Q103" s="3"/>
      <c r="R103" s="3"/>
      <c r="S103" s="3"/>
    </row>
    <row r="104" spans="2:19"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5"/>
      <c r="M104" s="46"/>
      <c r="N104" s="46"/>
      <c r="O104" s="3"/>
      <c r="P104" s="3"/>
      <c r="Q104" s="3"/>
      <c r="R104" s="3"/>
      <c r="S104" s="3"/>
    </row>
    <row r="105" spans="2:19"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5"/>
      <c r="M105" s="46"/>
      <c r="N105" s="46"/>
      <c r="O105" s="3"/>
      <c r="P105" s="3"/>
      <c r="Q105" s="3"/>
      <c r="R105" s="3"/>
      <c r="S105" s="3"/>
    </row>
    <row r="106" spans="2:19"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5"/>
      <c r="M106" s="46"/>
      <c r="N106" s="46"/>
      <c r="O106" s="3"/>
      <c r="P106" s="3"/>
      <c r="Q106" s="3"/>
      <c r="R106" s="3"/>
      <c r="S106" s="3"/>
    </row>
    <row r="107" spans="2:19"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5"/>
      <c r="M107" s="46"/>
      <c r="N107" s="46"/>
      <c r="O107" s="3"/>
      <c r="P107" s="3"/>
      <c r="Q107" s="3"/>
      <c r="R107" s="3"/>
      <c r="S107" s="3"/>
    </row>
    <row r="108" spans="2:19"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5"/>
      <c r="M108" s="46"/>
      <c r="N108" s="46"/>
      <c r="O108" s="3"/>
      <c r="P108" s="3"/>
      <c r="Q108" s="3"/>
      <c r="R108" s="3"/>
      <c r="S108" s="3"/>
    </row>
    <row r="109" spans="2:19"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5"/>
      <c r="M109" s="46"/>
      <c r="N109" s="46"/>
      <c r="O109" s="3"/>
      <c r="P109" s="3"/>
      <c r="Q109" s="3"/>
      <c r="R109" s="3"/>
      <c r="S109" s="3"/>
    </row>
    <row r="110" spans="2:19"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5"/>
      <c r="M110" s="46"/>
      <c r="N110" s="46"/>
      <c r="O110" s="3"/>
      <c r="P110" s="3"/>
      <c r="Q110" s="3"/>
      <c r="R110" s="3"/>
      <c r="S110" s="3"/>
    </row>
    <row r="111" spans="2:19"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5"/>
      <c r="M111" s="46"/>
      <c r="N111" s="46"/>
      <c r="O111" s="3"/>
      <c r="P111" s="3"/>
      <c r="Q111" s="3"/>
      <c r="R111" s="3"/>
      <c r="S111" s="3"/>
    </row>
    <row r="112" spans="2:19"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5"/>
      <c r="M112" s="46"/>
      <c r="N112" s="46"/>
      <c r="O112" s="3"/>
      <c r="P112" s="3"/>
      <c r="Q112" s="3"/>
      <c r="R112" s="3"/>
      <c r="S112" s="3"/>
    </row>
    <row r="113" spans="2:19"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5"/>
      <c r="M113" s="46"/>
      <c r="N113" s="46"/>
      <c r="O113" s="3"/>
      <c r="P113" s="3"/>
      <c r="Q113" s="3"/>
      <c r="R113" s="3"/>
      <c r="S113" s="3"/>
    </row>
    <row r="114" spans="2:19"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5"/>
      <c r="M114" s="46"/>
      <c r="N114" s="46"/>
      <c r="O114" s="3"/>
      <c r="P114" s="3"/>
      <c r="Q114" s="3"/>
      <c r="R114" s="3"/>
      <c r="S114" s="3"/>
    </row>
    <row r="115" spans="2:19"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5"/>
      <c r="M115" s="46"/>
      <c r="N115" s="46"/>
      <c r="O115" s="3"/>
      <c r="P115" s="3"/>
      <c r="Q115" s="3"/>
      <c r="R115" s="3"/>
      <c r="S115" s="3"/>
    </row>
    <row r="116" spans="2:19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5"/>
      <c r="M116" s="46"/>
      <c r="N116" s="46"/>
      <c r="O116" s="3"/>
      <c r="P116" s="3"/>
      <c r="Q116" s="3"/>
      <c r="R116" s="3"/>
      <c r="S116" s="3"/>
    </row>
    <row r="117" spans="2:19"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5"/>
      <c r="M117" s="46"/>
      <c r="N117" s="46"/>
      <c r="O117" s="3"/>
      <c r="P117" s="3"/>
      <c r="Q117" s="3"/>
      <c r="R117" s="3"/>
      <c r="S117" s="3"/>
    </row>
    <row r="118" spans="2:19"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5"/>
      <c r="M118" s="46"/>
      <c r="N118" s="46"/>
      <c r="O118" s="3"/>
      <c r="P118" s="3"/>
      <c r="Q118" s="3"/>
      <c r="R118" s="3"/>
      <c r="S118" s="3"/>
    </row>
    <row r="119" spans="2:19"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5"/>
      <c r="M119" s="46"/>
      <c r="N119" s="46"/>
      <c r="O119" s="3"/>
      <c r="P119" s="3"/>
      <c r="Q119" s="3"/>
      <c r="R119" s="3"/>
      <c r="S119" s="3"/>
    </row>
    <row r="120" spans="2:19"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5"/>
      <c r="M120" s="46"/>
      <c r="N120" s="46"/>
      <c r="O120" s="3"/>
      <c r="P120" s="3"/>
      <c r="Q120" s="3"/>
      <c r="R120" s="3"/>
      <c r="S120" s="3"/>
    </row>
    <row r="121" spans="2:19"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5"/>
      <c r="M121" s="46"/>
      <c r="N121" s="46"/>
      <c r="O121" s="3"/>
      <c r="P121" s="3"/>
      <c r="Q121" s="3"/>
      <c r="R121" s="3"/>
      <c r="S121" s="3"/>
    </row>
    <row r="122" spans="2:19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5"/>
      <c r="M122" s="46"/>
      <c r="N122" s="46"/>
      <c r="O122" s="3"/>
      <c r="P122" s="3"/>
      <c r="Q122" s="3"/>
      <c r="R122" s="3"/>
      <c r="S122" s="3"/>
    </row>
    <row r="123" spans="2:19"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5"/>
      <c r="M123" s="46"/>
      <c r="N123" s="46"/>
      <c r="O123" s="3"/>
      <c r="P123" s="3"/>
      <c r="Q123" s="3"/>
      <c r="R123" s="3"/>
      <c r="S123" s="3"/>
    </row>
    <row r="124" spans="2:19"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5"/>
      <c r="M124" s="46"/>
      <c r="N124" s="46"/>
      <c r="O124" s="3"/>
      <c r="P124" s="3"/>
      <c r="Q124" s="3"/>
      <c r="R124" s="3"/>
      <c r="S124" s="3"/>
    </row>
    <row r="125" spans="2:19"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5"/>
      <c r="M125" s="46"/>
      <c r="N125" s="46"/>
      <c r="O125" s="3"/>
      <c r="P125" s="3"/>
      <c r="Q125" s="3"/>
      <c r="R125" s="3"/>
      <c r="S125" s="3"/>
    </row>
    <row r="126" spans="2:19"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5"/>
      <c r="M126" s="46"/>
      <c r="N126" s="46"/>
      <c r="O126" s="3"/>
      <c r="P126" s="3"/>
      <c r="Q126" s="3"/>
      <c r="R126" s="3"/>
      <c r="S126" s="3"/>
    </row>
    <row r="127" spans="2:19"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5"/>
      <c r="M127" s="46"/>
      <c r="N127" s="46"/>
      <c r="O127" s="3"/>
      <c r="P127" s="3"/>
      <c r="Q127" s="3"/>
      <c r="R127" s="3"/>
      <c r="S127" s="3"/>
    </row>
    <row r="128" spans="2:19"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5"/>
      <c r="M128" s="46"/>
      <c r="N128" s="46"/>
      <c r="O128" s="3"/>
      <c r="P128" s="3"/>
      <c r="Q128" s="3"/>
      <c r="R128" s="3"/>
      <c r="S128" s="3"/>
    </row>
    <row r="129" spans="2:19"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5"/>
      <c r="M129" s="46"/>
      <c r="N129" s="46"/>
      <c r="O129" s="3"/>
      <c r="P129" s="3"/>
      <c r="Q129" s="3"/>
      <c r="R129" s="3"/>
      <c r="S129" s="3"/>
    </row>
    <row r="130" spans="2:19"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5"/>
      <c r="M130" s="46"/>
      <c r="N130" s="46"/>
      <c r="O130" s="3"/>
      <c r="P130" s="3"/>
      <c r="Q130" s="3"/>
      <c r="R130" s="3"/>
      <c r="S130" s="3"/>
    </row>
    <row r="131" spans="2:19"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5"/>
      <c r="M131" s="46"/>
      <c r="N131" s="46"/>
      <c r="O131" s="3"/>
      <c r="P131" s="3"/>
      <c r="Q131" s="3"/>
      <c r="R131" s="3"/>
      <c r="S131" s="3"/>
    </row>
    <row r="132" spans="2:19"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5"/>
      <c r="M132" s="46"/>
      <c r="N132" s="46"/>
      <c r="O132" s="3"/>
      <c r="P132" s="3"/>
      <c r="Q132" s="3"/>
      <c r="R132" s="3"/>
      <c r="S132" s="3"/>
    </row>
    <row r="133" spans="2:19"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5"/>
      <c r="M133" s="46"/>
      <c r="N133" s="46"/>
      <c r="O133" s="3"/>
      <c r="P133" s="3"/>
      <c r="Q133" s="3"/>
      <c r="R133" s="3"/>
      <c r="S133" s="3"/>
    </row>
    <row r="134" spans="2:19"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5"/>
      <c r="M134" s="46"/>
      <c r="N134" s="46"/>
      <c r="O134" s="3"/>
      <c r="P134" s="3"/>
      <c r="Q134" s="3"/>
      <c r="R134" s="3"/>
      <c r="S134" s="3"/>
    </row>
    <row r="135" spans="2:19"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5"/>
      <c r="M135" s="46"/>
      <c r="N135" s="46"/>
      <c r="O135" s="3"/>
      <c r="P135" s="3"/>
      <c r="Q135" s="3"/>
      <c r="R135" s="3"/>
      <c r="S135" s="3"/>
    </row>
    <row r="136" spans="2:19"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5"/>
      <c r="M136" s="46"/>
      <c r="N136" s="46"/>
      <c r="O136" s="3"/>
      <c r="P136" s="3"/>
      <c r="Q136" s="3"/>
      <c r="R136" s="3"/>
      <c r="S136" s="3"/>
    </row>
    <row r="137" spans="2:19"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5"/>
      <c r="M137" s="46"/>
      <c r="N137" s="46"/>
      <c r="O137" s="3"/>
      <c r="P137" s="3"/>
      <c r="Q137" s="3"/>
      <c r="R137" s="3"/>
      <c r="S137" s="3"/>
    </row>
    <row r="138" spans="2:19"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5"/>
      <c r="M138" s="46"/>
      <c r="N138" s="46"/>
      <c r="O138" s="3"/>
      <c r="P138" s="3"/>
      <c r="Q138" s="3"/>
      <c r="R138" s="3"/>
      <c r="S138" s="3"/>
    </row>
    <row r="139" spans="2:19"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5"/>
      <c r="M139" s="46"/>
      <c r="N139" s="46"/>
      <c r="O139" s="3"/>
      <c r="P139" s="3"/>
      <c r="Q139" s="3"/>
      <c r="R139" s="3"/>
      <c r="S139" s="3"/>
    </row>
    <row r="140" spans="2:19"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5"/>
      <c r="M140" s="46"/>
      <c r="N140" s="46"/>
      <c r="O140" s="3"/>
      <c r="P140" s="3"/>
      <c r="Q140" s="3"/>
      <c r="R140" s="3"/>
      <c r="S140" s="3"/>
    </row>
    <row r="141" spans="2:19"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5"/>
      <c r="M141" s="46"/>
      <c r="N141" s="46"/>
      <c r="O141" s="3"/>
      <c r="P141" s="3"/>
      <c r="Q141" s="3"/>
      <c r="R141" s="3"/>
      <c r="S141" s="3"/>
    </row>
    <row r="142" spans="2:19"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5"/>
      <c r="M142" s="46"/>
      <c r="N142" s="46"/>
      <c r="O142" s="3"/>
      <c r="P142" s="3"/>
      <c r="Q142" s="3"/>
      <c r="R142" s="3"/>
      <c r="S142" s="3"/>
    </row>
    <row r="143" spans="2:19"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5"/>
      <c r="M143" s="46"/>
      <c r="N143" s="46"/>
      <c r="O143" s="3"/>
      <c r="P143" s="3"/>
      <c r="Q143" s="3"/>
      <c r="R143" s="3"/>
      <c r="S143" s="3"/>
    </row>
    <row r="144" spans="2:19"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5"/>
      <c r="M144" s="46"/>
      <c r="N144" s="46"/>
      <c r="O144" s="3"/>
      <c r="P144" s="3"/>
      <c r="Q144" s="3"/>
      <c r="R144" s="3"/>
      <c r="S144" s="3"/>
    </row>
    <row r="145" spans="2:19"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5"/>
      <c r="M145" s="46"/>
      <c r="N145" s="46"/>
      <c r="O145" s="3"/>
      <c r="P145" s="3"/>
      <c r="Q145" s="3"/>
      <c r="R145" s="3"/>
      <c r="S145" s="3"/>
    </row>
    <row r="146" spans="2:19"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5"/>
      <c r="M146" s="46"/>
      <c r="N146" s="46"/>
      <c r="O146" s="3"/>
      <c r="P146" s="3"/>
      <c r="Q146" s="3"/>
      <c r="R146" s="3"/>
      <c r="S146" s="3"/>
    </row>
    <row r="147" spans="2:19"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5"/>
      <c r="M147" s="46"/>
      <c r="N147" s="46"/>
      <c r="O147" s="3"/>
      <c r="P147" s="3"/>
      <c r="Q147" s="3"/>
      <c r="R147" s="3"/>
      <c r="S147" s="3"/>
    </row>
    <row r="148" spans="2:19"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5"/>
      <c r="M148" s="46"/>
      <c r="N148" s="46"/>
      <c r="O148" s="3"/>
      <c r="P148" s="3"/>
      <c r="Q148" s="3"/>
      <c r="R148" s="3"/>
      <c r="S148" s="3"/>
    </row>
    <row r="149" spans="2:19"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5"/>
      <c r="M149" s="46"/>
      <c r="N149" s="46"/>
      <c r="O149" s="3"/>
      <c r="P149" s="3"/>
      <c r="Q149" s="3"/>
      <c r="R149" s="3"/>
      <c r="S149" s="3"/>
    </row>
    <row r="150" spans="2:19"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5"/>
      <c r="M150" s="46"/>
      <c r="N150" s="46"/>
      <c r="O150" s="3"/>
      <c r="P150" s="3"/>
      <c r="Q150" s="3"/>
      <c r="R150" s="3"/>
      <c r="S150" s="3"/>
    </row>
    <row r="151" spans="2:19"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5"/>
      <c r="M151" s="46"/>
      <c r="N151" s="46"/>
      <c r="O151" s="3"/>
      <c r="P151" s="3"/>
      <c r="Q151" s="3"/>
      <c r="R151" s="3"/>
      <c r="S151" s="3"/>
    </row>
    <row r="152" spans="2:19"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5"/>
      <c r="M152" s="46"/>
      <c r="N152" s="46"/>
      <c r="O152" s="3"/>
      <c r="P152" s="3"/>
      <c r="Q152" s="3"/>
      <c r="R152" s="3"/>
      <c r="S152" s="3"/>
    </row>
    <row r="153" spans="2:19"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5"/>
      <c r="M153" s="46"/>
      <c r="N153" s="46"/>
      <c r="O153" s="3"/>
      <c r="P153" s="3"/>
      <c r="Q153" s="3"/>
      <c r="R153" s="3"/>
      <c r="S153" s="3"/>
    </row>
    <row r="154" spans="2:19"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5"/>
      <c r="M154" s="46"/>
      <c r="N154" s="46"/>
      <c r="O154" s="3"/>
      <c r="P154" s="3"/>
      <c r="Q154" s="3"/>
      <c r="R154" s="3"/>
      <c r="S154" s="3"/>
    </row>
    <row r="155" spans="2:19"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5"/>
      <c r="M155" s="46"/>
      <c r="N155" s="46"/>
      <c r="O155" s="3"/>
      <c r="P155" s="3"/>
      <c r="Q155" s="3"/>
      <c r="R155" s="3"/>
      <c r="S155" s="3"/>
    </row>
    <row r="156" spans="2:19"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5"/>
      <c r="M156" s="46"/>
      <c r="N156" s="46"/>
      <c r="O156" s="3"/>
      <c r="P156" s="3"/>
      <c r="Q156" s="3"/>
      <c r="R156" s="3"/>
      <c r="S156" s="3"/>
    </row>
    <row r="157" spans="2:19"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5"/>
      <c r="M157" s="46"/>
      <c r="N157" s="46"/>
      <c r="O157" s="3"/>
      <c r="P157" s="3"/>
      <c r="Q157" s="3"/>
      <c r="R157" s="3"/>
      <c r="S157" s="3"/>
    </row>
    <row r="158" spans="2:19"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5"/>
      <c r="M158" s="46"/>
      <c r="N158" s="46"/>
      <c r="O158" s="3"/>
      <c r="P158" s="3"/>
      <c r="Q158" s="3"/>
      <c r="R158" s="3"/>
      <c r="S158" s="3"/>
    </row>
    <row r="159" spans="2:19"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5"/>
      <c r="M159" s="46"/>
      <c r="N159" s="46"/>
      <c r="O159" s="3"/>
      <c r="P159" s="3"/>
      <c r="Q159" s="3"/>
      <c r="R159" s="3"/>
      <c r="S159" s="3"/>
    </row>
    <row r="160" spans="2:19"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5"/>
      <c r="M160" s="46"/>
      <c r="N160" s="46"/>
      <c r="O160" s="3"/>
      <c r="P160" s="3"/>
      <c r="Q160" s="3"/>
      <c r="R160" s="3"/>
      <c r="S160" s="3"/>
    </row>
    <row r="161" spans="2:19"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5"/>
      <c r="M161" s="46"/>
      <c r="N161" s="46"/>
      <c r="O161" s="3"/>
      <c r="P161" s="3"/>
      <c r="Q161" s="3"/>
      <c r="R161" s="3"/>
      <c r="S161" s="3"/>
    </row>
    <row r="162" spans="2:19"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5"/>
      <c r="M162" s="46"/>
      <c r="N162" s="46"/>
      <c r="O162" s="3"/>
      <c r="P162" s="3"/>
      <c r="Q162" s="3"/>
      <c r="R162" s="3"/>
      <c r="S162" s="3"/>
    </row>
    <row r="163" spans="2:19"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5"/>
      <c r="M163" s="46"/>
      <c r="N163" s="46"/>
      <c r="O163" s="3"/>
      <c r="P163" s="3"/>
      <c r="Q163" s="3"/>
      <c r="R163" s="3"/>
      <c r="S163" s="3"/>
    </row>
    <row r="164" spans="2:19"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5"/>
      <c r="M164" s="46"/>
      <c r="N164" s="46"/>
      <c r="O164" s="3"/>
      <c r="P164" s="3"/>
      <c r="Q164" s="3"/>
      <c r="R164" s="3"/>
      <c r="S164" s="3"/>
    </row>
    <row r="165" spans="2:19"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5"/>
      <c r="M165" s="46"/>
      <c r="N165" s="46"/>
      <c r="O165" s="3"/>
      <c r="P165" s="3"/>
      <c r="Q165" s="3"/>
      <c r="R165" s="3"/>
      <c r="S165" s="3"/>
    </row>
    <row r="166" spans="2:19"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5"/>
      <c r="M166" s="46"/>
      <c r="N166" s="46"/>
      <c r="O166" s="3"/>
      <c r="P166" s="3"/>
      <c r="Q166" s="3"/>
      <c r="R166" s="3"/>
      <c r="S166" s="3"/>
    </row>
    <row r="167" spans="2:19"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5"/>
      <c r="M167" s="46"/>
      <c r="N167" s="46"/>
      <c r="O167" s="3"/>
      <c r="P167" s="3"/>
      <c r="Q167" s="3"/>
      <c r="R167" s="3"/>
      <c r="S167" s="3"/>
    </row>
    <row r="168" spans="2:19"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5"/>
      <c r="M168" s="46"/>
      <c r="N168" s="46"/>
      <c r="O168" s="3"/>
      <c r="P168" s="3"/>
      <c r="Q168" s="3"/>
      <c r="R168" s="3"/>
      <c r="S168" s="3"/>
    </row>
    <row r="169" spans="2:19"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5"/>
      <c r="M169" s="46"/>
      <c r="N169" s="46"/>
      <c r="O169" s="3"/>
      <c r="P169" s="3"/>
      <c r="Q169" s="3"/>
      <c r="R169" s="3"/>
      <c r="S169" s="3"/>
    </row>
    <row r="170" spans="2:19"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5"/>
      <c r="M170" s="46"/>
      <c r="N170" s="46"/>
      <c r="O170" s="3"/>
      <c r="P170" s="3"/>
      <c r="Q170" s="3"/>
      <c r="R170" s="3"/>
      <c r="S170" s="3"/>
    </row>
    <row r="171" spans="2:19"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5"/>
      <c r="M171" s="46"/>
      <c r="N171" s="46"/>
      <c r="O171" s="3"/>
      <c r="P171" s="3"/>
      <c r="Q171" s="3"/>
      <c r="R171" s="3"/>
      <c r="S171" s="3"/>
    </row>
    <row r="172" spans="2:19"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5"/>
      <c r="M172" s="46"/>
      <c r="N172" s="46"/>
      <c r="O172" s="3"/>
      <c r="P172" s="3"/>
      <c r="Q172" s="3"/>
      <c r="R172" s="3"/>
      <c r="S172" s="3"/>
    </row>
    <row r="173" spans="2:19"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5"/>
      <c r="M173" s="46"/>
      <c r="N173" s="46"/>
      <c r="O173" s="3"/>
      <c r="P173" s="3"/>
      <c r="Q173" s="3"/>
      <c r="R173" s="3"/>
      <c r="S173" s="3"/>
    </row>
    <row r="174" spans="2:19"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5"/>
      <c r="M174" s="46"/>
      <c r="N174" s="46"/>
      <c r="O174" s="3"/>
      <c r="P174" s="3"/>
      <c r="Q174" s="3"/>
      <c r="R174" s="3"/>
      <c r="S174" s="3"/>
    </row>
    <row r="175" spans="2:19"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5"/>
      <c r="M175" s="46"/>
      <c r="N175" s="46"/>
      <c r="O175" s="3"/>
      <c r="P175" s="3"/>
      <c r="Q175" s="3"/>
      <c r="R175" s="3"/>
      <c r="S175" s="3"/>
    </row>
    <row r="176" spans="2:19"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5"/>
      <c r="M176" s="46"/>
      <c r="N176" s="46"/>
      <c r="O176" s="3"/>
      <c r="P176" s="3"/>
      <c r="Q176" s="3"/>
      <c r="R176" s="3"/>
      <c r="S176" s="3"/>
    </row>
    <row r="177" spans="2:19"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5"/>
      <c r="M177" s="46"/>
      <c r="N177" s="46"/>
      <c r="O177" s="3"/>
      <c r="P177" s="3"/>
      <c r="Q177" s="3"/>
      <c r="R177" s="3"/>
      <c r="S177" s="3"/>
    </row>
    <row r="178" spans="2:19"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5"/>
      <c r="M178" s="46"/>
      <c r="N178" s="46"/>
      <c r="O178" s="3"/>
      <c r="P178" s="3"/>
      <c r="Q178" s="3"/>
      <c r="R178" s="3"/>
      <c r="S178" s="3"/>
    </row>
    <row r="179" spans="2:19"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5"/>
      <c r="M179" s="46"/>
      <c r="N179" s="46"/>
      <c r="O179" s="3"/>
      <c r="P179" s="3"/>
      <c r="Q179" s="3"/>
      <c r="R179" s="3"/>
      <c r="S179" s="3"/>
    </row>
    <row r="180" spans="2:19"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5"/>
      <c r="M180" s="46"/>
      <c r="N180" s="46"/>
      <c r="O180" s="3"/>
      <c r="P180" s="3"/>
      <c r="Q180" s="3"/>
      <c r="R180" s="3"/>
      <c r="S180" s="3"/>
    </row>
    <row r="181" spans="2:19"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5"/>
      <c r="M181" s="46"/>
      <c r="N181" s="46"/>
      <c r="O181" s="3"/>
      <c r="P181" s="3"/>
      <c r="Q181" s="3"/>
      <c r="R181" s="3"/>
      <c r="S181" s="3"/>
    </row>
    <row r="182" spans="2:19"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5"/>
      <c r="M182" s="46"/>
      <c r="N182" s="46"/>
      <c r="O182" s="3"/>
      <c r="P182" s="3"/>
      <c r="Q182" s="3"/>
      <c r="R182" s="3"/>
      <c r="S182" s="3"/>
    </row>
    <row r="183" spans="2:19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5"/>
      <c r="M183" s="46"/>
      <c r="N183" s="46"/>
      <c r="O183" s="3"/>
      <c r="P183" s="3"/>
      <c r="Q183" s="3"/>
      <c r="R183" s="3"/>
      <c r="S183" s="3"/>
    </row>
    <row r="184" spans="2:19"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5"/>
      <c r="M184" s="46"/>
      <c r="N184" s="46"/>
      <c r="O184" s="3"/>
      <c r="P184" s="3"/>
      <c r="Q184" s="3"/>
      <c r="R184" s="3"/>
      <c r="S184" s="3"/>
    </row>
    <row r="185" spans="2:19"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5"/>
      <c r="M185" s="46"/>
      <c r="N185" s="46"/>
      <c r="O185" s="3"/>
      <c r="P185" s="3"/>
      <c r="Q185" s="3"/>
      <c r="R185" s="3"/>
      <c r="S185" s="3"/>
    </row>
    <row r="186" spans="2:19"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5"/>
      <c r="M186" s="46"/>
      <c r="N186" s="46"/>
      <c r="O186" s="3"/>
      <c r="P186" s="3"/>
      <c r="Q186" s="3"/>
      <c r="R186" s="3"/>
      <c r="S186" s="3"/>
    </row>
    <row r="187" spans="2:19"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5"/>
      <c r="M187" s="46"/>
      <c r="N187" s="46"/>
      <c r="O187" s="3"/>
      <c r="P187" s="3"/>
      <c r="Q187" s="3"/>
      <c r="R187" s="3"/>
      <c r="S187" s="3"/>
    </row>
    <row r="188" spans="2:19"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5"/>
      <c r="M188" s="46"/>
      <c r="N188" s="46"/>
      <c r="O188" s="3"/>
      <c r="P188" s="3"/>
      <c r="Q188" s="3"/>
      <c r="R188" s="3"/>
      <c r="S188" s="3"/>
    </row>
    <row r="189" spans="2:19"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5"/>
      <c r="M189" s="46"/>
      <c r="N189" s="46"/>
      <c r="O189" s="3"/>
      <c r="P189" s="3"/>
      <c r="Q189" s="3"/>
      <c r="R189" s="3"/>
      <c r="S189" s="3"/>
    </row>
    <row r="190" spans="2:19"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5"/>
      <c r="M190" s="46"/>
      <c r="N190" s="46"/>
      <c r="O190" s="3"/>
      <c r="P190" s="3"/>
      <c r="Q190" s="3"/>
      <c r="R190" s="3"/>
      <c r="S190" s="3"/>
    </row>
    <row r="191" spans="2:19"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5"/>
      <c r="M191" s="46"/>
      <c r="N191" s="46"/>
      <c r="O191" s="3"/>
      <c r="P191" s="3"/>
      <c r="Q191" s="3"/>
      <c r="R191" s="3"/>
      <c r="S191" s="3"/>
    </row>
    <row r="192" spans="2:19"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5"/>
      <c r="M192" s="46"/>
      <c r="N192" s="46"/>
      <c r="O192" s="3"/>
      <c r="P192" s="3"/>
      <c r="Q192" s="3"/>
      <c r="R192" s="3"/>
      <c r="S192" s="3"/>
    </row>
    <row r="193" spans="2:19"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5"/>
      <c r="M193" s="46"/>
      <c r="N193" s="46"/>
      <c r="O193" s="3"/>
      <c r="P193" s="3"/>
      <c r="Q193" s="3"/>
      <c r="R193" s="3"/>
      <c r="S193" s="3"/>
    </row>
    <row r="194" spans="2:19"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5"/>
      <c r="M194" s="46"/>
      <c r="N194" s="46"/>
      <c r="O194" s="3"/>
      <c r="P194" s="3"/>
      <c r="Q194" s="3"/>
      <c r="R194" s="3"/>
      <c r="S194" s="3"/>
    </row>
    <row r="195" spans="2:19"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5"/>
      <c r="M195" s="46"/>
      <c r="N195" s="46"/>
      <c r="O195" s="3"/>
      <c r="P195" s="3"/>
      <c r="Q195" s="3"/>
      <c r="R195" s="3"/>
      <c r="S195" s="3"/>
    </row>
    <row r="196" spans="2:19"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5"/>
      <c r="M196" s="46"/>
      <c r="N196" s="46"/>
      <c r="O196" s="3"/>
      <c r="P196" s="3"/>
      <c r="Q196" s="3"/>
      <c r="R196" s="3"/>
      <c r="S196" s="3"/>
    </row>
    <row r="197" spans="2:19"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5"/>
      <c r="M197" s="46"/>
      <c r="N197" s="46"/>
      <c r="O197" s="3"/>
      <c r="P197" s="3"/>
      <c r="Q197" s="3"/>
      <c r="R197" s="3"/>
      <c r="S197" s="3"/>
    </row>
    <row r="198" spans="2:19"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5"/>
      <c r="M198" s="46"/>
      <c r="N198" s="46"/>
      <c r="O198" s="3"/>
      <c r="P198" s="3"/>
      <c r="Q198" s="3"/>
      <c r="R198" s="3"/>
      <c r="S198" s="3"/>
    </row>
    <row r="199" spans="2:19"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5"/>
      <c r="M199" s="46"/>
      <c r="N199" s="46"/>
      <c r="O199" s="3"/>
      <c r="P199" s="3"/>
      <c r="Q199" s="3"/>
      <c r="R199" s="3"/>
      <c r="S199" s="3"/>
    </row>
    <row r="200" spans="2:19"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5"/>
      <c r="M200" s="46"/>
      <c r="N200" s="46"/>
      <c r="O200" s="3"/>
      <c r="P200" s="3"/>
      <c r="Q200" s="3"/>
      <c r="R200" s="3"/>
      <c r="S200" s="3"/>
    </row>
    <row r="201" spans="2:19"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5"/>
      <c r="M201" s="46"/>
      <c r="N201" s="46"/>
      <c r="O201" s="3"/>
      <c r="P201" s="3"/>
      <c r="Q201" s="3"/>
      <c r="R201" s="3"/>
      <c r="S201" s="3"/>
    </row>
    <row r="202" spans="2:19"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5"/>
      <c r="M202" s="46"/>
      <c r="N202" s="46"/>
      <c r="O202" s="3"/>
      <c r="P202" s="3"/>
      <c r="Q202" s="3"/>
      <c r="R202" s="3"/>
      <c r="S202" s="3"/>
    </row>
    <row r="203" spans="2:19"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5"/>
      <c r="M203" s="46"/>
      <c r="N203" s="46"/>
      <c r="O203" s="3"/>
      <c r="P203" s="3"/>
      <c r="Q203" s="3"/>
      <c r="R203" s="3"/>
      <c r="S203" s="3"/>
    </row>
    <row r="204" spans="2:19"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5"/>
      <c r="M204" s="46"/>
      <c r="N204" s="46"/>
      <c r="O204" s="3"/>
      <c r="P204" s="3"/>
      <c r="Q204" s="3"/>
      <c r="R204" s="3"/>
      <c r="S204" s="3"/>
    </row>
    <row r="205" spans="2:19"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5"/>
      <c r="M205" s="46"/>
      <c r="N205" s="46"/>
      <c r="O205" s="3"/>
      <c r="P205" s="3"/>
      <c r="Q205" s="3"/>
      <c r="R205" s="3"/>
      <c r="S205" s="3"/>
    </row>
    <row r="206" spans="2:19"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5"/>
      <c r="M206" s="46"/>
      <c r="N206" s="46"/>
      <c r="O206" s="3"/>
      <c r="P206" s="3"/>
      <c r="Q206" s="3"/>
      <c r="R206" s="3"/>
      <c r="S206" s="3"/>
    </row>
    <row r="207" spans="2:19"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5"/>
      <c r="M207" s="46"/>
      <c r="N207" s="46"/>
      <c r="O207" s="3"/>
      <c r="P207" s="3"/>
      <c r="Q207" s="3"/>
      <c r="R207" s="3"/>
      <c r="S207" s="3"/>
    </row>
    <row r="208" spans="2:19"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5"/>
      <c r="M208" s="46"/>
      <c r="N208" s="46"/>
      <c r="O208" s="3"/>
      <c r="P208" s="3"/>
      <c r="Q208" s="3"/>
      <c r="R208" s="3"/>
      <c r="S208" s="3"/>
    </row>
    <row r="209" spans="2:19"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5"/>
      <c r="M209" s="46"/>
      <c r="N209" s="46"/>
      <c r="O209" s="3"/>
      <c r="P209" s="3"/>
      <c r="Q209" s="3"/>
      <c r="R209" s="3"/>
      <c r="S209" s="3"/>
    </row>
    <row r="210" spans="2:19"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5"/>
      <c r="M210" s="46"/>
      <c r="N210" s="46"/>
      <c r="O210" s="3"/>
      <c r="P210" s="3"/>
      <c r="Q210" s="3"/>
      <c r="R210" s="3"/>
      <c r="S210" s="3"/>
    </row>
    <row r="211" spans="2:19"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5"/>
      <c r="M211" s="46"/>
      <c r="N211" s="46"/>
      <c r="O211" s="3"/>
      <c r="P211" s="3"/>
      <c r="Q211" s="3"/>
      <c r="R211" s="3"/>
      <c r="S211" s="3"/>
    </row>
    <row r="212" spans="2:19"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5"/>
      <c r="M212" s="46"/>
      <c r="N212" s="46"/>
      <c r="O212" s="3"/>
      <c r="P212" s="3"/>
      <c r="Q212" s="3"/>
      <c r="R212" s="3"/>
      <c r="S212" s="3"/>
    </row>
    <row r="213" spans="2:19"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5"/>
      <c r="M213" s="46"/>
      <c r="N213" s="46"/>
      <c r="O213" s="3"/>
      <c r="P213" s="3"/>
      <c r="Q213" s="3"/>
      <c r="R213" s="3"/>
      <c r="S213" s="3"/>
    </row>
    <row r="214" spans="2:19"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5"/>
      <c r="M214" s="46"/>
      <c r="N214" s="46"/>
      <c r="O214" s="3"/>
      <c r="P214" s="3"/>
      <c r="Q214" s="3"/>
      <c r="R214" s="3"/>
      <c r="S214" s="3"/>
    </row>
    <row r="215" spans="2:19"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5"/>
      <c r="M215" s="46"/>
      <c r="N215" s="46"/>
      <c r="O215" s="3"/>
      <c r="P215" s="3"/>
      <c r="Q215" s="3"/>
      <c r="R215" s="3"/>
      <c r="S215" s="3"/>
    </row>
    <row r="216" spans="2:19"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5"/>
      <c r="M216" s="46"/>
      <c r="N216" s="46"/>
      <c r="O216" s="3"/>
      <c r="P216" s="3"/>
      <c r="Q216" s="3"/>
      <c r="R216" s="3"/>
      <c r="S216" s="3"/>
    </row>
    <row r="217" spans="2:19"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5"/>
      <c r="M217" s="46"/>
      <c r="N217" s="46"/>
      <c r="O217" s="3"/>
      <c r="P217" s="3"/>
      <c r="Q217" s="3"/>
      <c r="R217" s="3"/>
      <c r="S217" s="3"/>
    </row>
    <row r="218" spans="2:19"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5"/>
      <c r="M218" s="46"/>
      <c r="N218" s="46"/>
      <c r="O218" s="3"/>
      <c r="P218" s="3"/>
      <c r="Q218" s="3"/>
      <c r="R218" s="3"/>
      <c r="S218" s="3"/>
    </row>
    <row r="219" spans="2:19"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5"/>
      <c r="M219" s="46"/>
      <c r="N219" s="46"/>
      <c r="O219" s="3"/>
      <c r="P219" s="3"/>
      <c r="Q219" s="3"/>
      <c r="R219" s="3"/>
      <c r="S219" s="3"/>
    </row>
    <row r="220" spans="2:19"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5"/>
      <c r="M220" s="46"/>
      <c r="N220" s="46"/>
      <c r="O220" s="3"/>
      <c r="P220" s="3"/>
      <c r="Q220" s="3"/>
      <c r="R220" s="3"/>
      <c r="S220" s="3"/>
    </row>
    <row r="221" spans="2:19"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5"/>
      <c r="M221" s="46"/>
      <c r="N221" s="46"/>
      <c r="O221" s="3"/>
      <c r="P221" s="3"/>
      <c r="Q221" s="3"/>
      <c r="R221" s="3"/>
      <c r="S221" s="3"/>
    </row>
    <row r="222" spans="2:19"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5"/>
      <c r="M222" s="46"/>
      <c r="N222" s="46"/>
      <c r="O222" s="3"/>
      <c r="P222" s="3"/>
      <c r="Q222" s="3"/>
      <c r="R222" s="3"/>
      <c r="S222" s="3"/>
    </row>
    <row r="223" spans="2:19"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5"/>
      <c r="M223" s="46"/>
      <c r="N223" s="46"/>
      <c r="O223" s="3"/>
      <c r="P223" s="3"/>
      <c r="Q223" s="3"/>
      <c r="R223" s="3"/>
      <c r="S223" s="3"/>
    </row>
    <row r="224" spans="2:19"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5"/>
      <c r="M224" s="46"/>
      <c r="N224" s="46"/>
      <c r="O224" s="3"/>
      <c r="P224" s="3"/>
      <c r="Q224" s="3"/>
      <c r="R224" s="3"/>
      <c r="S224" s="3"/>
    </row>
    <row r="225" spans="2:19"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5"/>
      <c r="M225" s="46"/>
      <c r="N225" s="46"/>
      <c r="O225" s="3"/>
      <c r="P225" s="3"/>
      <c r="Q225" s="3"/>
      <c r="R225" s="3"/>
      <c r="S225" s="3"/>
    </row>
    <row r="226" spans="2:19"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5"/>
      <c r="M226" s="46"/>
      <c r="N226" s="46"/>
      <c r="O226" s="3"/>
      <c r="P226" s="3"/>
      <c r="Q226" s="3"/>
      <c r="R226" s="3"/>
      <c r="S226" s="3"/>
    </row>
    <row r="227" spans="2:19"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5"/>
      <c r="M227" s="46"/>
      <c r="N227" s="46"/>
      <c r="O227" s="3"/>
      <c r="P227" s="3"/>
      <c r="Q227" s="3"/>
      <c r="R227" s="3"/>
      <c r="S227" s="3"/>
    </row>
    <row r="228" spans="2:19"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5"/>
      <c r="M228" s="46"/>
      <c r="N228" s="46"/>
      <c r="O228" s="3"/>
      <c r="P228" s="3"/>
      <c r="Q228" s="3"/>
      <c r="R228" s="3"/>
      <c r="S228" s="3"/>
    </row>
    <row r="229" spans="2:19"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5"/>
      <c r="M229" s="46"/>
      <c r="N229" s="46"/>
      <c r="O229" s="3"/>
      <c r="P229" s="3"/>
      <c r="Q229" s="3"/>
      <c r="R229" s="3"/>
      <c r="S229" s="3"/>
    </row>
    <row r="230" spans="2:19"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5"/>
      <c r="M230" s="46"/>
      <c r="N230" s="46"/>
      <c r="O230" s="3"/>
      <c r="P230" s="3"/>
      <c r="Q230" s="3"/>
      <c r="R230" s="3"/>
      <c r="S230" s="3"/>
    </row>
    <row r="231" spans="2:19"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5"/>
      <c r="M231" s="46"/>
      <c r="N231" s="46"/>
      <c r="O231" s="3"/>
      <c r="P231" s="3"/>
      <c r="Q231" s="3"/>
      <c r="R231" s="3"/>
      <c r="S231" s="3"/>
    </row>
    <row r="232" spans="2:19"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5"/>
      <c r="M232" s="46"/>
      <c r="N232" s="46"/>
      <c r="O232" s="3"/>
      <c r="P232" s="3"/>
      <c r="Q232" s="3"/>
      <c r="R232" s="3"/>
      <c r="S232" s="3"/>
    </row>
    <row r="233" spans="2:19"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5"/>
      <c r="M233" s="46"/>
      <c r="N233" s="46"/>
      <c r="O233" s="3"/>
      <c r="P233" s="3"/>
      <c r="Q233" s="3"/>
      <c r="R233" s="3"/>
      <c r="S233" s="3"/>
    </row>
    <row r="234" spans="2:19"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5"/>
      <c r="M234" s="46"/>
      <c r="N234" s="46"/>
      <c r="O234" s="3"/>
      <c r="P234" s="3"/>
      <c r="Q234" s="3"/>
      <c r="R234" s="3"/>
      <c r="S234" s="3"/>
    </row>
    <row r="235" spans="2:19"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5"/>
      <c r="M235" s="46"/>
      <c r="N235" s="46"/>
      <c r="O235" s="3"/>
      <c r="P235" s="3"/>
      <c r="Q235" s="3"/>
      <c r="R235" s="3"/>
      <c r="S235" s="3"/>
    </row>
    <row r="236" spans="2:19"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5"/>
      <c r="M236" s="46"/>
      <c r="N236" s="46"/>
      <c r="O236" s="3"/>
      <c r="P236" s="3"/>
      <c r="Q236" s="3"/>
      <c r="R236" s="3"/>
      <c r="S236" s="3"/>
    </row>
    <row r="237" spans="2:19"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5"/>
      <c r="M237" s="46"/>
      <c r="N237" s="46"/>
      <c r="O237" s="3"/>
      <c r="P237" s="3"/>
      <c r="Q237" s="3"/>
      <c r="R237" s="3"/>
      <c r="S237" s="3"/>
    </row>
    <row r="238" spans="2:19"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5"/>
      <c r="M238" s="46"/>
      <c r="N238" s="46"/>
      <c r="O238" s="3"/>
      <c r="P238" s="3"/>
      <c r="Q238" s="3"/>
      <c r="R238" s="3"/>
      <c r="S238" s="3"/>
    </row>
    <row r="239" spans="2:19"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5"/>
      <c r="M239" s="46"/>
      <c r="N239" s="46"/>
      <c r="O239" s="3"/>
      <c r="P239" s="3"/>
      <c r="Q239" s="3"/>
      <c r="R239" s="3"/>
      <c r="S239" s="3"/>
    </row>
    <row r="240" spans="2:19"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5"/>
      <c r="M240" s="46"/>
      <c r="N240" s="46"/>
      <c r="O240" s="3"/>
      <c r="P240" s="3"/>
      <c r="Q240" s="3"/>
      <c r="R240" s="3"/>
      <c r="S240" s="3"/>
    </row>
    <row r="241" spans="2:19"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5"/>
      <c r="M241" s="46"/>
      <c r="N241" s="46"/>
      <c r="O241" s="3"/>
      <c r="P241" s="3"/>
      <c r="Q241" s="3"/>
      <c r="R241" s="3"/>
      <c r="S241" s="3"/>
    </row>
    <row r="242" spans="2:19"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5"/>
      <c r="M242" s="46"/>
      <c r="N242" s="46"/>
      <c r="O242" s="3"/>
      <c r="P242" s="3"/>
      <c r="Q242" s="3"/>
      <c r="R242" s="3"/>
      <c r="S242" s="3"/>
    </row>
    <row r="243" spans="2:19"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5"/>
      <c r="M243" s="46"/>
      <c r="N243" s="46"/>
      <c r="O243" s="3"/>
      <c r="P243" s="3"/>
      <c r="Q243" s="3"/>
      <c r="R243" s="3"/>
      <c r="S243" s="3"/>
    </row>
    <row r="244" spans="2:19"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5"/>
      <c r="M244" s="46"/>
      <c r="N244" s="46"/>
      <c r="O244" s="3"/>
      <c r="P244" s="3"/>
      <c r="Q244" s="3"/>
      <c r="R244" s="3"/>
      <c r="S244" s="3"/>
    </row>
    <row r="245" spans="2:19"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5"/>
      <c r="M245" s="46"/>
      <c r="N245" s="46"/>
      <c r="O245" s="3"/>
      <c r="P245" s="3"/>
      <c r="Q245" s="3"/>
      <c r="R245" s="3"/>
      <c r="S245" s="3"/>
    </row>
    <row r="246" spans="2:19"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5"/>
      <c r="M246" s="46"/>
      <c r="N246" s="46"/>
      <c r="O246" s="3"/>
      <c r="P246" s="3"/>
      <c r="Q246" s="3"/>
      <c r="R246" s="3"/>
      <c r="S246" s="3"/>
    </row>
    <row r="247" spans="2:19"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5"/>
      <c r="M247" s="46"/>
      <c r="N247" s="46"/>
      <c r="O247" s="3"/>
      <c r="P247" s="3"/>
      <c r="Q247" s="3"/>
      <c r="R247" s="3"/>
      <c r="S247" s="3"/>
    </row>
    <row r="248" spans="2:19"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5"/>
      <c r="M248" s="46"/>
      <c r="N248" s="46"/>
      <c r="O248" s="3"/>
      <c r="P248" s="3"/>
      <c r="Q248" s="3"/>
      <c r="R248" s="3"/>
      <c r="S248" s="3"/>
    </row>
    <row r="249" spans="2:19"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5"/>
      <c r="M249" s="46"/>
      <c r="N249" s="46"/>
      <c r="O249" s="3"/>
      <c r="P249" s="3"/>
      <c r="Q249" s="3"/>
      <c r="R249" s="3"/>
      <c r="S249" s="3"/>
    </row>
    <row r="250" spans="2:19"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5"/>
      <c r="M250" s="46"/>
      <c r="N250" s="46"/>
      <c r="O250" s="3"/>
      <c r="P250" s="3"/>
      <c r="Q250" s="3"/>
      <c r="R250" s="3"/>
      <c r="S250" s="3"/>
    </row>
    <row r="251" spans="2:19"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5"/>
      <c r="M251" s="46"/>
      <c r="N251" s="46"/>
      <c r="O251" s="3"/>
      <c r="P251" s="3"/>
      <c r="Q251" s="3"/>
      <c r="R251" s="3"/>
      <c r="S251" s="3"/>
    </row>
    <row r="252" spans="2:19"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5"/>
      <c r="M252" s="46"/>
      <c r="N252" s="46"/>
      <c r="O252" s="3"/>
      <c r="P252" s="3"/>
      <c r="Q252" s="3"/>
      <c r="R252" s="3"/>
      <c r="S252" s="3"/>
    </row>
    <row r="253" spans="2:19"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5"/>
      <c r="M253" s="46"/>
      <c r="N253" s="46"/>
      <c r="O253" s="3"/>
      <c r="P253" s="3"/>
      <c r="Q253" s="3"/>
      <c r="R253" s="3"/>
      <c r="S253" s="3"/>
    </row>
    <row r="254" spans="2:19"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5"/>
      <c r="M254" s="46"/>
      <c r="N254" s="46"/>
      <c r="O254" s="3"/>
      <c r="P254" s="3"/>
      <c r="Q254" s="3"/>
      <c r="R254" s="3"/>
      <c r="S254" s="3"/>
    </row>
    <row r="255" spans="2:19"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5"/>
      <c r="M255" s="46"/>
      <c r="N255" s="46"/>
      <c r="O255" s="3"/>
      <c r="P255" s="3"/>
      <c r="Q255" s="3"/>
      <c r="R255" s="3"/>
      <c r="S255" s="3"/>
    </row>
    <row r="256" spans="2:19"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5"/>
      <c r="M256" s="46"/>
      <c r="N256" s="46"/>
      <c r="O256" s="3"/>
      <c r="P256" s="3"/>
      <c r="Q256" s="3"/>
      <c r="R256" s="3"/>
      <c r="S256" s="3"/>
    </row>
    <row r="257" spans="2:19"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5"/>
      <c r="M257" s="46"/>
      <c r="N257" s="46"/>
      <c r="O257" s="3"/>
      <c r="P257" s="3"/>
      <c r="Q257" s="3"/>
      <c r="R257" s="3"/>
      <c r="S257" s="3"/>
    </row>
    <row r="258" spans="2:19"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5"/>
      <c r="M258" s="46"/>
      <c r="N258" s="46"/>
      <c r="O258" s="3"/>
      <c r="P258" s="3"/>
      <c r="Q258" s="3"/>
      <c r="R258" s="3"/>
      <c r="S258" s="3"/>
    </row>
    <row r="259" spans="2:19"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5"/>
      <c r="M259" s="46"/>
      <c r="N259" s="46"/>
      <c r="O259" s="3"/>
      <c r="P259" s="3"/>
      <c r="Q259" s="3"/>
      <c r="R259" s="3"/>
      <c r="S259" s="3"/>
    </row>
    <row r="260" spans="2:19"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5"/>
      <c r="M260" s="46"/>
      <c r="N260" s="46"/>
      <c r="O260" s="3"/>
      <c r="P260" s="3"/>
      <c r="Q260" s="3"/>
      <c r="R260" s="3"/>
      <c r="S260" s="3"/>
    </row>
    <row r="261" spans="2:19"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5"/>
      <c r="M261" s="46"/>
      <c r="N261" s="46"/>
      <c r="O261" s="3"/>
      <c r="P261" s="3"/>
      <c r="Q261" s="3"/>
      <c r="R261" s="3"/>
      <c r="S261" s="3"/>
    </row>
    <row r="262" spans="2:19"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5"/>
      <c r="M262" s="46"/>
      <c r="N262" s="46"/>
      <c r="O262" s="3"/>
      <c r="P262" s="3"/>
      <c r="Q262" s="3"/>
      <c r="R262" s="3"/>
      <c r="S262" s="3"/>
    </row>
    <row r="263" spans="2:19"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5"/>
      <c r="M263" s="46"/>
      <c r="N263" s="46"/>
      <c r="O263" s="3"/>
      <c r="P263" s="3"/>
      <c r="Q263" s="3"/>
      <c r="R263" s="3"/>
      <c r="S263" s="3"/>
    </row>
    <row r="264" spans="2:19"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5"/>
      <c r="M264" s="46"/>
      <c r="N264" s="46"/>
      <c r="O264" s="3"/>
      <c r="P264" s="3"/>
      <c r="Q264" s="3"/>
      <c r="R264" s="3"/>
      <c r="S264" s="3"/>
    </row>
    <row r="265" spans="2:19"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5"/>
      <c r="M265" s="46"/>
      <c r="N265" s="46"/>
      <c r="O265" s="3"/>
      <c r="P265" s="3"/>
      <c r="Q265" s="3"/>
      <c r="R265" s="3"/>
      <c r="S265" s="3"/>
    </row>
    <row r="266" spans="2:19"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5"/>
      <c r="M266" s="46"/>
      <c r="N266" s="46"/>
      <c r="O266" s="3"/>
      <c r="P266" s="3"/>
      <c r="Q266" s="3"/>
      <c r="R266" s="3"/>
      <c r="S266" s="3"/>
    </row>
    <row r="267" spans="2:19"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5"/>
      <c r="M267" s="46"/>
      <c r="N267" s="46"/>
      <c r="O267" s="3"/>
      <c r="P267" s="3"/>
      <c r="Q267" s="3"/>
      <c r="R267" s="3"/>
      <c r="S267" s="3"/>
    </row>
    <row r="268" spans="2:19"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5"/>
      <c r="M268" s="46"/>
      <c r="N268" s="46"/>
      <c r="O268" s="3"/>
      <c r="P268" s="3"/>
      <c r="Q268" s="3"/>
      <c r="R268" s="3"/>
      <c r="S268" s="3"/>
    </row>
    <row r="269" spans="2:19"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5"/>
      <c r="M269" s="46"/>
      <c r="N269" s="46"/>
      <c r="O269" s="3"/>
      <c r="P269" s="3"/>
      <c r="Q269" s="3"/>
      <c r="R269" s="3"/>
      <c r="S269" s="3"/>
    </row>
    <row r="270" spans="2:19"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5"/>
      <c r="M270" s="46"/>
      <c r="N270" s="46"/>
      <c r="O270" s="3"/>
      <c r="P270" s="3"/>
      <c r="Q270" s="3"/>
      <c r="R270" s="3"/>
      <c r="S270" s="3"/>
    </row>
    <row r="271" spans="2:19"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5"/>
      <c r="M271" s="46"/>
      <c r="N271" s="46"/>
      <c r="O271" s="3"/>
      <c r="P271" s="3"/>
      <c r="Q271" s="3"/>
      <c r="R271" s="3"/>
      <c r="S271" s="3"/>
    </row>
    <row r="272" spans="2:19"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5"/>
      <c r="M272" s="46"/>
      <c r="N272" s="46"/>
      <c r="O272" s="3"/>
      <c r="P272" s="3"/>
      <c r="Q272" s="3"/>
      <c r="R272" s="3"/>
      <c r="S272" s="3"/>
    </row>
    <row r="273" spans="2:19"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5"/>
      <c r="M273" s="46"/>
      <c r="N273" s="46"/>
      <c r="O273" s="3"/>
      <c r="P273" s="3"/>
      <c r="Q273" s="3"/>
      <c r="R273" s="3"/>
      <c r="S273" s="3"/>
    </row>
    <row r="274" spans="2:19"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5"/>
      <c r="M274" s="46"/>
      <c r="N274" s="46"/>
      <c r="O274" s="3"/>
      <c r="P274" s="3"/>
      <c r="Q274" s="3"/>
      <c r="R274" s="3"/>
      <c r="S274" s="3"/>
    </row>
    <row r="275" spans="2:19"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5"/>
      <c r="M275" s="46"/>
      <c r="N275" s="46"/>
      <c r="O275" s="3"/>
      <c r="P275" s="3"/>
      <c r="Q275" s="3"/>
      <c r="R275" s="3"/>
      <c r="S275" s="3"/>
    </row>
    <row r="276" spans="2:19"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5"/>
      <c r="M276" s="46"/>
      <c r="N276" s="46"/>
      <c r="O276" s="3"/>
      <c r="P276" s="3"/>
      <c r="Q276" s="3"/>
      <c r="R276" s="3"/>
      <c r="S276" s="3"/>
    </row>
    <row r="277" spans="2:19"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5"/>
      <c r="M277" s="46"/>
      <c r="N277" s="46"/>
      <c r="O277" s="3"/>
      <c r="P277" s="3"/>
      <c r="Q277" s="3"/>
      <c r="R277" s="3"/>
      <c r="S277" s="3"/>
    </row>
    <row r="278" spans="2:19"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5"/>
      <c r="M278" s="46"/>
      <c r="N278" s="46"/>
      <c r="O278" s="3"/>
      <c r="P278" s="3"/>
      <c r="Q278" s="3"/>
      <c r="R278" s="3"/>
      <c r="S278" s="3"/>
    </row>
    <row r="279" spans="2:19"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5"/>
      <c r="M279" s="46"/>
      <c r="N279" s="46"/>
      <c r="O279" s="3"/>
      <c r="P279" s="3"/>
      <c r="Q279" s="3"/>
      <c r="R279" s="3"/>
      <c r="S279" s="3"/>
    </row>
    <row r="280" spans="2:19"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5"/>
      <c r="M280" s="46"/>
      <c r="N280" s="46"/>
      <c r="O280" s="3"/>
      <c r="P280" s="3"/>
      <c r="Q280" s="3"/>
      <c r="R280" s="3"/>
      <c r="S280" s="3"/>
    </row>
    <row r="281" spans="2:19"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5"/>
      <c r="M281" s="46"/>
      <c r="N281" s="46"/>
      <c r="O281" s="3"/>
      <c r="P281" s="3"/>
      <c r="Q281" s="3"/>
      <c r="R281" s="3"/>
      <c r="S281" s="3"/>
    </row>
    <row r="282" spans="2:19"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5"/>
      <c r="M282" s="46"/>
      <c r="N282" s="46"/>
      <c r="O282" s="3"/>
      <c r="P282" s="3"/>
      <c r="Q282" s="3"/>
      <c r="R282" s="3"/>
      <c r="S282" s="3"/>
    </row>
    <row r="283" spans="2:19"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5"/>
      <c r="M283" s="46"/>
      <c r="N283" s="46"/>
      <c r="O283" s="3"/>
      <c r="P283" s="3"/>
      <c r="Q283" s="3"/>
      <c r="R283" s="3"/>
      <c r="S283" s="3"/>
    </row>
    <row r="284" spans="2:19"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5"/>
      <c r="M284" s="46"/>
      <c r="N284" s="46"/>
      <c r="O284" s="3"/>
      <c r="P284" s="3"/>
      <c r="Q284" s="3"/>
      <c r="R284" s="3"/>
      <c r="S284" s="3"/>
    </row>
    <row r="285" spans="2:19"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5"/>
      <c r="M285" s="46"/>
      <c r="N285" s="46"/>
      <c r="O285" s="3"/>
      <c r="P285" s="3"/>
      <c r="Q285" s="3"/>
      <c r="R285" s="3"/>
      <c r="S285" s="3"/>
    </row>
    <row r="286" spans="2:19"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5"/>
      <c r="M286" s="46"/>
      <c r="N286" s="46"/>
      <c r="O286" s="3"/>
      <c r="P286" s="3"/>
      <c r="Q286" s="3"/>
      <c r="R286" s="3"/>
      <c r="S286" s="3"/>
    </row>
    <row r="287" spans="2:19"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5"/>
      <c r="M287" s="46"/>
      <c r="N287" s="46"/>
      <c r="O287" s="3"/>
      <c r="P287" s="3"/>
      <c r="Q287" s="3"/>
      <c r="R287" s="3"/>
      <c r="S287" s="3"/>
    </row>
    <row r="288" spans="2:19"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5"/>
      <c r="M288" s="46"/>
      <c r="N288" s="46"/>
      <c r="O288" s="3"/>
      <c r="P288" s="3"/>
      <c r="Q288" s="3"/>
      <c r="R288" s="3"/>
      <c r="S288" s="3"/>
    </row>
    <row r="289" spans="2:19"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5"/>
      <c r="M289" s="46"/>
      <c r="N289" s="46"/>
      <c r="O289" s="3"/>
      <c r="P289" s="3"/>
      <c r="Q289" s="3"/>
      <c r="R289" s="3"/>
      <c r="S289" s="3"/>
    </row>
    <row r="290" spans="2:19"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5"/>
      <c r="M290" s="46"/>
      <c r="N290" s="46"/>
      <c r="O290" s="3"/>
      <c r="P290" s="3"/>
      <c r="Q290" s="3"/>
      <c r="R290" s="3"/>
      <c r="S290" s="3"/>
    </row>
    <row r="291" spans="2:19"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5"/>
      <c r="M291" s="46"/>
      <c r="N291" s="46"/>
      <c r="O291" s="3"/>
      <c r="P291" s="3"/>
      <c r="Q291" s="3"/>
      <c r="R291" s="3"/>
      <c r="S291" s="3"/>
    </row>
    <row r="292" spans="2:19"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5"/>
      <c r="M292" s="46"/>
      <c r="N292" s="46"/>
      <c r="O292" s="3"/>
      <c r="P292" s="3"/>
      <c r="Q292" s="3"/>
      <c r="R292" s="3"/>
      <c r="S292" s="3"/>
    </row>
    <row r="293" spans="2:19"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5"/>
      <c r="M293" s="46"/>
      <c r="N293" s="46"/>
      <c r="O293" s="3"/>
      <c r="P293" s="3"/>
      <c r="Q293" s="3"/>
      <c r="R293" s="3"/>
      <c r="S293" s="3"/>
    </row>
    <row r="294" spans="2:19"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5"/>
      <c r="M294" s="46"/>
      <c r="N294" s="46"/>
      <c r="O294" s="3"/>
      <c r="P294" s="3"/>
      <c r="Q294" s="3"/>
      <c r="R294" s="3"/>
      <c r="S294" s="3"/>
    </row>
    <row r="295" spans="2:19"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5"/>
      <c r="M295" s="46"/>
      <c r="N295" s="46"/>
      <c r="O295" s="3"/>
      <c r="P295" s="3"/>
      <c r="Q295" s="3"/>
      <c r="R295" s="3"/>
      <c r="S295" s="3"/>
    </row>
    <row r="296" spans="2:19"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5"/>
      <c r="M296" s="46"/>
      <c r="N296" s="46"/>
      <c r="O296" s="3"/>
      <c r="P296" s="3"/>
      <c r="Q296" s="3"/>
      <c r="R296" s="3"/>
      <c r="S296" s="3"/>
    </row>
    <row r="297" spans="2:19"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5"/>
      <c r="M297" s="46"/>
      <c r="N297" s="46"/>
      <c r="O297" s="3"/>
      <c r="P297" s="3"/>
      <c r="Q297" s="3"/>
      <c r="R297" s="3"/>
      <c r="S297" s="3"/>
    </row>
    <row r="298" spans="2:19"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5"/>
      <c r="M298" s="46"/>
      <c r="N298" s="46"/>
      <c r="O298" s="3"/>
      <c r="P298" s="3"/>
      <c r="Q298" s="3"/>
      <c r="R298" s="3"/>
      <c r="S298" s="3"/>
    </row>
    <row r="299" spans="2:19"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5"/>
      <c r="M299" s="46"/>
      <c r="N299" s="46"/>
      <c r="O299" s="3"/>
      <c r="P299" s="3"/>
      <c r="Q299" s="3"/>
      <c r="R299" s="3"/>
      <c r="S299" s="3"/>
    </row>
    <row r="300" spans="2:19"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5"/>
      <c r="M300" s="46"/>
      <c r="N300" s="46"/>
      <c r="O300" s="3"/>
      <c r="P300" s="3"/>
      <c r="Q300" s="3"/>
      <c r="R300" s="3"/>
      <c r="S300" s="3"/>
    </row>
    <row r="301" spans="2:19"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5"/>
      <c r="M301" s="46"/>
      <c r="N301" s="46"/>
      <c r="O301" s="3"/>
      <c r="P301" s="3"/>
      <c r="Q301" s="3"/>
      <c r="R301" s="3"/>
      <c r="S301" s="3"/>
    </row>
    <row r="302" spans="2:19"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5"/>
      <c r="M302" s="46"/>
      <c r="N302" s="46"/>
      <c r="O302" s="3"/>
      <c r="P302" s="3"/>
      <c r="Q302" s="3"/>
      <c r="R302" s="3"/>
      <c r="S302" s="3"/>
    </row>
    <row r="303" spans="2:19"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5"/>
      <c r="M303" s="46"/>
      <c r="N303" s="46"/>
      <c r="O303" s="3"/>
      <c r="P303" s="3"/>
      <c r="Q303" s="3"/>
      <c r="R303" s="3"/>
      <c r="S303" s="3"/>
    </row>
    <row r="304" spans="2:19"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5"/>
      <c r="M304" s="46"/>
      <c r="N304" s="46"/>
      <c r="O304" s="3"/>
      <c r="P304" s="3"/>
      <c r="Q304" s="3"/>
      <c r="R304" s="3"/>
      <c r="S304" s="3"/>
    </row>
    <row r="305" spans="2:19"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5"/>
      <c r="M305" s="46"/>
      <c r="N305" s="46"/>
      <c r="O305" s="3"/>
      <c r="P305" s="3"/>
      <c r="Q305" s="3"/>
      <c r="R305" s="3"/>
      <c r="S305" s="3"/>
    </row>
    <row r="306" spans="2:19"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5"/>
      <c r="M306" s="46"/>
      <c r="N306" s="46"/>
      <c r="O306" s="3"/>
      <c r="P306" s="3"/>
      <c r="Q306" s="3"/>
      <c r="R306" s="3"/>
      <c r="S306" s="3"/>
    </row>
    <row r="307" spans="2:19"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5"/>
      <c r="M307" s="46"/>
      <c r="N307" s="46"/>
      <c r="O307" s="3"/>
      <c r="P307" s="3"/>
      <c r="Q307" s="3"/>
      <c r="R307" s="3"/>
      <c r="S307" s="3"/>
    </row>
    <row r="308" spans="2:19"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5"/>
      <c r="M308" s="46"/>
      <c r="N308" s="46"/>
      <c r="O308" s="3"/>
      <c r="P308" s="3"/>
      <c r="Q308" s="3"/>
      <c r="R308" s="3"/>
      <c r="S308" s="3"/>
    </row>
    <row r="309" spans="2:19"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5"/>
      <c r="M309" s="46"/>
      <c r="N309" s="46"/>
      <c r="O309" s="3"/>
      <c r="P309" s="3"/>
      <c r="Q309" s="3"/>
      <c r="R309" s="3"/>
      <c r="S309" s="3"/>
    </row>
    <row r="310" spans="2:19"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5"/>
      <c r="M310" s="46"/>
      <c r="N310" s="46"/>
      <c r="O310" s="3"/>
      <c r="P310" s="3"/>
      <c r="Q310" s="3"/>
      <c r="R310" s="3"/>
      <c r="S310" s="3"/>
    </row>
    <row r="311" spans="2:19"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5"/>
      <c r="M311" s="46"/>
      <c r="N311" s="46"/>
      <c r="O311" s="3"/>
      <c r="P311" s="3"/>
      <c r="Q311" s="3"/>
      <c r="R311" s="3"/>
      <c r="S311" s="3"/>
    </row>
    <row r="312" spans="2:19"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5"/>
      <c r="M312" s="46"/>
      <c r="N312" s="46"/>
      <c r="O312" s="3"/>
      <c r="P312" s="3"/>
      <c r="Q312" s="3"/>
      <c r="R312" s="3"/>
      <c r="S312" s="3"/>
    </row>
    <row r="313" spans="2:19"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5"/>
      <c r="M313" s="46"/>
      <c r="N313" s="46"/>
      <c r="O313" s="3"/>
      <c r="P313" s="3"/>
      <c r="Q313" s="3"/>
      <c r="R313" s="3"/>
      <c r="S313" s="3"/>
    </row>
    <row r="314" spans="2:19"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5"/>
      <c r="M314" s="46"/>
      <c r="N314" s="46"/>
      <c r="O314" s="3"/>
      <c r="P314" s="3"/>
      <c r="Q314" s="3"/>
      <c r="R314" s="3"/>
      <c r="S314" s="3"/>
    </row>
    <row r="315" spans="2:19"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5"/>
      <c r="M315" s="46"/>
      <c r="N315" s="46"/>
      <c r="O315" s="3"/>
      <c r="P315" s="3"/>
      <c r="Q315" s="3"/>
      <c r="R315" s="3"/>
      <c r="S315" s="3"/>
    </row>
    <row r="316" spans="2:19"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5"/>
      <c r="M316" s="46"/>
      <c r="N316" s="46"/>
      <c r="O316" s="3"/>
      <c r="P316" s="3"/>
      <c r="Q316" s="3"/>
      <c r="R316" s="3"/>
      <c r="S316" s="3"/>
    </row>
    <row r="317" spans="2:19"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5"/>
      <c r="M317" s="46"/>
      <c r="N317" s="46"/>
      <c r="O317" s="3"/>
      <c r="P317" s="3"/>
      <c r="Q317" s="3"/>
      <c r="R317" s="3"/>
      <c r="S317" s="3"/>
    </row>
    <row r="318" spans="2:19"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5"/>
      <c r="M318" s="46"/>
      <c r="N318" s="46"/>
      <c r="O318" s="3"/>
      <c r="P318" s="3"/>
      <c r="Q318" s="3"/>
      <c r="R318" s="3"/>
      <c r="S318" s="3"/>
    </row>
    <row r="319" spans="2:19"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5"/>
      <c r="M319" s="46"/>
      <c r="N319" s="46"/>
      <c r="O319" s="3"/>
      <c r="P319" s="3"/>
      <c r="Q319" s="3"/>
      <c r="R319" s="3"/>
      <c r="S319" s="3"/>
    </row>
    <row r="320" spans="2:19"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5"/>
      <c r="M320" s="46"/>
      <c r="N320" s="46"/>
      <c r="O320" s="3"/>
      <c r="P320" s="3"/>
      <c r="Q320" s="3"/>
      <c r="R320" s="3"/>
      <c r="S320" s="3"/>
    </row>
    <row r="321" spans="2:19"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5"/>
      <c r="M321" s="46"/>
      <c r="N321" s="46"/>
      <c r="O321" s="3"/>
      <c r="P321" s="3"/>
      <c r="Q321" s="3"/>
      <c r="R321" s="3"/>
      <c r="S321" s="3"/>
    </row>
    <row r="322" spans="2:19"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5"/>
      <c r="M322" s="46"/>
      <c r="N322" s="46"/>
      <c r="O322" s="3"/>
      <c r="P322" s="3"/>
      <c r="Q322" s="3"/>
      <c r="R322" s="3"/>
      <c r="S322" s="3"/>
    </row>
    <row r="323" spans="2:19"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5"/>
      <c r="M323" s="46"/>
      <c r="N323" s="46"/>
      <c r="O323" s="3"/>
      <c r="P323" s="3"/>
      <c r="Q323" s="3"/>
      <c r="R323" s="3"/>
      <c r="S323" s="3"/>
    </row>
    <row r="324" spans="2:19"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5"/>
      <c r="M324" s="46"/>
      <c r="N324" s="46"/>
      <c r="O324" s="3"/>
      <c r="P324" s="3"/>
      <c r="Q324" s="3"/>
      <c r="R324" s="3"/>
      <c r="S324" s="3"/>
    </row>
    <row r="325" spans="2:19"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5"/>
      <c r="M325" s="46"/>
      <c r="N325" s="46"/>
      <c r="O325" s="3"/>
      <c r="P325" s="3"/>
      <c r="Q325" s="3"/>
      <c r="R325" s="3"/>
      <c r="S325" s="3"/>
    </row>
    <row r="326" spans="2:19"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5"/>
      <c r="M326" s="46"/>
      <c r="N326" s="46"/>
      <c r="O326" s="3"/>
      <c r="P326" s="3"/>
      <c r="Q326" s="3"/>
      <c r="R326" s="3"/>
      <c r="S326" s="3"/>
    </row>
    <row r="327" spans="2:19"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5"/>
      <c r="M327" s="46"/>
      <c r="N327" s="46"/>
      <c r="O327" s="3"/>
      <c r="P327" s="3"/>
      <c r="Q327" s="3"/>
      <c r="R327" s="3"/>
      <c r="S327" s="3"/>
    </row>
    <row r="328" spans="2:19"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5"/>
      <c r="M328" s="46"/>
      <c r="N328" s="46"/>
      <c r="O328" s="3"/>
      <c r="P328" s="3"/>
      <c r="Q328" s="3"/>
      <c r="R328" s="3"/>
      <c r="S328" s="3"/>
    </row>
    <row r="329" spans="2:19"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5"/>
      <c r="M329" s="46"/>
      <c r="N329" s="46"/>
      <c r="O329" s="3"/>
      <c r="P329" s="3"/>
      <c r="Q329" s="3"/>
      <c r="R329" s="3"/>
      <c r="S329" s="3"/>
    </row>
    <row r="330" spans="2:19"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5"/>
      <c r="M330" s="46"/>
      <c r="N330" s="46"/>
      <c r="O330" s="3"/>
      <c r="P330" s="3"/>
      <c r="Q330" s="3"/>
      <c r="R330" s="3"/>
      <c r="S330" s="3"/>
    </row>
    <row r="331" spans="2:19"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5"/>
      <c r="M331" s="46"/>
      <c r="N331" s="46"/>
      <c r="O331" s="3"/>
      <c r="P331" s="3"/>
      <c r="Q331" s="3"/>
      <c r="R331" s="3"/>
      <c r="S331" s="3"/>
    </row>
    <row r="332" spans="2:19"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5"/>
      <c r="M332" s="46"/>
      <c r="N332" s="46"/>
      <c r="O332" s="3"/>
      <c r="P332" s="3"/>
      <c r="Q332" s="3"/>
      <c r="R332" s="3"/>
      <c r="S332" s="3"/>
    </row>
    <row r="333" spans="2:19"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5"/>
      <c r="M333" s="46"/>
      <c r="N333" s="46"/>
      <c r="O333" s="3"/>
      <c r="P333" s="3"/>
      <c r="Q333" s="3"/>
      <c r="R333" s="3"/>
      <c r="S333" s="3"/>
    </row>
    <row r="334" spans="2:19"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5"/>
      <c r="M334" s="46"/>
      <c r="N334" s="46"/>
      <c r="O334" s="3"/>
      <c r="P334" s="3"/>
      <c r="Q334" s="3"/>
      <c r="R334" s="3"/>
      <c r="S334" s="3"/>
    </row>
    <row r="335" spans="2:19"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5"/>
      <c r="M335" s="46"/>
      <c r="N335" s="46"/>
      <c r="O335" s="3"/>
      <c r="P335" s="3"/>
      <c r="Q335" s="3"/>
      <c r="R335" s="3"/>
      <c r="S335" s="3"/>
    </row>
    <row r="336" spans="2:19"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5"/>
      <c r="M336" s="46"/>
      <c r="N336" s="46"/>
      <c r="O336" s="3"/>
      <c r="P336" s="3"/>
      <c r="Q336" s="3"/>
      <c r="R336" s="3"/>
      <c r="S336" s="3"/>
    </row>
    <row r="337" spans="2:19"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5"/>
      <c r="M337" s="46"/>
      <c r="N337" s="46"/>
      <c r="O337" s="3"/>
      <c r="P337" s="3"/>
      <c r="Q337" s="3"/>
      <c r="R337" s="3"/>
      <c r="S337" s="3"/>
    </row>
    <row r="338" spans="2:19"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5"/>
      <c r="M338" s="46"/>
      <c r="N338" s="46"/>
      <c r="O338" s="3"/>
      <c r="P338" s="3"/>
      <c r="Q338" s="3"/>
      <c r="R338" s="3"/>
      <c r="S338" s="3"/>
    </row>
    <row r="339" spans="2:19"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5"/>
      <c r="M339" s="46"/>
      <c r="N339" s="46"/>
      <c r="O339" s="3"/>
      <c r="P339" s="3"/>
      <c r="Q339" s="3"/>
      <c r="R339" s="3"/>
      <c r="S339" s="3"/>
    </row>
    <row r="340" spans="2:19"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5"/>
      <c r="M340" s="46"/>
      <c r="N340" s="46"/>
      <c r="O340" s="3"/>
      <c r="P340" s="3"/>
      <c r="Q340" s="3"/>
      <c r="R340" s="3"/>
      <c r="S340" s="3"/>
    </row>
    <row r="341" spans="2:19"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5"/>
      <c r="M341" s="46"/>
      <c r="N341" s="46"/>
      <c r="O341" s="3"/>
      <c r="P341" s="3"/>
      <c r="Q341" s="3"/>
      <c r="R341" s="3"/>
      <c r="S341" s="3"/>
    </row>
    <row r="342" spans="2:19"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5"/>
      <c r="M342" s="46"/>
      <c r="N342" s="46"/>
      <c r="O342" s="3"/>
      <c r="P342" s="3"/>
      <c r="Q342" s="3"/>
      <c r="R342" s="3"/>
      <c r="S342" s="3"/>
    </row>
    <row r="343" spans="2:19"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5"/>
      <c r="M343" s="46"/>
      <c r="N343" s="46"/>
      <c r="O343" s="3"/>
      <c r="P343" s="3"/>
      <c r="Q343" s="3"/>
      <c r="R343" s="3"/>
      <c r="S343" s="3"/>
    </row>
    <row r="344" spans="2:19"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5"/>
      <c r="M344" s="46"/>
      <c r="N344" s="46"/>
      <c r="O344" s="3"/>
      <c r="P344" s="3"/>
      <c r="Q344" s="3"/>
      <c r="R344" s="3"/>
      <c r="S344" s="3"/>
    </row>
    <row r="345" spans="2:19"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5"/>
      <c r="M345" s="46"/>
      <c r="N345" s="46"/>
      <c r="O345" s="3"/>
      <c r="P345" s="3"/>
      <c r="Q345" s="3"/>
      <c r="R345" s="3"/>
      <c r="S345" s="3"/>
    </row>
    <row r="346" spans="2:19"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5"/>
      <c r="M346" s="46"/>
      <c r="N346" s="46"/>
      <c r="O346" s="3"/>
      <c r="P346" s="3"/>
      <c r="Q346" s="3"/>
      <c r="R346" s="3"/>
      <c r="S346" s="3"/>
    </row>
    <row r="347" spans="2:19"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5"/>
      <c r="M347" s="46"/>
      <c r="N347" s="46"/>
      <c r="O347" s="3"/>
      <c r="P347" s="3"/>
      <c r="Q347" s="3"/>
      <c r="R347" s="3"/>
      <c r="S347" s="3"/>
    </row>
    <row r="348" spans="2:19"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5"/>
      <c r="M348" s="46"/>
      <c r="N348" s="46"/>
      <c r="O348" s="3"/>
      <c r="P348" s="3"/>
      <c r="Q348" s="3"/>
      <c r="R348" s="3"/>
      <c r="S348" s="3"/>
    </row>
    <row r="349" spans="2:19"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5"/>
      <c r="M349" s="46"/>
      <c r="N349" s="46"/>
      <c r="O349" s="3"/>
      <c r="P349" s="3"/>
      <c r="Q349" s="3"/>
      <c r="R349" s="3"/>
      <c r="S349" s="3"/>
    </row>
    <row r="350" spans="2:19"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5"/>
      <c r="M350" s="46"/>
      <c r="N350" s="46"/>
      <c r="O350" s="3"/>
      <c r="P350" s="3"/>
      <c r="Q350" s="3"/>
      <c r="R350" s="3"/>
      <c r="S350" s="3"/>
    </row>
    <row r="351" spans="2:19"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5"/>
      <c r="M351" s="46"/>
      <c r="N351" s="46"/>
      <c r="O351" s="3"/>
      <c r="P351" s="3"/>
      <c r="Q351" s="3"/>
      <c r="R351" s="3"/>
      <c r="S351" s="3"/>
    </row>
    <row r="352" spans="2:19"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5"/>
      <c r="M352" s="46"/>
      <c r="N352" s="46"/>
      <c r="O352" s="3"/>
      <c r="P352" s="3"/>
      <c r="Q352" s="3"/>
      <c r="R352" s="3"/>
      <c r="S352" s="3"/>
    </row>
    <row r="353" spans="2:19"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5"/>
      <c r="M353" s="46"/>
      <c r="N353" s="46"/>
      <c r="O353" s="3"/>
      <c r="P353" s="3"/>
      <c r="Q353" s="3"/>
      <c r="R353" s="3"/>
      <c r="S353" s="3"/>
    </row>
    <row r="354" spans="2:19"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5"/>
      <c r="M354" s="46"/>
      <c r="N354" s="46"/>
      <c r="O354" s="3"/>
      <c r="P354" s="3"/>
      <c r="Q354" s="3"/>
      <c r="R354" s="3"/>
      <c r="S354" s="3"/>
    </row>
    <row r="355" spans="2:19"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5"/>
      <c r="M355" s="46"/>
      <c r="N355" s="46"/>
      <c r="O355" s="3"/>
      <c r="P355" s="3"/>
      <c r="Q355" s="3"/>
      <c r="R355" s="3"/>
      <c r="S355" s="3"/>
    </row>
    <row r="356" spans="2:19"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5"/>
      <c r="M356" s="46"/>
      <c r="N356" s="46"/>
      <c r="O356" s="3"/>
      <c r="P356" s="3"/>
      <c r="Q356" s="3"/>
      <c r="R356" s="3"/>
      <c r="S356" s="3"/>
    </row>
    <row r="357" spans="2:19"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5"/>
      <c r="M357" s="46"/>
      <c r="N357" s="46"/>
      <c r="O357" s="3"/>
      <c r="P357" s="3"/>
      <c r="Q357" s="3"/>
      <c r="R357" s="3"/>
      <c r="S357" s="3"/>
    </row>
    <row r="358" spans="2:19"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5"/>
      <c r="M358" s="46"/>
      <c r="N358" s="46"/>
      <c r="O358" s="3"/>
      <c r="P358" s="3"/>
      <c r="Q358" s="3"/>
      <c r="R358" s="3"/>
      <c r="S358" s="3"/>
    </row>
    <row r="359" spans="2:19"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5"/>
      <c r="M359" s="46"/>
      <c r="N359" s="46"/>
      <c r="O359" s="3"/>
      <c r="P359" s="3"/>
      <c r="Q359" s="3"/>
      <c r="R359" s="3"/>
      <c r="S359" s="3"/>
    </row>
    <row r="360" spans="2:19"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5"/>
      <c r="M360" s="46"/>
      <c r="N360" s="46"/>
      <c r="O360" s="3"/>
      <c r="P360" s="3"/>
      <c r="Q360" s="3"/>
      <c r="R360" s="3"/>
      <c r="S360" s="3"/>
    </row>
    <row r="361" spans="2:19"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5"/>
      <c r="M361" s="46"/>
      <c r="N361" s="46"/>
      <c r="O361" s="3"/>
      <c r="P361" s="3"/>
      <c r="Q361" s="3"/>
      <c r="R361" s="3"/>
      <c r="S361" s="3"/>
    </row>
    <row r="362" spans="2:19"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5"/>
      <c r="M362" s="46"/>
      <c r="N362" s="46"/>
      <c r="O362" s="3"/>
      <c r="P362" s="3"/>
      <c r="Q362" s="3"/>
      <c r="R362" s="3"/>
      <c r="S362" s="3"/>
    </row>
    <row r="363" spans="2:19"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5"/>
      <c r="M363" s="46"/>
      <c r="N363" s="46"/>
      <c r="O363" s="3"/>
      <c r="P363" s="3"/>
      <c r="Q363" s="3"/>
      <c r="R363" s="3"/>
      <c r="S363" s="3"/>
    </row>
    <row r="364" spans="2:19"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5"/>
      <c r="M364" s="46"/>
      <c r="N364" s="46"/>
      <c r="O364" s="3"/>
      <c r="P364" s="3"/>
      <c r="Q364" s="3"/>
      <c r="R364" s="3"/>
      <c r="S364" s="3"/>
    </row>
    <row r="365" spans="2:19"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5"/>
      <c r="M365" s="46"/>
      <c r="N365" s="46"/>
      <c r="O365" s="3"/>
      <c r="P365" s="3"/>
      <c r="Q365" s="3"/>
      <c r="R365" s="3"/>
      <c r="S365" s="3"/>
    </row>
    <row r="366" spans="2:19"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5"/>
      <c r="M366" s="46"/>
      <c r="N366" s="46"/>
      <c r="O366" s="3"/>
      <c r="P366" s="3"/>
      <c r="Q366" s="3"/>
      <c r="R366" s="3"/>
      <c r="S366" s="3"/>
    </row>
    <row r="367" spans="2:19"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5"/>
      <c r="M367" s="46"/>
      <c r="N367" s="46"/>
      <c r="O367" s="3"/>
      <c r="P367" s="3"/>
      <c r="Q367" s="3"/>
      <c r="R367" s="3"/>
      <c r="S367" s="3"/>
    </row>
    <row r="368" spans="2:19"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5"/>
      <c r="M368" s="46"/>
      <c r="N368" s="46"/>
      <c r="O368" s="3"/>
      <c r="P368" s="3"/>
      <c r="Q368" s="3"/>
      <c r="R368" s="3"/>
      <c r="S368" s="3"/>
    </row>
    <row r="369" spans="2:19"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5"/>
      <c r="M369" s="46"/>
      <c r="N369" s="46"/>
      <c r="O369" s="3"/>
      <c r="P369" s="3"/>
      <c r="Q369" s="3"/>
      <c r="R369" s="3"/>
      <c r="S369" s="3"/>
    </row>
    <row r="370" spans="2:19"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5"/>
      <c r="M370" s="46"/>
      <c r="N370" s="46"/>
      <c r="O370" s="3"/>
      <c r="P370" s="3"/>
      <c r="Q370" s="3"/>
      <c r="R370" s="3"/>
      <c r="S370" s="3"/>
    </row>
    <row r="371" spans="2:19"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5"/>
      <c r="M371" s="46"/>
      <c r="N371" s="46"/>
      <c r="O371" s="3"/>
      <c r="P371" s="3"/>
      <c r="Q371" s="3"/>
      <c r="R371" s="3"/>
      <c r="S371" s="3"/>
    </row>
    <row r="372" spans="2:19"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5"/>
      <c r="M372" s="46"/>
      <c r="N372" s="46"/>
      <c r="O372" s="3"/>
      <c r="P372" s="3"/>
      <c r="Q372" s="3"/>
      <c r="R372" s="3"/>
      <c r="S372" s="3"/>
    </row>
    <row r="373" spans="2:19"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5"/>
      <c r="M373" s="46"/>
      <c r="N373" s="46"/>
      <c r="O373" s="3"/>
      <c r="P373" s="3"/>
      <c r="Q373" s="3"/>
      <c r="R373" s="3"/>
      <c r="S373" s="3"/>
    </row>
    <row r="374" spans="2:19"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5"/>
      <c r="M374" s="46"/>
      <c r="N374" s="46"/>
      <c r="O374" s="3"/>
      <c r="P374" s="3"/>
      <c r="Q374" s="3"/>
      <c r="R374" s="3"/>
      <c r="S374" s="3"/>
    </row>
    <row r="375" spans="2:19"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5"/>
      <c r="M375" s="46"/>
      <c r="N375" s="46"/>
      <c r="O375" s="3"/>
      <c r="P375" s="3"/>
      <c r="Q375" s="3"/>
      <c r="R375" s="3"/>
      <c r="S375" s="3"/>
    </row>
    <row r="376" spans="2:19"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5"/>
      <c r="M376" s="46"/>
      <c r="N376" s="46"/>
      <c r="O376" s="3"/>
      <c r="P376" s="3"/>
      <c r="Q376" s="3"/>
      <c r="R376" s="3"/>
      <c r="S376" s="3"/>
    </row>
    <row r="377" spans="2:19"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5"/>
      <c r="M377" s="46"/>
      <c r="N377" s="46"/>
      <c r="O377" s="3"/>
      <c r="P377" s="3"/>
      <c r="Q377" s="3"/>
      <c r="R377" s="3"/>
      <c r="S377" s="3"/>
    </row>
    <row r="378" spans="2:19"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5"/>
      <c r="M378" s="46"/>
      <c r="N378" s="46"/>
      <c r="O378" s="3"/>
      <c r="P378" s="3"/>
      <c r="Q378" s="3"/>
      <c r="R378" s="3"/>
      <c r="S378" s="3"/>
    </row>
    <row r="379" spans="2:19"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5"/>
      <c r="M379" s="46"/>
      <c r="N379" s="46"/>
      <c r="O379" s="3"/>
      <c r="P379" s="3"/>
      <c r="Q379" s="3"/>
      <c r="R379" s="3"/>
      <c r="S379" s="3"/>
    </row>
    <row r="380" spans="2:19"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5"/>
      <c r="M380" s="46"/>
      <c r="N380" s="46"/>
      <c r="O380" s="3"/>
      <c r="P380" s="3"/>
      <c r="Q380" s="3"/>
      <c r="R380" s="3"/>
      <c r="S380" s="3"/>
    </row>
    <row r="381" spans="2:19"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5"/>
      <c r="M381" s="46"/>
      <c r="N381" s="46"/>
      <c r="O381" s="3"/>
      <c r="P381" s="3"/>
      <c r="Q381" s="3"/>
      <c r="R381" s="3"/>
      <c r="S381" s="3"/>
    </row>
    <row r="382" spans="2:19"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5"/>
      <c r="M382" s="46"/>
      <c r="N382" s="46"/>
      <c r="O382" s="3"/>
      <c r="P382" s="3"/>
      <c r="Q382" s="3"/>
      <c r="R382" s="3"/>
      <c r="S382" s="3"/>
    </row>
    <row r="383" spans="2:19"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5"/>
      <c r="M383" s="46"/>
      <c r="N383" s="46"/>
      <c r="O383" s="3"/>
      <c r="P383" s="3"/>
      <c r="Q383" s="3"/>
      <c r="R383" s="3"/>
      <c r="S383" s="3"/>
    </row>
    <row r="384" spans="2:19"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5"/>
      <c r="M384" s="46"/>
      <c r="N384" s="46"/>
      <c r="O384" s="3"/>
      <c r="P384" s="3"/>
      <c r="Q384" s="3"/>
      <c r="R384" s="3"/>
      <c r="S384" s="3"/>
    </row>
    <row r="385" spans="2:19"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5"/>
      <c r="M385" s="46"/>
      <c r="N385" s="46"/>
      <c r="O385" s="3"/>
      <c r="P385" s="3"/>
      <c r="Q385" s="3"/>
      <c r="R385" s="3"/>
      <c r="S385" s="3"/>
    </row>
    <row r="386" spans="2:19"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5"/>
      <c r="M386" s="46"/>
      <c r="N386" s="46"/>
      <c r="O386" s="3"/>
      <c r="P386" s="3"/>
      <c r="Q386" s="3"/>
      <c r="R386" s="3"/>
      <c r="S386" s="3"/>
    </row>
    <row r="387" spans="2:19"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5"/>
      <c r="M387" s="46"/>
      <c r="N387" s="46"/>
      <c r="O387" s="3"/>
      <c r="P387" s="3"/>
      <c r="Q387" s="3"/>
      <c r="R387" s="3"/>
      <c r="S387" s="3"/>
    </row>
    <row r="388" spans="2:19"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5"/>
      <c r="M388" s="46"/>
      <c r="N388" s="46"/>
      <c r="O388" s="3"/>
      <c r="P388" s="3"/>
      <c r="Q388" s="3"/>
      <c r="R388" s="3"/>
      <c r="S388" s="3"/>
    </row>
    <row r="389" spans="2:19"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5"/>
      <c r="M389" s="46"/>
      <c r="N389" s="46"/>
      <c r="O389" s="3"/>
      <c r="P389" s="3"/>
      <c r="Q389" s="3"/>
      <c r="R389" s="3"/>
      <c r="S389" s="3"/>
    </row>
    <row r="390" spans="2:19"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5"/>
      <c r="M390" s="46"/>
      <c r="N390" s="46"/>
      <c r="O390" s="3"/>
      <c r="P390" s="3"/>
      <c r="Q390" s="3"/>
      <c r="R390" s="3"/>
      <c r="S390" s="3"/>
    </row>
    <row r="391" spans="2:19"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5"/>
      <c r="M391" s="46"/>
      <c r="N391" s="46"/>
      <c r="O391" s="3"/>
      <c r="P391" s="3"/>
      <c r="Q391" s="3"/>
      <c r="R391" s="3"/>
      <c r="S391" s="3"/>
    </row>
    <row r="392" spans="2:19"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5"/>
      <c r="M392" s="46"/>
      <c r="N392" s="46"/>
      <c r="O392" s="3"/>
      <c r="P392" s="3"/>
      <c r="Q392" s="3"/>
      <c r="R392" s="3"/>
      <c r="S392" s="3"/>
    </row>
    <row r="393" spans="2:19"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5"/>
      <c r="M393" s="46"/>
      <c r="N393" s="46"/>
      <c r="O393" s="3"/>
      <c r="P393" s="3"/>
      <c r="Q393" s="3"/>
      <c r="R393" s="3"/>
      <c r="S393" s="3"/>
    </row>
    <row r="394" spans="2:19"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5"/>
      <c r="M394" s="46"/>
      <c r="N394" s="46"/>
      <c r="O394" s="3"/>
      <c r="P394" s="3"/>
      <c r="Q394" s="3"/>
      <c r="R394" s="3"/>
      <c r="S394" s="3"/>
    </row>
    <row r="395" spans="2:19"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5"/>
      <c r="M395" s="46"/>
      <c r="N395" s="46"/>
      <c r="O395" s="3"/>
      <c r="P395" s="3"/>
      <c r="Q395" s="3"/>
      <c r="R395" s="3"/>
      <c r="S395" s="3"/>
    </row>
    <row r="396" spans="2:19"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5"/>
      <c r="M396" s="46"/>
      <c r="N396" s="46"/>
      <c r="O396" s="3"/>
      <c r="P396" s="3"/>
      <c r="Q396" s="3"/>
      <c r="R396" s="3"/>
      <c r="S396" s="3"/>
    </row>
    <row r="397" spans="2:19"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5"/>
      <c r="M397" s="46"/>
      <c r="N397" s="46"/>
      <c r="O397" s="3"/>
      <c r="P397" s="3"/>
      <c r="Q397" s="3"/>
      <c r="R397" s="3"/>
      <c r="S397" s="3"/>
    </row>
    <row r="398" spans="2:19"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5"/>
      <c r="M398" s="46"/>
      <c r="N398" s="46"/>
      <c r="O398" s="3"/>
      <c r="P398" s="3"/>
      <c r="Q398" s="3"/>
      <c r="R398" s="3"/>
      <c r="S398" s="3"/>
    </row>
    <row r="399" spans="2:19"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5"/>
      <c r="M399" s="46"/>
      <c r="N399" s="46"/>
      <c r="O399" s="3"/>
      <c r="P399" s="3"/>
      <c r="Q399" s="3"/>
      <c r="R399" s="3"/>
      <c r="S399" s="3"/>
    </row>
    <row r="400" spans="2:19"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5"/>
      <c r="M400" s="46"/>
      <c r="N400" s="46"/>
      <c r="O400" s="3"/>
      <c r="P400" s="3"/>
      <c r="Q400" s="3"/>
      <c r="R400" s="3"/>
      <c r="S400" s="3"/>
    </row>
    <row r="401" spans="2:19"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5"/>
      <c r="M401" s="46"/>
      <c r="N401" s="46"/>
      <c r="O401" s="3"/>
      <c r="P401" s="3"/>
      <c r="Q401" s="3"/>
      <c r="R401" s="3"/>
      <c r="S401" s="3"/>
    </row>
    <row r="402" spans="2:19"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5"/>
      <c r="M402" s="46"/>
      <c r="N402" s="46"/>
      <c r="O402" s="3"/>
      <c r="P402" s="3"/>
      <c r="Q402" s="3"/>
      <c r="R402" s="3"/>
      <c r="S402" s="3"/>
    </row>
    <row r="403" spans="2:19"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5"/>
      <c r="M403" s="46"/>
      <c r="N403" s="46"/>
      <c r="O403" s="3"/>
      <c r="P403" s="3"/>
      <c r="Q403" s="3"/>
      <c r="R403" s="3"/>
      <c r="S403" s="3"/>
    </row>
    <row r="404" spans="2:19"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5"/>
      <c r="M404" s="46"/>
      <c r="N404" s="46"/>
      <c r="O404" s="3"/>
      <c r="P404" s="3"/>
      <c r="Q404" s="3"/>
      <c r="R404" s="3"/>
      <c r="S404" s="3"/>
    </row>
    <row r="405" spans="2:19"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5"/>
      <c r="M405" s="46"/>
      <c r="N405" s="46"/>
      <c r="O405" s="3"/>
      <c r="P405" s="3"/>
      <c r="Q405" s="3"/>
      <c r="R405" s="3"/>
      <c r="S405" s="3"/>
    </row>
    <row r="406" spans="2:19"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5"/>
      <c r="M406" s="46"/>
      <c r="N406" s="46"/>
      <c r="O406" s="3"/>
      <c r="P406" s="3"/>
      <c r="Q406" s="3"/>
      <c r="R406" s="3"/>
      <c r="S406" s="3"/>
    </row>
    <row r="407" spans="2:19"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5"/>
      <c r="M407" s="46"/>
      <c r="N407" s="46"/>
      <c r="O407" s="3"/>
      <c r="P407" s="3"/>
      <c r="Q407" s="3"/>
      <c r="R407" s="3"/>
      <c r="S407" s="3"/>
    </row>
    <row r="408" spans="2:19"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5"/>
      <c r="M408" s="46"/>
      <c r="N408" s="46"/>
      <c r="O408" s="3"/>
      <c r="P408" s="3"/>
      <c r="Q408" s="3"/>
      <c r="R408" s="3"/>
      <c r="S408" s="3"/>
    </row>
    <row r="409" spans="2:19"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5"/>
      <c r="M409" s="46"/>
      <c r="N409" s="46"/>
      <c r="O409" s="3"/>
      <c r="P409" s="3"/>
      <c r="Q409" s="3"/>
      <c r="R409" s="3"/>
      <c r="S409" s="3"/>
    </row>
    <row r="410" spans="2:19"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5"/>
      <c r="M410" s="46"/>
      <c r="N410" s="46"/>
      <c r="O410" s="3"/>
      <c r="P410" s="3"/>
      <c r="Q410" s="3"/>
      <c r="R410" s="3"/>
      <c r="S410" s="3"/>
    </row>
    <row r="411" spans="2:19"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5"/>
      <c r="M411" s="46"/>
      <c r="N411" s="46"/>
      <c r="O411" s="3"/>
      <c r="P411" s="3"/>
      <c r="Q411" s="3"/>
      <c r="R411" s="3"/>
      <c r="S411" s="3"/>
    </row>
    <row r="412" spans="2:19"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5"/>
      <c r="M412" s="46"/>
      <c r="N412" s="46"/>
      <c r="O412" s="3"/>
      <c r="P412" s="3"/>
      <c r="Q412" s="3"/>
      <c r="R412" s="3"/>
      <c r="S412" s="3"/>
    </row>
    <row r="413" spans="2:19"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5"/>
      <c r="M413" s="46"/>
      <c r="N413" s="46"/>
      <c r="O413" s="3"/>
      <c r="P413" s="3"/>
      <c r="Q413" s="3"/>
      <c r="R413" s="3"/>
      <c r="S413" s="3"/>
    </row>
    <row r="414" spans="2:19"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5"/>
      <c r="M414" s="46"/>
      <c r="N414" s="46"/>
      <c r="O414" s="3"/>
      <c r="P414" s="3"/>
      <c r="Q414" s="3"/>
      <c r="R414" s="3"/>
      <c r="S414" s="3"/>
    </row>
    <row r="415" spans="2:19"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5"/>
      <c r="M415" s="46"/>
      <c r="N415" s="46"/>
      <c r="O415" s="3"/>
      <c r="P415" s="3"/>
      <c r="Q415" s="3"/>
      <c r="R415" s="3"/>
      <c r="S415" s="3"/>
    </row>
    <row r="416" spans="2:19"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5"/>
      <c r="M416" s="46"/>
      <c r="N416" s="46"/>
      <c r="O416" s="3"/>
      <c r="P416" s="3"/>
      <c r="Q416" s="3"/>
      <c r="R416" s="3"/>
      <c r="S416" s="3"/>
    </row>
    <row r="417" spans="2:19"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5"/>
      <c r="M417" s="46"/>
      <c r="N417" s="46"/>
      <c r="O417" s="3"/>
      <c r="P417" s="3"/>
      <c r="Q417" s="3"/>
      <c r="R417" s="3"/>
      <c r="S417" s="3"/>
    </row>
    <row r="418" spans="2:19"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5"/>
      <c r="M418" s="46"/>
      <c r="N418" s="46"/>
      <c r="O418" s="3"/>
      <c r="P418" s="3"/>
      <c r="Q418" s="3"/>
      <c r="R418" s="3"/>
      <c r="S418" s="3"/>
    </row>
    <row r="419" spans="2:19"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5"/>
      <c r="M419" s="46"/>
      <c r="N419" s="46"/>
      <c r="O419" s="3"/>
      <c r="P419" s="3"/>
      <c r="Q419" s="3"/>
      <c r="R419" s="3"/>
      <c r="S419" s="3"/>
    </row>
    <row r="420" spans="2:19"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5"/>
      <c r="M420" s="46"/>
      <c r="N420" s="46"/>
      <c r="O420" s="3"/>
      <c r="P420" s="3"/>
      <c r="Q420" s="3"/>
      <c r="R420" s="3"/>
      <c r="S420" s="3"/>
    </row>
    <row r="421" spans="2:19"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5"/>
      <c r="M421" s="46"/>
      <c r="N421" s="46"/>
      <c r="O421" s="3"/>
      <c r="P421" s="3"/>
      <c r="Q421" s="3"/>
      <c r="R421" s="3"/>
      <c r="S421" s="3"/>
    </row>
    <row r="422" spans="2:19"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5"/>
      <c r="M422" s="46"/>
      <c r="N422" s="46"/>
      <c r="O422" s="3"/>
      <c r="P422" s="3"/>
      <c r="Q422" s="3"/>
      <c r="R422" s="3"/>
      <c r="S422" s="3"/>
    </row>
    <row r="423" spans="2:19"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5"/>
      <c r="M423" s="46"/>
      <c r="N423" s="46"/>
      <c r="O423" s="3"/>
      <c r="P423" s="3"/>
      <c r="Q423" s="3"/>
      <c r="R423" s="3"/>
      <c r="S423" s="3"/>
    </row>
  </sheetData>
  <sheetProtection algorithmName="SHA-512" hashValue="vEkXIV9Cxz6SypNokqDN1imM8Hx0ywc9AYQMm8kdjyzaQ9caj8btXIg5jnTM+A/wTWKhQRvGJDKM8TTG+9NY1w==" saltValue="p0g5nicoqLPtd3FMb4hqXA==" spinCount="100000" sheet="1" formatCells="0" formatColumns="0" formatRows="0"/>
  <mergeCells count="9">
    <mergeCell ref="N3:N4"/>
    <mergeCell ref="L3:L4"/>
    <mergeCell ref="M3:M4"/>
    <mergeCell ref="A1:B1"/>
    <mergeCell ref="C1:D1"/>
    <mergeCell ref="I1:J1"/>
    <mergeCell ref="A2:H2"/>
    <mergeCell ref="I2:J2"/>
    <mergeCell ref="A3:A5"/>
  </mergeCells>
  <dataValidations count="2">
    <dataValidation type="list" allowBlank="1" showInputMessage="1" showErrorMessage="1" sqref="K2" xr:uid="{23E65235-96AC-4B94-85D6-E6122B68ED08}">
      <formula1>"CLASSIFIED,UNCLASSIFIED"</formula1>
    </dataValidation>
    <dataValidation type="list" allowBlank="1" showInputMessage="1" showErrorMessage="1" sqref="M1:N1" xr:uid="{D8466F6B-E0B6-41E7-A2A4-663E7F6CE4FF}">
      <formula1>"FAMILY,SINGLE,VACANT,NONE"</formula1>
    </dataValidation>
  </dataValidations>
  <printOptions horizontalCentered="1" verticalCentered="1"/>
  <pageMargins left="0" right="0" top="0" bottom="0" header="0.3" footer="0.3"/>
  <pageSetup scale="57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A06E37-D51C-43FB-913A-08E62721D463}">
  <sheetPr codeName="Sheet13"/>
  <dimension ref="A1:S423"/>
  <sheetViews>
    <sheetView view="pageBreakPreview" zoomScaleNormal="100" zoomScaleSheetLayoutView="100" workbookViewId="0">
      <selection activeCell="A3" sqref="A3:A5"/>
    </sheetView>
  </sheetViews>
  <sheetFormatPr defaultColWidth="9.140625" defaultRowHeight="17.25"/>
  <cols>
    <col min="1" max="1" width="28.140625" style="2" bestFit="1" customWidth="1"/>
    <col min="2" max="2" width="15.85546875" style="2" bestFit="1" customWidth="1"/>
    <col min="3" max="4" width="14.28515625" style="2" bestFit="1" customWidth="1"/>
    <col min="5" max="5" width="13.140625" style="2" bestFit="1" customWidth="1"/>
    <col min="6" max="6" width="14.42578125" style="2" bestFit="1" customWidth="1"/>
    <col min="7" max="7" width="13.140625" style="2" bestFit="1" customWidth="1"/>
    <col min="8" max="8" width="14.28515625" style="2" bestFit="1" customWidth="1"/>
    <col min="9" max="9" width="11.85546875" style="2" bestFit="1" customWidth="1"/>
    <col min="10" max="10" width="12.42578125" style="2" bestFit="1" customWidth="1"/>
    <col min="11" max="11" width="15.7109375" style="2" bestFit="1" customWidth="1"/>
    <col min="12" max="12" width="17.7109375" style="4" bestFit="1" customWidth="1"/>
    <col min="13" max="13" width="29.7109375" style="47" customWidth="1"/>
    <col min="14" max="14" width="21.7109375" style="47" customWidth="1"/>
    <col min="15" max="16384" width="9.140625" style="2"/>
  </cols>
  <sheetData>
    <row r="1" spans="1:19" s="1" customFormat="1" ht="16.5">
      <c r="A1" s="120" t="s">
        <v>54</v>
      </c>
      <c r="B1" s="120"/>
      <c r="C1" s="119" t="e" cm="1">
        <f t="array" aca="1" ref="C1" ca="1">MID(CELL("filename",A1),FIND("]",CELL("filename",A1))+1,256)</f>
        <v>#VALUE!</v>
      </c>
      <c r="D1" s="119"/>
      <c r="E1" s="12" t="s">
        <v>1</v>
      </c>
      <c r="F1" s="65">
        <f>'PP Summary'!F1</f>
        <v>0</v>
      </c>
      <c r="G1" s="12" t="s">
        <v>2</v>
      </c>
      <c r="H1" s="1">
        <f>Summary!H1</f>
        <v>0</v>
      </c>
      <c r="I1" s="109" t="s">
        <v>55</v>
      </c>
      <c r="J1" s="109"/>
      <c r="K1" s="21"/>
      <c r="L1" s="8" t="s">
        <v>56</v>
      </c>
      <c r="M1" s="62"/>
      <c r="N1" s="62"/>
    </row>
    <row r="2" spans="1:19" s="1" customFormat="1" ht="16.5">
      <c r="A2" s="104" t="s">
        <v>57</v>
      </c>
      <c r="B2" s="104"/>
      <c r="C2" s="104"/>
      <c r="D2" s="104"/>
      <c r="E2" s="104"/>
      <c r="F2" s="104"/>
      <c r="G2" s="104"/>
      <c r="H2" s="104"/>
      <c r="I2" s="118" t="s">
        <v>58</v>
      </c>
      <c r="J2" s="118"/>
      <c r="K2" s="20"/>
      <c r="L2" s="8" t="s">
        <v>59</v>
      </c>
      <c r="M2" s="61"/>
      <c r="N2" s="61"/>
    </row>
    <row r="3" spans="1:19" s="6" customFormat="1" ht="43.5" customHeight="1">
      <c r="A3" s="115" t="s">
        <v>16</v>
      </c>
      <c r="B3" s="14" t="s">
        <v>4</v>
      </c>
      <c r="C3" s="14" t="s">
        <v>5</v>
      </c>
      <c r="D3" s="14" t="s">
        <v>6</v>
      </c>
      <c r="E3" s="14" t="s">
        <v>7</v>
      </c>
      <c r="F3" s="14" t="s">
        <v>8</v>
      </c>
      <c r="G3" s="14" t="s">
        <v>9</v>
      </c>
      <c r="H3" s="14" t="s">
        <v>10</v>
      </c>
      <c r="I3" s="14" t="s">
        <v>11</v>
      </c>
      <c r="J3" s="14" t="s">
        <v>12</v>
      </c>
      <c r="K3" s="14" t="s">
        <v>13</v>
      </c>
      <c r="L3" s="114" t="s">
        <v>14</v>
      </c>
      <c r="M3" s="113" t="s">
        <v>15</v>
      </c>
      <c r="N3" s="113" t="s">
        <v>60</v>
      </c>
    </row>
    <row r="4" spans="1:19" s="10" customFormat="1" ht="16.5" customHeight="1">
      <c r="A4" s="116"/>
      <c r="B4" s="15">
        <v>511000</v>
      </c>
      <c r="C4" s="15">
        <v>511010</v>
      </c>
      <c r="D4" s="15">
        <v>512000</v>
      </c>
      <c r="E4" s="15">
        <v>520010</v>
      </c>
      <c r="F4" s="15">
        <v>521000</v>
      </c>
      <c r="G4" s="15">
        <v>521100</v>
      </c>
      <c r="H4" s="15">
        <v>522000</v>
      </c>
      <c r="I4" s="15">
        <v>522100</v>
      </c>
      <c r="J4" s="15">
        <v>522200</v>
      </c>
      <c r="K4" s="15">
        <v>523100</v>
      </c>
      <c r="L4" s="114"/>
      <c r="M4" s="113"/>
      <c r="N4" s="113"/>
    </row>
    <row r="5" spans="1:19" s="13" customFormat="1" ht="14.25">
      <c r="A5" s="117"/>
      <c r="B5" s="23">
        <f>IF($K$2="CLASSIFIED",ROUND($M$2*$K$1,2),0)</f>
        <v>0</v>
      </c>
      <c r="C5" s="23">
        <f>IF($K$2="UNCLASSIFIED",ROUND($M$2*$K$1,2),0)</f>
        <v>0</v>
      </c>
      <c r="D5" s="23">
        <v>0</v>
      </c>
      <c r="E5" s="22">
        <f>IF(M2&gt;=65000,ROUND(15275*K1,2),ROUND(SUM($B$5:$C$5)*Summary!P6,2))</f>
        <v>0</v>
      </c>
      <c r="F5" s="22">
        <f>ROUND(SUM($B$5:$C$5)*6.2%,2)</f>
        <v>0</v>
      </c>
      <c r="G5" s="22">
        <f>ROUND(SUM($B$5:$C$5)*1.45%,2)</f>
        <v>0</v>
      </c>
      <c r="H5" s="22" cm="1">
        <f t="array" ref="H5">_xlfn.IFS(M1="FAMILY",ROUND(Summary!O6*'11'!$K$1,2),M1="SINGLE",ROUND(Summary!O7*'11'!K1,2),M1="VACANT",ROUND(Summary!O8*'11'!K1,2),M1="NONE",ROUND(Summary!O9*'11'!K1,2),ISBLANK(M1),0)</f>
        <v>0</v>
      </c>
      <c r="I5" s="22">
        <f>ROUND(SUM($B$5:$C$5)*Summary!R6,2)</f>
        <v>0</v>
      </c>
      <c r="J5" s="22">
        <f>ROUND(Summary!Q6*K1,2)</f>
        <v>0</v>
      </c>
      <c r="K5" s="22">
        <v>0</v>
      </c>
      <c r="L5" s="16">
        <f>SUM(B5:K5)</f>
        <v>0</v>
      </c>
      <c r="M5" s="49"/>
      <c r="N5" s="49"/>
    </row>
    <row r="6" spans="1:19" s="42" customFormat="1" ht="16.5">
      <c r="A6" s="78" t="str">
        <f>'PP Summary'!A6</f>
        <v>PP1 (09/08/24 - 09/21/24)</v>
      </c>
      <c r="B6" s="79">
        <v>0</v>
      </c>
      <c r="C6" s="79">
        <v>0</v>
      </c>
      <c r="D6" s="79">
        <v>0</v>
      </c>
      <c r="E6" s="79">
        <v>0</v>
      </c>
      <c r="F6" s="79">
        <v>0</v>
      </c>
      <c r="G6" s="79">
        <v>0</v>
      </c>
      <c r="H6" s="79">
        <v>0</v>
      </c>
      <c r="I6" s="79">
        <v>0</v>
      </c>
      <c r="J6" s="79">
        <v>0</v>
      </c>
      <c r="K6" s="80">
        <v>0</v>
      </c>
      <c r="L6" s="81">
        <f>SUM(B6:K6)</f>
        <v>0</v>
      </c>
      <c r="M6" s="77"/>
      <c r="N6" s="77"/>
      <c r="O6" s="41"/>
      <c r="P6" s="41"/>
      <c r="Q6" s="41"/>
      <c r="R6" s="41"/>
      <c r="S6" s="41"/>
    </row>
    <row r="7" spans="1:19" s="42" customFormat="1" ht="16.5">
      <c r="A7" s="40" t="str">
        <f>'PP Summary'!A7</f>
        <v>PP2 (09/22/24 - 10/05/24)</v>
      </c>
      <c r="B7" s="60">
        <v>0</v>
      </c>
      <c r="C7" s="60">
        <v>0</v>
      </c>
      <c r="D7" s="60">
        <v>0</v>
      </c>
      <c r="E7" s="60">
        <v>0</v>
      </c>
      <c r="F7" s="60">
        <v>0</v>
      </c>
      <c r="G7" s="60">
        <v>0</v>
      </c>
      <c r="H7" s="60">
        <v>0</v>
      </c>
      <c r="I7" s="60">
        <v>0</v>
      </c>
      <c r="J7" s="60">
        <v>0</v>
      </c>
      <c r="K7" s="45">
        <v>0</v>
      </c>
      <c r="L7" s="48">
        <f t="shared" ref="L7:L9" si="0">SUM(B7:K7)</f>
        <v>0</v>
      </c>
      <c r="M7" s="56"/>
      <c r="N7" s="56"/>
      <c r="O7" s="41"/>
      <c r="P7" s="41"/>
      <c r="Q7" s="41"/>
      <c r="R7" s="41"/>
      <c r="S7" s="41"/>
    </row>
    <row r="8" spans="1:19" s="42" customFormat="1" ht="16.5">
      <c r="A8" s="40" t="str">
        <f>'PP Summary'!A8</f>
        <v>PP3 (10/06/24 - 10/19/24)</v>
      </c>
      <c r="B8" s="60">
        <v>0</v>
      </c>
      <c r="C8" s="60">
        <v>0</v>
      </c>
      <c r="D8" s="60">
        <v>0</v>
      </c>
      <c r="E8" s="60">
        <v>0</v>
      </c>
      <c r="F8" s="60">
        <v>0</v>
      </c>
      <c r="G8" s="60">
        <v>0</v>
      </c>
      <c r="H8" s="60">
        <v>0</v>
      </c>
      <c r="I8" s="60">
        <v>0</v>
      </c>
      <c r="J8" s="60">
        <v>0</v>
      </c>
      <c r="K8" s="45">
        <v>0</v>
      </c>
      <c r="L8" s="48">
        <f t="shared" si="0"/>
        <v>0</v>
      </c>
      <c r="M8" s="57"/>
      <c r="N8" s="57"/>
      <c r="O8" s="41"/>
      <c r="P8" s="41"/>
      <c r="Q8" s="41"/>
      <c r="R8" s="41"/>
      <c r="S8" s="41"/>
    </row>
    <row r="9" spans="1:19" s="42" customFormat="1" ht="16.5">
      <c r="A9" s="40" t="str">
        <f>'PP Summary'!A9</f>
        <v>PP4 (10/20/24 - 11/02/24)</v>
      </c>
      <c r="B9" s="60">
        <v>0</v>
      </c>
      <c r="C9" s="60">
        <v>0</v>
      </c>
      <c r="D9" s="60">
        <v>0</v>
      </c>
      <c r="E9" s="60">
        <v>0</v>
      </c>
      <c r="F9" s="60">
        <v>0</v>
      </c>
      <c r="G9" s="60">
        <v>0</v>
      </c>
      <c r="H9" s="60">
        <v>0</v>
      </c>
      <c r="I9" s="60">
        <v>0</v>
      </c>
      <c r="J9" s="60">
        <v>0</v>
      </c>
      <c r="K9" s="45">
        <v>0</v>
      </c>
      <c r="L9" s="48">
        <f t="shared" si="0"/>
        <v>0</v>
      </c>
      <c r="M9" s="57"/>
      <c r="N9" s="57"/>
      <c r="O9" s="41"/>
      <c r="P9" s="41"/>
      <c r="Q9" s="41"/>
      <c r="R9" s="41"/>
      <c r="S9" s="41"/>
    </row>
    <row r="10" spans="1:19" s="42" customFormat="1" ht="16.5">
      <c r="A10" s="40" t="str">
        <f>'PP Summary'!A10</f>
        <v>PP5 (11/03/24 - 11/16/24)</v>
      </c>
      <c r="B10" s="60">
        <v>0</v>
      </c>
      <c r="C10" s="60">
        <v>0</v>
      </c>
      <c r="D10" s="60">
        <v>0</v>
      </c>
      <c r="E10" s="60">
        <v>0</v>
      </c>
      <c r="F10" s="60">
        <v>0</v>
      </c>
      <c r="G10" s="60">
        <v>0</v>
      </c>
      <c r="H10" s="60">
        <v>0</v>
      </c>
      <c r="I10" s="60">
        <v>0</v>
      </c>
      <c r="J10" s="60">
        <v>0</v>
      </c>
      <c r="K10" s="45">
        <v>0</v>
      </c>
      <c r="L10" s="48">
        <f>SUM(B10:K10)</f>
        <v>0</v>
      </c>
      <c r="M10" s="57"/>
      <c r="N10" s="57"/>
      <c r="O10" s="41"/>
      <c r="P10" s="41"/>
      <c r="Q10" s="41"/>
      <c r="R10" s="41"/>
      <c r="S10" s="41"/>
    </row>
    <row r="11" spans="1:19" s="42" customFormat="1" ht="16.5">
      <c r="A11" s="40" t="str">
        <f>'PP Summary'!A11</f>
        <v>PP6 (11/17/24 - 11/30/24)</v>
      </c>
      <c r="B11" s="60">
        <v>0</v>
      </c>
      <c r="C11" s="60">
        <v>0</v>
      </c>
      <c r="D11" s="60">
        <v>0</v>
      </c>
      <c r="E11" s="60">
        <v>0</v>
      </c>
      <c r="F11" s="60">
        <v>0</v>
      </c>
      <c r="G11" s="60">
        <v>0</v>
      </c>
      <c r="H11" s="60">
        <v>0</v>
      </c>
      <c r="I11" s="60">
        <v>0</v>
      </c>
      <c r="J11" s="60">
        <v>0</v>
      </c>
      <c r="K11" s="45">
        <v>0</v>
      </c>
      <c r="L11" s="48">
        <f>SUM(B11:K11)</f>
        <v>0</v>
      </c>
      <c r="M11" s="57"/>
      <c r="N11" s="57"/>
      <c r="O11" s="41"/>
      <c r="P11" s="41"/>
      <c r="Q11" s="41"/>
      <c r="R11" s="41"/>
      <c r="S11" s="41"/>
    </row>
    <row r="12" spans="1:19" s="42" customFormat="1" ht="16.5">
      <c r="A12" s="40" t="str">
        <f>'PP Summary'!A12</f>
        <v>PP7 (12/01/24 - 12/14/24)</v>
      </c>
      <c r="B12" s="60">
        <v>0</v>
      </c>
      <c r="C12" s="60">
        <v>0</v>
      </c>
      <c r="D12" s="60">
        <v>0</v>
      </c>
      <c r="E12" s="60">
        <v>0</v>
      </c>
      <c r="F12" s="60">
        <v>0</v>
      </c>
      <c r="G12" s="60">
        <v>0</v>
      </c>
      <c r="H12" s="60">
        <v>0</v>
      </c>
      <c r="I12" s="60">
        <v>0</v>
      </c>
      <c r="J12" s="60">
        <v>0</v>
      </c>
      <c r="K12" s="45">
        <v>0</v>
      </c>
      <c r="L12" s="48">
        <f>SUM(B12:K12)</f>
        <v>0</v>
      </c>
      <c r="M12" s="57"/>
      <c r="N12" s="57"/>
      <c r="O12" s="41"/>
      <c r="P12" s="41"/>
      <c r="Q12" s="41"/>
      <c r="R12" s="41"/>
      <c r="S12" s="41"/>
    </row>
    <row r="13" spans="1:19" s="42" customFormat="1" ht="16.5">
      <c r="A13" s="40" t="str">
        <f>'PP Summary'!A13</f>
        <v>PP8 (12/15/24 - 12/28/24)</v>
      </c>
      <c r="B13" s="60">
        <v>0</v>
      </c>
      <c r="C13" s="60">
        <v>0</v>
      </c>
      <c r="D13" s="60">
        <v>0</v>
      </c>
      <c r="E13" s="60">
        <v>0</v>
      </c>
      <c r="F13" s="60">
        <v>0</v>
      </c>
      <c r="G13" s="60">
        <v>0</v>
      </c>
      <c r="H13" s="60">
        <v>0</v>
      </c>
      <c r="I13" s="60">
        <v>0</v>
      </c>
      <c r="J13" s="60">
        <v>0</v>
      </c>
      <c r="K13" s="45">
        <v>0</v>
      </c>
      <c r="L13" s="48">
        <f>SUM(B13:K13)</f>
        <v>0</v>
      </c>
      <c r="M13" s="57"/>
      <c r="N13" s="57"/>
      <c r="O13" s="41"/>
      <c r="P13" s="41"/>
      <c r="Q13" s="41"/>
      <c r="R13" s="41"/>
      <c r="S13" s="41"/>
    </row>
    <row r="14" spans="1:19" s="42" customFormat="1" ht="16.5">
      <c r="A14" s="40" t="str">
        <f>'PP Summary'!A14</f>
        <v>PP9 (12/29/24 - 01/11/25)</v>
      </c>
      <c r="B14" s="60">
        <v>0</v>
      </c>
      <c r="C14" s="60">
        <v>0</v>
      </c>
      <c r="D14" s="60">
        <v>0</v>
      </c>
      <c r="E14" s="60">
        <v>0</v>
      </c>
      <c r="F14" s="60">
        <v>0</v>
      </c>
      <c r="G14" s="60">
        <v>0</v>
      </c>
      <c r="H14" s="60">
        <v>0</v>
      </c>
      <c r="I14" s="60">
        <v>0</v>
      </c>
      <c r="J14" s="60">
        <v>0</v>
      </c>
      <c r="K14" s="45">
        <v>0</v>
      </c>
      <c r="L14" s="48">
        <f t="shared" ref="L14:L35" si="1">SUM(B14:K14)</f>
        <v>0</v>
      </c>
      <c r="M14" s="57"/>
      <c r="N14" s="57"/>
      <c r="O14" s="41"/>
      <c r="P14" s="41"/>
      <c r="Q14" s="41"/>
      <c r="R14" s="41"/>
      <c r="S14" s="41"/>
    </row>
    <row r="15" spans="1:19" s="42" customFormat="1" ht="16.5">
      <c r="A15" s="40" t="str">
        <f>'PP Summary'!A15</f>
        <v>PP10 (01/12/25 - 01/25/25)</v>
      </c>
      <c r="B15" s="60">
        <v>0</v>
      </c>
      <c r="C15" s="60">
        <v>0</v>
      </c>
      <c r="D15" s="60">
        <v>0</v>
      </c>
      <c r="E15" s="60">
        <v>0</v>
      </c>
      <c r="F15" s="60">
        <v>0</v>
      </c>
      <c r="G15" s="60">
        <v>0</v>
      </c>
      <c r="H15" s="60">
        <v>0</v>
      </c>
      <c r="I15" s="60">
        <v>0</v>
      </c>
      <c r="J15" s="60">
        <v>0</v>
      </c>
      <c r="K15" s="45">
        <v>0</v>
      </c>
      <c r="L15" s="48">
        <f t="shared" si="1"/>
        <v>0</v>
      </c>
      <c r="M15" s="57"/>
      <c r="N15" s="57"/>
      <c r="O15" s="41"/>
      <c r="P15" s="41"/>
      <c r="Q15" s="41"/>
      <c r="R15" s="41"/>
      <c r="S15" s="41"/>
    </row>
    <row r="16" spans="1:19" s="42" customFormat="1" ht="16.5">
      <c r="A16" s="40" t="str">
        <f>'PP Summary'!A16</f>
        <v>PP11 (01/26/25 - 02/08/25)</v>
      </c>
      <c r="B16" s="60">
        <v>0</v>
      </c>
      <c r="C16" s="60">
        <v>0</v>
      </c>
      <c r="D16" s="60">
        <v>0</v>
      </c>
      <c r="E16" s="60">
        <v>0</v>
      </c>
      <c r="F16" s="60">
        <v>0</v>
      </c>
      <c r="G16" s="60">
        <v>0</v>
      </c>
      <c r="H16" s="60">
        <v>0</v>
      </c>
      <c r="I16" s="60">
        <v>0</v>
      </c>
      <c r="J16" s="60">
        <v>0</v>
      </c>
      <c r="K16" s="45">
        <v>0</v>
      </c>
      <c r="L16" s="48">
        <f t="shared" si="1"/>
        <v>0</v>
      </c>
      <c r="M16" s="57"/>
      <c r="N16" s="57"/>
      <c r="O16" s="41"/>
      <c r="P16" s="41"/>
      <c r="Q16" s="41"/>
      <c r="R16" s="41"/>
      <c r="S16" s="41"/>
    </row>
    <row r="17" spans="1:19" s="42" customFormat="1" ht="16.5">
      <c r="A17" s="40" t="str">
        <f>'PP Summary'!A17</f>
        <v>PP12 (02/09/25 - 02/22/25)</v>
      </c>
      <c r="B17" s="60">
        <v>0</v>
      </c>
      <c r="C17" s="60">
        <v>0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0</v>
      </c>
      <c r="J17" s="60">
        <v>0</v>
      </c>
      <c r="K17" s="45">
        <v>0</v>
      </c>
      <c r="L17" s="48">
        <f t="shared" si="1"/>
        <v>0</v>
      </c>
      <c r="M17" s="57"/>
      <c r="N17" s="57"/>
      <c r="O17" s="41"/>
      <c r="P17" s="41"/>
      <c r="Q17" s="41"/>
      <c r="R17" s="41"/>
      <c r="S17" s="41"/>
    </row>
    <row r="18" spans="1:19" s="42" customFormat="1" ht="16.5">
      <c r="A18" s="40" t="str">
        <f>'PP Summary'!A18</f>
        <v>PP13 (02/23/25 - 03/08/25)</v>
      </c>
      <c r="B18" s="60">
        <v>0</v>
      </c>
      <c r="C18" s="60">
        <v>0</v>
      </c>
      <c r="D18" s="60">
        <v>0</v>
      </c>
      <c r="E18" s="60">
        <v>0</v>
      </c>
      <c r="F18" s="60">
        <v>0</v>
      </c>
      <c r="G18" s="60">
        <v>0</v>
      </c>
      <c r="H18" s="60">
        <v>0</v>
      </c>
      <c r="I18" s="60">
        <v>0</v>
      </c>
      <c r="J18" s="60">
        <v>0</v>
      </c>
      <c r="K18" s="45">
        <v>0</v>
      </c>
      <c r="L18" s="48">
        <f t="shared" si="1"/>
        <v>0</v>
      </c>
      <c r="M18" s="57"/>
      <c r="N18" s="57"/>
      <c r="O18" s="41"/>
      <c r="P18" s="41"/>
      <c r="Q18" s="41"/>
      <c r="R18" s="41"/>
      <c r="S18" s="41"/>
    </row>
    <row r="19" spans="1:19" s="42" customFormat="1" ht="16.5">
      <c r="A19" s="40" t="str">
        <f>'PP Summary'!A19</f>
        <v>PP14 (03/09/25 - 03/22/25)</v>
      </c>
      <c r="B19" s="60">
        <v>0</v>
      </c>
      <c r="C19" s="60">
        <v>0</v>
      </c>
      <c r="D19" s="60">
        <v>0</v>
      </c>
      <c r="E19" s="60">
        <v>0</v>
      </c>
      <c r="F19" s="60">
        <v>0</v>
      </c>
      <c r="G19" s="60">
        <v>0</v>
      </c>
      <c r="H19" s="60">
        <v>0</v>
      </c>
      <c r="I19" s="60">
        <v>0</v>
      </c>
      <c r="J19" s="60">
        <v>0</v>
      </c>
      <c r="K19" s="45">
        <v>0</v>
      </c>
      <c r="L19" s="48">
        <f t="shared" si="1"/>
        <v>0</v>
      </c>
      <c r="M19" s="57"/>
      <c r="N19" s="57"/>
      <c r="O19" s="41"/>
      <c r="P19" s="41"/>
      <c r="Q19" s="41"/>
      <c r="R19" s="41"/>
      <c r="S19" s="41"/>
    </row>
    <row r="20" spans="1:19" s="42" customFormat="1" ht="16.5">
      <c r="A20" s="40" t="str">
        <f>'PP Summary'!A20</f>
        <v>PP15 (03/23/25 - 04/05/25)</v>
      </c>
      <c r="B20" s="60">
        <v>0</v>
      </c>
      <c r="C20" s="60">
        <v>0</v>
      </c>
      <c r="D20" s="60">
        <v>0</v>
      </c>
      <c r="E20" s="60">
        <v>0</v>
      </c>
      <c r="F20" s="60">
        <v>0</v>
      </c>
      <c r="G20" s="60">
        <v>0</v>
      </c>
      <c r="H20" s="60">
        <v>0</v>
      </c>
      <c r="I20" s="60">
        <v>0</v>
      </c>
      <c r="J20" s="60">
        <v>0</v>
      </c>
      <c r="K20" s="45">
        <v>0</v>
      </c>
      <c r="L20" s="48">
        <f t="shared" si="1"/>
        <v>0</v>
      </c>
      <c r="M20" s="57"/>
      <c r="N20" s="57"/>
      <c r="O20" s="41"/>
      <c r="P20" s="41"/>
      <c r="Q20" s="41"/>
      <c r="R20" s="41"/>
      <c r="S20" s="41"/>
    </row>
    <row r="21" spans="1:19" s="42" customFormat="1" ht="16.5">
      <c r="A21" s="40" t="str">
        <f>'PP Summary'!A21</f>
        <v>PP16 (04/06/25 - 04/19/25)</v>
      </c>
      <c r="B21" s="60">
        <v>0</v>
      </c>
      <c r="C21" s="60">
        <v>0</v>
      </c>
      <c r="D21" s="60">
        <v>0</v>
      </c>
      <c r="E21" s="60">
        <v>0</v>
      </c>
      <c r="F21" s="60">
        <v>0</v>
      </c>
      <c r="G21" s="60">
        <v>0</v>
      </c>
      <c r="H21" s="60">
        <v>0</v>
      </c>
      <c r="I21" s="60">
        <v>0</v>
      </c>
      <c r="J21" s="60">
        <v>0</v>
      </c>
      <c r="K21" s="45">
        <v>0</v>
      </c>
      <c r="L21" s="48">
        <f t="shared" si="1"/>
        <v>0</v>
      </c>
      <c r="M21" s="57"/>
      <c r="N21" s="57"/>
      <c r="O21" s="41"/>
      <c r="P21" s="41"/>
      <c r="Q21" s="41"/>
      <c r="R21" s="41"/>
      <c r="S21" s="41"/>
    </row>
    <row r="22" spans="1:19" s="42" customFormat="1" ht="16.5">
      <c r="A22" s="40" t="str">
        <f>'PP Summary'!A22</f>
        <v>PP17 (04/20/25 - 05/03/25)</v>
      </c>
      <c r="B22" s="60">
        <v>0</v>
      </c>
      <c r="C22" s="60">
        <v>0</v>
      </c>
      <c r="D22" s="60">
        <v>0</v>
      </c>
      <c r="E22" s="60">
        <v>0</v>
      </c>
      <c r="F22" s="60">
        <v>0</v>
      </c>
      <c r="G22" s="60">
        <v>0</v>
      </c>
      <c r="H22" s="60">
        <v>0</v>
      </c>
      <c r="I22" s="60">
        <v>0</v>
      </c>
      <c r="J22" s="60">
        <v>0</v>
      </c>
      <c r="K22" s="45">
        <v>0</v>
      </c>
      <c r="L22" s="48">
        <f t="shared" si="1"/>
        <v>0</v>
      </c>
      <c r="M22" s="57"/>
      <c r="N22" s="57"/>
      <c r="O22" s="41"/>
      <c r="P22" s="41"/>
      <c r="Q22" s="41"/>
      <c r="R22" s="41"/>
      <c r="S22" s="41"/>
    </row>
    <row r="23" spans="1:19" s="42" customFormat="1" ht="16.5">
      <c r="A23" s="40" t="str">
        <f>'PP Summary'!A23</f>
        <v>PP18 (05/04/25 - 05/17/25)</v>
      </c>
      <c r="B23" s="60">
        <v>0</v>
      </c>
      <c r="C23" s="60">
        <v>0</v>
      </c>
      <c r="D23" s="60">
        <v>0</v>
      </c>
      <c r="E23" s="60">
        <v>0</v>
      </c>
      <c r="F23" s="60">
        <v>0</v>
      </c>
      <c r="G23" s="60">
        <v>0</v>
      </c>
      <c r="H23" s="60">
        <v>0</v>
      </c>
      <c r="I23" s="60">
        <v>0</v>
      </c>
      <c r="J23" s="60">
        <v>0</v>
      </c>
      <c r="K23" s="45">
        <v>0</v>
      </c>
      <c r="L23" s="48">
        <f t="shared" si="1"/>
        <v>0</v>
      </c>
      <c r="M23" s="57"/>
      <c r="N23" s="57"/>
      <c r="O23" s="41"/>
      <c r="P23" s="41"/>
      <c r="Q23" s="41"/>
      <c r="R23" s="41"/>
      <c r="S23" s="41"/>
    </row>
    <row r="24" spans="1:19" s="42" customFormat="1" ht="16.5">
      <c r="A24" s="40" t="str">
        <f>'PP Summary'!A24</f>
        <v>PP19 (05/18/25 - 05/31/25)</v>
      </c>
      <c r="B24" s="60">
        <v>0</v>
      </c>
      <c r="C24" s="60">
        <v>0</v>
      </c>
      <c r="D24" s="60">
        <v>0</v>
      </c>
      <c r="E24" s="60">
        <v>0</v>
      </c>
      <c r="F24" s="60">
        <v>0</v>
      </c>
      <c r="G24" s="60">
        <v>0</v>
      </c>
      <c r="H24" s="60">
        <v>0</v>
      </c>
      <c r="I24" s="60">
        <v>0</v>
      </c>
      <c r="J24" s="60">
        <v>0</v>
      </c>
      <c r="K24" s="45">
        <v>0</v>
      </c>
      <c r="L24" s="48">
        <f t="shared" si="1"/>
        <v>0</v>
      </c>
      <c r="M24" s="57"/>
      <c r="N24" s="57"/>
      <c r="O24" s="41"/>
      <c r="P24" s="41"/>
      <c r="Q24" s="41"/>
      <c r="R24" s="41"/>
      <c r="S24" s="41"/>
    </row>
    <row r="25" spans="1:19" s="42" customFormat="1" ht="16.5">
      <c r="A25" s="40" t="str">
        <f>'PP Summary'!A25</f>
        <v>PP20 (06/01/25 - 06/14/25)</v>
      </c>
      <c r="B25" s="60">
        <v>0</v>
      </c>
      <c r="C25" s="60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0">
        <v>0</v>
      </c>
      <c r="K25" s="45">
        <v>0</v>
      </c>
      <c r="L25" s="48">
        <f t="shared" si="1"/>
        <v>0</v>
      </c>
      <c r="M25" s="57"/>
      <c r="N25" s="57"/>
      <c r="O25" s="41"/>
      <c r="P25" s="41"/>
      <c r="Q25" s="41"/>
      <c r="R25" s="41"/>
      <c r="S25" s="41"/>
    </row>
    <row r="26" spans="1:19" s="42" customFormat="1" ht="16.5">
      <c r="A26" s="40" t="str">
        <f>'PP Summary'!A26</f>
        <v>PP21 (06/15/25 - 06/28/25)</v>
      </c>
      <c r="B26" s="60">
        <v>0</v>
      </c>
      <c r="C26" s="60">
        <v>0</v>
      </c>
      <c r="D26" s="60">
        <v>0</v>
      </c>
      <c r="E26" s="60">
        <v>0</v>
      </c>
      <c r="F26" s="60">
        <v>0</v>
      </c>
      <c r="G26" s="60">
        <v>0</v>
      </c>
      <c r="H26" s="60">
        <v>0</v>
      </c>
      <c r="I26" s="60">
        <v>0</v>
      </c>
      <c r="J26" s="60">
        <v>0</v>
      </c>
      <c r="K26" s="45">
        <v>0</v>
      </c>
      <c r="L26" s="48">
        <f t="shared" si="1"/>
        <v>0</v>
      </c>
      <c r="M26" s="57"/>
      <c r="N26" s="57"/>
      <c r="O26" s="41"/>
      <c r="P26" s="41"/>
      <c r="Q26" s="41"/>
      <c r="R26" s="41"/>
      <c r="S26" s="41"/>
    </row>
    <row r="27" spans="1:19" s="11" customFormat="1" ht="16.5">
      <c r="A27" s="40" t="str">
        <f>'PP Summary'!A27</f>
        <v>PP22 (06/29/25 - 07/12/25)</v>
      </c>
      <c r="B27" s="60">
        <v>0</v>
      </c>
      <c r="C27" s="60">
        <v>0</v>
      </c>
      <c r="D27" s="60">
        <v>0</v>
      </c>
      <c r="E27" s="60">
        <v>0</v>
      </c>
      <c r="F27" s="60">
        <v>0</v>
      </c>
      <c r="G27" s="60">
        <v>0</v>
      </c>
      <c r="H27" s="60">
        <v>0</v>
      </c>
      <c r="I27" s="60">
        <v>0</v>
      </c>
      <c r="J27" s="60">
        <v>0</v>
      </c>
      <c r="K27" s="45">
        <v>0</v>
      </c>
      <c r="L27" s="31">
        <f t="shared" si="1"/>
        <v>0</v>
      </c>
      <c r="M27" s="50"/>
      <c r="N27" s="50"/>
      <c r="O27" s="9"/>
      <c r="P27" s="9"/>
      <c r="Q27" s="9"/>
      <c r="R27" s="9"/>
      <c r="S27" s="9"/>
    </row>
    <row r="28" spans="1:19" s="11" customFormat="1" ht="16.5">
      <c r="A28" s="40" t="str">
        <f>'PP Summary'!A28</f>
        <v>PP23 (07/13/25 - 07/26/25)</v>
      </c>
      <c r="B28" s="60">
        <v>0</v>
      </c>
      <c r="C28" s="60">
        <v>0</v>
      </c>
      <c r="D28" s="60">
        <v>0</v>
      </c>
      <c r="E28" s="60">
        <v>0</v>
      </c>
      <c r="F28" s="60">
        <v>0</v>
      </c>
      <c r="G28" s="60">
        <v>0</v>
      </c>
      <c r="H28" s="60">
        <v>0</v>
      </c>
      <c r="I28" s="60">
        <v>0</v>
      </c>
      <c r="J28" s="60">
        <v>0</v>
      </c>
      <c r="K28" s="45">
        <v>0</v>
      </c>
      <c r="L28" s="31">
        <f t="shared" si="1"/>
        <v>0</v>
      </c>
      <c r="M28" s="55"/>
      <c r="N28" s="55"/>
      <c r="O28" s="9"/>
      <c r="P28" s="9"/>
      <c r="Q28" s="9"/>
      <c r="R28" s="9"/>
      <c r="S28" s="9"/>
    </row>
    <row r="29" spans="1:19" s="11" customFormat="1" ht="16.5">
      <c r="A29" s="40" t="str">
        <f>'PP Summary'!A29</f>
        <v>PP24 (07/27/25 - 08/09/25)</v>
      </c>
      <c r="B29" s="60">
        <v>0</v>
      </c>
      <c r="C29" s="60">
        <v>0</v>
      </c>
      <c r="D29" s="60">
        <v>0</v>
      </c>
      <c r="E29" s="60">
        <v>0</v>
      </c>
      <c r="F29" s="60">
        <v>0</v>
      </c>
      <c r="G29" s="60">
        <v>0</v>
      </c>
      <c r="H29" s="60">
        <v>0</v>
      </c>
      <c r="I29" s="60">
        <v>0</v>
      </c>
      <c r="J29" s="60">
        <v>0</v>
      </c>
      <c r="K29" s="45">
        <v>0</v>
      </c>
      <c r="L29" s="31">
        <f t="shared" si="1"/>
        <v>0</v>
      </c>
      <c r="M29" s="50"/>
      <c r="N29" s="50"/>
      <c r="O29" s="9"/>
      <c r="P29" s="9"/>
      <c r="Q29" s="9"/>
      <c r="R29" s="9"/>
      <c r="S29" s="9"/>
    </row>
    <row r="30" spans="1:19" s="11" customFormat="1" ht="16.5">
      <c r="A30" s="40" t="str">
        <f>'PP Summary'!A30</f>
        <v>PP25 (08/10/25 - 08/23/25)</v>
      </c>
      <c r="B30" s="60">
        <v>0</v>
      </c>
      <c r="C30" s="60">
        <v>0</v>
      </c>
      <c r="D30" s="60">
        <v>0</v>
      </c>
      <c r="E30" s="60">
        <v>0</v>
      </c>
      <c r="F30" s="60">
        <v>0</v>
      </c>
      <c r="G30" s="60">
        <v>0</v>
      </c>
      <c r="H30" s="60">
        <v>0</v>
      </c>
      <c r="I30" s="60">
        <v>0</v>
      </c>
      <c r="J30" s="60">
        <v>0</v>
      </c>
      <c r="K30" s="45">
        <v>0</v>
      </c>
      <c r="L30" s="31">
        <f t="shared" si="1"/>
        <v>0</v>
      </c>
      <c r="M30" s="51"/>
      <c r="N30" s="51"/>
      <c r="O30" s="9"/>
      <c r="P30" s="9"/>
      <c r="Q30" s="9"/>
      <c r="R30" s="9"/>
      <c r="S30" s="9"/>
    </row>
    <row r="31" spans="1:19" s="11" customFormat="1" ht="16.5">
      <c r="A31" s="40" t="str">
        <f>'PP Summary'!A31</f>
        <v>PP26 (08/24/25 - 09/06/25)</v>
      </c>
      <c r="B31" s="60">
        <v>0</v>
      </c>
      <c r="C31" s="60">
        <v>0</v>
      </c>
      <c r="D31" s="60">
        <v>0</v>
      </c>
      <c r="E31" s="60">
        <v>0</v>
      </c>
      <c r="F31" s="60">
        <v>0</v>
      </c>
      <c r="G31" s="60">
        <v>0</v>
      </c>
      <c r="H31" s="60">
        <v>0</v>
      </c>
      <c r="I31" s="60">
        <v>0</v>
      </c>
      <c r="J31" s="60">
        <v>0</v>
      </c>
      <c r="K31" s="45">
        <v>0</v>
      </c>
      <c r="L31" s="31">
        <f t="shared" si="1"/>
        <v>0</v>
      </c>
      <c r="M31" s="51"/>
      <c r="N31" s="51"/>
      <c r="O31" s="9"/>
      <c r="P31" s="9"/>
      <c r="Q31" s="9"/>
      <c r="R31" s="9"/>
      <c r="S31" s="9"/>
    </row>
    <row r="32" spans="1:19" s="11" customFormat="1" ht="16.5">
      <c r="A32" s="40" t="str">
        <f>'PP Summary'!A32</f>
        <v>PP1 (09/07/25 - 09/20/25)</v>
      </c>
      <c r="B32" s="60">
        <v>0</v>
      </c>
      <c r="C32" s="60">
        <v>0</v>
      </c>
      <c r="D32" s="60">
        <v>0</v>
      </c>
      <c r="E32" s="60">
        <v>0</v>
      </c>
      <c r="F32" s="60">
        <v>0</v>
      </c>
      <c r="G32" s="60">
        <v>0</v>
      </c>
      <c r="H32" s="60">
        <v>0</v>
      </c>
      <c r="I32" s="60">
        <v>0</v>
      </c>
      <c r="J32" s="60">
        <v>0</v>
      </c>
      <c r="K32" s="45">
        <v>0</v>
      </c>
      <c r="L32" s="31">
        <f t="shared" si="1"/>
        <v>0</v>
      </c>
      <c r="M32" s="51"/>
      <c r="N32" s="51"/>
      <c r="O32" s="9"/>
      <c r="P32" s="9"/>
      <c r="Q32" s="9"/>
      <c r="R32" s="9"/>
      <c r="S32" s="9"/>
    </row>
    <row r="33" spans="1:19" s="11" customFormat="1" ht="16.5">
      <c r="A33" s="40" t="str">
        <f>'PP Summary'!A33</f>
        <v>PP2 (09/21/25 - 10/04/25)</v>
      </c>
      <c r="B33" s="60">
        <v>0</v>
      </c>
      <c r="C33" s="60">
        <v>0</v>
      </c>
      <c r="D33" s="60">
        <v>0</v>
      </c>
      <c r="E33" s="60">
        <v>0</v>
      </c>
      <c r="F33" s="60">
        <v>0</v>
      </c>
      <c r="G33" s="60">
        <v>0</v>
      </c>
      <c r="H33" s="60">
        <v>0</v>
      </c>
      <c r="I33" s="60">
        <v>0</v>
      </c>
      <c r="J33" s="60">
        <v>0</v>
      </c>
      <c r="K33" s="45">
        <v>0</v>
      </c>
      <c r="L33" s="31">
        <f t="shared" si="1"/>
        <v>0</v>
      </c>
      <c r="M33" s="51"/>
      <c r="N33" s="51"/>
      <c r="O33" s="9"/>
      <c r="P33" s="9"/>
      <c r="Q33" s="9"/>
      <c r="R33" s="9"/>
      <c r="S33" s="9"/>
    </row>
    <row r="34" spans="1:19" s="11" customFormat="1" ht="16.5">
      <c r="A34" s="40">
        <f>'PP Summary'!A34</f>
        <v>0</v>
      </c>
      <c r="B34" s="60">
        <v>0</v>
      </c>
      <c r="C34" s="60">
        <v>0</v>
      </c>
      <c r="D34" s="60">
        <v>0</v>
      </c>
      <c r="E34" s="60">
        <v>0</v>
      </c>
      <c r="F34" s="60">
        <v>0</v>
      </c>
      <c r="G34" s="60">
        <v>0</v>
      </c>
      <c r="H34" s="60">
        <v>0</v>
      </c>
      <c r="I34" s="60">
        <v>0</v>
      </c>
      <c r="J34" s="60">
        <v>0</v>
      </c>
      <c r="K34" s="45">
        <v>0</v>
      </c>
      <c r="L34" s="31">
        <f t="shared" si="1"/>
        <v>0</v>
      </c>
      <c r="M34" s="51"/>
      <c r="N34" s="51"/>
      <c r="O34" s="9"/>
      <c r="P34" s="9"/>
      <c r="Q34" s="9"/>
      <c r="R34" s="9"/>
      <c r="S34" s="9"/>
    </row>
    <row r="35" spans="1:19" s="11" customFormat="1" ht="16.5">
      <c r="A35" s="40">
        <f>'PP Summary'!A35</f>
        <v>0</v>
      </c>
      <c r="B35" s="60">
        <v>0</v>
      </c>
      <c r="C35" s="60">
        <v>0</v>
      </c>
      <c r="D35" s="60">
        <v>0</v>
      </c>
      <c r="E35" s="60">
        <v>0</v>
      </c>
      <c r="F35" s="60">
        <v>0</v>
      </c>
      <c r="G35" s="60">
        <v>0</v>
      </c>
      <c r="H35" s="60">
        <v>0</v>
      </c>
      <c r="I35" s="60">
        <v>0</v>
      </c>
      <c r="J35" s="60">
        <v>0</v>
      </c>
      <c r="K35" s="45">
        <v>0</v>
      </c>
      <c r="L35" s="31">
        <f t="shared" si="1"/>
        <v>0</v>
      </c>
      <c r="M35" s="51"/>
      <c r="N35" s="51"/>
      <c r="O35" s="9"/>
      <c r="P35" s="9"/>
      <c r="Q35" s="9"/>
      <c r="R35" s="9"/>
      <c r="S35" s="9"/>
    </row>
    <row r="36" spans="1:19" s="8" customFormat="1" ht="16.5">
      <c r="A36" s="29"/>
      <c r="B36" s="30">
        <f>SUM(B6:B35)</f>
        <v>0</v>
      </c>
      <c r="C36" s="30">
        <f t="shared" ref="C36:K36" si="2">SUM(C6:C35)</f>
        <v>0</v>
      </c>
      <c r="D36" s="30">
        <f t="shared" si="2"/>
        <v>0</v>
      </c>
      <c r="E36" s="30">
        <f t="shared" si="2"/>
        <v>0</v>
      </c>
      <c r="F36" s="30">
        <f t="shared" si="2"/>
        <v>0</v>
      </c>
      <c r="G36" s="30">
        <f t="shared" si="2"/>
        <v>0</v>
      </c>
      <c r="H36" s="30">
        <f t="shared" si="2"/>
        <v>0</v>
      </c>
      <c r="I36" s="30">
        <f t="shared" si="2"/>
        <v>0</v>
      </c>
      <c r="J36" s="30">
        <f t="shared" si="2"/>
        <v>0</v>
      </c>
      <c r="K36" s="30">
        <f t="shared" si="2"/>
        <v>0</v>
      </c>
      <c r="L36" s="30">
        <f>SUM(L6:L35)</f>
        <v>0</v>
      </c>
      <c r="M36" s="52"/>
      <c r="N36" s="52"/>
      <c r="O36" s="7"/>
      <c r="P36" s="7"/>
      <c r="Q36" s="7"/>
      <c r="R36" s="7"/>
      <c r="S36" s="7"/>
    </row>
    <row r="37" spans="1:19" s="8" customFormat="1">
      <c r="A37" s="18"/>
      <c r="B37" s="19">
        <f>B5-SUM(B6:B35)</f>
        <v>0</v>
      </c>
      <c r="C37" s="19">
        <f t="shared" ref="C37:K37" si="3">C5-SUM(C6:C35)</f>
        <v>0</v>
      </c>
      <c r="D37" s="19">
        <f t="shared" si="3"/>
        <v>0</v>
      </c>
      <c r="E37" s="19">
        <f t="shared" si="3"/>
        <v>0</v>
      </c>
      <c r="F37" s="19">
        <f t="shared" si="3"/>
        <v>0</v>
      </c>
      <c r="G37" s="19">
        <f t="shared" si="3"/>
        <v>0</v>
      </c>
      <c r="H37" s="19">
        <f t="shared" si="3"/>
        <v>0</v>
      </c>
      <c r="I37" s="19">
        <f t="shared" si="3"/>
        <v>0</v>
      </c>
      <c r="J37" s="19">
        <f t="shared" si="3"/>
        <v>0</v>
      </c>
      <c r="K37" s="19">
        <f t="shared" si="3"/>
        <v>0</v>
      </c>
      <c r="L37" s="19">
        <f>L5-SUM(L6:L35)</f>
        <v>0</v>
      </c>
      <c r="M37" s="54"/>
      <c r="N37" s="54"/>
      <c r="O37" s="7"/>
      <c r="P37" s="7"/>
      <c r="Q37" s="7"/>
      <c r="R37" s="7"/>
      <c r="S37" s="7"/>
    </row>
    <row r="38" spans="1:19">
      <c r="B38" s="3"/>
      <c r="C38" s="3"/>
      <c r="D38" s="3"/>
      <c r="E38" s="3"/>
      <c r="F38" s="3"/>
      <c r="G38" s="3"/>
      <c r="H38" s="3"/>
      <c r="I38" s="3"/>
      <c r="J38" s="3"/>
      <c r="K38" s="3"/>
      <c r="L38" s="5"/>
      <c r="M38" s="46"/>
      <c r="N38" s="46"/>
      <c r="O38" s="3"/>
      <c r="P38" s="3"/>
      <c r="Q38" s="3"/>
      <c r="R38" s="3"/>
      <c r="S38" s="3"/>
    </row>
    <row r="39" spans="1:19">
      <c r="B39" s="3"/>
      <c r="C39" s="3"/>
      <c r="D39" s="3"/>
      <c r="E39" s="3"/>
      <c r="F39" s="3"/>
      <c r="G39" s="3"/>
      <c r="H39" s="3"/>
      <c r="I39" s="3"/>
      <c r="J39" s="3"/>
      <c r="K39" s="3"/>
      <c r="L39" s="5"/>
      <c r="M39" s="46"/>
      <c r="N39" s="46"/>
      <c r="O39" s="3"/>
      <c r="P39" s="3"/>
      <c r="Q39" s="3"/>
      <c r="R39" s="3"/>
      <c r="S39" s="3"/>
    </row>
    <row r="40" spans="1:19">
      <c r="B40" s="3"/>
      <c r="C40" s="3"/>
      <c r="D40" s="3"/>
      <c r="E40" s="3"/>
      <c r="F40" s="3"/>
      <c r="G40" s="3"/>
      <c r="H40" s="3"/>
      <c r="I40" s="3"/>
      <c r="J40" s="3"/>
      <c r="K40" s="3"/>
      <c r="L40" s="5"/>
      <c r="M40" s="46"/>
      <c r="N40" s="46"/>
      <c r="O40" s="3"/>
      <c r="P40" s="3"/>
      <c r="Q40" s="3"/>
      <c r="R40" s="3"/>
      <c r="S40" s="3"/>
    </row>
    <row r="41" spans="1:19">
      <c r="B41" s="3"/>
      <c r="C41" s="3"/>
      <c r="D41" s="3"/>
      <c r="E41" s="3"/>
      <c r="F41" s="3"/>
      <c r="G41" s="3"/>
      <c r="H41" s="3"/>
      <c r="I41" s="3"/>
      <c r="J41" s="3"/>
      <c r="K41" s="3"/>
      <c r="L41" s="5"/>
      <c r="M41" s="46"/>
      <c r="N41" s="46"/>
      <c r="O41" s="3"/>
      <c r="P41" s="3"/>
      <c r="Q41" s="3"/>
      <c r="R41" s="3"/>
      <c r="S41" s="3"/>
    </row>
    <row r="42" spans="1:19">
      <c r="B42" s="3"/>
      <c r="C42" s="3"/>
      <c r="D42" s="3"/>
      <c r="E42" s="3"/>
      <c r="F42" s="3"/>
      <c r="G42" s="3"/>
      <c r="H42" s="3"/>
      <c r="I42" s="3"/>
      <c r="J42" s="3"/>
      <c r="K42" s="3"/>
      <c r="L42" s="5"/>
      <c r="M42" s="46"/>
      <c r="N42" s="46"/>
      <c r="O42" s="3"/>
      <c r="P42" s="3"/>
      <c r="Q42" s="3"/>
      <c r="R42" s="3"/>
      <c r="S42" s="3"/>
    </row>
    <row r="43" spans="1:19">
      <c r="B43" s="3"/>
      <c r="C43" s="3"/>
      <c r="D43" s="3"/>
      <c r="E43" s="3"/>
      <c r="F43" s="3"/>
      <c r="G43" s="3"/>
      <c r="H43" s="3"/>
      <c r="I43" s="3"/>
      <c r="J43" s="3"/>
      <c r="K43" s="3"/>
      <c r="L43" s="5"/>
      <c r="M43" s="46"/>
      <c r="N43" s="46"/>
      <c r="O43" s="3"/>
      <c r="P43" s="3"/>
      <c r="Q43" s="3"/>
      <c r="R43" s="3"/>
      <c r="S43" s="3"/>
    </row>
    <row r="44" spans="1:19">
      <c r="B44" s="3"/>
      <c r="C44" s="3"/>
      <c r="D44" s="3"/>
      <c r="E44" s="3"/>
      <c r="F44" s="3"/>
      <c r="G44" s="3"/>
      <c r="H44" s="3"/>
      <c r="I44" s="3"/>
      <c r="J44" s="3"/>
      <c r="K44" s="3"/>
      <c r="L44" s="5"/>
      <c r="M44" s="46"/>
      <c r="N44" s="46"/>
      <c r="O44" s="3"/>
      <c r="P44" s="3"/>
      <c r="Q44" s="3"/>
      <c r="R44" s="3"/>
      <c r="S44" s="3"/>
    </row>
    <row r="45" spans="1:19">
      <c r="B45" s="3"/>
      <c r="C45" s="3"/>
      <c r="D45" s="3"/>
      <c r="E45" s="3"/>
      <c r="F45" s="3"/>
      <c r="G45" s="3"/>
      <c r="H45" s="3"/>
      <c r="I45" s="3"/>
      <c r="J45" s="3"/>
      <c r="K45" s="3"/>
      <c r="L45" s="5"/>
      <c r="M45" s="46"/>
      <c r="N45" s="46"/>
      <c r="O45" s="3"/>
      <c r="P45" s="3"/>
      <c r="Q45" s="3"/>
      <c r="R45" s="3"/>
      <c r="S45" s="3"/>
    </row>
    <row r="46" spans="1:19">
      <c r="B46" s="3"/>
      <c r="C46" s="3"/>
      <c r="D46" s="3"/>
      <c r="E46" s="3"/>
      <c r="F46" s="3"/>
      <c r="G46" s="3"/>
      <c r="H46" s="3"/>
      <c r="I46" s="3"/>
      <c r="J46" s="3"/>
      <c r="K46" s="3"/>
      <c r="L46" s="5"/>
      <c r="M46" s="46"/>
      <c r="N46" s="46"/>
      <c r="O46" s="3"/>
      <c r="P46" s="3"/>
      <c r="Q46" s="3"/>
      <c r="R46" s="3"/>
      <c r="S46" s="3"/>
    </row>
    <row r="47" spans="1:19">
      <c r="B47" s="3"/>
      <c r="C47" s="3"/>
      <c r="D47" s="3"/>
      <c r="E47" s="3"/>
      <c r="F47" s="3"/>
      <c r="G47" s="3"/>
      <c r="H47" s="3"/>
      <c r="I47" s="3"/>
      <c r="J47" s="3"/>
      <c r="K47" s="3"/>
      <c r="L47" s="5"/>
      <c r="M47" s="46"/>
      <c r="N47" s="46"/>
      <c r="O47" s="3"/>
      <c r="P47" s="3"/>
      <c r="Q47" s="3"/>
      <c r="R47" s="3"/>
      <c r="S47" s="3"/>
    </row>
    <row r="48" spans="1:19">
      <c r="B48" s="3"/>
      <c r="C48" s="3"/>
      <c r="D48" s="3"/>
      <c r="E48" s="3"/>
      <c r="F48" s="3"/>
      <c r="G48" s="3"/>
      <c r="H48" s="3"/>
      <c r="I48" s="3"/>
      <c r="J48" s="3"/>
      <c r="K48" s="3"/>
      <c r="L48" s="5"/>
      <c r="M48" s="46"/>
      <c r="N48" s="46"/>
      <c r="O48" s="3"/>
      <c r="P48" s="3"/>
      <c r="Q48" s="3"/>
      <c r="R48" s="3"/>
      <c r="S48" s="3"/>
    </row>
    <row r="49" spans="2:19">
      <c r="B49" s="3"/>
      <c r="C49" s="3"/>
      <c r="D49" s="3"/>
      <c r="E49" s="3"/>
      <c r="F49" s="3"/>
      <c r="G49" s="3"/>
      <c r="H49" s="3"/>
      <c r="I49" s="3"/>
      <c r="J49" s="3"/>
      <c r="K49" s="3"/>
      <c r="L49" s="5"/>
      <c r="M49" s="46"/>
      <c r="N49" s="46"/>
      <c r="O49" s="3"/>
      <c r="P49" s="3"/>
      <c r="Q49" s="3"/>
      <c r="R49" s="3"/>
      <c r="S49" s="3"/>
    </row>
    <row r="50" spans="2:19">
      <c r="B50" s="3"/>
      <c r="C50" s="3"/>
      <c r="D50" s="3"/>
      <c r="E50" s="3"/>
      <c r="F50" s="3"/>
      <c r="G50" s="3"/>
      <c r="H50" s="3"/>
      <c r="I50" s="3"/>
      <c r="J50" s="3"/>
      <c r="K50" s="3"/>
      <c r="L50" s="5"/>
      <c r="M50" s="46"/>
      <c r="N50" s="46"/>
      <c r="O50" s="3"/>
      <c r="P50" s="3"/>
      <c r="Q50" s="3"/>
      <c r="R50" s="3"/>
      <c r="S50" s="3"/>
    </row>
    <row r="51" spans="2:19">
      <c r="B51" s="3"/>
      <c r="C51" s="3"/>
      <c r="D51" s="3"/>
      <c r="E51" s="3"/>
      <c r="F51" s="3"/>
      <c r="G51" s="3"/>
      <c r="H51" s="3"/>
      <c r="I51" s="3"/>
      <c r="J51" s="3"/>
      <c r="K51" s="3"/>
      <c r="L51" s="5"/>
      <c r="M51" s="46"/>
      <c r="N51" s="46"/>
      <c r="O51" s="3"/>
      <c r="P51" s="3"/>
      <c r="Q51" s="3"/>
      <c r="R51" s="3"/>
      <c r="S51" s="3"/>
    </row>
    <row r="52" spans="2:19">
      <c r="B52" s="3"/>
      <c r="C52" s="3"/>
      <c r="D52" s="3"/>
      <c r="E52" s="3"/>
      <c r="F52" s="3"/>
      <c r="G52" s="3"/>
      <c r="H52" s="3"/>
      <c r="I52" s="3"/>
      <c r="J52" s="3"/>
      <c r="K52" s="3"/>
      <c r="L52" s="5"/>
      <c r="M52" s="46"/>
      <c r="N52" s="46"/>
      <c r="O52" s="3"/>
      <c r="P52" s="3"/>
      <c r="Q52" s="3"/>
      <c r="R52" s="3"/>
      <c r="S52" s="3"/>
    </row>
    <row r="53" spans="2:19">
      <c r="B53" s="3"/>
      <c r="C53" s="3"/>
      <c r="D53" s="3"/>
      <c r="E53" s="3"/>
      <c r="F53" s="3"/>
      <c r="G53" s="3"/>
      <c r="H53" s="3"/>
      <c r="I53" s="3"/>
      <c r="J53" s="3"/>
      <c r="K53" s="3"/>
      <c r="L53" s="5"/>
      <c r="M53" s="46"/>
      <c r="N53" s="46"/>
      <c r="O53" s="3"/>
      <c r="P53" s="3"/>
      <c r="Q53" s="3"/>
      <c r="R53" s="3"/>
      <c r="S53" s="3"/>
    </row>
    <row r="54" spans="2:19">
      <c r="B54" s="3"/>
      <c r="C54" s="3"/>
      <c r="D54" s="3"/>
      <c r="E54" s="3"/>
      <c r="F54" s="3"/>
      <c r="G54" s="3"/>
      <c r="H54" s="3"/>
      <c r="I54" s="3"/>
      <c r="J54" s="3"/>
      <c r="K54" s="3"/>
      <c r="L54" s="5"/>
      <c r="M54" s="46"/>
      <c r="N54" s="46"/>
      <c r="O54" s="3"/>
      <c r="P54" s="3"/>
      <c r="Q54" s="3"/>
      <c r="R54" s="3"/>
      <c r="S54" s="3"/>
    </row>
    <row r="55" spans="2:19">
      <c r="B55" s="3"/>
      <c r="C55" s="3"/>
      <c r="D55" s="3"/>
      <c r="E55" s="3"/>
      <c r="F55" s="3"/>
      <c r="G55" s="3"/>
      <c r="H55" s="3"/>
      <c r="I55" s="3"/>
      <c r="J55" s="3"/>
      <c r="K55" s="3"/>
      <c r="L55" s="5"/>
      <c r="M55" s="46"/>
      <c r="N55" s="46"/>
      <c r="O55" s="3"/>
      <c r="P55" s="3"/>
      <c r="Q55" s="3"/>
      <c r="R55" s="3"/>
      <c r="S55" s="3"/>
    </row>
    <row r="56" spans="2:19">
      <c r="B56" s="3"/>
      <c r="C56" s="3"/>
      <c r="D56" s="3"/>
      <c r="E56" s="3"/>
      <c r="F56" s="3"/>
      <c r="G56" s="3"/>
      <c r="H56" s="3"/>
      <c r="I56" s="3"/>
      <c r="J56" s="3"/>
      <c r="K56" s="3"/>
      <c r="L56" s="5"/>
      <c r="M56" s="46"/>
      <c r="N56" s="46"/>
      <c r="O56" s="3"/>
      <c r="P56" s="3"/>
      <c r="Q56" s="3"/>
      <c r="R56" s="3"/>
      <c r="S56" s="3"/>
    </row>
    <row r="57" spans="2:19">
      <c r="B57" s="3"/>
      <c r="C57" s="3"/>
      <c r="D57" s="3"/>
      <c r="E57" s="3"/>
      <c r="F57" s="3"/>
      <c r="G57" s="3"/>
      <c r="H57" s="3"/>
      <c r="I57" s="3"/>
      <c r="J57" s="3"/>
      <c r="K57" s="3"/>
      <c r="L57" s="5"/>
      <c r="M57" s="46"/>
      <c r="N57" s="46"/>
      <c r="O57" s="3"/>
      <c r="P57" s="3"/>
      <c r="Q57" s="3"/>
      <c r="R57" s="3"/>
      <c r="S57" s="3"/>
    </row>
    <row r="58" spans="2:19">
      <c r="B58" s="3"/>
      <c r="C58" s="3"/>
      <c r="D58" s="3"/>
      <c r="E58" s="3"/>
      <c r="F58" s="3"/>
      <c r="G58" s="3"/>
      <c r="H58" s="3"/>
      <c r="I58" s="3"/>
      <c r="J58" s="3"/>
      <c r="K58" s="3"/>
      <c r="L58" s="5"/>
      <c r="M58" s="46"/>
      <c r="N58" s="46"/>
      <c r="O58" s="3"/>
      <c r="P58" s="3"/>
      <c r="Q58" s="3"/>
      <c r="R58" s="3"/>
      <c r="S58" s="3"/>
    </row>
    <row r="59" spans="2:19">
      <c r="B59" s="3"/>
      <c r="C59" s="3"/>
      <c r="D59" s="3"/>
      <c r="E59" s="3"/>
      <c r="F59" s="3"/>
      <c r="G59" s="3"/>
      <c r="H59" s="3"/>
      <c r="I59" s="3"/>
      <c r="J59" s="3"/>
      <c r="K59" s="3"/>
      <c r="L59" s="5"/>
      <c r="M59" s="46"/>
      <c r="N59" s="46"/>
      <c r="O59" s="3"/>
      <c r="P59" s="3"/>
      <c r="Q59" s="3"/>
      <c r="R59" s="3"/>
      <c r="S59" s="3"/>
    </row>
    <row r="60" spans="2:19">
      <c r="B60" s="3"/>
      <c r="C60" s="3"/>
      <c r="D60" s="3"/>
      <c r="E60" s="3"/>
      <c r="F60" s="3"/>
      <c r="G60" s="3"/>
      <c r="H60" s="3"/>
      <c r="I60" s="3"/>
      <c r="J60" s="3"/>
      <c r="K60" s="3"/>
      <c r="L60" s="5"/>
      <c r="M60" s="46"/>
      <c r="N60" s="46"/>
      <c r="O60" s="3"/>
      <c r="P60" s="3"/>
      <c r="Q60" s="3"/>
      <c r="R60" s="3"/>
      <c r="S60" s="3"/>
    </row>
    <row r="61" spans="2:19">
      <c r="B61" s="3"/>
      <c r="C61" s="3"/>
      <c r="D61" s="3"/>
      <c r="E61" s="3"/>
      <c r="F61" s="3"/>
      <c r="G61" s="3"/>
      <c r="H61" s="3"/>
      <c r="I61" s="3"/>
      <c r="J61" s="3"/>
      <c r="K61" s="3"/>
      <c r="L61" s="5"/>
      <c r="M61" s="46"/>
      <c r="N61" s="46"/>
      <c r="O61" s="3"/>
      <c r="P61" s="3"/>
      <c r="Q61" s="3"/>
      <c r="R61" s="3"/>
      <c r="S61" s="3"/>
    </row>
    <row r="62" spans="2:19">
      <c r="B62" s="3"/>
      <c r="C62" s="3"/>
      <c r="D62" s="3"/>
      <c r="E62" s="3"/>
      <c r="F62" s="3"/>
      <c r="G62" s="3"/>
      <c r="H62" s="3"/>
      <c r="I62" s="3"/>
      <c r="J62" s="3"/>
      <c r="K62" s="3"/>
      <c r="L62" s="5"/>
      <c r="M62" s="46"/>
      <c r="N62" s="46"/>
      <c r="O62" s="3"/>
      <c r="P62" s="3"/>
      <c r="Q62" s="3"/>
      <c r="R62" s="3"/>
      <c r="S62" s="3"/>
    </row>
    <row r="63" spans="2:19">
      <c r="B63" s="3"/>
      <c r="C63" s="3"/>
      <c r="D63" s="3"/>
      <c r="E63" s="3"/>
      <c r="F63" s="3"/>
      <c r="G63" s="3"/>
      <c r="H63" s="3"/>
      <c r="I63" s="3"/>
      <c r="J63" s="3"/>
      <c r="K63" s="3"/>
      <c r="L63" s="5"/>
      <c r="M63" s="46"/>
      <c r="N63" s="46"/>
      <c r="O63" s="3"/>
      <c r="P63" s="3"/>
      <c r="Q63" s="3"/>
      <c r="R63" s="3"/>
      <c r="S63" s="3"/>
    </row>
    <row r="64" spans="2:19">
      <c r="B64" s="3"/>
      <c r="C64" s="3"/>
      <c r="D64" s="3"/>
      <c r="E64" s="3"/>
      <c r="F64" s="3"/>
      <c r="G64" s="3"/>
      <c r="H64" s="3"/>
      <c r="I64" s="3"/>
      <c r="J64" s="3"/>
      <c r="K64" s="3"/>
      <c r="L64" s="5"/>
      <c r="M64" s="46"/>
      <c r="N64" s="46"/>
      <c r="O64" s="3"/>
      <c r="P64" s="3"/>
      <c r="Q64" s="3"/>
      <c r="R64" s="3"/>
      <c r="S64" s="3"/>
    </row>
    <row r="65" spans="2:19">
      <c r="B65" s="3"/>
      <c r="C65" s="3"/>
      <c r="D65" s="3"/>
      <c r="E65" s="3"/>
      <c r="F65" s="3"/>
      <c r="G65" s="3"/>
      <c r="H65" s="3"/>
      <c r="I65" s="3"/>
      <c r="J65" s="3"/>
      <c r="K65" s="3"/>
      <c r="L65" s="5"/>
      <c r="M65" s="46"/>
      <c r="N65" s="46"/>
      <c r="O65" s="3"/>
      <c r="P65" s="3"/>
      <c r="Q65" s="3"/>
      <c r="R65" s="3"/>
      <c r="S65" s="3"/>
    </row>
    <row r="66" spans="2:19">
      <c r="B66" s="3"/>
      <c r="C66" s="3"/>
      <c r="D66" s="3"/>
      <c r="E66" s="3"/>
      <c r="F66" s="3"/>
      <c r="G66" s="3"/>
      <c r="H66" s="3"/>
      <c r="I66" s="3"/>
      <c r="J66" s="3"/>
      <c r="K66" s="3"/>
      <c r="L66" s="5"/>
      <c r="M66" s="46"/>
      <c r="N66" s="46"/>
      <c r="O66" s="3"/>
      <c r="P66" s="3"/>
      <c r="Q66" s="3"/>
      <c r="R66" s="3"/>
      <c r="S66" s="3"/>
    </row>
    <row r="67" spans="2:19">
      <c r="B67" s="3"/>
      <c r="C67" s="3"/>
      <c r="D67" s="3"/>
      <c r="E67" s="3"/>
      <c r="F67" s="3"/>
      <c r="G67" s="3"/>
      <c r="H67" s="3"/>
      <c r="I67" s="3"/>
      <c r="J67" s="3"/>
      <c r="K67" s="3"/>
      <c r="L67" s="5"/>
      <c r="M67" s="46"/>
      <c r="N67" s="46"/>
      <c r="O67" s="3"/>
      <c r="P67" s="3"/>
      <c r="Q67" s="3"/>
      <c r="R67" s="3"/>
      <c r="S67" s="3"/>
    </row>
    <row r="68" spans="2:19">
      <c r="B68" s="3"/>
      <c r="C68" s="3"/>
      <c r="D68" s="3"/>
      <c r="E68" s="3"/>
      <c r="F68" s="3"/>
      <c r="G68" s="3"/>
      <c r="H68" s="3"/>
      <c r="I68" s="3"/>
      <c r="J68" s="3"/>
      <c r="K68" s="3"/>
      <c r="L68" s="5"/>
      <c r="M68" s="46"/>
      <c r="N68" s="46"/>
      <c r="O68" s="3"/>
      <c r="P68" s="3"/>
      <c r="Q68" s="3"/>
      <c r="R68" s="3"/>
      <c r="S68" s="3"/>
    </row>
    <row r="69" spans="2:19">
      <c r="B69" s="3"/>
      <c r="C69" s="3"/>
      <c r="D69" s="3"/>
      <c r="E69" s="3"/>
      <c r="F69" s="3"/>
      <c r="G69" s="3"/>
      <c r="H69" s="3"/>
      <c r="I69" s="3"/>
      <c r="J69" s="3"/>
      <c r="K69" s="3"/>
      <c r="L69" s="5"/>
      <c r="M69" s="46"/>
      <c r="N69" s="46"/>
      <c r="O69" s="3"/>
      <c r="P69" s="3"/>
      <c r="Q69" s="3"/>
      <c r="R69" s="3"/>
      <c r="S69" s="3"/>
    </row>
    <row r="70" spans="2:19">
      <c r="B70" s="3"/>
      <c r="C70" s="3"/>
      <c r="D70" s="3"/>
      <c r="E70" s="3"/>
      <c r="F70" s="3"/>
      <c r="G70" s="3"/>
      <c r="H70" s="3"/>
      <c r="I70" s="3"/>
      <c r="J70" s="3"/>
      <c r="K70" s="3"/>
      <c r="L70" s="5"/>
      <c r="M70" s="46"/>
      <c r="N70" s="46"/>
      <c r="O70" s="3"/>
      <c r="P70" s="3"/>
      <c r="Q70" s="3"/>
      <c r="R70" s="3"/>
      <c r="S70" s="3"/>
    </row>
    <row r="71" spans="2:19">
      <c r="B71" s="3"/>
      <c r="C71" s="3"/>
      <c r="D71" s="3"/>
      <c r="E71" s="3"/>
      <c r="F71" s="3"/>
      <c r="G71" s="3"/>
      <c r="H71" s="3"/>
      <c r="I71" s="3"/>
      <c r="J71" s="3"/>
      <c r="K71" s="3"/>
      <c r="L71" s="5"/>
      <c r="M71" s="46"/>
      <c r="N71" s="46"/>
      <c r="O71" s="3"/>
      <c r="P71" s="3"/>
      <c r="Q71" s="3"/>
      <c r="R71" s="3"/>
      <c r="S71" s="3"/>
    </row>
    <row r="72" spans="2:19">
      <c r="B72" s="3"/>
      <c r="C72" s="3"/>
      <c r="D72" s="3"/>
      <c r="E72" s="3"/>
      <c r="F72" s="3"/>
      <c r="G72" s="3"/>
      <c r="H72" s="3"/>
      <c r="I72" s="3"/>
      <c r="J72" s="3"/>
      <c r="K72" s="3"/>
      <c r="L72" s="5"/>
      <c r="M72" s="46"/>
      <c r="N72" s="46"/>
      <c r="O72" s="3"/>
      <c r="P72" s="3"/>
      <c r="Q72" s="3"/>
      <c r="R72" s="3"/>
      <c r="S72" s="3"/>
    </row>
    <row r="73" spans="2:19">
      <c r="B73" s="3"/>
      <c r="C73" s="3"/>
      <c r="D73" s="3"/>
      <c r="E73" s="3"/>
      <c r="F73" s="3"/>
      <c r="G73" s="3"/>
      <c r="H73" s="3"/>
      <c r="I73" s="3"/>
      <c r="J73" s="3"/>
      <c r="K73" s="3"/>
      <c r="L73" s="5"/>
      <c r="M73" s="46"/>
      <c r="N73" s="46"/>
      <c r="O73" s="3"/>
      <c r="P73" s="3"/>
      <c r="Q73" s="3"/>
      <c r="R73" s="3"/>
      <c r="S73" s="3"/>
    </row>
    <row r="74" spans="2:19">
      <c r="B74" s="3"/>
      <c r="C74" s="3"/>
      <c r="D74" s="3"/>
      <c r="E74" s="3"/>
      <c r="F74" s="3"/>
      <c r="G74" s="3"/>
      <c r="H74" s="3"/>
      <c r="I74" s="3"/>
      <c r="J74" s="3"/>
      <c r="K74" s="3"/>
      <c r="L74" s="5"/>
      <c r="M74" s="46"/>
      <c r="N74" s="46"/>
      <c r="O74" s="3"/>
      <c r="P74" s="3"/>
      <c r="Q74" s="3"/>
      <c r="R74" s="3"/>
      <c r="S74" s="3"/>
    </row>
    <row r="75" spans="2:19">
      <c r="B75" s="3"/>
      <c r="C75" s="3"/>
      <c r="D75" s="3"/>
      <c r="E75" s="3"/>
      <c r="F75" s="3"/>
      <c r="G75" s="3"/>
      <c r="H75" s="3"/>
      <c r="I75" s="3"/>
      <c r="J75" s="3"/>
      <c r="K75" s="3"/>
      <c r="L75" s="5"/>
      <c r="M75" s="46"/>
      <c r="N75" s="46"/>
      <c r="O75" s="3"/>
      <c r="P75" s="3"/>
      <c r="Q75" s="3"/>
      <c r="R75" s="3"/>
      <c r="S75" s="3"/>
    </row>
    <row r="76" spans="2:19">
      <c r="B76" s="3"/>
      <c r="C76" s="3"/>
      <c r="D76" s="3"/>
      <c r="E76" s="3"/>
      <c r="F76" s="3"/>
      <c r="G76" s="3"/>
      <c r="H76" s="3"/>
      <c r="I76" s="3"/>
      <c r="J76" s="3"/>
      <c r="K76" s="3"/>
      <c r="L76" s="5"/>
      <c r="M76" s="46"/>
      <c r="N76" s="46"/>
      <c r="O76" s="3"/>
      <c r="P76" s="3"/>
      <c r="Q76" s="3"/>
      <c r="R76" s="3"/>
      <c r="S76" s="3"/>
    </row>
    <row r="77" spans="2:19">
      <c r="B77" s="3"/>
      <c r="C77" s="3"/>
      <c r="D77" s="3"/>
      <c r="E77" s="3"/>
      <c r="F77" s="3"/>
      <c r="G77" s="3"/>
      <c r="H77" s="3"/>
      <c r="I77" s="3"/>
      <c r="J77" s="3"/>
      <c r="K77" s="3"/>
      <c r="L77" s="5"/>
      <c r="M77" s="46"/>
      <c r="N77" s="46"/>
      <c r="O77" s="3"/>
      <c r="P77" s="3"/>
      <c r="Q77" s="3"/>
      <c r="R77" s="3"/>
      <c r="S77" s="3"/>
    </row>
    <row r="78" spans="2:19">
      <c r="B78" s="3"/>
      <c r="C78" s="3"/>
      <c r="D78" s="3"/>
      <c r="E78" s="3"/>
      <c r="F78" s="3"/>
      <c r="G78" s="3"/>
      <c r="H78" s="3"/>
      <c r="I78" s="3"/>
      <c r="J78" s="3"/>
      <c r="K78" s="3"/>
      <c r="L78" s="5"/>
      <c r="M78" s="46"/>
      <c r="N78" s="46"/>
      <c r="O78" s="3"/>
      <c r="P78" s="3"/>
      <c r="Q78" s="3"/>
      <c r="R78" s="3"/>
      <c r="S78" s="3"/>
    </row>
    <row r="79" spans="2:19">
      <c r="B79" s="3"/>
      <c r="C79" s="3"/>
      <c r="D79" s="3"/>
      <c r="E79" s="3"/>
      <c r="F79" s="3"/>
      <c r="G79" s="3"/>
      <c r="H79" s="3"/>
      <c r="I79" s="3"/>
      <c r="J79" s="3"/>
      <c r="K79" s="3"/>
      <c r="L79" s="5"/>
      <c r="M79" s="46"/>
      <c r="N79" s="46"/>
      <c r="O79" s="3"/>
      <c r="P79" s="3"/>
      <c r="Q79" s="3"/>
      <c r="R79" s="3"/>
      <c r="S79" s="3"/>
    </row>
    <row r="80" spans="2:19">
      <c r="B80" s="3"/>
      <c r="C80" s="3"/>
      <c r="D80" s="3"/>
      <c r="E80" s="3"/>
      <c r="F80" s="3"/>
      <c r="G80" s="3"/>
      <c r="H80" s="3"/>
      <c r="I80" s="3"/>
      <c r="J80" s="3"/>
      <c r="K80" s="3"/>
      <c r="L80" s="5"/>
      <c r="M80" s="46"/>
      <c r="N80" s="46"/>
      <c r="O80" s="3"/>
      <c r="P80" s="3"/>
      <c r="Q80" s="3"/>
      <c r="R80" s="3"/>
      <c r="S80" s="3"/>
    </row>
    <row r="81" spans="2:19">
      <c r="B81" s="3"/>
      <c r="C81" s="3"/>
      <c r="D81" s="3"/>
      <c r="E81" s="3"/>
      <c r="F81" s="3"/>
      <c r="G81" s="3"/>
      <c r="H81" s="3"/>
      <c r="I81" s="3"/>
      <c r="J81" s="3"/>
      <c r="K81" s="3"/>
      <c r="L81" s="5"/>
      <c r="M81" s="46"/>
      <c r="N81" s="46"/>
      <c r="O81" s="3"/>
      <c r="P81" s="3"/>
      <c r="Q81" s="3"/>
      <c r="R81" s="3"/>
      <c r="S81" s="3"/>
    </row>
    <row r="82" spans="2:19">
      <c r="B82" s="3"/>
      <c r="C82" s="3"/>
      <c r="D82" s="3"/>
      <c r="E82" s="3"/>
      <c r="F82" s="3"/>
      <c r="G82" s="3"/>
      <c r="H82" s="3"/>
      <c r="I82" s="3"/>
      <c r="J82" s="3"/>
      <c r="K82" s="3"/>
      <c r="L82" s="5"/>
      <c r="M82" s="46"/>
      <c r="N82" s="46"/>
      <c r="O82" s="3"/>
      <c r="P82" s="3"/>
      <c r="Q82" s="3"/>
      <c r="R82" s="3"/>
      <c r="S82" s="3"/>
    </row>
    <row r="83" spans="2:19">
      <c r="B83" s="3"/>
      <c r="C83" s="3"/>
      <c r="D83" s="3"/>
      <c r="E83" s="3"/>
      <c r="F83" s="3"/>
      <c r="G83" s="3"/>
      <c r="H83" s="3"/>
      <c r="I83" s="3"/>
      <c r="J83" s="3"/>
      <c r="K83" s="3"/>
      <c r="L83" s="5"/>
      <c r="M83" s="46"/>
      <c r="N83" s="46"/>
      <c r="O83" s="3"/>
      <c r="P83" s="3"/>
      <c r="Q83" s="3"/>
      <c r="R83" s="3"/>
      <c r="S83" s="3"/>
    </row>
    <row r="84" spans="2:19">
      <c r="B84" s="3"/>
      <c r="C84" s="3"/>
      <c r="D84" s="3"/>
      <c r="E84" s="3"/>
      <c r="F84" s="3"/>
      <c r="G84" s="3"/>
      <c r="H84" s="3"/>
      <c r="I84" s="3"/>
      <c r="J84" s="3"/>
      <c r="K84" s="3"/>
      <c r="L84" s="5"/>
      <c r="M84" s="46"/>
      <c r="N84" s="46"/>
      <c r="O84" s="3"/>
      <c r="P84" s="3"/>
      <c r="Q84" s="3"/>
      <c r="R84" s="3"/>
      <c r="S84" s="3"/>
    </row>
    <row r="85" spans="2:19">
      <c r="B85" s="3"/>
      <c r="C85" s="3"/>
      <c r="D85" s="3"/>
      <c r="E85" s="3"/>
      <c r="F85" s="3"/>
      <c r="G85" s="3"/>
      <c r="H85" s="3"/>
      <c r="I85" s="3"/>
      <c r="J85" s="3"/>
      <c r="K85" s="3"/>
      <c r="L85" s="5"/>
      <c r="M85" s="46"/>
      <c r="N85" s="46"/>
      <c r="O85" s="3"/>
      <c r="P85" s="3"/>
      <c r="Q85" s="3"/>
      <c r="R85" s="3"/>
      <c r="S85" s="3"/>
    </row>
    <row r="86" spans="2:19">
      <c r="B86" s="3"/>
      <c r="C86" s="3"/>
      <c r="D86" s="3"/>
      <c r="E86" s="3"/>
      <c r="F86" s="3"/>
      <c r="G86" s="3"/>
      <c r="H86" s="3"/>
      <c r="I86" s="3"/>
      <c r="J86" s="3"/>
      <c r="K86" s="3"/>
      <c r="L86" s="5"/>
      <c r="M86" s="46"/>
      <c r="N86" s="46"/>
      <c r="O86" s="3"/>
      <c r="P86" s="3"/>
      <c r="Q86" s="3"/>
      <c r="R86" s="3"/>
      <c r="S86" s="3"/>
    </row>
    <row r="87" spans="2:19">
      <c r="B87" s="3"/>
      <c r="C87" s="3"/>
      <c r="D87" s="3"/>
      <c r="E87" s="3"/>
      <c r="F87" s="3"/>
      <c r="G87" s="3"/>
      <c r="H87" s="3"/>
      <c r="I87" s="3"/>
      <c r="J87" s="3"/>
      <c r="K87" s="3"/>
      <c r="L87" s="5"/>
      <c r="M87" s="46"/>
      <c r="N87" s="46"/>
      <c r="O87" s="3"/>
      <c r="P87" s="3"/>
      <c r="Q87" s="3"/>
      <c r="R87" s="3"/>
      <c r="S87" s="3"/>
    </row>
    <row r="88" spans="2:19">
      <c r="B88" s="3"/>
      <c r="C88" s="3"/>
      <c r="D88" s="3"/>
      <c r="E88" s="3"/>
      <c r="F88" s="3"/>
      <c r="G88" s="3"/>
      <c r="H88" s="3"/>
      <c r="I88" s="3"/>
      <c r="J88" s="3"/>
      <c r="K88" s="3"/>
      <c r="L88" s="5"/>
      <c r="M88" s="46"/>
      <c r="N88" s="46"/>
      <c r="O88" s="3"/>
      <c r="P88" s="3"/>
      <c r="Q88" s="3"/>
      <c r="R88" s="3"/>
      <c r="S88" s="3"/>
    </row>
    <row r="89" spans="2:19">
      <c r="B89" s="3"/>
      <c r="C89" s="3"/>
      <c r="D89" s="3"/>
      <c r="E89" s="3"/>
      <c r="F89" s="3"/>
      <c r="G89" s="3"/>
      <c r="H89" s="3"/>
      <c r="I89" s="3"/>
      <c r="J89" s="3"/>
      <c r="K89" s="3"/>
      <c r="L89" s="5"/>
      <c r="M89" s="46"/>
      <c r="N89" s="46"/>
      <c r="O89" s="3"/>
      <c r="P89" s="3"/>
      <c r="Q89" s="3"/>
      <c r="R89" s="3"/>
      <c r="S89" s="3"/>
    </row>
    <row r="90" spans="2:19">
      <c r="B90" s="3"/>
      <c r="C90" s="3"/>
      <c r="D90" s="3"/>
      <c r="E90" s="3"/>
      <c r="F90" s="3"/>
      <c r="G90" s="3"/>
      <c r="H90" s="3"/>
      <c r="I90" s="3"/>
      <c r="J90" s="3"/>
      <c r="K90" s="3"/>
      <c r="L90" s="5"/>
      <c r="M90" s="46"/>
      <c r="N90" s="46"/>
      <c r="O90" s="3"/>
      <c r="P90" s="3"/>
      <c r="Q90" s="3"/>
      <c r="R90" s="3"/>
      <c r="S90" s="3"/>
    </row>
    <row r="91" spans="2:19">
      <c r="B91" s="3"/>
      <c r="C91" s="3"/>
      <c r="D91" s="3"/>
      <c r="E91" s="3"/>
      <c r="F91" s="3"/>
      <c r="G91" s="3"/>
      <c r="H91" s="3"/>
      <c r="I91" s="3"/>
      <c r="J91" s="3"/>
      <c r="K91" s="3"/>
      <c r="L91" s="5"/>
      <c r="M91" s="46"/>
      <c r="N91" s="46"/>
      <c r="O91" s="3"/>
      <c r="P91" s="3"/>
      <c r="Q91" s="3"/>
      <c r="R91" s="3"/>
      <c r="S91" s="3"/>
    </row>
    <row r="92" spans="2:19">
      <c r="B92" s="3"/>
      <c r="C92" s="3"/>
      <c r="D92" s="3"/>
      <c r="E92" s="3"/>
      <c r="F92" s="3"/>
      <c r="G92" s="3"/>
      <c r="H92" s="3"/>
      <c r="I92" s="3"/>
      <c r="J92" s="3"/>
      <c r="K92" s="3"/>
      <c r="L92" s="5"/>
      <c r="M92" s="46"/>
      <c r="N92" s="46"/>
      <c r="O92" s="3"/>
      <c r="P92" s="3"/>
      <c r="Q92" s="3"/>
      <c r="R92" s="3"/>
      <c r="S92" s="3"/>
    </row>
    <row r="93" spans="2:19">
      <c r="B93" s="3"/>
      <c r="C93" s="3"/>
      <c r="D93" s="3"/>
      <c r="E93" s="3"/>
      <c r="F93" s="3"/>
      <c r="G93" s="3"/>
      <c r="H93" s="3"/>
      <c r="I93" s="3"/>
      <c r="J93" s="3"/>
      <c r="K93" s="3"/>
      <c r="L93" s="5"/>
      <c r="M93" s="46"/>
      <c r="N93" s="46"/>
      <c r="O93" s="3"/>
      <c r="P93" s="3"/>
      <c r="Q93" s="3"/>
      <c r="R93" s="3"/>
      <c r="S93" s="3"/>
    </row>
    <row r="94" spans="2:19">
      <c r="B94" s="3"/>
      <c r="C94" s="3"/>
      <c r="D94" s="3"/>
      <c r="E94" s="3"/>
      <c r="F94" s="3"/>
      <c r="G94" s="3"/>
      <c r="H94" s="3"/>
      <c r="I94" s="3"/>
      <c r="J94" s="3"/>
      <c r="K94" s="3"/>
      <c r="L94" s="5"/>
      <c r="M94" s="46"/>
      <c r="N94" s="46"/>
      <c r="O94" s="3"/>
      <c r="P94" s="3"/>
      <c r="Q94" s="3"/>
      <c r="R94" s="3"/>
      <c r="S94" s="3"/>
    </row>
    <row r="95" spans="2:19">
      <c r="B95" s="3"/>
      <c r="C95" s="3"/>
      <c r="D95" s="3"/>
      <c r="E95" s="3"/>
      <c r="F95" s="3"/>
      <c r="G95" s="3"/>
      <c r="H95" s="3"/>
      <c r="I95" s="3"/>
      <c r="J95" s="3"/>
      <c r="K95" s="3"/>
      <c r="L95" s="5"/>
      <c r="M95" s="46"/>
      <c r="N95" s="46"/>
      <c r="O95" s="3"/>
      <c r="P95" s="3"/>
      <c r="Q95" s="3"/>
      <c r="R95" s="3"/>
      <c r="S95" s="3"/>
    </row>
    <row r="96" spans="2:19">
      <c r="B96" s="3"/>
      <c r="C96" s="3"/>
      <c r="D96" s="3"/>
      <c r="E96" s="3"/>
      <c r="F96" s="3"/>
      <c r="G96" s="3"/>
      <c r="H96" s="3"/>
      <c r="I96" s="3"/>
      <c r="J96" s="3"/>
      <c r="K96" s="3"/>
      <c r="L96" s="5"/>
      <c r="M96" s="46"/>
      <c r="N96" s="46"/>
      <c r="O96" s="3"/>
      <c r="P96" s="3"/>
      <c r="Q96" s="3"/>
      <c r="R96" s="3"/>
      <c r="S96" s="3"/>
    </row>
    <row r="97" spans="2:19">
      <c r="B97" s="3"/>
      <c r="C97" s="3"/>
      <c r="D97" s="3"/>
      <c r="E97" s="3"/>
      <c r="F97" s="3"/>
      <c r="G97" s="3"/>
      <c r="H97" s="3"/>
      <c r="I97" s="3"/>
      <c r="J97" s="3"/>
      <c r="K97" s="3"/>
      <c r="L97" s="5"/>
      <c r="M97" s="46"/>
      <c r="N97" s="46"/>
      <c r="O97" s="3"/>
      <c r="P97" s="3"/>
      <c r="Q97" s="3"/>
      <c r="R97" s="3"/>
      <c r="S97" s="3"/>
    </row>
    <row r="98" spans="2:19">
      <c r="B98" s="3"/>
      <c r="C98" s="3"/>
      <c r="D98" s="3"/>
      <c r="E98" s="3"/>
      <c r="F98" s="3"/>
      <c r="G98" s="3"/>
      <c r="H98" s="3"/>
      <c r="I98" s="3"/>
      <c r="J98" s="3"/>
      <c r="K98" s="3"/>
      <c r="L98" s="5"/>
      <c r="M98" s="46"/>
      <c r="N98" s="46"/>
      <c r="O98" s="3"/>
      <c r="P98" s="3"/>
      <c r="Q98" s="3"/>
      <c r="R98" s="3"/>
      <c r="S98" s="3"/>
    </row>
    <row r="99" spans="2:19">
      <c r="B99" s="3"/>
      <c r="C99" s="3"/>
      <c r="D99" s="3"/>
      <c r="E99" s="3"/>
      <c r="F99" s="3"/>
      <c r="G99" s="3"/>
      <c r="H99" s="3"/>
      <c r="I99" s="3"/>
      <c r="J99" s="3"/>
      <c r="K99" s="3"/>
      <c r="L99" s="5"/>
      <c r="M99" s="46"/>
      <c r="N99" s="46"/>
      <c r="O99" s="3"/>
      <c r="P99" s="3"/>
      <c r="Q99" s="3"/>
      <c r="R99" s="3"/>
      <c r="S99" s="3"/>
    </row>
    <row r="100" spans="2:19"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5"/>
      <c r="M100" s="46"/>
      <c r="N100" s="46"/>
      <c r="O100" s="3"/>
      <c r="P100" s="3"/>
      <c r="Q100" s="3"/>
      <c r="R100" s="3"/>
      <c r="S100" s="3"/>
    </row>
    <row r="101" spans="2:19"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5"/>
      <c r="M101" s="46"/>
      <c r="N101" s="46"/>
      <c r="O101" s="3"/>
      <c r="P101" s="3"/>
      <c r="Q101" s="3"/>
      <c r="R101" s="3"/>
      <c r="S101" s="3"/>
    </row>
    <row r="102" spans="2:19"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5"/>
      <c r="M102" s="46"/>
      <c r="N102" s="46"/>
      <c r="O102" s="3"/>
      <c r="P102" s="3"/>
      <c r="Q102" s="3"/>
      <c r="R102" s="3"/>
      <c r="S102" s="3"/>
    </row>
    <row r="103" spans="2:19"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5"/>
      <c r="M103" s="46"/>
      <c r="N103" s="46"/>
      <c r="O103" s="3"/>
      <c r="P103" s="3"/>
      <c r="Q103" s="3"/>
      <c r="R103" s="3"/>
      <c r="S103" s="3"/>
    </row>
    <row r="104" spans="2:19"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5"/>
      <c r="M104" s="46"/>
      <c r="N104" s="46"/>
      <c r="O104" s="3"/>
      <c r="P104" s="3"/>
      <c r="Q104" s="3"/>
      <c r="R104" s="3"/>
      <c r="S104" s="3"/>
    </row>
    <row r="105" spans="2:19"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5"/>
      <c r="M105" s="46"/>
      <c r="N105" s="46"/>
      <c r="O105" s="3"/>
      <c r="P105" s="3"/>
      <c r="Q105" s="3"/>
      <c r="R105" s="3"/>
      <c r="S105" s="3"/>
    </row>
    <row r="106" spans="2:19"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5"/>
      <c r="M106" s="46"/>
      <c r="N106" s="46"/>
      <c r="O106" s="3"/>
      <c r="P106" s="3"/>
      <c r="Q106" s="3"/>
      <c r="R106" s="3"/>
      <c r="S106" s="3"/>
    </row>
    <row r="107" spans="2:19"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5"/>
      <c r="M107" s="46"/>
      <c r="N107" s="46"/>
      <c r="O107" s="3"/>
      <c r="P107" s="3"/>
      <c r="Q107" s="3"/>
      <c r="R107" s="3"/>
      <c r="S107" s="3"/>
    </row>
    <row r="108" spans="2:19"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5"/>
      <c r="M108" s="46"/>
      <c r="N108" s="46"/>
      <c r="O108" s="3"/>
      <c r="P108" s="3"/>
      <c r="Q108" s="3"/>
      <c r="R108" s="3"/>
      <c r="S108" s="3"/>
    </row>
    <row r="109" spans="2:19"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5"/>
      <c r="M109" s="46"/>
      <c r="N109" s="46"/>
      <c r="O109" s="3"/>
      <c r="P109" s="3"/>
      <c r="Q109" s="3"/>
      <c r="R109" s="3"/>
      <c r="S109" s="3"/>
    </row>
    <row r="110" spans="2:19"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5"/>
      <c r="M110" s="46"/>
      <c r="N110" s="46"/>
      <c r="O110" s="3"/>
      <c r="P110" s="3"/>
      <c r="Q110" s="3"/>
      <c r="R110" s="3"/>
      <c r="S110" s="3"/>
    </row>
    <row r="111" spans="2:19"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5"/>
      <c r="M111" s="46"/>
      <c r="N111" s="46"/>
      <c r="O111" s="3"/>
      <c r="P111" s="3"/>
      <c r="Q111" s="3"/>
      <c r="R111" s="3"/>
      <c r="S111" s="3"/>
    </row>
    <row r="112" spans="2:19"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5"/>
      <c r="M112" s="46"/>
      <c r="N112" s="46"/>
      <c r="O112" s="3"/>
      <c r="P112" s="3"/>
      <c r="Q112" s="3"/>
      <c r="R112" s="3"/>
      <c r="S112" s="3"/>
    </row>
    <row r="113" spans="2:19"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5"/>
      <c r="M113" s="46"/>
      <c r="N113" s="46"/>
      <c r="O113" s="3"/>
      <c r="P113" s="3"/>
      <c r="Q113" s="3"/>
      <c r="R113" s="3"/>
      <c r="S113" s="3"/>
    </row>
    <row r="114" spans="2:19"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5"/>
      <c r="M114" s="46"/>
      <c r="N114" s="46"/>
      <c r="O114" s="3"/>
      <c r="P114" s="3"/>
      <c r="Q114" s="3"/>
      <c r="R114" s="3"/>
      <c r="S114" s="3"/>
    </row>
    <row r="115" spans="2:19"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5"/>
      <c r="M115" s="46"/>
      <c r="N115" s="46"/>
      <c r="O115" s="3"/>
      <c r="P115" s="3"/>
      <c r="Q115" s="3"/>
      <c r="R115" s="3"/>
      <c r="S115" s="3"/>
    </row>
    <row r="116" spans="2:19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5"/>
      <c r="M116" s="46"/>
      <c r="N116" s="46"/>
      <c r="O116" s="3"/>
      <c r="P116" s="3"/>
      <c r="Q116" s="3"/>
      <c r="R116" s="3"/>
      <c r="S116" s="3"/>
    </row>
    <row r="117" spans="2:19"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5"/>
      <c r="M117" s="46"/>
      <c r="N117" s="46"/>
      <c r="O117" s="3"/>
      <c r="P117" s="3"/>
      <c r="Q117" s="3"/>
      <c r="R117" s="3"/>
      <c r="S117" s="3"/>
    </row>
    <row r="118" spans="2:19"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5"/>
      <c r="M118" s="46"/>
      <c r="N118" s="46"/>
      <c r="O118" s="3"/>
      <c r="P118" s="3"/>
      <c r="Q118" s="3"/>
      <c r="R118" s="3"/>
      <c r="S118" s="3"/>
    </row>
    <row r="119" spans="2:19"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5"/>
      <c r="M119" s="46"/>
      <c r="N119" s="46"/>
      <c r="O119" s="3"/>
      <c r="P119" s="3"/>
      <c r="Q119" s="3"/>
      <c r="R119" s="3"/>
      <c r="S119" s="3"/>
    </row>
    <row r="120" spans="2:19"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5"/>
      <c r="M120" s="46"/>
      <c r="N120" s="46"/>
      <c r="O120" s="3"/>
      <c r="P120" s="3"/>
      <c r="Q120" s="3"/>
      <c r="R120" s="3"/>
      <c r="S120" s="3"/>
    </row>
    <row r="121" spans="2:19"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5"/>
      <c r="M121" s="46"/>
      <c r="N121" s="46"/>
      <c r="O121" s="3"/>
      <c r="P121" s="3"/>
      <c r="Q121" s="3"/>
      <c r="R121" s="3"/>
      <c r="S121" s="3"/>
    </row>
    <row r="122" spans="2:19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5"/>
      <c r="M122" s="46"/>
      <c r="N122" s="46"/>
      <c r="O122" s="3"/>
      <c r="P122" s="3"/>
      <c r="Q122" s="3"/>
      <c r="R122" s="3"/>
      <c r="S122" s="3"/>
    </row>
    <row r="123" spans="2:19"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5"/>
      <c r="M123" s="46"/>
      <c r="N123" s="46"/>
      <c r="O123" s="3"/>
      <c r="P123" s="3"/>
      <c r="Q123" s="3"/>
      <c r="R123" s="3"/>
      <c r="S123" s="3"/>
    </row>
    <row r="124" spans="2:19"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5"/>
      <c r="M124" s="46"/>
      <c r="N124" s="46"/>
      <c r="O124" s="3"/>
      <c r="P124" s="3"/>
      <c r="Q124" s="3"/>
      <c r="R124" s="3"/>
      <c r="S124" s="3"/>
    </row>
    <row r="125" spans="2:19"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5"/>
      <c r="M125" s="46"/>
      <c r="N125" s="46"/>
      <c r="O125" s="3"/>
      <c r="P125" s="3"/>
      <c r="Q125" s="3"/>
      <c r="R125" s="3"/>
      <c r="S125" s="3"/>
    </row>
    <row r="126" spans="2:19"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5"/>
      <c r="M126" s="46"/>
      <c r="N126" s="46"/>
      <c r="O126" s="3"/>
      <c r="P126" s="3"/>
      <c r="Q126" s="3"/>
      <c r="R126" s="3"/>
      <c r="S126" s="3"/>
    </row>
    <row r="127" spans="2:19"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5"/>
      <c r="M127" s="46"/>
      <c r="N127" s="46"/>
      <c r="O127" s="3"/>
      <c r="P127" s="3"/>
      <c r="Q127" s="3"/>
      <c r="R127" s="3"/>
      <c r="S127" s="3"/>
    </row>
    <row r="128" spans="2:19"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5"/>
      <c r="M128" s="46"/>
      <c r="N128" s="46"/>
      <c r="O128" s="3"/>
      <c r="P128" s="3"/>
      <c r="Q128" s="3"/>
      <c r="R128" s="3"/>
      <c r="S128" s="3"/>
    </row>
    <row r="129" spans="2:19"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5"/>
      <c r="M129" s="46"/>
      <c r="N129" s="46"/>
      <c r="O129" s="3"/>
      <c r="P129" s="3"/>
      <c r="Q129" s="3"/>
      <c r="R129" s="3"/>
      <c r="S129" s="3"/>
    </row>
    <row r="130" spans="2:19"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5"/>
      <c r="M130" s="46"/>
      <c r="N130" s="46"/>
      <c r="O130" s="3"/>
      <c r="P130" s="3"/>
      <c r="Q130" s="3"/>
      <c r="R130" s="3"/>
      <c r="S130" s="3"/>
    </row>
    <row r="131" spans="2:19"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5"/>
      <c r="M131" s="46"/>
      <c r="N131" s="46"/>
      <c r="O131" s="3"/>
      <c r="P131" s="3"/>
      <c r="Q131" s="3"/>
      <c r="R131" s="3"/>
      <c r="S131" s="3"/>
    </row>
    <row r="132" spans="2:19"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5"/>
      <c r="M132" s="46"/>
      <c r="N132" s="46"/>
      <c r="O132" s="3"/>
      <c r="P132" s="3"/>
      <c r="Q132" s="3"/>
      <c r="R132" s="3"/>
      <c r="S132" s="3"/>
    </row>
    <row r="133" spans="2:19"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5"/>
      <c r="M133" s="46"/>
      <c r="N133" s="46"/>
      <c r="O133" s="3"/>
      <c r="P133" s="3"/>
      <c r="Q133" s="3"/>
      <c r="R133" s="3"/>
      <c r="S133" s="3"/>
    </row>
    <row r="134" spans="2:19"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5"/>
      <c r="M134" s="46"/>
      <c r="N134" s="46"/>
      <c r="O134" s="3"/>
      <c r="P134" s="3"/>
      <c r="Q134" s="3"/>
      <c r="R134" s="3"/>
      <c r="S134" s="3"/>
    </row>
    <row r="135" spans="2:19"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5"/>
      <c r="M135" s="46"/>
      <c r="N135" s="46"/>
      <c r="O135" s="3"/>
      <c r="P135" s="3"/>
      <c r="Q135" s="3"/>
      <c r="R135" s="3"/>
      <c r="S135" s="3"/>
    </row>
    <row r="136" spans="2:19"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5"/>
      <c r="M136" s="46"/>
      <c r="N136" s="46"/>
      <c r="O136" s="3"/>
      <c r="P136" s="3"/>
      <c r="Q136" s="3"/>
      <c r="R136" s="3"/>
      <c r="S136" s="3"/>
    </row>
    <row r="137" spans="2:19"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5"/>
      <c r="M137" s="46"/>
      <c r="N137" s="46"/>
      <c r="O137" s="3"/>
      <c r="P137" s="3"/>
      <c r="Q137" s="3"/>
      <c r="R137" s="3"/>
      <c r="S137" s="3"/>
    </row>
    <row r="138" spans="2:19"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5"/>
      <c r="M138" s="46"/>
      <c r="N138" s="46"/>
      <c r="O138" s="3"/>
      <c r="P138" s="3"/>
      <c r="Q138" s="3"/>
      <c r="R138" s="3"/>
      <c r="S138" s="3"/>
    </row>
    <row r="139" spans="2:19"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5"/>
      <c r="M139" s="46"/>
      <c r="N139" s="46"/>
      <c r="O139" s="3"/>
      <c r="P139" s="3"/>
      <c r="Q139" s="3"/>
      <c r="R139" s="3"/>
      <c r="S139" s="3"/>
    </row>
    <row r="140" spans="2:19"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5"/>
      <c r="M140" s="46"/>
      <c r="N140" s="46"/>
      <c r="O140" s="3"/>
      <c r="P140" s="3"/>
      <c r="Q140" s="3"/>
      <c r="R140" s="3"/>
      <c r="S140" s="3"/>
    </row>
    <row r="141" spans="2:19"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5"/>
      <c r="M141" s="46"/>
      <c r="N141" s="46"/>
      <c r="O141" s="3"/>
      <c r="P141" s="3"/>
      <c r="Q141" s="3"/>
      <c r="R141" s="3"/>
      <c r="S141" s="3"/>
    </row>
    <row r="142" spans="2:19"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5"/>
      <c r="M142" s="46"/>
      <c r="N142" s="46"/>
      <c r="O142" s="3"/>
      <c r="P142" s="3"/>
      <c r="Q142" s="3"/>
      <c r="R142" s="3"/>
      <c r="S142" s="3"/>
    </row>
    <row r="143" spans="2:19"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5"/>
      <c r="M143" s="46"/>
      <c r="N143" s="46"/>
      <c r="O143" s="3"/>
      <c r="P143" s="3"/>
      <c r="Q143" s="3"/>
      <c r="R143" s="3"/>
      <c r="S143" s="3"/>
    </row>
    <row r="144" spans="2:19"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5"/>
      <c r="M144" s="46"/>
      <c r="N144" s="46"/>
      <c r="O144" s="3"/>
      <c r="P144" s="3"/>
      <c r="Q144" s="3"/>
      <c r="R144" s="3"/>
      <c r="S144" s="3"/>
    </row>
    <row r="145" spans="2:19"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5"/>
      <c r="M145" s="46"/>
      <c r="N145" s="46"/>
      <c r="O145" s="3"/>
      <c r="P145" s="3"/>
      <c r="Q145" s="3"/>
      <c r="R145" s="3"/>
      <c r="S145" s="3"/>
    </row>
    <row r="146" spans="2:19"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5"/>
      <c r="M146" s="46"/>
      <c r="N146" s="46"/>
      <c r="O146" s="3"/>
      <c r="P146" s="3"/>
      <c r="Q146" s="3"/>
      <c r="R146" s="3"/>
      <c r="S146" s="3"/>
    </row>
    <row r="147" spans="2:19"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5"/>
      <c r="M147" s="46"/>
      <c r="N147" s="46"/>
      <c r="O147" s="3"/>
      <c r="P147" s="3"/>
      <c r="Q147" s="3"/>
      <c r="R147" s="3"/>
      <c r="S147" s="3"/>
    </row>
    <row r="148" spans="2:19"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5"/>
      <c r="M148" s="46"/>
      <c r="N148" s="46"/>
      <c r="O148" s="3"/>
      <c r="P148" s="3"/>
      <c r="Q148" s="3"/>
      <c r="R148" s="3"/>
      <c r="S148" s="3"/>
    </row>
    <row r="149" spans="2:19"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5"/>
      <c r="M149" s="46"/>
      <c r="N149" s="46"/>
      <c r="O149" s="3"/>
      <c r="P149" s="3"/>
      <c r="Q149" s="3"/>
      <c r="R149" s="3"/>
      <c r="S149" s="3"/>
    </row>
    <row r="150" spans="2:19"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5"/>
      <c r="M150" s="46"/>
      <c r="N150" s="46"/>
      <c r="O150" s="3"/>
      <c r="P150" s="3"/>
      <c r="Q150" s="3"/>
      <c r="R150" s="3"/>
      <c r="S150" s="3"/>
    </row>
    <row r="151" spans="2:19"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5"/>
      <c r="M151" s="46"/>
      <c r="N151" s="46"/>
      <c r="O151" s="3"/>
      <c r="P151" s="3"/>
      <c r="Q151" s="3"/>
      <c r="R151" s="3"/>
      <c r="S151" s="3"/>
    </row>
    <row r="152" spans="2:19"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5"/>
      <c r="M152" s="46"/>
      <c r="N152" s="46"/>
      <c r="O152" s="3"/>
      <c r="P152" s="3"/>
      <c r="Q152" s="3"/>
      <c r="R152" s="3"/>
      <c r="S152" s="3"/>
    </row>
    <row r="153" spans="2:19"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5"/>
      <c r="M153" s="46"/>
      <c r="N153" s="46"/>
      <c r="O153" s="3"/>
      <c r="P153" s="3"/>
      <c r="Q153" s="3"/>
      <c r="R153" s="3"/>
      <c r="S153" s="3"/>
    </row>
    <row r="154" spans="2:19"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5"/>
      <c r="M154" s="46"/>
      <c r="N154" s="46"/>
      <c r="O154" s="3"/>
      <c r="P154" s="3"/>
      <c r="Q154" s="3"/>
      <c r="R154" s="3"/>
      <c r="S154" s="3"/>
    </row>
    <row r="155" spans="2:19"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5"/>
      <c r="M155" s="46"/>
      <c r="N155" s="46"/>
      <c r="O155" s="3"/>
      <c r="P155" s="3"/>
      <c r="Q155" s="3"/>
      <c r="R155" s="3"/>
      <c r="S155" s="3"/>
    </row>
    <row r="156" spans="2:19"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5"/>
      <c r="M156" s="46"/>
      <c r="N156" s="46"/>
      <c r="O156" s="3"/>
      <c r="P156" s="3"/>
      <c r="Q156" s="3"/>
      <c r="R156" s="3"/>
      <c r="S156" s="3"/>
    </row>
    <row r="157" spans="2:19"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5"/>
      <c r="M157" s="46"/>
      <c r="N157" s="46"/>
      <c r="O157" s="3"/>
      <c r="P157" s="3"/>
      <c r="Q157" s="3"/>
      <c r="R157" s="3"/>
      <c r="S157" s="3"/>
    </row>
    <row r="158" spans="2:19"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5"/>
      <c r="M158" s="46"/>
      <c r="N158" s="46"/>
      <c r="O158" s="3"/>
      <c r="P158" s="3"/>
      <c r="Q158" s="3"/>
      <c r="R158" s="3"/>
      <c r="S158" s="3"/>
    </row>
    <row r="159" spans="2:19"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5"/>
      <c r="M159" s="46"/>
      <c r="N159" s="46"/>
      <c r="O159" s="3"/>
      <c r="P159" s="3"/>
      <c r="Q159" s="3"/>
      <c r="R159" s="3"/>
      <c r="S159" s="3"/>
    </row>
    <row r="160" spans="2:19"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5"/>
      <c r="M160" s="46"/>
      <c r="N160" s="46"/>
      <c r="O160" s="3"/>
      <c r="P160" s="3"/>
      <c r="Q160" s="3"/>
      <c r="R160" s="3"/>
      <c r="S160" s="3"/>
    </row>
    <row r="161" spans="2:19"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5"/>
      <c r="M161" s="46"/>
      <c r="N161" s="46"/>
      <c r="O161" s="3"/>
      <c r="P161" s="3"/>
      <c r="Q161" s="3"/>
      <c r="R161" s="3"/>
      <c r="S161" s="3"/>
    </row>
    <row r="162" spans="2:19"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5"/>
      <c r="M162" s="46"/>
      <c r="N162" s="46"/>
      <c r="O162" s="3"/>
      <c r="P162" s="3"/>
      <c r="Q162" s="3"/>
      <c r="R162" s="3"/>
      <c r="S162" s="3"/>
    </row>
    <row r="163" spans="2:19"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5"/>
      <c r="M163" s="46"/>
      <c r="N163" s="46"/>
      <c r="O163" s="3"/>
      <c r="P163" s="3"/>
      <c r="Q163" s="3"/>
      <c r="R163" s="3"/>
      <c r="S163" s="3"/>
    </row>
    <row r="164" spans="2:19"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5"/>
      <c r="M164" s="46"/>
      <c r="N164" s="46"/>
      <c r="O164" s="3"/>
      <c r="P164" s="3"/>
      <c r="Q164" s="3"/>
      <c r="R164" s="3"/>
      <c r="S164" s="3"/>
    </row>
    <row r="165" spans="2:19"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5"/>
      <c r="M165" s="46"/>
      <c r="N165" s="46"/>
      <c r="O165" s="3"/>
      <c r="P165" s="3"/>
      <c r="Q165" s="3"/>
      <c r="R165" s="3"/>
      <c r="S165" s="3"/>
    </row>
    <row r="166" spans="2:19"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5"/>
      <c r="M166" s="46"/>
      <c r="N166" s="46"/>
      <c r="O166" s="3"/>
      <c r="P166" s="3"/>
      <c r="Q166" s="3"/>
      <c r="R166" s="3"/>
      <c r="S166" s="3"/>
    </row>
    <row r="167" spans="2:19"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5"/>
      <c r="M167" s="46"/>
      <c r="N167" s="46"/>
      <c r="O167" s="3"/>
      <c r="P167" s="3"/>
      <c r="Q167" s="3"/>
      <c r="R167" s="3"/>
      <c r="S167" s="3"/>
    </row>
    <row r="168" spans="2:19"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5"/>
      <c r="M168" s="46"/>
      <c r="N168" s="46"/>
      <c r="O168" s="3"/>
      <c r="P168" s="3"/>
      <c r="Q168" s="3"/>
      <c r="R168" s="3"/>
      <c r="S168" s="3"/>
    </row>
    <row r="169" spans="2:19"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5"/>
      <c r="M169" s="46"/>
      <c r="N169" s="46"/>
      <c r="O169" s="3"/>
      <c r="P169" s="3"/>
      <c r="Q169" s="3"/>
      <c r="R169" s="3"/>
      <c r="S169" s="3"/>
    </row>
    <row r="170" spans="2:19"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5"/>
      <c r="M170" s="46"/>
      <c r="N170" s="46"/>
      <c r="O170" s="3"/>
      <c r="P170" s="3"/>
      <c r="Q170" s="3"/>
      <c r="R170" s="3"/>
      <c r="S170" s="3"/>
    </row>
    <row r="171" spans="2:19"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5"/>
      <c r="M171" s="46"/>
      <c r="N171" s="46"/>
      <c r="O171" s="3"/>
      <c r="P171" s="3"/>
      <c r="Q171" s="3"/>
      <c r="R171" s="3"/>
      <c r="S171" s="3"/>
    </row>
    <row r="172" spans="2:19"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5"/>
      <c r="M172" s="46"/>
      <c r="N172" s="46"/>
      <c r="O172" s="3"/>
      <c r="P172" s="3"/>
      <c r="Q172" s="3"/>
      <c r="R172" s="3"/>
      <c r="S172" s="3"/>
    </row>
    <row r="173" spans="2:19"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5"/>
      <c r="M173" s="46"/>
      <c r="N173" s="46"/>
      <c r="O173" s="3"/>
      <c r="P173" s="3"/>
      <c r="Q173" s="3"/>
      <c r="R173" s="3"/>
      <c r="S173" s="3"/>
    </row>
    <row r="174" spans="2:19"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5"/>
      <c r="M174" s="46"/>
      <c r="N174" s="46"/>
      <c r="O174" s="3"/>
      <c r="P174" s="3"/>
      <c r="Q174" s="3"/>
      <c r="R174" s="3"/>
      <c r="S174" s="3"/>
    </row>
    <row r="175" spans="2:19"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5"/>
      <c r="M175" s="46"/>
      <c r="N175" s="46"/>
      <c r="O175" s="3"/>
      <c r="P175" s="3"/>
      <c r="Q175" s="3"/>
      <c r="R175" s="3"/>
      <c r="S175" s="3"/>
    </row>
    <row r="176" spans="2:19"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5"/>
      <c r="M176" s="46"/>
      <c r="N176" s="46"/>
      <c r="O176" s="3"/>
      <c r="P176" s="3"/>
      <c r="Q176" s="3"/>
      <c r="R176" s="3"/>
      <c r="S176" s="3"/>
    </row>
    <row r="177" spans="2:19"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5"/>
      <c r="M177" s="46"/>
      <c r="N177" s="46"/>
      <c r="O177" s="3"/>
      <c r="P177" s="3"/>
      <c r="Q177" s="3"/>
      <c r="R177" s="3"/>
      <c r="S177" s="3"/>
    </row>
    <row r="178" spans="2:19"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5"/>
      <c r="M178" s="46"/>
      <c r="N178" s="46"/>
      <c r="O178" s="3"/>
      <c r="P178" s="3"/>
      <c r="Q178" s="3"/>
      <c r="R178" s="3"/>
      <c r="S178" s="3"/>
    </row>
    <row r="179" spans="2:19"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5"/>
      <c r="M179" s="46"/>
      <c r="N179" s="46"/>
      <c r="O179" s="3"/>
      <c r="P179" s="3"/>
      <c r="Q179" s="3"/>
      <c r="R179" s="3"/>
      <c r="S179" s="3"/>
    </row>
    <row r="180" spans="2:19"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5"/>
      <c r="M180" s="46"/>
      <c r="N180" s="46"/>
      <c r="O180" s="3"/>
      <c r="P180" s="3"/>
      <c r="Q180" s="3"/>
      <c r="R180" s="3"/>
      <c r="S180" s="3"/>
    </row>
    <row r="181" spans="2:19"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5"/>
      <c r="M181" s="46"/>
      <c r="N181" s="46"/>
      <c r="O181" s="3"/>
      <c r="P181" s="3"/>
      <c r="Q181" s="3"/>
      <c r="R181" s="3"/>
      <c r="S181" s="3"/>
    </row>
    <row r="182" spans="2:19"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5"/>
      <c r="M182" s="46"/>
      <c r="N182" s="46"/>
      <c r="O182" s="3"/>
      <c r="P182" s="3"/>
      <c r="Q182" s="3"/>
      <c r="R182" s="3"/>
      <c r="S182" s="3"/>
    </row>
    <row r="183" spans="2:19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5"/>
      <c r="M183" s="46"/>
      <c r="N183" s="46"/>
      <c r="O183" s="3"/>
      <c r="P183" s="3"/>
      <c r="Q183" s="3"/>
      <c r="R183" s="3"/>
      <c r="S183" s="3"/>
    </row>
    <row r="184" spans="2:19"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5"/>
      <c r="M184" s="46"/>
      <c r="N184" s="46"/>
      <c r="O184" s="3"/>
      <c r="P184" s="3"/>
      <c r="Q184" s="3"/>
      <c r="R184" s="3"/>
      <c r="S184" s="3"/>
    </row>
    <row r="185" spans="2:19"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5"/>
      <c r="M185" s="46"/>
      <c r="N185" s="46"/>
      <c r="O185" s="3"/>
      <c r="P185" s="3"/>
      <c r="Q185" s="3"/>
      <c r="R185" s="3"/>
      <c r="S185" s="3"/>
    </row>
    <row r="186" spans="2:19"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5"/>
      <c r="M186" s="46"/>
      <c r="N186" s="46"/>
      <c r="O186" s="3"/>
      <c r="P186" s="3"/>
      <c r="Q186" s="3"/>
      <c r="R186" s="3"/>
      <c r="S186" s="3"/>
    </row>
    <row r="187" spans="2:19"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5"/>
      <c r="M187" s="46"/>
      <c r="N187" s="46"/>
      <c r="O187" s="3"/>
      <c r="P187" s="3"/>
      <c r="Q187" s="3"/>
      <c r="R187" s="3"/>
      <c r="S187" s="3"/>
    </row>
    <row r="188" spans="2:19"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5"/>
      <c r="M188" s="46"/>
      <c r="N188" s="46"/>
      <c r="O188" s="3"/>
      <c r="P188" s="3"/>
      <c r="Q188" s="3"/>
      <c r="R188" s="3"/>
      <c r="S188" s="3"/>
    </row>
    <row r="189" spans="2:19"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5"/>
      <c r="M189" s="46"/>
      <c r="N189" s="46"/>
      <c r="O189" s="3"/>
      <c r="P189" s="3"/>
      <c r="Q189" s="3"/>
      <c r="R189" s="3"/>
      <c r="S189" s="3"/>
    </row>
    <row r="190" spans="2:19"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5"/>
      <c r="M190" s="46"/>
      <c r="N190" s="46"/>
      <c r="O190" s="3"/>
      <c r="P190" s="3"/>
      <c r="Q190" s="3"/>
      <c r="R190" s="3"/>
      <c r="S190" s="3"/>
    </row>
    <row r="191" spans="2:19"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5"/>
      <c r="M191" s="46"/>
      <c r="N191" s="46"/>
      <c r="O191" s="3"/>
      <c r="P191" s="3"/>
      <c r="Q191" s="3"/>
      <c r="R191" s="3"/>
      <c r="S191" s="3"/>
    </row>
    <row r="192" spans="2:19"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5"/>
      <c r="M192" s="46"/>
      <c r="N192" s="46"/>
      <c r="O192" s="3"/>
      <c r="P192" s="3"/>
      <c r="Q192" s="3"/>
      <c r="R192" s="3"/>
      <c r="S192" s="3"/>
    </row>
    <row r="193" spans="2:19"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5"/>
      <c r="M193" s="46"/>
      <c r="N193" s="46"/>
      <c r="O193" s="3"/>
      <c r="P193" s="3"/>
      <c r="Q193" s="3"/>
      <c r="R193" s="3"/>
      <c r="S193" s="3"/>
    </row>
    <row r="194" spans="2:19"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5"/>
      <c r="M194" s="46"/>
      <c r="N194" s="46"/>
      <c r="O194" s="3"/>
      <c r="P194" s="3"/>
      <c r="Q194" s="3"/>
      <c r="R194" s="3"/>
      <c r="S194" s="3"/>
    </row>
    <row r="195" spans="2:19"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5"/>
      <c r="M195" s="46"/>
      <c r="N195" s="46"/>
      <c r="O195" s="3"/>
      <c r="P195" s="3"/>
      <c r="Q195" s="3"/>
      <c r="R195" s="3"/>
      <c r="S195" s="3"/>
    </row>
    <row r="196" spans="2:19"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5"/>
      <c r="M196" s="46"/>
      <c r="N196" s="46"/>
      <c r="O196" s="3"/>
      <c r="P196" s="3"/>
      <c r="Q196" s="3"/>
      <c r="R196" s="3"/>
      <c r="S196" s="3"/>
    </row>
    <row r="197" spans="2:19"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5"/>
      <c r="M197" s="46"/>
      <c r="N197" s="46"/>
      <c r="O197" s="3"/>
      <c r="P197" s="3"/>
      <c r="Q197" s="3"/>
      <c r="R197" s="3"/>
      <c r="S197" s="3"/>
    </row>
    <row r="198" spans="2:19"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5"/>
      <c r="M198" s="46"/>
      <c r="N198" s="46"/>
      <c r="O198" s="3"/>
      <c r="P198" s="3"/>
      <c r="Q198" s="3"/>
      <c r="R198" s="3"/>
      <c r="S198" s="3"/>
    </row>
    <row r="199" spans="2:19"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5"/>
      <c r="M199" s="46"/>
      <c r="N199" s="46"/>
      <c r="O199" s="3"/>
      <c r="P199" s="3"/>
      <c r="Q199" s="3"/>
      <c r="R199" s="3"/>
      <c r="S199" s="3"/>
    </row>
    <row r="200" spans="2:19"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5"/>
      <c r="M200" s="46"/>
      <c r="N200" s="46"/>
      <c r="O200" s="3"/>
      <c r="P200" s="3"/>
      <c r="Q200" s="3"/>
      <c r="R200" s="3"/>
      <c r="S200" s="3"/>
    </row>
    <row r="201" spans="2:19"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5"/>
      <c r="M201" s="46"/>
      <c r="N201" s="46"/>
      <c r="O201" s="3"/>
      <c r="P201" s="3"/>
      <c r="Q201" s="3"/>
      <c r="R201" s="3"/>
      <c r="S201" s="3"/>
    </row>
    <row r="202" spans="2:19"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5"/>
      <c r="M202" s="46"/>
      <c r="N202" s="46"/>
      <c r="O202" s="3"/>
      <c r="P202" s="3"/>
      <c r="Q202" s="3"/>
      <c r="R202" s="3"/>
      <c r="S202" s="3"/>
    </row>
    <row r="203" spans="2:19"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5"/>
      <c r="M203" s="46"/>
      <c r="N203" s="46"/>
      <c r="O203" s="3"/>
      <c r="P203" s="3"/>
      <c r="Q203" s="3"/>
      <c r="R203" s="3"/>
      <c r="S203" s="3"/>
    </row>
    <row r="204" spans="2:19"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5"/>
      <c r="M204" s="46"/>
      <c r="N204" s="46"/>
      <c r="O204" s="3"/>
      <c r="P204" s="3"/>
      <c r="Q204" s="3"/>
      <c r="R204" s="3"/>
      <c r="S204" s="3"/>
    </row>
    <row r="205" spans="2:19"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5"/>
      <c r="M205" s="46"/>
      <c r="N205" s="46"/>
      <c r="O205" s="3"/>
      <c r="P205" s="3"/>
      <c r="Q205" s="3"/>
      <c r="R205" s="3"/>
      <c r="S205" s="3"/>
    </row>
    <row r="206" spans="2:19"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5"/>
      <c r="M206" s="46"/>
      <c r="N206" s="46"/>
      <c r="O206" s="3"/>
      <c r="P206" s="3"/>
      <c r="Q206" s="3"/>
      <c r="R206" s="3"/>
      <c r="S206" s="3"/>
    </row>
    <row r="207" spans="2:19"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5"/>
      <c r="M207" s="46"/>
      <c r="N207" s="46"/>
      <c r="O207" s="3"/>
      <c r="P207" s="3"/>
      <c r="Q207" s="3"/>
      <c r="R207" s="3"/>
      <c r="S207" s="3"/>
    </row>
    <row r="208" spans="2:19"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5"/>
      <c r="M208" s="46"/>
      <c r="N208" s="46"/>
      <c r="O208" s="3"/>
      <c r="P208" s="3"/>
      <c r="Q208" s="3"/>
      <c r="R208" s="3"/>
      <c r="S208" s="3"/>
    </row>
    <row r="209" spans="2:19"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5"/>
      <c r="M209" s="46"/>
      <c r="N209" s="46"/>
      <c r="O209" s="3"/>
      <c r="P209" s="3"/>
      <c r="Q209" s="3"/>
      <c r="R209" s="3"/>
      <c r="S209" s="3"/>
    </row>
    <row r="210" spans="2:19"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5"/>
      <c r="M210" s="46"/>
      <c r="N210" s="46"/>
      <c r="O210" s="3"/>
      <c r="P210" s="3"/>
      <c r="Q210" s="3"/>
      <c r="R210" s="3"/>
      <c r="S210" s="3"/>
    </row>
    <row r="211" spans="2:19"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5"/>
      <c r="M211" s="46"/>
      <c r="N211" s="46"/>
      <c r="O211" s="3"/>
      <c r="P211" s="3"/>
      <c r="Q211" s="3"/>
      <c r="R211" s="3"/>
      <c r="S211" s="3"/>
    </row>
    <row r="212" spans="2:19"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5"/>
      <c r="M212" s="46"/>
      <c r="N212" s="46"/>
      <c r="O212" s="3"/>
      <c r="P212" s="3"/>
      <c r="Q212" s="3"/>
      <c r="R212" s="3"/>
      <c r="S212" s="3"/>
    </row>
    <row r="213" spans="2:19"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5"/>
      <c r="M213" s="46"/>
      <c r="N213" s="46"/>
      <c r="O213" s="3"/>
      <c r="P213" s="3"/>
      <c r="Q213" s="3"/>
      <c r="R213" s="3"/>
      <c r="S213" s="3"/>
    </row>
    <row r="214" spans="2:19"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5"/>
      <c r="M214" s="46"/>
      <c r="N214" s="46"/>
      <c r="O214" s="3"/>
      <c r="P214" s="3"/>
      <c r="Q214" s="3"/>
      <c r="R214" s="3"/>
      <c r="S214" s="3"/>
    </row>
    <row r="215" spans="2:19"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5"/>
      <c r="M215" s="46"/>
      <c r="N215" s="46"/>
      <c r="O215" s="3"/>
      <c r="P215" s="3"/>
      <c r="Q215" s="3"/>
      <c r="R215" s="3"/>
      <c r="S215" s="3"/>
    </row>
    <row r="216" spans="2:19"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5"/>
      <c r="M216" s="46"/>
      <c r="N216" s="46"/>
      <c r="O216" s="3"/>
      <c r="P216" s="3"/>
      <c r="Q216" s="3"/>
      <c r="R216" s="3"/>
      <c r="S216" s="3"/>
    </row>
    <row r="217" spans="2:19"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5"/>
      <c r="M217" s="46"/>
      <c r="N217" s="46"/>
      <c r="O217" s="3"/>
      <c r="P217" s="3"/>
      <c r="Q217" s="3"/>
      <c r="R217" s="3"/>
      <c r="S217" s="3"/>
    </row>
    <row r="218" spans="2:19"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5"/>
      <c r="M218" s="46"/>
      <c r="N218" s="46"/>
      <c r="O218" s="3"/>
      <c r="P218" s="3"/>
      <c r="Q218" s="3"/>
      <c r="R218" s="3"/>
      <c r="S218" s="3"/>
    </row>
    <row r="219" spans="2:19"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5"/>
      <c r="M219" s="46"/>
      <c r="N219" s="46"/>
      <c r="O219" s="3"/>
      <c r="P219" s="3"/>
      <c r="Q219" s="3"/>
      <c r="R219" s="3"/>
      <c r="S219" s="3"/>
    </row>
    <row r="220" spans="2:19"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5"/>
      <c r="M220" s="46"/>
      <c r="N220" s="46"/>
      <c r="O220" s="3"/>
      <c r="P220" s="3"/>
      <c r="Q220" s="3"/>
      <c r="R220" s="3"/>
      <c r="S220" s="3"/>
    </row>
    <row r="221" spans="2:19"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5"/>
      <c r="M221" s="46"/>
      <c r="N221" s="46"/>
      <c r="O221" s="3"/>
      <c r="P221" s="3"/>
      <c r="Q221" s="3"/>
      <c r="R221" s="3"/>
      <c r="S221" s="3"/>
    </row>
    <row r="222" spans="2:19"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5"/>
      <c r="M222" s="46"/>
      <c r="N222" s="46"/>
      <c r="O222" s="3"/>
      <c r="P222" s="3"/>
      <c r="Q222" s="3"/>
      <c r="R222" s="3"/>
      <c r="S222" s="3"/>
    </row>
    <row r="223" spans="2:19"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5"/>
      <c r="M223" s="46"/>
      <c r="N223" s="46"/>
      <c r="O223" s="3"/>
      <c r="P223" s="3"/>
      <c r="Q223" s="3"/>
      <c r="R223" s="3"/>
      <c r="S223" s="3"/>
    </row>
    <row r="224" spans="2:19"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5"/>
      <c r="M224" s="46"/>
      <c r="N224" s="46"/>
      <c r="O224" s="3"/>
      <c r="P224" s="3"/>
      <c r="Q224" s="3"/>
      <c r="R224" s="3"/>
      <c r="S224" s="3"/>
    </row>
    <row r="225" spans="2:19"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5"/>
      <c r="M225" s="46"/>
      <c r="N225" s="46"/>
      <c r="O225" s="3"/>
      <c r="P225" s="3"/>
      <c r="Q225" s="3"/>
      <c r="R225" s="3"/>
      <c r="S225" s="3"/>
    </row>
    <row r="226" spans="2:19"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5"/>
      <c r="M226" s="46"/>
      <c r="N226" s="46"/>
      <c r="O226" s="3"/>
      <c r="P226" s="3"/>
      <c r="Q226" s="3"/>
      <c r="R226" s="3"/>
      <c r="S226" s="3"/>
    </row>
    <row r="227" spans="2:19"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5"/>
      <c r="M227" s="46"/>
      <c r="N227" s="46"/>
      <c r="O227" s="3"/>
      <c r="P227" s="3"/>
      <c r="Q227" s="3"/>
      <c r="R227" s="3"/>
      <c r="S227" s="3"/>
    </row>
    <row r="228" spans="2:19"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5"/>
      <c r="M228" s="46"/>
      <c r="N228" s="46"/>
      <c r="O228" s="3"/>
      <c r="P228" s="3"/>
      <c r="Q228" s="3"/>
      <c r="R228" s="3"/>
      <c r="S228" s="3"/>
    </row>
    <row r="229" spans="2:19"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5"/>
      <c r="M229" s="46"/>
      <c r="N229" s="46"/>
      <c r="O229" s="3"/>
      <c r="P229" s="3"/>
      <c r="Q229" s="3"/>
      <c r="R229" s="3"/>
      <c r="S229" s="3"/>
    </row>
    <row r="230" spans="2:19"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5"/>
      <c r="M230" s="46"/>
      <c r="N230" s="46"/>
      <c r="O230" s="3"/>
      <c r="P230" s="3"/>
      <c r="Q230" s="3"/>
      <c r="R230" s="3"/>
      <c r="S230" s="3"/>
    </row>
    <row r="231" spans="2:19"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5"/>
      <c r="M231" s="46"/>
      <c r="N231" s="46"/>
      <c r="O231" s="3"/>
      <c r="P231" s="3"/>
      <c r="Q231" s="3"/>
      <c r="R231" s="3"/>
      <c r="S231" s="3"/>
    </row>
    <row r="232" spans="2:19"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5"/>
      <c r="M232" s="46"/>
      <c r="N232" s="46"/>
      <c r="O232" s="3"/>
      <c r="P232" s="3"/>
      <c r="Q232" s="3"/>
      <c r="R232" s="3"/>
      <c r="S232" s="3"/>
    </row>
    <row r="233" spans="2:19"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5"/>
      <c r="M233" s="46"/>
      <c r="N233" s="46"/>
      <c r="O233" s="3"/>
      <c r="P233" s="3"/>
      <c r="Q233" s="3"/>
      <c r="R233" s="3"/>
      <c r="S233" s="3"/>
    </row>
    <row r="234" spans="2:19"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5"/>
      <c r="M234" s="46"/>
      <c r="N234" s="46"/>
      <c r="O234" s="3"/>
      <c r="P234" s="3"/>
      <c r="Q234" s="3"/>
      <c r="R234" s="3"/>
      <c r="S234" s="3"/>
    </row>
    <row r="235" spans="2:19"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5"/>
      <c r="M235" s="46"/>
      <c r="N235" s="46"/>
      <c r="O235" s="3"/>
      <c r="P235" s="3"/>
      <c r="Q235" s="3"/>
      <c r="R235" s="3"/>
      <c r="S235" s="3"/>
    </row>
    <row r="236" spans="2:19"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5"/>
      <c r="M236" s="46"/>
      <c r="N236" s="46"/>
      <c r="O236" s="3"/>
      <c r="P236" s="3"/>
      <c r="Q236" s="3"/>
      <c r="R236" s="3"/>
      <c r="S236" s="3"/>
    </row>
    <row r="237" spans="2:19"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5"/>
      <c r="M237" s="46"/>
      <c r="N237" s="46"/>
      <c r="O237" s="3"/>
      <c r="P237" s="3"/>
      <c r="Q237" s="3"/>
      <c r="R237" s="3"/>
      <c r="S237" s="3"/>
    </row>
    <row r="238" spans="2:19"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5"/>
      <c r="M238" s="46"/>
      <c r="N238" s="46"/>
      <c r="O238" s="3"/>
      <c r="P238" s="3"/>
      <c r="Q238" s="3"/>
      <c r="R238" s="3"/>
      <c r="S238" s="3"/>
    </row>
    <row r="239" spans="2:19"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5"/>
      <c r="M239" s="46"/>
      <c r="N239" s="46"/>
      <c r="O239" s="3"/>
      <c r="P239" s="3"/>
      <c r="Q239" s="3"/>
      <c r="R239" s="3"/>
      <c r="S239" s="3"/>
    </row>
    <row r="240" spans="2:19"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5"/>
      <c r="M240" s="46"/>
      <c r="N240" s="46"/>
      <c r="O240" s="3"/>
      <c r="P240" s="3"/>
      <c r="Q240" s="3"/>
      <c r="R240" s="3"/>
      <c r="S240" s="3"/>
    </row>
    <row r="241" spans="2:19"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5"/>
      <c r="M241" s="46"/>
      <c r="N241" s="46"/>
      <c r="O241" s="3"/>
      <c r="P241" s="3"/>
      <c r="Q241" s="3"/>
      <c r="R241" s="3"/>
      <c r="S241" s="3"/>
    </row>
    <row r="242" spans="2:19"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5"/>
      <c r="M242" s="46"/>
      <c r="N242" s="46"/>
      <c r="O242" s="3"/>
      <c r="P242" s="3"/>
      <c r="Q242" s="3"/>
      <c r="R242" s="3"/>
      <c r="S242" s="3"/>
    </row>
    <row r="243" spans="2:19"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5"/>
      <c r="M243" s="46"/>
      <c r="N243" s="46"/>
      <c r="O243" s="3"/>
      <c r="P243" s="3"/>
      <c r="Q243" s="3"/>
      <c r="R243" s="3"/>
      <c r="S243" s="3"/>
    </row>
    <row r="244" spans="2:19"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5"/>
      <c r="M244" s="46"/>
      <c r="N244" s="46"/>
      <c r="O244" s="3"/>
      <c r="P244" s="3"/>
      <c r="Q244" s="3"/>
      <c r="R244" s="3"/>
      <c r="S244" s="3"/>
    </row>
    <row r="245" spans="2:19"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5"/>
      <c r="M245" s="46"/>
      <c r="N245" s="46"/>
      <c r="O245" s="3"/>
      <c r="P245" s="3"/>
      <c r="Q245" s="3"/>
      <c r="R245" s="3"/>
      <c r="S245" s="3"/>
    </row>
    <row r="246" spans="2:19"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5"/>
      <c r="M246" s="46"/>
      <c r="N246" s="46"/>
      <c r="O246" s="3"/>
      <c r="P246" s="3"/>
      <c r="Q246" s="3"/>
      <c r="R246" s="3"/>
      <c r="S246" s="3"/>
    </row>
    <row r="247" spans="2:19"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5"/>
      <c r="M247" s="46"/>
      <c r="N247" s="46"/>
      <c r="O247" s="3"/>
      <c r="P247" s="3"/>
      <c r="Q247" s="3"/>
      <c r="R247" s="3"/>
      <c r="S247" s="3"/>
    </row>
    <row r="248" spans="2:19"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5"/>
      <c r="M248" s="46"/>
      <c r="N248" s="46"/>
      <c r="O248" s="3"/>
      <c r="P248" s="3"/>
      <c r="Q248" s="3"/>
      <c r="R248" s="3"/>
      <c r="S248" s="3"/>
    </row>
    <row r="249" spans="2:19"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5"/>
      <c r="M249" s="46"/>
      <c r="N249" s="46"/>
      <c r="O249" s="3"/>
      <c r="P249" s="3"/>
      <c r="Q249" s="3"/>
      <c r="R249" s="3"/>
      <c r="S249" s="3"/>
    </row>
    <row r="250" spans="2:19"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5"/>
      <c r="M250" s="46"/>
      <c r="N250" s="46"/>
      <c r="O250" s="3"/>
      <c r="P250" s="3"/>
      <c r="Q250" s="3"/>
      <c r="R250" s="3"/>
      <c r="S250" s="3"/>
    </row>
    <row r="251" spans="2:19"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5"/>
      <c r="M251" s="46"/>
      <c r="N251" s="46"/>
      <c r="O251" s="3"/>
      <c r="P251" s="3"/>
      <c r="Q251" s="3"/>
      <c r="R251" s="3"/>
      <c r="S251" s="3"/>
    </row>
    <row r="252" spans="2:19"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5"/>
      <c r="M252" s="46"/>
      <c r="N252" s="46"/>
      <c r="O252" s="3"/>
      <c r="P252" s="3"/>
      <c r="Q252" s="3"/>
      <c r="R252" s="3"/>
      <c r="S252" s="3"/>
    </row>
    <row r="253" spans="2:19"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5"/>
      <c r="M253" s="46"/>
      <c r="N253" s="46"/>
      <c r="O253" s="3"/>
      <c r="P253" s="3"/>
      <c r="Q253" s="3"/>
      <c r="R253" s="3"/>
      <c r="S253" s="3"/>
    </row>
    <row r="254" spans="2:19"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5"/>
      <c r="M254" s="46"/>
      <c r="N254" s="46"/>
      <c r="O254" s="3"/>
      <c r="P254" s="3"/>
      <c r="Q254" s="3"/>
      <c r="R254" s="3"/>
      <c r="S254" s="3"/>
    </row>
    <row r="255" spans="2:19"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5"/>
      <c r="M255" s="46"/>
      <c r="N255" s="46"/>
      <c r="O255" s="3"/>
      <c r="P255" s="3"/>
      <c r="Q255" s="3"/>
      <c r="R255" s="3"/>
      <c r="S255" s="3"/>
    </row>
    <row r="256" spans="2:19"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5"/>
      <c r="M256" s="46"/>
      <c r="N256" s="46"/>
      <c r="O256" s="3"/>
      <c r="P256" s="3"/>
      <c r="Q256" s="3"/>
      <c r="R256" s="3"/>
      <c r="S256" s="3"/>
    </row>
    <row r="257" spans="2:19"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5"/>
      <c r="M257" s="46"/>
      <c r="N257" s="46"/>
      <c r="O257" s="3"/>
      <c r="P257" s="3"/>
      <c r="Q257" s="3"/>
      <c r="R257" s="3"/>
      <c r="S257" s="3"/>
    </row>
    <row r="258" spans="2:19"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5"/>
      <c r="M258" s="46"/>
      <c r="N258" s="46"/>
      <c r="O258" s="3"/>
      <c r="P258" s="3"/>
      <c r="Q258" s="3"/>
      <c r="R258" s="3"/>
      <c r="S258" s="3"/>
    </row>
    <row r="259" spans="2:19"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5"/>
      <c r="M259" s="46"/>
      <c r="N259" s="46"/>
      <c r="O259" s="3"/>
      <c r="P259" s="3"/>
      <c r="Q259" s="3"/>
      <c r="R259" s="3"/>
      <c r="S259" s="3"/>
    </row>
    <row r="260" spans="2:19"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5"/>
      <c r="M260" s="46"/>
      <c r="N260" s="46"/>
      <c r="O260" s="3"/>
      <c r="P260" s="3"/>
      <c r="Q260" s="3"/>
      <c r="R260" s="3"/>
      <c r="S260" s="3"/>
    </row>
    <row r="261" spans="2:19"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5"/>
      <c r="M261" s="46"/>
      <c r="N261" s="46"/>
      <c r="O261" s="3"/>
      <c r="P261" s="3"/>
      <c r="Q261" s="3"/>
      <c r="R261" s="3"/>
      <c r="S261" s="3"/>
    </row>
    <row r="262" spans="2:19"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5"/>
      <c r="M262" s="46"/>
      <c r="N262" s="46"/>
      <c r="O262" s="3"/>
      <c r="P262" s="3"/>
      <c r="Q262" s="3"/>
      <c r="R262" s="3"/>
      <c r="S262" s="3"/>
    </row>
    <row r="263" spans="2:19"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5"/>
      <c r="M263" s="46"/>
      <c r="N263" s="46"/>
      <c r="O263" s="3"/>
      <c r="P263" s="3"/>
      <c r="Q263" s="3"/>
      <c r="R263" s="3"/>
      <c r="S263" s="3"/>
    </row>
    <row r="264" spans="2:19"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5"/>
      <c r="M264" s="46"/>
      <c r="N264" s="46"/>
      <c r="O264" s="3"/>
      <c r="P264" s="3"/>
      <c r="Q264" s="3"/>
      <c r="R264" s="3"/>
      <c r="S264" s="3"/>
    </row>
    <row r="265" spans="2:19"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5"/>
      <c r="M265" s="46"/>
      <c r="N265" s="46"/>
      <c r="O265" s="3"/>
      <c r="P265" s="3"/>
      <c r="Q265" s="3"/>
      <c r="R265" s="3"/>
      <c r="S265" s="3"/>
    </row>
    <row r="266" spans="2:19"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5"/>
      <c r="M266" s="46"/>
      <c r="N266" s="46"/>
      <c r="O266" s="3"/>
      <c r="P266" s="3"/>
      <c r="Q266" s="3"/>
      <c r="R266" s="3"/>
      <c r="S266" s="3"/>
    </row>
    <row r="267" spans="2:19"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5"/>
      <c r="M267" s="46"/>
      <c r="N267" s="46"/>
      <c r="O267" s="3"/>
      <c r="P267" s="3"/>
      <c r="Q267" s="3"/>
      <c r="R267" s="3"/>
      <c r="S267" s="3"/>
    </row>
    <row r="268" spans="2:19"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5"/>
      <c r="M268" s="46"/>
      <c r="N268" s="46"/>
      <c r="O268" s="3"/>
      <c r="P268" s="3"/>
      <c r="Q268" s="3"/>
      <c r="R268" s="3"/>
      <c r="S268" s="3"/>
    </row>
    <row r="269" spans="2:19"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5"/>
      <c r="M269" s="46"/>
      <c r="N269" s="46"/>
      <c r="O269" s="3"/>
      <c r="P269" s="3"/>
      <c r="Q269" s="3"/>
      <c r="R269" s="3"/>
      <c r="S269" s="3"/>
    </row>
    <row r="270" spans="2:19"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5"/>
      <c r="M270" s="46"/>
      <c r="N270" s="46"/>
      <c r="O270" s="3"/>
      <c r="P270" s="3"/>
      <c r="Q270" s="3"/>
      <c r="R270" s="3"/>
      <c r="S270" s="3"/>
    </row>
    <row r="271" spans="2:19"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5"/>
      <c r="M271" s="46"/>
      <c r="N271" s="46"/>
      <c r="O271" s="3"/>
      <c r="P271" s="3"/>
      <c r="Q271" s="3"/>
      <c r="R271" s="3"/>
      <c r="S271" s="3"/>
    </row>
    <row r="272" spans="2:19"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5"/>
      <c r="M272" s="46"/>
      <c r="N272" s="46"/>
      <c r="O272" s="3"/>
      <c r="P272" s="3"/>
      <c r="Q272" s="3"/>
      <c r="R272" s="3"/>
      <c r="S272" s="3"/>
    </row>
    <row r="273" spans="2:19"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5"/>
      <c r="M273" s="46"/>
      <c r="N273" s="46"/>
      <c r="O273" s="3"/>
      <c r="P273" s="3"/>
      <c r="Q273" s="3"/>
      <c r="R273" s="3"/>
      <c r="S273" s="3"/>
    </row>
    <row r="274" spans="2:19"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5"/>
      <c r="M274" s="46"/>
      <c r="N274" s="46"/>
      <c r="O274" s="3"/>
      <c r="P274" s="3"/>
      <c r="Q274" s="3"/>
      <c r="R274" s="3"/>
      <c r="S274" s="3"/>
    </row>
    <row r="275" spans="2:19"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5"/>
      <c r="M275" s="46"/>
      <c r="N275" s="46"/>
      <c r="O275" s="3"/>
      <c r="P275" s="3"/>
      <c r="Q275" s="3"/>
      <c r="R275" s="3"/>
      <c r="S275" s="3"/>
    </row>
    <row r="276" spans="2:19"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5"/>
      <c r="M276" s="46"/>
      <c r="N276" s="46"/>
      <c r="O276" s="3"/>
      <c r="P276" s="3"/>
      <c r="Q276" s="3"/>
      <c r="R276" s="3"/>
      <c r="S276" s="3"/>
    </row>
    <row r="277" spans="2:19"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5"/>
      <c r="M277" s="46"/>
      <c r="N277" s="46"/>
      <c r="O277" s="3"/>
      <c r="P277" s="3"/>
      <c r="Q277" s="3"/>
      <c r="R277" s="3"/>
      <c r="S277" s="3"/>
    </row>
    <row r="278" spans="2:19"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5"/>
      <c r="M278" s="46"/>
      <c r="N278" s="46"/>
      <c r="O278" s="3"/>
      <c r="P278" s="3"/>
      <c r="Q278" s="3"/>
      <c r="R278" s="3"/>
      <c r="S278" s="3"/>
    </row>
    <row r="279" spans="2:19"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5"/>
      <c r="M279" s="46"/>
      <c r="N279" s="46"/>
      <c r="O279" s="3"/>
      <c r="P279" s="3"/>
      <c r="Q279" s="3"/>
      <c r="R279" s="3"/>
      <c r="S279" s="3"/>
    </row>
    <row r="280" spans="2:19"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5"/>
      <c r="M280" s="46"/>
      <c r="N280" s="46"/>
      <c r="O280" s="3"/>
      <c r="P280" s="3"/>
      <c r="Q280" s="3"/>
      <c r="R280" s="3"/>
      <c r="S280" s="3"/>
    </row>
    <row r="281" spans="2:19"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5"/>
      <c r="M281" s="46"/>
      <c r="N281" s="46"/>
      <c r="O281" s="3"/>
      <c r="P281" s="3"/>
      <c r="Q281" s="3"/>
      <c r="R281" s="3"/>
      <c r="S281" s="3"/>
    </row>
    <row r="282" spans="2:19"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5"/>
      <c r="M282" s="46"/>
      <c r="N282" s="46"/>
      <c r="O282" s="3"/>
      <c r="P282" s="3"/>
      <c r="Q282" s="3"/>
      <c r="R282" s="3"/>
      <c r="S282" s="3"/>
    </row>
    <row r="283" spans="2:19"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5"/>
      <c r="M283" s="46"/>
      <c r="N283" s="46"/>
      <c r="O283" s="3"/>
      <c r="P283" s="3"/>
      <c r="Q283" s="3"/>
      <c r="R283" s="3"/>
      <c r="S283" s="3"/>
    </row>
    <row r="284" spans="2:19"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5"/>
      <c r="M284" s="46"/>
      <c r="N284" s="46"/>
      <c r="O284" s="3"/>
      <c r="P284" s="3"/>
      <c r="Q284" s="3"/>
      <c r="R284" s="3"/>
      <c r="S284" s="3"/>
    </row>
    <row r="285" spans="2:19"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5"/>
      <c r="M285" s="46"/>
      <c r="N285" s="46"/>
      <c r="O285" s="3"/>
      <c r="P285" s="3"/>
      <c r="Q285" s="3"/>
      <c r="R285" s="3"/>
      <c r="S285" s="3"/>
    </row>
    <row r="286" spans="2:19"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5"/>
      <c r="M286" s="46"/>
      <c r="N286" s="46"/>
      <c r="O286" s="3"/>
      <c r="P286" s="3"/>
      <c r="Q286" s="3"/>
      <c r="R286" s="3"/>
      <c r="S286" s="3"/>
    </row>
    <row r="287" spans="2:19"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5"/>
      <c r="M287" s="46"/>
      <c r="N287" s="46"/>
      <c r="O287" s="3"/>
      <c r="P287" s="3"/>
      <c r="Q287" s="3"/>
      <c r="R287" s="3"/>
      <c r="S287" s="3"/>
    </row>
    <row r="288" spans="2:19"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5"/>
      <c r="M288" s="46"/>
      <c r="N288" s="46"/>
      <c r="O288" s="3"/>
      <c r="P288" s="3"/>
      <c r="Q288" s="3"/>
      <c r="R288" s="3"/>
      <c r="S288" s="3"/>
    </row>
    <row r="289" spans="2:19"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5"/>
      <c r="M289" s="46"/>
      <c r="N289" s="46"/>
      <c r="O289" s="3"/>
      <c r="P289" s="3"/>
      <c r="Q289" s="3"/>
      <c r="R289" s="3"/>
      <c r="S289" s="3"/>
    </row>
    <row r="290" spans="2:19"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5"/>
      <c r="M290" s="46"/>
      <c r="N290" s="46"/>
      <c r="O290" s="3"/>
      <c r="P290" s="3"/>
      <c r="Q290" s="3"/>
      <c r="R290" s="3"/>
      <c r="S290" s="3"/>
    </row>
    <row r="291" spans="2:19"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5"/>
      <c r="M291" s="46"/>
      <c r="N291" s="46"/>
      <c r="O291" s="3"/>
      <c r="P291" s="3"/>
      <c r="Q291" s="3"/>
      <c r="R291" s="3"/>
      <c r="S291" s="3"/>
    </row>
    <row r="292" spans="2:19"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5"/>
      <c r="M292" s="46"/>
      <c r="N292" s="46"/>
      <c r="O292" s="3"/>
      <c r="P292" s="3"/>
      <c r="Q292" s="3"/>
      <c r="R292" s="3"/>
      <c r="S292" s="3"/>
    </row>
    <row r="293" spans="2:19"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5"/>
      <c r="M293" s="46"/>
      <c r="N293" s="46"/>
      <c r="O293" s="3"/>
      <c r="P293" s="3"/>
      <c r="Q293" s="3"/>
      <c r="R293" s="3"/>
      <c r="S293" s="3"/>
    </row>
    <row r="294" spans="2:19"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5"/>
      <c r="M294" s="46"/>
      <c r="N294" s="46"/>
      <c r="O294" s="3"/>
      <c r="P294" s="3"/>
      <c r="Q294" s="3"/>
      <c r="R294" s="3"/>
      <c r="S294" s="3"/>
    </row>
    <row r="295" spans="2:19"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5"/>
      <c r="M295" s="46"/>
      <c r="N295" s="46"/>
      <c r="O295" s="3"/>
      <c r="P295" s="3"/>
      <c r="Q295" s="3"/>
      <c r="R295" s="3"/>
      <c r="S295" s="3"/>
    </row>
    <row r="296" spans="2:19"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5"/>
      <c r="M296" s="46"/>
      <c r="N296" s="46"/>
      <c r="O296" s="3"/>
      <c r="P296" s="3"/>
      <c r="Q296" s="3"/>
      <c r="R296" s="3"/>
      <c r="S296" s="3"/>
    </row>
    <row r="297" spans="2:19"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5"/>
      <c r="M297" s="46"/>
      <c r="N297" s="46"/>
      <c r="O297" s="3"/>
      <c r="P297" s="3"/>
      <c r="Q297" s="3"/>
      <c r="R297" s="3"/>
      <c r="S297" s="3"/>
    </row>
    <row r="298" spans="2:19"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5"/>
      <c r="M298" s="46"/>
      <c r="N298" s="46"/>
      <c r="O298" s="3"/>
      <c r="P298" s="3"/>
      <c r="Q298" s="3"/>
      <c r="R298" s="3"/>
      <c r="S298" s="3"/>
    </row>
    <row r="299" spans="2:19"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5"/>
      <c r="M299" s="46"/>
      <c r="N299" s="46"/>
      <c r="O299" s="3"/>
      <c r="P299" s="3"/>
      <c r="Q299" s="3"/>
      <c r="R299" s="3"/>
      <c r="S299" s="3"/>
    </row>
    <row r="300" spans="2:19"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5"/>
      <c r="M300" s="46"/>
      <c r="N300" s="46"/>
      <c r="O300" s="3"/>
      <c r="P300" s="3"/>
      <c r="Q300" s="3"/>
      <c r="R300" s="3"/>
      <c r="S300" s="3"/>
    </row>
    <row r="301" spans="2:19"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5"/>
      <c r="M301" s="46"/>
      <c r="N301" s="46"/>
      <c r="O301" s="3"/>
      <c r="P301" s="3"/>
      <c r="Q301" s="3"/>
      <c r="R301" s="3"/>
      <c r="S301" s="3"/>
    </row>
    <row r="302" spans="2:19"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5"/>
      <c r="M302" s="46"/>
      <c r="N302" s="46"/>
      <c r="O302" s="3"/>
      <c r="P302" s="3"/>
      <c r="Q302" s="3"/>
      <c r="R302" s="3"/>
      <c r="S302" s="3"/>
    </row>
    <row r="303" spans="2:19"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5"/>
      <c r="M303" s="46"/>
      <c r="N303" s="46"/>
      <c r="O303" s="3"/>
      <c r="P303" s="3"/>
      <c r="Q303" s="3"/>
      <c r="R303" s="3"/>
      <c r="S303" s="3"/>
    </row>
    <row r="304" spans="2:19"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5"/>
      <c r="M304" s="46"/>
      <c r="N304" s="46"/>
      <c r="O304" s="3"/>
      <c r="P304" s="3"/>
      <c r="Q304" s="3"/>
      <c r="R304" s="3"/>
      <c r="S304" s="3"/>
    </row>
    <row r="305" spans="2:19"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5"/>
      <c r="M305" s="46"/>
      <c r="N305" s="46"/>
      <c r="O305" s="3"/>
      <c r="P305" s="3"/>
      <c r="Q305" s="3"/>
      <c r="R305" s="3"/>
      <c r="S305" s="3"/>
    </row>
    <row r="306" spans="2:19"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5"/>
      <c r="M306" s="46"/>
      <c r="N306" s="46"/>
      <c r="O306" s="3"/>
      <c r="P306" s="3"/>
      <c r="Q306" s="3"/>
      <c r="R306" s="3"/>
      <c r="S306" s="3"/>
    </row>
    <row r="307" spans="2:19"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5"/>
      <c r="M307" s="46"/>
      <c r="N307" s="46"/>
      <c r="O307" s="3"/>
      <c r="P307" s="3"/>
      <c r="Q307" s="3"/>
      <c r="R307" s="3"/>
      <c r="S307" s="3"/>
    </row>
    <row r="308" spans="2:19"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5"/>
      <c r="M308" s="46"/>
      <c r="N308" s="46"/>
      <c r="O308" s="3"/>
      <c r="P308" s="3"/>
      <c r="Q308" s="3"/>
      <c r="R308" s="3"/>
      <c r="S308" s="3"/>
    </row>
    <row r="309" spans="2:19"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5"/>
      <c r="M309" s="46"/>
      <c r="N309" s="46"/>
      <c r="O309" s="3"/>
      <c r="P309" s="3"/>
      <c r="Q309" s="3"/>
      <c r="R309" s="3"/>
      <c r="S309" s="3"/>
    </row>
    <row r="310" spans="2:19"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5"/>
      <c r="M310" s="46"/>
      <c r="N310" s="46"/>
      <c r="O310" s="3"/>
      <c r="P310" s="3"/>
      <c r="Q310" s="3"/>
      <c r="R310" s="3"/>
      <c r="S310" s="3"/>
    </row>
    <row r="311" spans="2:19"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5"/>
      <c r="M311" s="46"/>
      <c r="N311" s="46"/>
      <c r="O311" s="3"/>
      <c r="P311" s="3"/>
      <c r="Q311" s="3"/>
      <c r="R311" s="3"/>
      <c r="S311" s="3"/>
    </row>
    <row r="312" spans="2:19"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5"/>
      <c r="M312" s="46"/>
      <c r="N312" s="46"/>
      <c r="O312" s="3"/>
      <c r="P312" s="3"/>
      <c r="Q312" s="3"/>
      <c r="R312" s="3"/>
      <c r="S312" s="3"/>
    </row>
    <row r="313" spans="2:19"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5"/>
      <c r="M313" s="46"/>
      <c r="N313" s="46"/>
      <c r="O313" s="3"/>
      <c r="P313" s="3"/>
      <c r="Q313" s="3"/>
      <c r="R313" s="3"/>
      <c r="S313" s="3"/>
    </row>
    <row r="314" spans="2:19"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5"/>
      <c r="M314" s="46"/>
      <c r="N314" s="46"/>
      <c r="O314" s="3"/>
      <c r="P314" s="3"/>
      <c r="Q314" s="3"/>
      <c r="R314" s="3"/>
      <c r="S314" s="3"/>
    </row>
    <row r="315" spans="2:19"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5"/>
      <c r="M315" s="46"/>
      <c r="N315" s="46"/>
      <c r="O315" s="3"/>
      <c r="P315" s="3"/>
      <c r="Q315" s="3"/>
      <c r="R315" s="3"/>
      <c r="S315" s="3"/>
    </row>
    <row r="316" spans="2:19"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5"/>
      <c r="M316" s="46"/>
      <c r="N316" s="46"/>
      <c r="O316" s="3"/>
      <c r="P316" s="3"/>
      <c r="Q316" s="3"/>
      <c r="R316" s="3"/>
      <c r="S316" s="3"/>
    </row>
    <row r="317" spans="2:19"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5"/>
      <c r="M317" s="46"/>
      <c r="N317" s="46"/>
      <c r="O317" s="3"/>
      <c r="P317" s="3"/>
      <c r="Q317" s="3"/>
      <c r="R317" s="3"/>
      <c r="S317" s="3"/>
    </row>
    <row r="318" spans="2:19"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5"/>
      <c r="M318" s="46"/>
      <c r="N318" s="46"/>
      <c r="O318" s="3"/>
      <c r="P318" s="3"/>
      <c r="Q318" s="3"/>
      <c r="R318" s="3"/>
      <c r="S318" s="3"/>
    </row>
    <row r="319" spans="2:19"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5"/>
      <c r="M319" s="46"/>
      <c r="N319" s="46"/>
      <c r="O319" s="3"/>
      <c r="P319" s="3"/>
      <c r="Q319" s="3"/>
      <c r="R319" s="3"/>
      <c r="S319" s="3"/>
    </row>
    <row r="320" spans="2:19"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5"/>
      <c r="M320" s="46"/>
      <c r="N320" s="46"/>
      <c r="O320" s="3"/>
      <c r="P320" s="3"/>
      <c r="Q320" s="3"/>
      <c r="R320" s="3"/>
      <c r="S320" s="3"/>
    </row>
    <row r="321" spans="2:19"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5"/>
      <c r="M321" s="46"/>
      <c r="N321" s="46"/>
      <c r="O321" s="3"/>
      <c r="P321" s="3"/>
      <c r="Q321" s="3"/>
      <c r="R321" s="3"/>
      <c r="S321" s="3"/>
    </row>
    <row r="322" spans="2:19"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5"/>
      <c r="M322" s="46"/>
      <c r="N322" s="46"/>
      <c r="O322" s="3"/>
      <c r="P322" s="3"/>
      <c r="Q322" s="3"/>
      <c r="R322" s="3"/>
      <c r="S322" s="3"/>
    </row>
    <row r="323" spans="2:19"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5"/>
      <c r="M323" s="46"/>
      <c r="N323" s="46"/>
      <c r="O323" s="3"/>
      <c r="P323" s="3"/>
      <c r="Q323" s="3"/>
      <c r="R323" s="3"/>
      <c r="S323" s="3"/>
    </row>
    <row r="324" spans="2:19"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5"/>
      <c r="M324" s="46"/>
      <c r="N324" s="46"/>
      <c r="O324" s="3"/>
      <c r="P324" s="3"/>
      <c r="Q324" s="3"/>
      <c r="R324" s="3"/>
      <c r="S324" s="3"/>
    </row>
    <row r="325" spans="2:19"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5"/>
      <c r="M325" s="46"/>
      <c r="N325" s="46"/>
      <c r="O325" s="3"/>
      <c r="P325" s="3"/>
      <c r="Q325" s="3"/>
      <c r="R325" s="3"/>
      <c r="S325" s="3"/>
    </row>
    <row r="326" spans="2:19"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5"/>
      <c r="M326" s="46"/>
      <c r="N326" s="46"/>
      <c r="O326" s="3"/>
      <c r="P326" s="3"/>
      <c r="Q326" s="3"/>
      <c r="R326" s="3"/>
      <c r="S326" s="3"/>
    </row>
    <row r="327" spans="2:19"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5"/>
      <c r="M327" s="46"/>
      <c r="N327" s="46"/>
      <c r="O327" s="3"/>
      <c r="P327" s="3"/>
      <c r="Q327" s="3"/>
      <c r="R327" s="3"/>
      <c r="S327" s="3"/>
    </row>
    <row r="328" spans="2:19"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5"/>
      <c r="M328" s="46"/>
      <c r="N328" s="46"/>
      <c r="O328" s="3"/>
      <c r="P328" s="3"/>
      <c r="Q328" s="3"/>
      <c r="R328" s="3"/>
      <c r="S328" s="3"/>
    </row>
    <row r="329" spans="2:19"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5"/>
      <c r="M329" s="46"/>
      <c r="N329" s="46"/>
      <c r="O329" s="3"/>
      <c r="P329" s="3"/>
      <c r="Q329" s="3"/>
      <c r="R329" s="3"/>
      <c r="S329" s="3"/>
    </row>
    <row r="330" spans="2:19"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5"/>
      <c r="M330" s="46"/>
      <c r="N330" s="46"/>
      <c r="O330" s="3"/>
      <c r="P330" s="3"/>
      <c r="Q330" s="3"/>
      <c r="R330" s="3"/>
      <c r="S330" s="3"/>
    </row>
    <row r="331" spans="2:19"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5"/>
      <c r="M331" s="46"/>
      <c r="N331" s="46"/>
      <c r="O331" s="3"/>
      <c r="P331" s="3"/>
      <c r="Q331" s="3"/>
      <c r="R331" s="3"/>
      <c r="S331" s="3"/>
    </row>
    <row r="332" spans="2:19"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5"/>
      <c r="M332" s="46"/>
      <c r="N332" s="46"/>
      <c r="O332" s="3"/>
      <c r="P332" s="3"/>
      <c r="Q332" s="3"/>
      <c r="R332" s="3"/>
      <c r="S332" s="3"/>
    </row>
    <row r="333" spans="2:19"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5"/>
      <c r="M333" s="46"/>
      <c r="N333" s="46"/>
      <c r="O333" s="3"/>
      <c r="P333" s="3"/>
      <c r="Q333" s="3"/>
      <c r="R333" s="3"/>
      <c r="S333" s="3"/>
    </row>
    <row r="334" spans="2:19"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5"/>
      <c r="M334" s="46"/>
      <c r="N334" s="46"/>
      <c r="O334" s="3"/>
      <c r="P334" s="3"/>
      <c r="Q334" s="3"/>
      <c r="R334" s="3"/>
      <c r="S334" s="3"/>
    </row>
    <row r="335" spans="2:19"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5"/>
      <c r="M335" s="46"/>
      <c r="N335" s="46"/>
      <c r="O335" s="3"/>
      <c r="P335" s="3"/>
      <c r="Q335" s="3"/>
      <c r="R335" s="3"/>
      <c r="S335" s="3"/>
    </row>
    <row r="336" spans="2:19"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5"/>
      <c r="M336" s="46"/>
      <c r="N336" s="46"/>
      <c r="O336" s="3"/>
      <c r="P336" s="3"/>
      <c r="Q336" s="3"/>
      <c r="R336" s="3"/>
      <c r="S336" s="3"/>
    </row>
    <row r="337" spans="2:19"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5"/>
      <c r="M337" s="46"/>
      <c r="N337" s="46"/>
      <c r="O337" s="3"/>
      <c r="P337" s="3"/>
      <c r="Q337" s="3"/>
      <c r="R337" s="3"/>
      <c r="S337" s="3"/>
    </row>
    <row r="338" spans="2:19"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5"/>
      <c r="M338" s="46"/>
      <c r="N338" s="46"/>
      <c r="O338" s="3"/>
      <c r="P338" s="3"/>
      <c r="Q338" s="3"/>
      <c r="R338" s="3"/>
      <c r="S338" s="3"/>
    </row>
    <row r="339" spans="2:19"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5"/>
      <c r="M339" s="46"/>
      <c r="N339" s="46"/>
      <c r="O339" s="3"/>
      <c r="P339" s="3"/>
      <c r="Q339" s="3"/>
      <c r="R339" s="3"/>
      <c r="S339" s="3"/>
    </row>
    <row r="340" spans="2:19"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5"/>
      <c r="M340" s="46"/>
      <c r="N340" s="46"/>
      <c r="O340" s="3"/>
      <c r="P340" s="3"/>
      <c r="Q340" s="3"/>
      <c r="R340" s="3"/>
      <c r="S340" s="3"/>
    </row>
    <row r="341" spans="2:19"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5"/>
      <c r="M341" s="46"/>
      <c r="N341" s="46"/>
      <c r="O341" s="3"/>
      <c r="P341" s="3"/>
      <c r="Q341" s="3"/>
      <c r="R341" s="3"/>
      <c r="S341" s="3"/>
    </row>
    <row r="342" spans="2:19"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5"/>
      <c r="M342" s="46"/>
      <c r="N342" s="46"/>
      <c r="O342" s="3"/>
      <c r="P342" s="3"/>
      <c r="Q342" s="3"/>
      <c r="R342" s="3"/>
      <c r="S342" s="3"/>
    </row>
    <row r="343" spans="2:19"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5"/>
      <c r="M343" s="46"/>
      <c r="N343" s="46"/>
      <c r="O343" s="3"/>
      <c r="P343" s="3"/>
      <c r="Q343" s="3"/>
      <c r="R343" s="3"/>
      <c r="S343" s="3"/>
    </row>
    <row r="344" spans="2:19"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5"/>
      <c r="M344" s="46"/>
      <c r="N344" s="46"/>
      <c r="O344" s="3"/>
      <c r="P344" s="3"/>
      <c r="Q344" s="3"/>
      <c r="R344" s="3"/>
      <c r="S344" s="3"/>
    </row>
    <row r="345" spans="2:19"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5"/>
      <c r="M345" s="46"/>
      <c r="N345" s="46"/>
      <c r="O345" s="3"/>
      <c r="P345" s="3"/>
      <c r="Q345" s="3"/>
      <c r="R345" s="3"/>
      <c r="S345" s="3"/>
    </row>
    <row r="346" spans="2:19"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5"/>
      <c r="M346" s="46"/>
      <c r="N346" s="46"/>
      <c r="O346" s="3"/>
      <c r="P346" s="3"/>
      <c r="Q346" s="3"/>
      <c r="R346" s="3"/>
      <c r="S346" s="3"/>
    </row>
    <row r="347" spans="2:19"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5"/>
      <c r="M347" s="46"/>
      <c r="N347" s="46"/>
      <c r="O347" s="3"/>
      <c r="P347" s="3"/>
      <c r="Q347" s="3"/>
      <c r="R347" s="3"/>
      <c r="S347" s="3"/>
    </row>
    <row r="348" spans="2:19"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5"/>
      <c r="M348" s="46"/>
      <c r="N348" s="46"/>
      <c r="O348" s="3"/>
      <c r="P348" s="3"/>
      <c r="Q348" s="3"/>
      <c r="R348" s="3"/>
      <c r="S348" s="3"/>
    </row>
    <row r="349" spans="2:19"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5"/>
      <c r="M349" s="46"/>
      <c r="N349" s="46"/>
      <c r="O349" s="3"/>
      <c r="P349" s="3"/>
      <c r="Q349" s="3"/>
      <c r="R349" s="3"/>
      <c r="S349" s="3"/>
    </row>
    <row r="350" spans="2:19"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5"/>
      <c r="M350" s="46"/>
      <c r="N350" s="46"/>
      <c r="O350" s="3"/>
      <c r="P350" s="3"/>
      <c r="Q350" s="3"/>
      <c r="R350" s="3"/>
      <c r="S350" s="3"/>
    </row>
    <row r="351" spans="2:19"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5"/>
      <c r="M351" s="46"/>
      <c r="N351" s="46"/>
      <c r="O351" s="3"/>
      <c r="P351" s="3"/>
      <c r="Q351" s="3"/>
      <c r="R351" s="3"/>
      <c r="S351" s="3"/>
    </row>
    <row r="352" spans="2:19"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5"/>
      <c r="M352" s="46"/>
      <c r="N352" s="46"/>
      <c r="O352" s="3"/>
      <c r="P352" s="3"/>
      <c r="Q352" s="3"/>
      <c r="R352" s="3"/>
      <c r="S352" s="3"/>
    </row>
    <row r="353" spans="2:19"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5"/>
      <c r="M353" s="46"/>
      <c r="N353" s="46"/>
      <c r="O353" s="3"/>
      <c r="P353" s="3"/>
      <c r="Q353" s="3"/>
      <c r="R353" s="3"/>
      <c r="S353" s="3"/>
    </row>
    <row r="354" spans="2:19"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5"/>
      <c r="M354" s="46"/>
      <c r="N354" s="46"/>
      <c r="O354" s="3"/>
      <c r="P354" s="3"/>
      <c r="Q354" s="3"/>
      <c r="R354" s="3"/>
      <c r="S354" s="3"/>
    </row>
    <row r="355" spans="2:19"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5"/>
      <c r="M355" s="46"/>
      <c r="N355" s="46"/>
      <c r="O355" s="3"/>
      <c r="P355" s="3"/>
      <c r="Q355" s="3"/>
      <c r="R355" s="3"/>
      <c r="S355" s="3"/>
    </row>
    <row r="356" spans="2:19"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5"/>
      <c r="M356" s="46"/>
      <c r="N356" s="46"/>
      <c r="O356" s="3"/>
      <c r="P356" s="3"/>
      <c r="Q356" s="3"/>
      <c r="R356" s="3"/>
      <c r="S356" s="3"/>
    </row>
    <row r="357" spans="2:19"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5"/>
      <c r="M357" s="46"/>
      <c r="N357" s="46"/>
      <c r="O357" s="3"/>
      <c r="P357" s="3"/>
      <c r="Q357" s="3"/>
      <c r="R357" s="3"/>
      <c r="S357" s="3"/>
    </row>
    <row r="358" spans="2:19"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5"/>
      <c r="M358" s="46"/>
      <c r="N358" s="46"/>
      <c r="O358" s="3"/>
      <c r="P358" s="3"/>
      <c r="Q358" s="3"/>
      <c r="R358" s="3"/>
      <c r="S358" s="3"/>
    </row>
    <row r="359" spans="2:19"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5"/>
      <c r="M359" s="46"/>
      <c r="N359" s="46"/>
      <c r="O359" s="3"/>
      <c r="P359" s="3"/>
      <c r="Q359" s="3"/>
      <c r="R359" s="3"/>
      <c r="S359" s="3"/>
    </row>
    <row r="360" spans="2:19"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5"/>
      <c r="M360" s="46"/>
      <c r="N360" s="46"/>
      <c r="O360" s="3"/>
      <c r="P360" s="3"/>
      <c r="Q360" s="3"/>
      <c r="R360" s="3"/>
      <c r="S360" s="3"/>
    </row>
    <row r="361" spans="2:19"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5"/>
      <c r="M361" s="46"/>
      <c r="N361" s="46"/>
      <c r="O361" s="3"/>
      <c r="P361" s="3"/>
      <c r="Q361" s="3"/>
      <c r="R361" s="3"/>
      <c r="S361" s="3"/>
    </row>
    <row r="362" spans="2:19"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5"/>
      <c r="M362" s="46"/>
      <c r="N362" s="46"/>
      <c r="O362" s="3"/>
      <c r="P362" s="3"/>
      <c r="Q362" s="3"/>
      <c r="R362" s="3"/>
      <c r="S362" s="3"/>
    </row>
    <row r="363" spans="2:19"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5"/>
      <c r="M363" s="46"/>
      <c r="N363" s="46"/>
      <c r="O363" s="3"/>
      <c r="P363" s="3"/>
      <c r="Q363" s="3"/>
      <c r="R363" s="3"/>
      <c r="S363" s="3"/>
    </row>
    <row r="364" spans="2:19"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5"/>
      <c r="M364" s="46"/>
      <c r="N364" s="46"/>
      <c r="O364" s="3"/>
      <c r="P364" s="3"/>
      <c r="Q364" s="3"/>
      <c r="R364" s="3"/>
      <c r="S364" s="3"/>
    </row>
    <row r="365" spans="2:19"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5"/>
      <c r="M365" s="46"/>
      <c r="N365" s="46"/>
      <c r="O365" s="3"/>
      <c r="P365" s="3"/>
      <c r="Q365" s="3"/>
      <c r="R365" s="3"/>
      <c r="S365" s="3"/>
    </row>
    <row r="366" spans="2:19"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5"/>
      <c r="M366" s="46"/>
      <c r="N366" s="46"/>
      <c r="O366" s="3"/>
      <c r="P366" s="3"/>
      <c r="Q366" s="3"/>
      <c r="R366" s="3"/>
      <c r="S366" s="3"/>
    </row>
    <row r="367" spans="2:19"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5"/>
      <c r="M367" s="46"/>
      <c r="N367" s="46"/>
      <c r="O367" s="3"/>
      <c r="P367" s="3"/>
      <c r="Q367" s="3"/>
      <c r="R367" s="3"/>
      <c r="S367" s="3"/>
    </row>
    <row r="368" spans="2:19"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5"/>
      <c r="M368" s="46"/>
      <c r="N368" s="46"/>
      <c r="O368" s="3"/>
      <c r="P368" s="3"/>
      <c r="Q368" s="3"/>
      <c r="R368" s="3"/>
      <c r="S368" s="3"/>
    </row>
    <row r="369" spans="2:19"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5"/>
      <c r="M369" s="46"/>
      <c r="N369" s="46"/>
      <c r="O369" s="3"/>
      <c r="P369" s="3"/>
      <c r="Q369" s="3"/>
      <c r="R369" s="3"/>
      <c r="S369" s="3"/>
    </row>
    <row r="370" spans="2:19"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5"/>
      <c r="M370" s="46"/>
      <c r="N370" s="46"/>
      <c r="O370" s="3"/>
      <c r="P370" s="3"/>
      <c r="Q370" s="3"/>
      <c r="R370" s="3"/>
      <c r="S370" s="3"/>
    </row>
    <row r="371" spans="2:19"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5"/>
      <c r="M371" s="46"/>
      <c r="N371" s="46"/>
      <c r="O371" s="3"/>
      <c r="P371" s="3"/>
      <c r="Q371" s="3"/>
      <c r="R371" s="3"/>
      <c r="S371" s="3"/>
    </row>
    <row r="372" spans="2:19"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5"/>
      <c r="M372" s="46"/>
      <c r="N372" s="46"/>
      <c r="O372" s="3"/>
      <c r="P372" s="3"/>
      <c r="Q372" s="3"/>
      <c r="R372" s="3"/>
      <c r="S372" s="3"/>
    </row>
    <row r="373" spans="2:19"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5"/>
      <c r="M373" s="46"/>
      <c r="N373" s="46"/>
      <c r="O373" s="3"/>
      <c r="P373" s="3"/>
      <c r="Q373" s="3"/>
      <c r="R373" s="3"/>
      <c r="S373" s="3"/>
    </row>
    <row r="374" spans="2:19"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5"/>
      <c r="M374" s="46"/>
      <c r="N374" s="46"/>
      <c r="O374" s="3"/>
      <c r="P374" s="3"/>
      <c r="Q374" s="3"/>
      <c r="R374" s="3"/>
      <c r="S374" s="3"/>
    </row>
    <row r="375" spans="2:19"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5"/>
      <c r="M375" s="46"/>
      <c r="N375" s="46"/>
      <c r="O375" s="3"/>
      <c r="P375" s="3"/>
      <c r="Q375" s="3"/>
      <c r="R375" s="3"/>
      <c r="S375" s="3"/>
    </row>
    <row r="376" spans="2:19"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5"/>
      <c r="M376" s="46"/>
      <c r="N376" s="46"/>
      <c r="O376" s="3"/>
      <c r="P376" s="3"/>
      <c r="Q376" s="3"/>
      <c r="R376" s="3"/>
      <c r="S376" s="3"/>
    </row>
    <row r="377" spans="2:19"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5"/>
      <c r="M377" s="46"/>
      <c r="N377" s="46"/>
      <c r="O377" s="3"/>
      <c r="P377" s="3"/>
      <c r="Q377" s="3"/>
      <c r="R377" s="3"/>
      <c r="S377" s="3"/>
    </row>
    <row r="378" spans="2:19"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5"/>
      <c r="M378" s="46"/>
      <c r="N378" s="46"/>
      <c r="O378" s="3"/>
      <c r="P378" s="3"/>
      <c r="Q378" s="3"/>
      <c r="R378" s="3"/>
      <c r="S378" s="3"/>
    </row>
    <row r="379" spans="2:19"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5"/>
      <c r="M379" s="46"/>
      <c r="N379" s="46"/>
      <c r="O379" s="3"/>
      <c r="P379" s="3"/>
      <c r="Q379" s="3"/>
      <c r="R379" s="3"/>
      <c r="S379" s="3"/>
    </row>
    <row r="380" spans="2:19"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5"/>
      <c r="M380" s="46"/>
      <c r="N380" s="46"/>
      <c r="O380" s="3"/>
      <c r="P380" s="3"/>
      <c r="Q380" s="3"/>
      <c r="R380" s="3"/>
      <c r="S380" s="3"/>
    </row>
    <row r="381" spans="2:19"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5"/>
      <c r="M381" s="46"/>
      <c r="N381" s="46"/>
      <c r="O381" s="3"/>
      <c r="P381" s="3"/>
      <c r="Q381" s="3"/>
      <c r="R381" s="3"/>
      <c r="S381" s="3"/>
    </row>
    <row r="382" spans="2:19"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5"/>
      <c r="M382" s="46"/>
      <c r="N382" s="46"/>
      <c r="O382" s="3"/>
      <c r="P382" s="3"/>
      <c r="Q382" s="3"/>
      <c r="R382" s="3"/>
      <c r="S382" s="3"/>
    </row>
    <row r="383" spans="2:19"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5"/>
      <c r="M383" s="46"/>
      <c r="N383" s="46"/>
      <c r="O383" s="3"/>
      <c r="P383" s="3"/>
      <c r="Q383" s="3"/>
      <c r="R383" s="3"/>
      <c r="S383" s="3"/>
    </row>
    <row r="384" spans="2:19"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5"/>
      <c r="M384" s="46"/>
      <c r="N384" s="46"/>
      <c r="O384" s="3"/>
      <c r="P384" s="3"/>
      <c r="Q384" s="3"/>
      <c r="R384" s="3"/>
      <c r="S384" s="3"/>
    </row>
    <row r="385" spans="2:19"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5"/>
      <c r="M385" s="46"/>
      <c r="N385" s="46"/>
      <c r="O385" s="3"/>
      <c r="P385" s="3"/>
      <c r="Q385" s="3"/>
      <c r="R385" s="3"/>
      <c r="S385" s="3"/>
    </row>
    <row r="386" spans="2:19"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5"/>
      <c r="M386" s="46"/>
      <c r="N386" s="46"/>
      <c r="O386" s="3"/>
      <c r="P386" s="3"/>
      <c r="Q386" s="3"/>
      <c r="R386" s="3"/>
      <c r="S386" s="3"/>
    </row>
    <row r="387" spans="2:19"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5"/>
      <c r="M387" s="46"/>
      <c r="N387" s="46"/>
      <c r="O387" s="3"/>
      <c r="P387" s="3"/>
      <c r="Q387" s="3"/>
      <c r="R387" s="3"/>
      <c r="S387" s="3"/>
    </row>
    <row r="388" spans="2:19"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5"/>
      <c r="M388" s="46"/>
      <c r="N388" s="46"/>
      <c r="O388" s="3"/>
      <c r="P388" s="3"/>
      <c r="Q388" s="3"/>
      <c r="R388" s="3"/>
      <c r="S388" s="3"/>
    </row>
    <row r="389" spans="2:19"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5"/>
      <c r="M389" s="46"/>
      <c r="N389" s="46"/>
      <c r="O389" s="3"/>
      <c r="P389" s="3"/>
      <c r="Q389" s="3"/>
      <c r="R389" s="3"/>
      <c r="S389" s="3"/>
    </row>
    <row r="390" spans="2:19"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5"/>
      <c r="M390" s="46"/>
      <c r="N390" s="46"/>
      <c r="O390" s="3"/>
      <c r="P390" s="3"/>
      <c r="Q390" s="3"/>
      <c r="R390" s="3"/>
      <c r="S390" s="3"/>
    </row>
    <row r="391" spans="2:19"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5"/>
      <c r="M391" s="46"/>
      <c r="N391" s="46"/>
      <c r="O391" s="3"/>
      <c r="P391" s="3"/>
      <c r="Q391" s="3"/>
      <c r="R391" s="3"/>
      <c r="S391" s="3"/>
    </row>
    <row r="392" spans="2:19"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5"/>
      <c r="M392" s="46"/>
      <c r="N392" s="46"/>
      <c r="O392" s="3"/>
      <c r="P392" s="3"/>
      <c r="Q392" s="3"/>
      <c r="R392" s="3"/>
      <c r="S392" s="3"/>
    </row>
    <row r="393" spans="2:19"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5"/>
      <c r="M393" s="46"/>
      <c r="N393" s="46"/>
      <c r="O393" s="3"/>
      <c r="P393" s="3"/>
      <c r="Q393" s="3"/>
      <c r="R393" s="3"/>
      <c r="S393" s="3"/>
    </row>
    <row r="394" spans="2:19"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5"/>
      <c r="M394" s="46"/>
      <c r="N394" s="46"/>
      <c r="O394" s="3"/>
      <c r="P394" s="3"/>
      <c r="Q394" s="3"/>
      <c r="R394" s="3"/>
      <c r="S394" s="3"/>
    </row>
    <row r="395" spans="2:19"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5"/>
      <c r="M395" s="46"/>
      <c r="N395" s="46"/>
      <c r="O395" s="3"/>
      <c r="P395" s="3"/>
      <c r="Q395" s="3"/>
      <c r="R395" s="3"/>
      <c r="S395" s="3"/>
    </row>
    <row r="396" spans="2:19"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5"/>
      <c r="M396" s="46"/>
      <c r="N396" s="46"/>
      <c r="O396" s="3"/>
      <c r="P396" s="3"/>
      <c r="Q396" s="3"/>
      <c r="R396" s="3"/>
      <c r="S396" s="3"/>
    </row>
    <row r="397" spans="2:19"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5"/>
      <c r="M397" s="46"/>
      <c r="N397" s="46"/>
      <c r="O397" s="3"/>
      <c r="P397" s="3"/>
      <c r="Q397" s="3"/>
      <c r="R397" s="3"/>
      <c r="S397" s="3"/>
    </row>
    <row r="398" spans="2:19"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5"/>
      <c r="M398" s="46"/>
      <c r="N398" s="46"/>
      <c r="O398" s="3"/>
      <c r="P398" s="3"/>
      <c r="Q398" s="3"/>
      <c r="R398" s="3"/>
      <c r="S398" s="3"/>
    </row>
    <row r="399" spans="2:19"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5"/>
      <c r="M399" s="46"/>
      <c r="N399" s="46"/>
      <c r="O399" s="3"/>
      <c r="P399" s="3"/>
      <c r="Q399" s="3"/>
      <c r="R399" s="3"/>
      <c r="S399" s="3"/>
    </row>
    <row r="400" spans="2:19"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5"/>
      <c r="M400" s="46"/>
      <c r="N400" s="46"/>
      <c r="O400" s="3"/>
      <c r="P400" s="3"/>
      <c r="Q400" s="3"/>
      <c r="R400" s="3"/>
      <c r="S400" s="3"/>
    </row>
    <row r="401" spans="2:19"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5"/>
      <c r="M401" s="46"/>
      <c r="N401" s="46"/>
      <c r="O401" s="3"/>
      <c r="P401" s="3"/>
      <c r="Q401" s="3"/>
      <c r="R401" s="3"/>
      <c r="S401" s="3"/>
    </row>
    <row r="402" spans="2:19"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5"/>
      <c r="M402" s="46"/>
      <c r="N402" s="46"/>
      <c r="O402" s="3"/>
      <c r="P402" s="3"/>
      <c r="Q402" s="3"/>
      <c r="R402" s="3"/>
      <c r="S402" s="3"/>
    </row>
    <row r="403" spans="2:19"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5"/>
      <c r="M403" s="46"/>
      <c r="N403" s="46"/>
      <c r="O403" s="3"/>
      <c r="P403" s="3"/>
      <c r="Q403" s="3"/>
      <c r="R403" s="3"/>
      <c r="S403" s="3"/>
    </row>
    <row r="404" spans="2:19"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5"/>
      <c r="M404" s="46"/>
      <c r="N404" s="46"/>
      <c r="O404" s="3"/>
      <c r="P404" s="3"/>
      <c r="Q404" s="3"/>
      <c r="R404" s="3"/>
      <c r="S404" s="3"/>
    </row>
    <row r="405" spans="2:19"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5"/>
      <c r="M405" s="46"/>
      <c r="N405" s="46"/>
      <c r="O405" s="3"/>
      <c r="P405" s="3"/>
      <c r="Q405" s="3"/>
      <c r="R405" s="3"/>
      <c r="S405" s="3"/>
    </row>
    <row r="406" spans="2:19"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5"/>
      <c r="M406" s="46"/>
      <c r="N406" s="46"/>
      <c r="O406" s="3"/>
      <c r="P406" s="3"/>
      <c r="Q406" s="3"/>
      <c r="R406" s="3"/>
      <c r="S406" s="3"/>
    </row>
    <row r="407" spans="2:19"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5"/>
      <c r="M407" s="46"/>
      <c r="N407" s="46"/>
      <c r="O407" s="3"/>
      <c r="P407" s="3"/>
      <c r="Q407" s="3"/>
      <c r="R407" s="3"/>
      <c r="S407" s="3"/>
    </row>
    <row r="408" spans="2:19"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5"/>
      <c r="M408" s="46"/>
      <c r="N408" s="46"/>
      <c r="O408" s="3"/>
      <c r="P408" s="3"/>
      <c r="Q408" s="3"/>
      <c r="R408" s="3"/>
      <c r="S408" s="3"/>
    </row>
    <row r="409" spans="2:19"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5"/>
      <c r="M409" s="46"/>
      <c r="N409" s="46"/>
      <c r="O409" s="3"/>
      <c r="P409" s="3"/>
      <c r="Q409" s="3"/>
      <c r="R409" s="3"/>
      <c r="S409" s="3"/>
    </row>
    <row r="410" spans="2:19"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5"/>
      <c r="M410" s="46"/>
      <c r="N410" s="46"/>
      <c r="O410" s="3"/>
      <c r="P410" s="3"/>
      <c r="Q410" s="3"/>
      <c r="R410" s="3"/>
      <c r="S410" s="3"/>
    </row>
    <row r="411" spans="2:19"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5"/>
      <c r="M411" s="46"/>
      <c r="N411" s="46"/>
      <c r="O411" s="3"/>
      <c r="P411" s="3"/>
      <c r="Q411" s="3"/>
      <c r="R411" s="3"/>
      <c r="S411" s="3"/>
    </row>
    <row r="412" spans="2:19"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5"/>
      <c r="M412" s="46"/>
      <c r="N412" s="46"/>
      <c r="O412" s="3"/>
      <c r="P412" s="3"/>
      <c r="Q412" s="3"/>
      <c r="R412" s="3"/>
      <c r="S412" s="3"/>
    </row>
    <row r="413" spans="2:19"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5"/>
      <c r="M413" s="46"/>
      <c r="N413" s="46"/>
      <c r="O413" s="3"/>
      <c r="P413" s="3"/>
      <c r="Q413" s="3"/>
      <c r="R413" s="3"/>
      <c r="S413" s="3"/>
    </row>
    <row r="414" spans="2:19"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5"/>
      <c r="M414" s="46"/>
      <c r="N414" s="46"/>
      <c r="O414" s="3"/>
      <c r="P414" s="3"/>
      <c r="Q414" s="3"/>
      <c r="R414" s="3"/>
      <c r="S414" s="3"/>
    </row>
    <row r="415" spans="2:19"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5"/>
      <c r="M415" s="46"/>
      <c r="N415" s="46"/>
      <c r="O415" s="3"/>
      <c r="P415" s="3"/>
      <c r="Q415" s="3"/>
      <c r="R415" s="3"/>
      <c r="S415" s="3"/>
    </row>
    <row r="416" spans="2:19"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5"/>
      <c r="M416" s="46"/>
      <c r="N416" s="46"/>
      <c r="O416" s="3"/>
      <c r="P416" s="3"/>
      <c r="Q416" s="3"/>
      <c r="R416" s="3"/>
      <c r="S416" s="3"/>
    </row>
    <row r="417" spans="2:19"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5"/>
      <c r="M417" s="46"/>
      <c r="N417" s="46"/>
      <c r="O417" s="3"/>
      <c r="P417" s="3"/>
      <c r="Q417" s="3"/>
      <c r="R417" s="3"/>
      <c r="S417" s="3"/>
    </row>
    <row r="418" spans="2:19"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5"/>
      <c r="M418" s="46"/>
      <c r="N418" s="46"/>
      <c r="O418" s="3"/>
      <c r="P418" s="3"/>
      <c r="Q418" s="3"/>
      <c r="R418" s="3"/>
      <c r="S418" s="3"/>
    </row>
    <row r="419" spans="2:19"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5"/>
      <c r="M419" s="46"/>
      <c r="N419" s="46"/>
      <c r="O419" s="3"/>
      <c r="P419" s="3"/>
      <c r="Q419" s="3"/>
      <c r="R419" s="3"/>
      <c r="S419" s="3"/>
    </row>
    <row r="420" spans="2:19"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5"/>
      <c r="M420" s="46"/>
      <c r="N420" s="46"/>
      <c r="O420" s="3"/>
      <c r="P420" s="3"/>
      <c r="Q420" s="3"/>
      <c r="R420" s="3"/>
      <c r="S420" s="3"/>
    </row>
    <row r="421" spans="2:19"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5"/>
      <c r="M421" s="46"/>
      <c r="N421" s="46"/>
      <c r="O421" s="3"/>
      <c r="P421" s="3"/>
      <c r="Q421" s="3"/>
      <c r="R421" s="3"/>
      <c r="S421" s="3"/>
    </row>
    <row r="422" spans="2:19"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5"/>
      <c r="M422" s="46"/>
      <c r="N422" s="46"/>
      <c r="O422" s="3"/>
      <c r="P422" s="3"/>
      <c r="Q422" s="3"/>
      <c r="R422" s="3"/>
      <c r="S422" s="3"/>
    </row>
    <row r="423" spans="2:19"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5"/>
      <c r="M423" s="46"/>
      <c r="N423" s="46"/>
      <c r="O423" s="3"/>
      <c r="P423" s="3"/>
      <c r="Q423" s="3"/>
      <c r="R423" s="3"/>
      <c r="S423" s="3"/>
    </row>
  </sheetData>
  <sheetProtection algorithmName="SHA-512" hashValue="fpXnjZ985o1SpsbTTUSlYFI6KJQKGNsbrJ5xO3F64fnBHtu5/MeTEF3dL6g5jCEB2+n3BQOvNB+1hMOa09SWGA==" saltValue="sgQ/Iv5R2ljucEgrhpYw8g==" spinCount="100000" sheet="1" formatCells="0" formatColumns="0" formatRows="0"/>
  <mergeCells count="9">
    <mergeCell ref="N3:N4"/>
    <mergeCell ref="L3:L4"/>
    <mergeCell ref="M3:M4"/>
    <mergeCell ref="A1:B1"/>
    <mergeCell ref="C1:D1"/>
    <mergeCell ref="I1:J1"/>
    <mergeCell ref="A2:H2"/>
    <mergeCell ref="I2:J2"/>
    <mergeCell ref="A3:A5"/>
  </mergeCells>
  <dataValidations count="2">
    <dataValidation type="list" allowBlank="1" showInputMessage="1" showErrorMessage="1" sqref="K2" xr:uid="{F43A19BA-79F5-4A7A-AFDA-96653EC498DE}">
      <formula1>"CLASSIFIED,UNCLASSIFIED"</formula1>
    </dataValidation>
    <dataValidation type="list" allowBlank="1" showInputMessage="1" showErrorMessage="1" sqref="M1:N1" xr:uid="{10F928BA-9ED2-410F-BE23-DEBA381979D8}">
      <formula1>"FAMILY,SINGLE,VACANT,NONE"</formula1>
    </dataValidation>
  </dataValidations>
  <printOptions horizontalCentered="1" verticalCentered="1"/>
  <pageMargins left="0" right="0" top="0" bottom="0" header="0.3" footer="0.3"/>
  <pageSetup scale="5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E8BF40-0EC8-4326-8340-2763CD5E2C8F}">
  <sheetPr codeName="Sheet14"/>
  <dimension ref="A1:S423"/>
  <sheetViews>
    <sheetView view="pageBreakPreview" zoomScaleNormal="100" zoomScaleSheetLayoutView="100" workbookViewId="0">
      <selection activeCell="A3" sqref="A3:A5"/>
    </sheetView>
  </sheetViews>
  <sheetFormatPr defaultColWidth="9.140625" defaultRowHeight="17.25"/>
  <cols>
    <col min="1" max="1" width="28.140625" style="2" bestFit="1" customWidth="1"/>
    <col min="2" max="2" width="15.85546875" style="2" bestFit="1" customWidth="1"/>
    <col min="3" max="4" width="14.28515625" style="2" bestFit="1" customWidth="1"/>
    <col min="5" max="5" width="13.140625" style="2" bestFit="1" customWidth="1"/>
    <col min="6" max="6" width="14.42578125" style="2" bestFit="1" customWidth="1"/>
    <col min="7" max="7" width="13.140625" style="2" bestFit="1" customWidth="1"/>
    <col min="8" max="8" width="14.28515625" style="2" bestFit="1" customWidth="1"/>
    <col min="9" max="9" width="11.85546875" style="2" bestFit="1" customWidth="1"/>
    <col min="10" max="10" width="12.42578125" style="2" bestFit="1" customWidth="1"/>
    <col min="11" max="11" width="15.7109375" style="2" bestFit="1" customWidth="1"/>
    <col min="12" max="12" width="17.7109375" style="4" bestFit="1" customWidth="1"/>
    <col min="13" max="13" width="29.7109375" style="47" customWidth="1"/>
    <col min="14" max="14" width="25.28515625" style="47" customWidth="1"/>
    <col min="15" max="16384" width="9.140625" style="2"/>
  </cols>
  <sheetData>
    <row r="1" spans="1:19" s="1" customFormat="1" ht="16.5">
      <c r="A1" s="120" t="s">
        <v>54</v>
      </c>
      <c r="B1" s="120"/>
      <c r="C1" s="119" t="e" cm="1">
        <f t="array" aca="1" ref="C1" ca="1">MID(CELL("filename",A1),FIND("]",CELL("filename",A1))+1,256)</f>
        <v>#VALUE!</v>
      </c>
      <c r="D1" s="119"/>
      <c r="E1" s="12" t="s">
        <v>1</v>
      </c>
      <c r="F1" s="65">
        <f>'PP Summary'!F1</f>
        <v>0</v>
      </c>
      <c r="G1" s="12" t="s">
        <v>2</v>
      </c>
      <c r="H1" s="1">
        <f>Summary!H1</f>
        <v>0</v>
      </c>
      <c r="I1" s="109" t="s">
        <v>55</v>
      </c>
      <c r="J1" s="109"/>
      <c r="K1" s="21"/>
      <c r="L1" s="8" t="s">
        <v>56</v>
      </c>
      <c r="M1" s="62"/>
      <c r="N1" s="62"/>
    </row>
    <row r="2" spans="1:19" s="1" customFormat="1" ht="16.5">
      <c r="A2" s="104" t="s">
        <v>57</v>
      </c>
      <c r="B2" s="104"/>
      <c r="C2" s="104"/>
      <c r="D2" s="104"/>
      <c r="E2" s="104"/>
      <c r="F2" s="104"/>
      <c r="G2" s="104"/>
      <c r="H2" s="104"/>
      <c r="I2" s="118" t="s">
        <v>58</v>
      </c>
      <c r="J2" s="118"/>
      <c r="K2" s="20"/>
      <c r="L2" s="8" t="s">
        <v>59</v>
      </c>
      <c r="M2" s="61"/>
      <c r="N2" s="61"/>
    </row>
    <row r="3" spans="1:19" s="6" customFormat="1" ht="43.5" customHeight="1">
      <c r="A3" s="115" t="s">
        <v>16</v>
      </c>
      <c r="B3" s="14" t="s">
        <v>4</v>
      </c>
      <c r="C3" s="14" t="s">
        <v>5</v>
      </c>
      <c r="D3" s="14" t="s">
        <v>6</v>
      </c>
      <c r="E3" s="14" t="s">
        <v>7</v>
      </c>
      <c r="F3" s="14" t="s">
        <v>8</v>
      </c>
      <c r="G3" s="14" t="s">
        <v>9</v>
      </c>
      <c r="H3" s="14" t="s">
        <v>10</v>
      </c>
      <c r="I3" s="14" t="s">
        <v>11</v>
      </c>
      <c r="J3" s="14" t="s">
        <v>12</v>
      </c>
      <c r="K3" s="14" t="s">
        <v>13</v>
      </c>
      <c r="L3" s="114" t="s">
        <v>14</v>
      </c>
      <c r="M3" s="113" t="s">
        <v>15</v>
      </c>
      <c r="N3" s="113" t="s">
        <v>60</v>
      </c>
    </row>
    <row r="4" spans="1:19" s="10" customFormat="1" ht="16.5" customHeight="1">
      <c r="A4" s="116"/>
      <c r="B4" s="15">
        <v>511000</v>
      </c>
      <c r="C4" s="15">
        <v>511010</v>
      </c>
      <c r="D4" s="15">
        <v>512000</v>
      </c>
      <c r="E4" s="15">
        <v>520010</v>
      </c>
      <c r="F4" s="15">
        <v>521000</v>
      </c>
      <c r="G4" s="15">
        <v>521100</v>
      </c>
      <c r="H4" s="15">
        <v>522000</v>
      </c>
      <c r="I4" s="15">
        <v>522100</v>
      </c>
      <c r="J4" s="15">
        <v>522200</v>
      </c>
      <c r="K4" s="15">
        <v>523100</v>
      </c>
      <c r="L4" s="114"/>
      <c r="M4" s="113"/>
      <c r="N4" s="113"/>
    </row>
    <row r="5" spans="1:19" s="13" customFormat="1" ht="14.25">
      <c r="A5" s="117"/>
      <c r="B5" s="23">
        <f>IF($K$2="CLASSIFIED",ROUND($M$2*$K$1,2),0)</f>
        <v>0</v>
      </c>
      <c r="C5" s="23">
        <f>IF($K$2="UNCLASSIFIED",ROUND($M$2*$K$1,2),0)</f>
        <v>0</v>
      </c>
      <c r="D5" s="23">
        <v>0</v>
      </c>
      <c r="E5" s="22">
        <f>IF(M2&gt;=65000,ROUND(15275*K1,2),ROUND(SUM($B$5:$C$5)*Summary!P6,2))</f>
        <v>0</v>
      </c>
      <c r="F5" s="22">
        <f>ROUND(SUM($B$5:$C$5)*6.2%,2)</f>
        <v>0</v>
      </c>
      <c r="G5" s="22">
        <f>ROUND(SUM($B$5:$C$5)*1.45%,2)</f>
        <v>0</v>
      </c>
      <c r="H5" s="22" cm="1">
        <f t="array" ref="H5">_xlfn.IFS(M1="FAMILY",ROUND(Summary!O6*'12'!$K$1,2),M1="SINGLE",ROUND(Summary!O7*'12'!K1,2),M1="VACANT",ROUND(Summary!O8*'12'!K1,2),M1="NONE",ROUND(Summary!O9*'12'!K1,2),ISBLANK(M1),0)</f>
        <v>0</v>
      </c>
      <c r="I5" s="22">
        <f>ROUND(SUM($B$5:$C$5)*Summary!R6,2)</f>
        <v>0</v>
      </c>
      <c r="J5" s="22">
        <f>ROUND(Summary!Q6*K1,2)</f>
        <v>0</v>
      </c>
      <c r="K5" s="22">
        <v>0</v>
      </c>
      <c r="L5" s="16">
        <f>SUM(B5:K5)</f>
        <v>0</v>
      </c>
      <c r="M5" s="49"/>
      <c r="N5" s="49"/>
    </row>
    <row r="6" spans="1:19" s="42" customFormat="1" ht="16.5">
      <c r="A6" s="78" t="str">
        <f>'PP Summary'!A6</f>
        <v>PP1 (09/08/24 - 09/21/24)</v>
      </c>
      <c r="B6" s="79">
        <v>0</v>
      </c>
      <c r="C6" s="79">
        <v>0</v>
      </c>
      <c r="D6" s="79">
        <v>0</v>
      </c>
      <c r="E6" s="79">
        <v>0</v>
      </c>
      <c r="F6" s="79">
        <v>0</v>
      </c>
      <c r="G6" s="79">
        <v>0</v>
      </c>
      <c r="H6" s="79">
        <v>0</v>
      </c>
      <c r="I6" s="79">
        <v>0</v>
      </c>
      <c r="J6" s="79">
        <v>0</v>
      </c>
      <c r="K6" s="80">
        <v>0</v>
      </c>
      <c r="L6" s="81">
        <f>SUM(B6:K6)</f>
        <v>0</v>
      </c>
      <c r="M6" s="77"/>
      <c r="N6" s="77"/>
      <c r="O6" s="41"/>
      <c r="P6" s="41"/>
      <c r="Q6" s="41"/>
      <c r="R6" s="41"/>
      <c r="S6" s="41"/>
    </row>
    <row r="7" spans="1:19" s="42" customFormat="1" ht="16.5">
      <c r="A7" s="40" t="str">
        <f>'PP Summary'!A7</f>
        <v>PP2 (09/22/24 - 10/05/24)</v>
      </c>
      <c r="B7" s="60">
        <v>0</v>
      </c>
      <c r="C7" s="60">
        <v>0</v>
      </c>
      <c r="D7" s="60">
        <v>0</v>
      </c>
      <c r="E7" s="60">
        <v>0</v>
      </c>
      <c r="F7" s="60">
        <v>0</v>
      </c>
      <c r="G7" s="60">
        <v>0</v>
      </c>
      <c r="H7" s="60">
        <v>0</v>
      </c>
      <c r="I7" s="60">
        <v>0</v>
      </c>
      <c r="J7" s="60">
        <v>0</v>
      </c>
      <c r="K7" s="45">
        <v>0</v>
      </c>
      <c r="L7" s="48">
        <f t="shared" ref="L7:L9" si="0">SUM(B7:K7)</f>
        <v>0</v>
      </c>
      <c r="M7" s="56"/>
      <c r="N7" s="56"/>
      <c r="O7" s="41"/>
      <c r="P7" s="41"/>
      <c r="Q7" s="41"/>
      <c r="R7" s="41"/>
      <c r="S7" s="41"/>
    </row>
    <row r="8" spans="1:19" s="42" customFormat="1" ht="16.5">
      <c r="A8" s="40" t="str">
        <f>'PP Summary'!A8</f>
        <v>PP3 (10/06/24 - 10/19/24)</v>
      </c>
      <c r="B8" s="60">
        <v>0</v>
      </c>
      <c r="C8" s="60">
        <v>0</v>
      </c>
      <c r="D8" s="60">
        <v>0</v>
      </c>
      <c r="E8" s="60">
        <v>0</v>
      </c>
      <c r="F8" s="60">
        <v>0</v>
      </c>
      <c r="G8" s="60">
        <v>0</v>
      </c>
      <c r="H8" s="60">
        <v>0</v>
      </c>
      <c r="I8" s="60">
        <v>0</v>
      </c>
      <c r="J8" s="60">
        <v>0</v>
      </c>
      <c r="K8" s="45">
        <v>0</v>
      </c>
      <c r="L8" s="48">
        <f t="shared" si="0"/>
        <v>0</v>
      </c>
      <c r="M8" s="57"/>
      <c r="N8" s="57"/>
      <c r="O8" s="41"/>
      <c r="P8" s="41"/>
      <c r="Q8" s="41"/>
      <c r="R8" s="41"/>
      <c r="S8" s="41"/>
    </row>
    <row r="9" spans="1:19" s="42" customFormat="1" ht="16.5">
      <c r="A9" s="40" t="str">
        <f>'PP Summary'!A9</f>
        <v>PP4 (10/20/24 - 11/02/24)</v>
      </c>
      <c r="B9" s="60">
        <v>0</v>
      </c>
      <c r="C9" s="60">
        <v>0</v>
      </c>
      <c r="D9" s="60">
        <v>0</v>
      </c>
      <c r="E9" s="60">
        <v>0</v>
      </c>
      <c r="F9" s="60">
        <v>0</v>
      </c>
      <c r="G9" s="60">
        <v>0</v>
      </c>
      <c r="H9" s="60">
        <v>0</v>
      </c>
      <c r="I9" s="60">
        <v>0</v>
      </c>
      <c r="J9" s="60">
        <v>0</v>
      </c>
      <c r="K9" s="45">
        <v>0</v>
      </c>
      <c r="L9" s="48">
        <f t="shared" si="0"/>
        <v>0</v>
      </c>
      <c r="M9" s="57"/>
      <c r="N9" s="57"/>
      <c r="O9" s="41"/>
      <c r="P9" s="41"/>
      <c r="Q9" s="41"/>
      <c r="R9" s="41"/>
      <c r="S9" s="41"/>
    </row>
    <row r="10" spans="1:19" s="42" customFormat="1" ht="16.5">
      <c r="A10" s="40" t="str">
        <f>'PP Summary'!A10</f>
        <v>PP5 (11/03/24 - 11/16/24)</v>
      </c>
      <c r="B10" s="60">
        <v>0</v>
      </c>
      <c r="C10" s="60">
        <v>0</v>
      </c>
      <c r="D10" s="60">
        <v>0</v>
      </c>
      <c r="E10" s="60">
        <v>0</v>
      </c>
      <c r="F10" s="60">
        <v>0</v>
      </c>
      <c r="G10" s="60">
        <v>0</v>
      </c>
      <c r="H10" s="60">
        <v>0</v>
      </c>
      <c r="I10" s="60">
        <v>0</v>
      </c>
      <c r="J10" s="60">
        <v>0</v>
      </c>
      <c r="K10" s="45">
        <v>0</v>
      </c>
      <c r="L10" s="48">
        <f>SUM(B10:K10)</f>
        <v>0</v>
      </c>
      <c r="M10" s="57"/>
      <c r="N10" s="57"/>
      <c r="O10" s="41"/>
      <c r="P10" s="41"/>
      <c r="Q10" s="41"/>
      <c r="R10" s="41"/>
      <c r="S10" s="41"/>
    </row>
    <row r="11" spans="1:19" s="42" customFormat="1" ht="16.5">
      <c r="A11" s="40" t="str">
        <f>'PP Summary'!A11</f>
        <v>PP6 (11/17/24 - 11/30/24)</v>
      </c>
      <c r="B11" s="60">
        <v>0</v>
      </c>
      <c r="C11" s="60">
        <v>0</v>
      </c>
      <c r="D11" s="60">
        <v>0</v>
      </c>
      <c r="E11" s="60">
        <v>0</v>
      </c>
      <c r="F11" s="60">
        <v>0</v>
      </c>
      <c r="G11" s="60">
        <v>0</v>
      </c>
      <c r="H11" s="60">
        <v>0</v>
      </c>
      <c r="I11" s="60">
        <v>0</v>
      </c>
      <c r="J11" s="60">
        <v>0</v>
      </c>
      <c r="K11" s="45">
        <v>0</v>
      </c>
      <c r="L11" s="48">
        <f>SUM(B11:K11)</f>
        <v>0</v>
      </c>
      <c r="M11" s="57"/>
      <c r="N11" s="57"/>
      <c r="O11" s="41"/>
      <c r="P11" s="41"/>
      <c r="Q11" s="41"/>
      <c r="R11" s="41"/>
      <c r="S11" s="41"/>
    </row>
    <row r="12" spans="1:19" s="42" customFormat="1" ht="16.5">
      <c r="A12" s="40" t="str">
        <f>'PP Summary'!A12</f>
        <v>PP7 (12/01/24 - 12/14/24)</v>
      </c>
      <c r="B12" s="60">
        <v>0</v>
      </c>
      <c r="C12" s="60">
        <v>0</v>
      </c>
      <c r="D12" s="60">
        <v>0</v>
      </c>
      <c r="E12" s="60">
        <v>0</v>
      </c>
      <c r="F12" s="60">
        <v>0</v>
      </c>
      <c r="G12" s="60">
        <v>0</v>
      </c>
      <c r="H12" s="60">
        <v>0</v>
      </c>
      <c r="I12" s="60">
        <v>0</v>
      </c>
      <c r="J12" s="60">
        <v>0</v>
      </c>
      <c r="K12" s="45">
        <v>0</v>
      </c>
      <c r="L12" s="48">
        <f>SUM(B12:K12)</f>
        <v>0</v>
      </c>
      <c r="M12" s="57"/>
      <c r="N12" s="57"/>
      <c r="O12" s="41"/>
      <c r="P12" s="41"/>
      <c r="Q12" s="41"/>
      <c r="R12" s="41"/>
      <c r="S12" s="41"/>
    </row>
    <row r="13" spans="1:19" s="42" customFormat="1" ht="16.5">
      <c r="A13" s="40" t="str">
        <f>'PP Summary'!A13</f>
        <v>PP8 (12/15/24 - 12/28/24)</v>
      </c>
      <c r="B13" s="60">
        <v>0</v>
      </c>
      <c r="C13" s="60">
        <v>0</v>
      </c>
      <c r="D13" s="60">
        <v>0</v>
      </c>
      <c r="E13" s="60">
        <v>0</v>
      </c>
      <c r="F13" s="60">
        <v>0</v>
      </c>
      <c r="G13" s="60">
        <v>0</v>
      </c>
      <c r="H13" s="60">
        <v>0</v>
      </c>
      <c r="I13" s="60">
        <v>0</v>
      </c>
      <c r="J13" s="60">
        <v>0</v>
      </c>
      <c r="K13" s="45">
        <v>0</v>
      </c>
      <c r="L13" s="48">
        <f>SUM(B13:K13)</f>
        <v>0</v>
      </c>
      <c r="M13" s="57"/>
      <c r="N13" s="57"/>
      <c r="O13" s="41"/>
      <c r="P13" s="41"/>
      <c r="Q13" s="41"/>
      <c r="R13" s="41"/>
      <c r="S13" s="41"/>
    </row>
    <row r="14" spans="1:19" s="42" customFormat="1" ht="16.5">
      <c r="A14" s="40" t="str">
        <f>'PP Summary'!A14</f>
        <v>PP9 (12/29/24 - 01/11/25)</v>
      </c>
      <c r="B14" s="60">
        <v>0</v>
      </c>
      <c r="C14" s="60">
        <v>0</v>
      </c>
      <c r="D14" s="60">
        <v>0</v>
      </c>
      <c r="E14" s="60">
        <v>0</v>
      </c>
      <c r="F14" s="60">
        <v>0</v>
      </c>
      <c r="G14" s="60">
        <v>0</v>
      </c>
      <c r="H14" s="60">
        <v>0</v>
      </c>
      <c r="I14" s="60">
        <v>0</v>
      </c>
      <c r="J14" s="60">
        <v>0</v>
      </c>
      <c r="K14" s="45">
        <v>0</v>
      </c>
      <c r="L14" s="48">
        <f t="shared" ref="L14:L35" si="1">SUM(B14:K14)</f>
        <v>0</v>
      </c>
      <c r="M14" s="57"/>
      <c r="N14" s="57"/>
      <c r="O14" s="41"/>
      <c r="P14" s="41"/>
      <c r="Q14" s="41"/>
      <c r="R14" s="41"/>
      <c r="S14" s="41"/>
    </row>
    <row r="15" spans="1:19" s="42" customFormat="1" ht="16.5">
      <c r="A15" s="40" t="str">
        <f>'PP Summary'!A15</f>
        <v>PP10 (01/12/25 - 01/25/25)</v>
      </c>
      <c r="B15" s="60">
        <v>0</v>
      </c>
      <c r="C15" s="60">
        <v>0</v>
      </c>
      <c r="D15" s="60">
        <v>0</v>
      </c>
      <c r="E15" s="60">
        <v>0</v>
      </c>
      <c r="F15" s="60">
        <v>0</v>
      </c>
      <c r="G15" s="60">
        <v>0</v>
      </c>
      <c r="H15" s="60">
        <v>0</v>
      </c>
      <c r="I15" s="60">
        <v>0</v>
      </c>
      <c r="J15" s="60">
        <v>0</v>
      </c>
      <c r="K15" s="45">
        <v>0</v>
      </c>
      <c r="L15" s="48">
        <f t="shared" si="1"/>
        <v>0</v>
      </c>
      <c r="M15" s="57"/>
      <c r="N15" s="57"/>
      <c r="O15" s="41"/>
      <c r="P15" s="41"/>
      <c r="Q15" s="41"/>
      <c r="R15" s="41"/>
      <c r="S15" s="41"/>
    </row>
    <row r="16" spans="1:19" s="42" customFormat="1" ht="16.5">
      <c r="A16" s="40" t="str">
        <f>'PP Summary'!A16</f>
        <v>PP11 (01/26/25 - 02/08/25)</v>
      </c>
      <c r="B16" s="60">
        <v>0</v>
      </c>
      <c r="C16" s="60">
        <v>0</v>
      </c>
      <c r="D16" s="60">
        <v>0</v>
      </c>
      <c r="E16" s="60">
        <v>0</v>
      </c>
      <c r="F16" s="60">
        <v>0</v>
      </c>
      <c r="G16" s="60">
        <v>0</v>
      </c>
      <c r="H16" s="60">
        <v>0</v>
      </c>
      <c r="I16" s="60">
        <v>0</v>
      </c>
      <c r="J16" s="60">
        <v>0</v>
      </c>
      <c r="K16" s="45">
        <v>0</v>
      </c>
      <c r="L16" s="48">
        <f t="shared" si="1"/>
        <v>0</v>
      </c>
      <c r="M16" s="57"/>
      <c r="N16" s="57"/>
      <c r="O16" s="41"/>
      <c r="P16" s="41"/>
      <c r="Q16" s="41"/>
      <c r="R16" s="41"/>
      <c r="S16" s="41"/>
    </row>
    <row r="17" spans="1:19" s="42" customFormat="1" ht="16.5">
      <c r="A17" s="40" t="str">
        <f>'PP Summary'!A17</f>
        <v>PP12 (02/09/25 - 02/22/25)</v>
      </c>
      <c r="B17" s="60">
        <v>0</v>
      </c>
      <c r="C17" s="60">
        <v>0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0</v>
      </c>
      <c r="J17" s="60">
        <v>0</v>
      </c>
      <c r="K17" s="45">
        <v>0</v>
      </c>
      <c r="L17" s="48">
        <f t="shared" si="1"/>
        <v>0</v>
      </c>
      <c r="M17" s="57"/>
      <c r="N17" s="57"/>
      <c r="O17" s="41"/>
      <c r="P17" s="41"/>
      <c r="Q17" s="41"/>
      <c r="R17" s="41"/>
      <c r="S17" s="41"/>
    </row>
    <row r="18" spans="1:19" s="42" customFormat="1" ht="16.5">
      <c r="A18" s="40" t="str">
        <f>'PP Summary'!A18</f>
        <v>PP13 (02/23/25 - 03/08/25)</v>
      </c>
      <c r="B18" s="60">
        <v>0</v>
      </c>
      <c r="C18" s="60">
        <v>0</v>
      </c>
      <c r="D18" s="60">
        <v>0</v>
      </c>
      <c r="E18" s="60">
        <v>0</v>
      </c>
      <c r="F18" s="60">
        <v>0</v>
      </c>
      <c r="G18" s="60">
        <v>0</v>
      </c>
      <c r="H18" s="60">
        <v>0</v>
      </c>
      <c r="I18" s="60">
        <v>0</v>
      </c>
      <c r="J18" s="60">
        <v>0</v>
      </c>
      <c r="K18" s="45">
        <v>0</v>
      </c>
      <c r="L18" s="48">
        <f t="shared" si="1"/>
        <v>0</v>
      </c>
      <c r="M18" s="57"/>
      <c r="N18" s="57"/>
      <c r="O18" s="41"/>
      <c r="P18" s="41"/>
      <c r="Q18" s="41"/>
      <c r="R18" s="41"/>
      <c r="S18" s="41"/>
    </row>
    <row r="19" spans="1:19" s="42" customFormat="1" ht="16.5">
      <c r="A19" s="40" t="str">
        <f>'PP Summary'!A19</f>
        <v>PP14 (03/09/25 - 03/22/25)</v>
      </c>
      <c r="B19" s="60">
        <v>0</v>
      </c>
      <c r="C19" s="60">
        <v>0</v>
      </c>
      <c r="D19" s="60">
        <v>0</v>
      </c>
      <c r="E19" s="60">
        <v>0</v>
      </c>
      <c r="F19" s="60">
        <v>0</v>
      </c>
      <c r="G19" s="60">
        <v>0</v>
      </c>
      <c r="H19" s="60">
        <v>0</v>
      </c>
      <c r="I19" s="60">
        <v>0</v>
      </c>
      <c r="J19" s="60">
        <v>0</v>
      </c>
      <c r="K19" s="45">
        <v>0</v>
      </c>
      <c r="L19" s="48">
        <f t="shared" si="1"/>
        <v>0</v>
      </c>
      <c r="M19" s="57"/>
      <c r="N19" s="57"/>
      <c r="O19" s="41"/>
      <c r="P19" s="41"/>
      <c r="Q19" s="41"/>
      <c r="R19" s="41"/>
      <c r="S19" s="41"/>
    </row>
    <row r="20" spans="1:19" s="42" customFormat="1" ht="16.5">
      <c r="A20" s="40" t="str">
        <f>'PP Summary'!A20</f>
        <v>PP15 (03/23/25 - 04/05/25)</v>
      </c>
      <c r="B20" s="60">
        <v>0</v>
      </c>
      <c r="C20" s="60">
        <v>0</v>
      </c>
      <c r="D20" s="60">
        <v>0</v>
      </c>
      <c r="E20" s="60">
        <v>0</v>
      </c>
      <c r="F20" s="60">
        <v>0</v>
      </c>
      <c r="G20" s="60">
        <v>0</v>
      </c>
      <c r="H20" s="60">
        <v>0</v>
      </c>
      <c r="I20" s="60">
        <v>0</v>
      </c>
      <c r="J20" s="60">
        <v>0</v>
      </c>
      <c r="K20" s="45">
        <v>0</v>
      </c>
      <c r="L20" s="48">
        <f t="shared" si="1"/>
        <v>0</v>
      </c>
      <c r="M20" s="57"/>
      <c r="N20" s="57"/>
      <c r="O20" s="41"/>
      <c r="P20" s="41"/>
      <c r="Q20" s="41"/>
      <c r="R20" s="41"/>
      <c r="S20" s="41"/>
    </row>
    <row r="21" spans="1:19" s="42" customFormat="1" ht="16.5">
      <c r="A21" s="40" t="str">
        <f>'PP Summary'!A21</f>
        <v>PP16 (04/06/25 - 04/19/25)</v>
      </c>
      <c r="B21" s="60">
        <v>0</v>
      </c>
      <c r="C21" s="60">
        <v>0</v>
      </c>
      <c r="D21" s="60">
        <v>0</v>
      </c>
      <c r="E21" s="60">
        <v>0</v>
      </c>
      <c r="F21" s="60">
        <v>0</v>
      </c>
      <c r="G21" s="60">
        <v>0</v>
      </c>
      <c r="H21" s="60">
        <v>0</v>
      </c>
      <c r="I21" s="60">
        <v>0</v>
      </c>
      <c r="J21" s="60">
        <v>0</v>
      </c>
      <c r="K21" s="45">
        <v>0</v>
      </c>
      <c r="L21" s="48">
        <f t="shared" si="1"/>
        <v>0</v>
      </c>
      <c r="M21" s="57"/>
      <c r="N21" s="57"/>
      <c r="O21" s="41"/>
      <c r="P21" s="41"/>
      <c r="Q21" s="41"/>
      <c r="R21" s="41"/>
      <c r="S21" s="41"/>
    </row>
    <row r="22" spans="1:19" s="42" customFormat="1" ht="16.5">
      <c r="A22" s="40" t="str">
        <f>'PP Summary'!A22</f>
        <v>PP17 (04/20/25 - 05/03/25)</v>
      </c>
      <c r="B22" s="60">
        <v>0</v>
      </c>
      <c r="C22" s="60">
        <v>0</v>
      </c>
      <c r="D22" s="60">
        <v>0</v>
      </c>
      <c r="E22" s="60">
        <v>0</v>
      </c>
      <c r="F22" s="60">
        <v>0</v>
      </c>
      <c r="G22" s="60">
        <v>0</v>
      </c>
      <c r="H22" s="60">
        <v>0</v>
      </c>
      <c r="I22" s="60">
        <v>0</v>
      </c>
      <c r="J22" s="60">
        <v>0</v>
      </c>
      <c r="K22" s="45">
        <v>0</v>
      </c>
      <c r="L22" s="48">
        <f t="shared" si="1"/>
        <v>0</v>
      </c>
      <c r="M22" s="57"/>
      <c r="N22" s="57"/>
      <c r="O22" s="41"/>
      <c r="P22" s="41"/>
      <c r="Q22" s="41"/>
      <c r="R22" s="41"/>
      <c r="S22" s="41"/>
    </row>
    <row r="23" spans="1:19" s="42" customFormat="1" ht="16.5">
      <c r="A23" s="40" t="str">
        <f>'PP Summary'!A23</f>
        <v>PP18 (05/04/25 - 05/17/25)</v>
      </c>
      <c r="B23" s="60">
        <v>0</v>
      </c>
      <c r="C23" s="60">
        <v>0</v>
      </c>
      <c r="D23" s="60">
        <v>0</v>
      </c>
      <c r="E23" s="60">
        <v>0</v>
      </c>
      <c r="F23" s="60">
        <v>0</v>
      </c>
      <c r="G23" s="60">
        <v>0</v>
      </c>
      <c r="H23" s="60">
        <v>0</v>
      </c>
      <c r="I23" s="60">
        <v>0</v>
      </c>
      <c r="J23" s="60">
        <v>0</v>
      </c>
      <c r="K23" s="45">
        <v>0</v>
      </c>
      <c r="L23" s="48">
        <f t="shared" si="1"/>
        <v>0</v>
      </c>
      <c r="M23" s="57"/>
      <c r="N23" s="57"/>
      <c r="O23" s="41"/>
      <c r="P23" s="41"/>
      <c r="Q23" s="41"/>
      <c r="R23" s="41"/>
      <c r="S23" s="41"/>
    </row>
    <row r="24" spans="1:19" s="42" customFormat="1" ht="16.5">
      <c r="A24" s="40" t="str">
        <f>'PP Summary'!A24</f>
        <v>PP19 (05/18/25 - 05/31/25)</v>
      </c>
      <c r="B24" s="60">
        <v>0</v>
      </c>
      <c r="C24" s="60">
        <v>0</v>
      </c>
      <c r="D24" s="60">
        <v>0</v>
      </c>
      <c r="E24" s="60">
        <v>0</v>
      </c>
      <c r="F24" s="60">
        <v>0</v>
      </c>
      <c r="G24" s="60">
        <v>0</v>
      </c>
      <c r="H24" s="60">
        <v>0</v>
      </c>
      <c r="I24" s="60">
        <v>0</v>
      </c>
      <c r="J24" s="60">
        <v>0</v>
      </c>
      <c r="K24" s="45">
        <v>0</v>
      </c>
      <c r="L24" s="48">
        <f t="shared" si="1"/>
        <v>0</v>
      </c>
      <c r="M24" s="57"/>
      <c r="N24" s="57"/>
      <c r="O24" s="41"/>
      <c r="P24" s="41"/>
      <c r="Q24" s="41"/>
      <c r="R24" s="41"/>
      <c r="S24" s="41"/>
    </row>
    <row r="25" spans="1:19" s="42" customFormat="1" ht="16.5">
      <c r="A25" s="40" t="str">
        <f>'PP Summary'!A25</f>
        <v>PP20 (06/01/25 - 06/14/25)</v>
      </c>
      <c r="B25" s="60">
        <v>0</v>
      </c>
      <c r="C25" s="60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0">
        <v>0</v>
      </c>
      <c r="K25" s="45">
        <v>0</v>
      </c>
      <c r="L25" s="48">
        <f t="shared" si="1"/>
        <v>0</v>
      </c>
      <c r="M25" s="57"/>
      <c r="N25" s="57"/>
      <c r="O25" s="41"/>
      <c r="P25" s="41"/>
      <c r="Q25" s="41"/>
      <c r="R25" s="41"/>
      <c r="S25" s="41"/>
    </row>
    <row r="26" spans="1:19" s="42" customFormat="1" ht="16.5">
      <c r="A26" s="40" t="str">
        <f>'PP Summary'!A26</f>
        <v>PP21 (06/15/25 - 06/28/25)</v>
      </c>
      <c r="B26" s="60">
        <v>0</v>
      </c>
      <c r="C26" s="60">
        <v>0</v>
      </c>
      <c r="D26" s="60">
        <v>0</v>
      </c>
      <c r="E26" s="60">
        <v>0</v>
      </c>
      <c r="F26" s="60">
        <v>0</v>
      </c>
      <c r="G26" s="60">
        <v>0</v>
      </c>
      <c r="H26" s="60">
        <v>0</v>
      </c>
      <c r="I26" s="60">
        <v>0</v>
      </c>
      <c r="J26" s="60">
        <v>0</v>
      </c>
      <c r="K26" s="45">
        <v>0</v>
      </c>
      <c r="L26" s="48">
        <f t="shared" si="1"/>
        <v>0</v>
      </c>
      <c r="M26" s="57"/>
      <c r="N26" s="57"/>
      <c r="O26" s="41"/>
      <c r="P26" s="41"/>
      <c r="Q26" s="41"/>
      <c r="R26" s="41"/>
      <c r="S26" s="41"/>
    </row>
    <row r="27" spans="1:19" s="11" customFormat="1" ht="16.5">
      <c r="A27" s="40" t="str">
        <f>'PP Summary'!A27</f>
        <v>PP22 (06/29/25 - 07/12/25)</v>
      </c>
      <c r="B27" s="60">
        <v>0</v>
      </c>
      <c r="C27" s="60">
        <v>0</v>
      </c>
      <c r="D27" s="60">
        <v>0</v>
      </c>
      <c r="E27" s="60">
        <v>0</v>
      </c>
      <c r="F27" s="60">
        <v>0</v>
      </c>
      <c r="G27" s="60">
        <v>0</v>
      </c>
      <c r="H27" s="60">
        <v>0</v>
      </c>
      <c r="I27" s="60">
        <v>0</v>
      </c>
      <c r="J27" s="60">
        <v>0</v>
      </c>
      <c r="K27" s="45">
        <v>0</v>
      </c>
      <c r="L27" s="31">
        <f t="shared" si="1"/>
        <v>0</v>
      </c>
      <c r="M27" s="50"/>
      <c r="N27" s="50"/>
      <c r="O27" s="9"/>
      <c r="P27" s="9"/>
      <c r="Q27" s="9"/>
      <c r="R27" s="9"/>
      <c r="S27" s="9"/>
    </row>
    <row r="28" spans="1:19" s="11" customFormat="1" ht="16.5">
      <c r="A28" s="40" t="str">
        <f>'PP Summary'!A28</f>
        <v>PP23 (07/13/25 - 07/26/25)</v>
      </c>
      <c r="B28" s="60">
        <v>0</v>
      </c>
      <c r="C28" s="60">
        <v>0</v>
      </c>
      <c r="D28" s="60">
        <v>0</v>
      </c>
      <c r="E28" s="60">
        <v>0</v>
      </c>
      <c r="F28" s="60">
        <v>0</v>
      </c>
      <c r="G28" s="60">
        <v>0</v>
      </c>
      <c r="H28" s="60">
        <v>0</v>
      </c>
      <c r="I28" s="60">
        <v>0</v>
      </c>
      <c r="J28" s="60">
        <v>0</v>
      </c>
      <c r="K28" s="45">
        <v>0</v>
      </c>
      <c r="L28" s="31">
        <f t="shared" si="1"/>
        <v>0</v>
      </c>
      <c r="M28" s="55"/>
      <c r="N28" s="55"/>
      <c r="O28" s="9"/>
      <c r="P28" s="9"/>
      <c r="Q28" s="9"/>
      <c r="R28" s="9"/>
      <c r="S28" s="9"/>
    </row>
    <row r="29" spans="1:19" s="11" customFormat="1" ht="16.5">
      <c r="A29" s="40" t="str">
        <f>'PP Summary'!A29</f>
        <v>PP24 (07/27/25 - 08/09/25)</v>
      </c>
      <c r="B29" s="60">
        <v>0</v>
      </c>
      <c r="C29" s="60">
        <v>0</v>
      </c>
      <c r="D29" s="60">
        <v>0</v>
      </c>
      <c r="E29" s="60">
        <v>0</v>
      </c>
      <c r="F29" s="60">
        <v>0</v>
      </c>
      <c r="G29" s="60">
        <v>0</v>
      </c>
      <c r="H29" s="60">
        <v>0</v>
      </c>
      <c r="I29" s="60">
        <v>0</v>
      </c>
      <c r="J29" s="60">
        <v>0</v>
      </c>
      <c r="K29" s="45">
        <v>0</v>
      </c>
      <c r="L29" s="31">
        <f t="shared" si="1"/>
        <v>0</v>
      </c>
      <c r="M29" s="50"/>
      <c r="N29" s="50"/>
      <c r="O29" s="9"/>
      <c r="P29" s="9"/>
      <c r="Q29" s="9"/>
      <c r="R29" s="9"/>
      <c r="S29" s="9"/>
    </row>
    <row r="30" spans="1:19" s="11" customFormat="1" ht="16.5">
      <c r="A30" s="40" t="str">
        <f>'PP Summary'!A30</f>
        <v>PP25 (08/10/25 - 08/23/25)</v>
      </c>
      <c r="B30" s="60">
        <v>0</v>
      </c>
      <c r="C30" s="60">
        <v>0</v>
      </c>
      <c r="D30" s="60">
        <v>0</v>
      </c>
      <c r="E30" s="60">
        <v>0</v>
      </c>
      <c r="F30" s="60">
        <v>0</v>
      </c>
      <c r="G30" s="60">
        <v>0</v>
      </c>
      <c r="H30" s="60">
        <v>0</v>
      </c>
      <c r="I30" s="60">
        <v>0</v>
      </c>
      <c r="J30" s="60">
        <v>0</v>
      </c>
      <c r="K30" s="45">
        <v>0</v>
      </c>
      <c r="L30" s="31">
        <f t="shared" si="1"/>
        <v>0</v>
      </c>
      <c r="M30" s="51"/>
      <c r="N30" s="51"/>
      <c r="O30" s="9"/>
      <c r="P30" s="9"/>
      <c r="Q30" s="9"/>
      <c r="R30" s="9"/>
      <c r="S30" s="9"/>
    </row>
    <row r="31" spans="1:19" s="11" customFormat="1" ht="16.5">
      <c r="A31" s="40" t="str">
        <f>'PP Summary'!A31</f>
        <v>PP26 (08/24/25 - 09/06/25)</v>
      </c>
      <c r="B31" s="60">
        <v>0</v>
      </c>
      <c r="C31" s="60">
        <v>0</v>
      </c>
      <c r="D31" s="60">
        <v>0</v>
      </c>
      <c r="E31" s="60">
        <v>0</v>
      </c>
      <c r="F31" s="60">
        <v>0</v>
      </c>
      <c r="G31" s="60">
        <v>0</v>
      </c>
      <c r="H31" s="60">
        <v>0</v>
      </c>
      <c r="I31" s="60">
        <v>0</v>
      </c>
      <c r="J31" s="60">
        <v>0</v>
      </c>
      <c r="K31" s="45">
        <v>0</v>
      </c>
      <c r="L31" s="31">
        <f t="shared" si="1"/>
        <v>0</v>
      </c>
      <c r="M31" s="51"/>
      <c r="N31" s="51"/>
      <c r="O31" s="9"/>
      <c r="P31" s="9"/>
      <c r="Q31" s="9"/>
      <c r="R31" s="9"/>
      <c r="S31" s="9"/>
    </row>
    <row r="32" spans="1:19" s="11" customFormat="1" ht="16.5">
      <c r="A32" s="40" t="str">
        <f>'PP Summary'!A32</f>
        <v>PP1 (09/07/25 - 09/20/25)</v>
      </c>
      <c r="B32" s="60">
        <v>0</v>
      </c>
      <c r="C32" s="60">
        <v>0</v>
      </c>
      <c r="D32" s="60">
        <v>0</v>
      </c>
      <c r="E32" s="60">
        <v>0</v>
      </c>
      <c r="F32" s="60">
        <v>0</v>
      </c>
      <c r="G32" s="60">
        <v>0</v>
      </c>
      <c r="H32" s="60">
        <v>0</v>
      </c>
      <c r="I32" s="60">
        <v>0</v>
      </c>
      <c r="J32" s="60">
        <v>0</v>
      </c>
      <c r="K32" s="45">
        <v>0</v>
      </c>
      <c r="L32" s="31">
        <f t="shared" si="1"/>
        <v>0</v>
      </c>
      <c r="M32" s="51"/>
      <c r="N32" s="51"/>
      <c r="O32" s="9"/>
      <c r="P32" s="9"/>
      <c r="Q32" s="9"/>
      <c r="R32" s="9"/>
      <c r="S32" s="9"/>
    </row>
    <row r="33" spans="1:19" s="11" customFormat="1" ht="16.5">
      <c r="A33" s="40" t="str">
        <f>'PP Summary'!A33</f>
        <v>PP2 (09/21/25 - 10/04/25)</v>
      </c>
      <c r="B33" s="60">
        <v>0</v>
      </c>
      <c r="C33" s="60">
        <v>0</v>
      </c>
      <c r="D33" s="60">
        <v>0</v>
      </c>
      <c r="E33" s="60">
        <v>0</v>
      </c>
      <c r="F33" s="60">
        <v>0</v>
      </c>
      <c r="G33" s="60">
        <v>0</v>
      </c>
      <c r="H33" s="60">
        <v>0</v>
      </c>
      <c r="I33" s="60">
        <v>0</v>
      </c>
      <c r="J33" s="60">
        <v>0</v>
      </c>
      <c r="K33" s="45">
        <v>0</v>
      </c>
      <c r="L33" s="31">
        <f t="shared" si="1"/>
        <v>0</v>
      </c>
      <c r="M33" s="51"/>
      <c r="N33" s="51"/>
      <c r="O33" s="9"/>
      <c r="P33" s="9"/>
      <c r="Q33" s="9"/>
      <c r="R33" s="9"/>
      <c r="S33" s="9"/>
    </row>
    <row r="34" spans="1:19" s="11" customFormat="1" ht="16.5">
      <c r="A34" s="40">
        <f>'PP Summary'!A34</f>
        <v>0</v>
      </c>
      <c r="B34" s="60">
        <v>0</v>
      </c>
      <c r="C34" s="60">
        <v>0</v>
      </c>
      <c r="D34" s="60">
        <v>0</v>
      </c>
      <c r="E34" s="60">
        <v>0</v>
      </c>
      <c r="F34" s="60">
        <v>0</v>
      </c>
      <c r="G34" s="60">
        <v>0</v>
      </c>
      <c r="H34" s="60">
        <v>0</v>
      </c>
      <c r="I34" s="60">
        <v>0</v>
      </c>
      <c r="J34" s="60">
        <v>0</v>
      </c>
      <c r="K34" s="45">
        <v>0</v>
      </c>
      <c r="L34" s="31">
        <f t="shared" si="1"/>
        <v>0</v>
      </c>
      <c r="M34" s="51"/>
      <c r="N34" s="51"/>
      <c r="O34" s="9"/>
      <c r="P34" s="9"/>
      <c r="Q34" s="9"/>
      <c r="R34" s="9"/>
      <c r="S34" s="9"/>
    </row>
    <row r="35" spans="1:19" s="11" customFormat="1" ht="16.5">
      <c r="A35" s="40">
        <f>'PP Summary'!A35</f>
        <v>0</v>
      </c>
      <c r="B35" s="60">
        <v>0</v>
      </c>
      <c r="C35" s="60">
        <v>0</v>
      </c>
      <c r="D35" s="60">
        <v>0</v>
      </c>
      <c r="E35" s="60">
        <v>0</v>
      </c>
      <c r="F35" s="60">
        <v>0</v>
      </c>
      <c r="G35" s="60">
        <v>0</v>
      </c>
      <c r="H35" s="60">
        <v>0</v>
      </c>
      <c r="I35" s="60">
        <v>0</v>
      </c>
      <c r="J35" s="60">
        <v>0</v>
      </c>
      <c r="K35" s="45">
        <v>0</v>
      </c>
      <c r="L35" s="31">
        <f t="shared" si="1"/>
        <v>0</v>
      </c>
      <c r="M35" s="51"/>
      <c r="N35" s="51"/>
      <c r="O35" s="9"/>
      <c r="P35" s="9"/>
      <c r="Q35" s="9"/>
      <c r="R35" s="9"/>
      <c r="S35" s="9"/>
    </row>
    <row r="36" spans="1:19" s="8" customFormat="1" ht="16.5">
      <c r="A36" s="29"/>
      <c r="B36" s="30">
        <f>SUM(B6:B35)</f>
        <v>0</v>
      </c>
      <c r="C36" s="30">
        <f t="shared" ref="C36:K36" si="2">SUM(C6:C35)</f>
        <v>0</v>
      </c>
      <c r="D36" s="30">
        <f t="shared" si="2"/>
        <v>0</v>
      </c>
      <c r="E36" s="30">
        <f t="shared" si="2"/>
        <v>0</v>
      </c>
      <c r="F36" s="30">
        <f t="shared" si="2"/>
        <v>0</v>
      </c>
      <c r="G36" s="30">
        <f t="shared" si="2"/>
        <v>0</v>
      </c>
      <c r="H36" s="30">
        <f t="shared" si="2"/>
        <v>0</v>
      </c>
      <c r="I36" s="30">
        <f t="shared" si="2"/>
        <v>0</v>
      </c>
      <c r="J36" s="30">
        <f t="shared" si="2"/>
        <v>0</v>
      </c>
      <c r="K36" s="30">
        <f t="shared" si="2"/>
        <v>0</v>
      </c>
      <c r="L36" s="30">
        <f>SUM(L6:L35)</f>
        <v>0</v>
      </c>
      <c r="M36" s="52"/>
      <c r="N36" s="52"/>
      <c r="O36" s="7"/>
      <c r="P36" s="7"/>
      <c r="Q36" s="7"/>
      <c r="R36" s="7"/>
      <c r="S36" s="7"/>
    </row>
    <row r="37" spans="1:19" s="8" customFormat="1">
      <c r="A37" s="18"/>
      <c r="B37" s="19">
        <f>B5-SUM(B6:B35)</f>
        <v>0</v>
      </c>
      <c r="C37" s="19">
        <f t="shared" ref="C37:K37" si="3">C5-SUM(C6:C35)</f>
        <v>0</v>
      </c>
      <c r="D37" s="19">
        <f t="shared" si="3"/>
        <v>0</v>
      </c>
      <c r="E37" s="19">
        <f t="shared" si="3"/>
        <v>0</v>
      </c>
      <c r="F37" s="19">
        <f t="shared" si="3"/>
        <v>0</v>
      </c>
      <c r="G37" s="19">
        <f t="shared" si="3"/>
        <v>0</v>
      </c>
      <c r="H37" s="19">
        <f t="shared" si="3"/>
        <v>0</v>
      </c>
      <c r="I37" s="19">
        <f t="shared" si="3"/>
        <v>0</v>
      </c>
      <c r="J37" s="19">
        <f t="shared" si="3"/>
        <v>0</v>
      </c>
      <c r="K37" s="19">
        <f t="shared" si="3"/>
        <v>0</v>
      </c>
      <c r="L37" s="19">
        <f>L5-SUM(L6:L35)</f>
        <v>0</v>
      </c>
      <c r="M37" s="54"/>
      <c r="N37" s="54"/>
      <c r="O37" s="7"/>
      <c r="P37" s="7"/>
      <c r="Q37" s="7"/>
      <c r="R37" s="7"/>
      <c r="S37" s="7"/>
    </row>
    <row r="38" spans="1:19">
      <c r="B38" s="3"/>
      <c r="C38" s="3"/>
      <c r="D38" s="3"/>
      <c r="E38" s="3"/>
      <c r="F38" s="3"/>
      <c r="G38" s="3"/>
      <c r="H38" s="3"/>
      <c r="I38" s="3"/>
      <c r="J38" s="3"/>
      <c r="K38" s="3"/>
      <c r="L38" s="5"/>
      <c r="M38" s="46"/>
      <c r="N38" s="46"/>
      <c r="O38" s="3"/>
      <c r="P38" s="3"/>
      <c r="Q38" s="3"/>
      <c r="R38" s="3"/>
      <c r="S38" s="3"/>
    </row>
    <row r="39" spans="1:19">
      <c r="B39" s="3"/>
      <c r="C39" s="3"/>
      <c r="D39" s="3"/>
      <c r="E39" s="3"/>
      <c r="F39" s="3"/>
      <c r="G39" s="3"/>
      <c r="H39" s="3"/>
      <c r="I39" s="3"/>
      <c r="J39" s="3"/>
      <c r="K39" s="3"/>
      <c r="L39" s="5"/>
      <c r="M39" s="46"/>
      <c r="N39" s="46"/>
      <c r="O39" s="3"/>
      <c r="P39" s="3"/>
      <c r="Q39" s="3"/>
      <c r="R39" s="3"/>
      <c r="S39" s="3"/>
    </row>
    <row r="40" spans="1:19">
      <c r="B40" s="3"/>
      <c r="C40" s="3"/>
      <c r="D40" s="3"/>
      <c r="E40" s="3"/>
      <c r="F40" s="3"/>
      <c r="G40" s="3"/>
      <c r="H40" s="3"/>
      <c r="I40" s="3"/>
      <c r="J40" s="3"/>
      <c r="K40" s="3"/>
      <c r="L40" s="5"/>
      <c r="M40" s="46"/>
      <c r="N40" s="46"/>
      <c r="O40" s="3"/>
      <c r="P40" s="3"/>
      <c r="Q40" s="3"/>
      <c r="R40" s="3"/>
      <c r="S40" s="3"/>
    </row>
    <row r="41" spans="1:19">
      <c r="B41" s="3"/>
      <c r="C41" s="3"/>
      <c r="D41" s="3"/>
      <c r="E41" s="3"/>
      <c r="F41" s="3"/>
      <c r="G41" s="3"/>
      <c r="H41" s="3"/>
      <c r="I41" s="3"/>
      <c r="J41" s="3"/>
      <c r="K41" s="3"/>
      <c r="L41" s="5"/>
      <c r="M41" s="46"/>
      <c r="N41" s="46"/>
      <c r="O41" s="3"/>
      <c r="P41" s="3"/>
      <c r="Q41" s="3"/>
      <c r="R41" s="3"/>
      <c r="S41" s="3"/>
    </row>
    <row r="42" spans="1:19">
      <c r="B42" s="3"/>
      <c r="C42" s="3"/>
      <c r="D42" s="3"/>
      <c r="E42" s="3"/>
      <c r="F42" s="3"/>
      <c r="G42" s="3"/>
      <c r="H42" s="3"/>
      <c r="I42" s="3"/>
      <c r="J42" s="3"/>
      <c r="K42" s="3"/>
      <c r="L42" s="5"/>
      <c r="M42" s="46"/>
      <c r="N42" s="46"/>
      <c r="O42" s="3"/>
      <c r="P42" s="3"/>
      <c r="Q42" s="3"/>
      <c r="R42" s="3"/>
      <c r="S42" s="3"/>
    </row>
    <row r="43" spans="1:19">
      <c r="B43" s="3"/>
      <c r="C43" s="3"/>
      <c r="D43" s="3"/>
      <c r="E43" s="3"/>
      <c r="F43" s="3"/>
      <c r="G43" s="3"/>
      <c r="H43" s="3"/>
      <c r="I43" s="3"/>
      <c r="J43" s="3"/>
      <c r="K43" s="3"/>
      <c r="L43" s="5"/>
      <c r="M43" s="46"/>
      <c r="N43" s="46"/>
      <c r="O43" s="3"/>
      <c r="P43" s="3"/>
      <c r="Q43" s="3"/>
      <c r="R43" s="3"/>
      <c r="S43" s="3"/>
    </row>
    <row r="44" spans="1:19">
      <c r="B44" s="3"/>
      <c r="C44" s="3"/>
      <c r="D44" s="3"/>
      <c r="E44" s="3"/>
      <c r="F44" s="3"/>
      <c r="G44" s="3"/>
      <c r="H44" s="3"/>
      <c r="I44" s="3"/>
      <c r="J44" s="3"/>
      <c r="K44" s="3"/>
      <c r="L44" s="5"/>
      <c r="M44" s="46"/>
      <c r="N44" s="46"/>
      <c r="O44" s="3"/>
      <c r="P44" s="3"/>
      <c r="Q44" s="3"/>
      <c r="R44" s="3"/>
      <c r="S44" s="3"/>
    </row>
    <row r="45" spans="1:19">
      <c r="B45" s="3"/>
      <c r="C45" s="3"/>
      <c r="D45" s="3"/>
      <c r="E45" s="3"/>
      <c r="F45" s="3"/>
      <c r="G45" s="3"/>
      <c r="H45" s="3"/>
      <c r="I45" s="3"/>
      <c r="J45" s="3"/>
      <c r="K45" s="3"/>
      <c r="L45" s="5"/>
      <c r="M45" s="46"/>
      <c r="N45" s="46"/>
      <c r="O45" s="3"/>
      <c r="P45" s="3"/>
      <c r="Q45" s="3"/>
      <c r="R45" s="3"/>
      <c r="S45" s="3"/>
    </row>
    <row r="46" spans="1:19">
      <c r="B46" s="3"/>
      <c r="C46" s="3"/>
      <c r="D46" s="3"/>
      <c r="E46" s="3"/>
      <c r="F46" s="3"/>
      <c r="G46" s="3"/>
      <c r="H46" s="3"/>
      <c r="I46" s="3"/>
      <c r="J46" s="3"/>
      <c r="K46" s="3"/>
      <c r="L46" s="5"/>
      <c r="M46" s="46"/>
      <c r="N46" s="46"/>
      <c r="O46" s="3"/>
      <c r="P46" s="3"/>
      <c r="Q46" s="3"/>
      <c r="R46" s="3"/>
      <c r="S46" s="3"/>
    </row>
    <row r="47" spans="1:19">
      <c r="B47" s="3"/>
      <c r="C47" s="3"/>
      <c r="D47" s="3"/>
      <c r="E47" s="3"/>
      <c r="F47" s="3"/>
      <c r="G47" s="3"/>
      <c r="H47" s="3"/>
      <c r="I47" s="3"/>
      <c r="J47" s="3"/>
      <c r="K47" s="3"/>
      <c r="L47" s="5"/>
      <c r="M47" s="46"/>
      <c r="N47" s="46"/>
      <c r="O47" s="3"/>
      <c r="P47" s="3"/>
      <c r="Q47" s="3"/>
      <c r="R47" s="3"/>
      <c r="S47" s="3"/>
    </row>
    <row r="48" spans="1:19">
      <c r="B48" s="3"/>
      <c r="C48" s="3"/>
      <c r="D48" s="3"/>
      <c r="E48" s="3"/>
      <c r="F48" s="3"/>
      <c r="G48" s="3"/>
      <c r="H48" s="3"/>
      <c r="I48" s="3"/>
      <c r="J48" s="3"/>
      <c r="K48" s="3"/>
      <c r="L48" s="5"/>
      <c r="M48" s="46"/>
      <c r="N48" s="46"/>
      <c r="O48" s="3"/>
      <c r="P48" s="3"/>
      <c r="Q48" s="3"/>
      <c r="R48" s="3"/>
      <c r="S48" s="3"/>
    </row>
    <row r="49" spans="2:19">
      <c r="B49" s="3"/>
      <c r="C49" s="3"/>
      <c r="D49" s="3"/>
      <c r="E49" s="3"/>
      <c r="F49" s="3"/>
      <c r="G49" s="3"/>
      <c r="H49" s="3"/>
      <c r="I49" s="3"/>
      <c r="J49" s="3"/>
      <c r="K49" s="3"/>
      <c r="L49" s="5"/>
      <c r="M49" s="46"/>
      <c r="N49" s="46"/>
      <c r="O49" s="3"/>
      <c r="P49" s="3"/>
      <c r="Q49" s="3"/>
      <c r="R49" s="3"/>
      <c r="S49" s="3"/>
    </row>
    <row r="50" spans="2:19">
      <c r="B50" s="3"/>
      <c r="C50" s="3"/>
      <c r="D50" s="3"/>
      <c r="E50" s="3"/>
      <c r="F50" s="3"/>
      <c r="G50" s="3"/>
      <c r="H50" s="3"/>
      <c r="I50" s="3"/>
      <c r="J50" s="3"/>
      <c r="K50" s="3"/>
      <c r="L50" s="5"/>
      <c r="M50" s="46"/>
      <c r="N50" s="46"/>
      <c r="O50" s="3"/>
      <c r="P50" s="3"/>
      <c r="Q50" s="3"/>
      <c r="R50" s="3"/>
      <c r="S50" s="3"/>
    </row>
    <row r="51" spans="2:19">
      <c r="B51" s="3"/>
      <c r="C51" s="3"/>
      <c r="D51" s="3"/>
      <c r="E51" s="3"/>
      <c r="F51" s="3"/>
      <c r="G51" s="3"/>
      <c r="H51" s="3"/>
      <c r="I51" s="3"/>
      <c r="J51" s="3"/>
      <c r="K51" s="3"/>
      <c r="L51" s="5"/>
      <c r="M51" s="46"/>
      <c r="N51" s="46"/>
      <c r="O51" s="3"/>
      <c r="P51" s="3"/>
      <c r="Q51" s="3"/>
      <c r="R51" s="3"/>
      <c r="S51" s="3"/>
    </row>
    <row r="52" spans="2:19">
      <c r="B52" s="3"/>
      <c r="C52" s="3"/>
      <c r="D52" s="3"/>
      <c r="E52" s="3"/>
      <c r="F52" s="3"/>
      <c r="G52" s="3"/>
      <c r="H52" s="3"/>
      <c r="I52" s="3"/>
      <c r="J52" s="3"/>
      <c r="K52" s="3"/>
      <c r="L52" s="5"/>
      <c r="M52" s="46"/>
      <c r="N52" s="46"/>
      <c r="O52" s="3"/>
      <c r="P52" s="3"/>
      <c r="Q52" s="3"/>
      <c r="R52" s="3"/>
      <c r="S52" s="3"/>
    </row>
    <row r="53" spans="2:19">
      <c r="B53" s="3"/>
      <c r="C53" s="3"/>
      <c r="D53" s="3"/>
      <c r="E53" s="3"/>
      <c r="F53" s="3"/>
      <c r="G53" s="3"/>
      <c r="H53" s="3"/>
      <c r="I53" s="3"/>
      <c r="J53" s="3"/>
      <c r="K53" s="3"/>
      <c r="L53" s="5"/>
      <c r="M53" s="46"/>
      <c r="N53" s="46"/>
      <c r="O53" s="3"/>
      <c r="P53" s="3"/>
      <c r="Q53" s="3"/>
      <c r="R53" s="3"/>
      <c r="S53" s="3"/>
    </row>
    <row r="54" spans="2:19">
      <c r="B54" s="3"/>
      <c r="C54" s="3"/>
      <c r="D54" s="3"/>
      <c r="E54" s="3"/>
      <c r="F54" s="3"/>
      <c r="G54" s="3"/>
      <c r="H54" s="3"/>
      <c r="I54" s="3"/>
      <c r="J54" s="3"/>
      <c r="K54" s="3"/>
      <c r="L54" s="5"/>
      <c r="M54" s="46"/>
      <c r="N54" s="46"/>
      <c r="O54" s="3"/>
      <c r="P54" s="3"/>
      <c r="Q54" s="3"/>
      <c r="R54" s="3"/>
      <c r="S54" s="3"/>
    </row>
    <row r="55" spans="2:19">
      <c r="B55" s="3"/>
      <c r="C55" s="3"/>
      <c r="D55" s="3"/>
      <c r="E55" s="3"/>
      <c r="F55" s="3"/>
      <c r="G55" s="3"/>
      <c r="H55" s="3"/>
      <c r="I55" s="3"/>
      <c r="J55" s="3"/>
      <c r="K55" s="3"/>
      <c r="L55" s="5"/>
      <c r="M55" s="46"/>
      <c r="N55" s="46"/>
      <c r="O55" s="3"/>
      <c r="P55" s="3"/>
      <c r="Q55" s="3"/>
      <c r="R55" s="3"/>
      <c r="S55" s="3"/>
    </row>
    <row r="56" spans="2:19">
      <c r="B56" s="3"/>
      <c r="C56" s="3"/>
      <c r="D56" s="3"/>
      <c r="E56" s="3"/>
      <c r="F56" s="3"/>
      <c r="G56" s="3"/>
      <c r="H56" s="3"/>
      <c r="I56" s="3"/>
      <c r="J56" s="3"/>
      <c r="K56" s="3"/>
      <c r="L56" s="5"/>
      <c r="M56" s="46"/>
      <c r="N56" s="46"/>
      <c r="O56" s="3"/>
      <c r="P56" s="3"/>
      <c r="Q56" s="3"/>
      <c r="R56" s="3"/>
      <c r="S56" s="3"/>
    </row>
    <row r="57" spans="2:19">
      <c r="B57" s="3"/>
      <c r="C57" s="3"/>
      <c r="D57" s="3"/>
      <c r="E57" s="3"/>
      <c r="F57" s="3"/>
      <c r="G57" s="3"/>
      <c r="H57" s="3"/>
      <c r="I57" s="3"/>
      <c r="J57" s="3"/>
      <c r="K57" s="3"/>
      <c r="L57" s="5"/>
      <c r="M57" s="46"/>
      <c r="N57" s="46"/>
      <c r="O57" s="3"/>
      <c r="P57" s="3"/>
      <c r="Q57" s="3"/>
      <c r="R57" s="3"/>
      <c r="S57" s="3"/>
    </row>
    <row r="58" spans="2:19">
      <c r="B58" s="3"/>
      <c r="C58" s="3"/>
      <c r="D58" s="3"/>
      <c r="E58" s="3"/>
      <c r="F58" s="3"/>
      <c r="G58" s="3"/>
      <c r="H58" s="3"/>
      <c r="I58" s="3"/>
      <c r="J58" s="3"/>
      <c r="K58" s="3"/>
      <c r="L58" s="5"/>
      <c r="M58" s="46"/>
      <c r="N58" s="46"/>
      <c r="O58" s="3"/>
      <c r="P58" s="3"/>
      <c r="Q58" s="3"/>
      <c r="R58" s="3"/>
      <c r="S58" s="3"/>
    </row>
    <row r="59" spans="2:19">
      <c r="B59" s="3"/>
      <c r="C59" s="3"/>
      <c r="D59" s="3"/>
      <c r="E59" s="3"/>
      <c r="F59" s="3"/>
      <c r="G59" s="3"/>
      <c r="H59" s="3"/>
      <c r="I59" s="3"/>
      <c r="J59" s="3"/>
      <c r="K59" s="3"/>
      <c r="L59" s="5"/>
      <c r="M59" s="46"/>
      <c r="N59" s="46"/>
      <c r="O59" s="3"/>
      <c r="P59" s="3"/>
      <c r="Q59" s="3"/>
      <c r="R59" s="3"/>
      <c r="S59" s="3"/>
    </row>
    <row r="60" spans="2:19">
      <c r="B60" s="3"/>
      <c r="C60" s="3"/>
      <c r="D60" s="3"/>
      <c r="E60" s="3"/>
      <c r="F60" s="3"/>
      <c r="G60" s="3"/>
      <c r="H60" s="3"/>
      <c r="I60" s="3"/>
      <c r="J60" s="3"/>
      <c r="K60" s="3"/>
      <c r="L60" s="5"/>
      <c r="M60" s="46"/>
      <c r="N60" s="46"/>
      <c r="O60" s="3"/>
      <c r="P60" s="3"/>
      <c r="Q60" s="3"/>
      <c r="R60" s="3"/>
      <c r="S60" s="3"/>
    </row>
    <row r="61" spans="2:19">
      <c r="B61" s="3"/>
      <c r="C61" s="3"/>
      <c r="D61" s="3"/>
      <c r="E61" s="3"/>
      <c r="F61" s="3"/>
      <c r="G61" s="3"/>
      <c r="H61" s="3"/>
      <c r="I61" s="3"/>
      <c r="J61" s="3"/>
      <c r="K61" s="3"/>
      <c r="L61" s="5"/>
      <c r="M61" s="46"/>
      <c r="N61" s="46"/>
      <c r="O61" s="3"/>
      <c r="P61" s="3"/>
      <c r="Q61" s="3"/>
      <c r="R61" s="3"/>
      <c r="S61" s="3"/>
    </row>
    <row r="62" spans="2:19">
      <c r="B62" s="3"/>
      <c r="C62" s="3"/>
      <c r="D62" s="3"/>
      <c r="E62" s="3"/>
      <c r="F62" s="3"/>
      <c r="G62" s="3"/>
      <c r="H62" s="3"/>
      <c r="I62" s="3"/>
      <c r="J62" s="3"/>
      <c r="K62" s="3"/>
      <c r="L62" s="5"/>
      <c r="M62" s="46"/>
      <c r="N62" s="46"/>
      <c r="O62" s="3"/>
      <c r="P62" s="3"/>
      <c r="Q62" s="3"/>
      <c r="R62" s="3"/>
      <c r="S62" s="3"/>
    </row>
    <row r="63" spans="2:19">
      <c r="B63" s="3"/>
      <c r="C63" s="3"/>
      <c r="D63" s="3"/>
      <c r="E63" s="3"/>
      <c r="F63" s="3"/>
      <c r="G63" s="3"/>
      <c r="H63" s="3"/>
      <c r="I63" s="3"/>
      <c r="J63" s="3"/>
      <c r="K63" s="3"/>
      <c r="L63" s="5"/>
      <c r="M63" s="46"/>
      <c r="N63" s="46"/>
      <c r="O63" s="3"/>
      <c r="P63" s="3"/>
      <c r="Q63" s="3"/>
      <c r="R63" s="3"/>
      <c r="S63" s="3"/>
    </row>
    <row r="64" spans="2:19">
      <c r="B64" s="3"/>
      <c r="C64" s="3"/>
      <c r="D64" s="3"/>
      <c r="E64" s="3"/>
      <c r="F64" s="3"/>
      <c r="G64" s="3"/>
      <c r="H64" s="3"/>
      <c r="I64" s="3"/>
      <c r="J64" s="3"/>
      <c r="K64" s="3"/>
      <c r="L64" s="5"/>
      <c r="M64" s="46"/>
      <c r="N64" s="46"/>
      <c r="O64" s="3"/>
      <c r="P64" s="3"/>
      <c r="Q64" s="3"/>
      <c r="R64" s="3"/>
      <c r="S64" s="3"/>
    </row>
    <row r="65" spans="2:19">
      <c r="B65" s="3"/>
      <c r="C65" s="3"/>
      <c r="D65" s="3"/>
      <c r="E65" s="3"/>
      <c r="F65" s="3"/>
      <c r="G65" s="3"/>
      <c r="H65" s="3"/>
      <c r="I65" s="3"/>
      <c r="J65" s="3"/>
      <c r="K65" s="3"/>
      <c r="L65" s="5"/>
      <c r="M65" s="46"/>
      <c r="N65" s="46"/>
      <c r="O65" s="3"/>
      <c r="P65" s="3"/>
      <c r="Q65" s="3"/>
      <c r="R65" s="3"/>
      <c r="S65" s="3"/>
    </row>
    <row r="66" spans="2:19">
      <c r="B66" s="3"/>
      <c r="C66" s="3"/>
      <c r="D66" s="3"/>
      <c r="E66" s="3"/>
      <c r="F66" s="3"/>
      <c r="G66" s="3"/>
      <c r="H66" s="3"/>
      <c r="I66" s="3"/>
      <c r="J66" s="3"/>
      <c r="K66" s="3"/>
      <c r="L66" s="5"/>
      <c r="M66" s="46"/>
      <c r="N66" s="46"/>
      <c r="O66" s="3"/>
      <c r="P66" s="3"/>
      <c r="Q66" s="3"/>
      <c r="R66" s="3"/>
      <c r="S66" s="3"/>
    </row>
    <row r="67" spans="2:19">
      <c r="B67" s="3"/>
      <c r="C67" s="3"/>
      <c r="D67" s="3"/>
      <c r="E67" s="3"/>
      <c r="F67" s="3"/>
      <c r="G67" s="3"/>
      <c r="H67" s="3"/>
      <c r="I67" s="3"/>
      <c r="J67" s="3"/>
      <c r="K67" s="3"/>
      <c r="L67" s="5"/>
      <c r="M67" s="46"/>
      <c r="N67" s="46"/>
      <c r="O67" s="3"/>
      <c r="P67" s="3"/>
      <c r="Q67" s="3"/>
      <c r="R67" s="3"/>
      <c r="S67" s="3"/>
    </row>
    <row r="68" spans="2:19">
      <c r="B68" s="3"/>
      <c r="C68" s="3"/>
      <c r="D68" s="3"/>
      <c r="E68" s="3"/>
      <c r="F68" s="3"/>
      <c r="G68" s="3"/>
      <c r="H68" s="3"/>
      <c r="I68" s="3"/>
      <c r="J68" s="3"/>
      <c r="K68" s="3"/>
      <c r="L68" s="5"/>
      <c r="M68" s="46"/>
      <c r="N68" s="46"/>
      <c r="O68" s="3"/>
      <c r="P68" s="3"/>
      <c r="Q68" s="3"/>
      <c r="R68" s="3"/>
      <c r="S68" s="3"/>
    </row>
    <row r="69" spans="2:19">
      <c r="B69" s="3"/>
      <c r="C69" s="3"/>
      <c r="D69" s="3"/>
      <c r="E69" s="3"/>
      <c r="F69" s="3"/>
      <c r="G69" s="3"/>
      <c r="H69" s="3"/>
      <c r="I69" s="3"/>
      <c r="J69" s="3"/>
      <c r="K69" s="3"/>
      <c r="L69" s="5"/>
      <c r="M69" s="46"/>
      <c r="N69" s="46"/>
      <c r="O69" s="3"/>
      <c r="P69" s="3"/>
      <c r="Q69" s="3"/>
      <c r="R69" s="3"/>
      <c r="S69" s="3"/>
    </row>
    <row r="70" spans="2:19">
      <c r="B70" s="3"/>
      <c r="C70" s="3"/>
      <c r="D70" s="3"/>
      <c r="E70" s="3"/>
      <c r="F70" s="3"/>
      <c r="G70" s="3"/>
      <c r="H70" s="3"/>
      <c r="I70" s="3"/>
      <c r="J70" s="3"/>
      <c r="K70" s="3"/>
      <c r="L70" s="5"/>
      <c r="M70" s="46"/>
      <c r="N70" s="46"/>
      <c r="O70" s="3"/>
      <c r="P70" s="3"/>
      <c r="Q70" s="3"/>
      <c r="R70" s="3"/>
      <c r="S70" s="3"/>
    </row>
    <row r="71" spans="2:19">
      <c r="B71" s="3"/>
      <c r="C71" s="3"/>
      <c r="D71" s="3"/>
      <c r="E71" s="3"/>
      <c r="F71" s="3"/>
      <c r="G71" s="3"/>
      <c r="H71" s="3"/>
      <c r="I71" s="3"/>
      <c r="J71" s="3"/>
      <c r="K71" s="3"/>
      <c r="L71" s="5"/>
      <c r="M71" s="46"/>
      <c r="N71" s="46"/>
      <c r="O71" s="3"/>
      <c r="P71" s="3"/>
      <c r="Q71" s="3"/>
      <c r="R71" s="3"/>
      <c r="S71" s="3"/>
    </row>
    <row r="72" spans="2:19">
      <c r="B72" s="3"/>
      <c r="C72" s="3"/>
      <c r="D72" s="3"/>
      <c r="E72" s="3"/>
      <c r="F72" s="3"/>
      <c r="G72" s="3"/>
      <c r="H72" s="3"/>
      <c r="I72" s="3"/>
      <c r="J72" s="3"/>
      <c r="K72" s="3"/>
      <c r="L72" s="5"/>
      <c r="M72" s="46"/>
      <c r="N72" s="46"/>
      <c r="O72" s="3"/>
      <c r="P72" s="3"/>
      <c r="Q72" s="3"/>
      <c r="R72" s="3"/>
      <c r="S72" s="3"/>
    </row>
    <row r="73" spans="2:19">
      <c r="B73" s="3"/>
      <c r="C73" s="3"/>
      <c r="D73" s="3"/>
      <c r="E73" s="3"/>
      <c r="F73" s="3"/>
      <c r="G73" s="3"/>
      <c r="H73" s="3"/>
      <c r="I73" s="3"/>
      <c r="J73" s="3"/>
      <c r="K73" s="3"/>
      <c r="L73" s="5"/>
      <c r="M73" s="46"/>
      <c r="N73" s="46"/>
      <c r="O73" s="3"/>
      <c r="P73" s="3"/>
      <c r="Q73" s="3"/>
      <c r="R73" s="3"/>
      <c r="S73" s="3"/>
    </row>
    <row r="74" spans="2:19">
      <c r="B74" s="3"/>
      <c r="C74" s="3"/>
      <c r="D74" s="3"/>
      <c r="E74" s="3"/>
      <c r="F74" s="3"/>
      <c r="G74" s="3"/>
      <c r="H74" s="3"/>
      <c r="I74" s="3"/>
      <c r="J74" s="3"/>
      <c r="K74" s="3"/>
      <c r="L74" s="5"/>
      <c r="M74" s="46"/>
      <c r="N74" s="46"/>
      <c r="O74" s="3"/>
      <c r="P74" s="3"/>
      <c r="Q74" s="3"/>
      <c r="R74" s="3"/>
      <c r="S74" s="3"/>
    </row>
    <row r="75" spans="2:19">
      <c r="B75" s="3"/>
      <c r="C75" s="3"/>
      <c r="D75" s="3"/>
      <c r="E75" s="3"/>
      <c r="F75" s="3"/>
      <c r="G75" s="3"/>
      <c r="H75" s="3"/>
      <c r="I75" s="3"/>
      <c r="J75" s="3"/>
      <c r="K75" s="3"/>
      <c r="L75" s="5"/>
      <c r="M75" s="46"/>
      <c r="N75" s="46"/>
      <c r="O75" s="3"/>
      <c r="P75" s="3"/>
      <c r="Q75" s="3"/>
      <c r="R75" s="3"/>
      <c r="S75" s="3"/>
    </row>
    <row r="76" spans="2:19">
      <c r="B76" s="3"/>
      <c r="C76" s="3"/>
      <c r="D76" s="3"/>
      <c r="E76" s="3"/>
      <c r="F76" s="3"/>
      <c r="G76" s="3"/>
      <c r="H76" s="3"/>
      <c r="I76" s="3"/>
      <c r="J76" s="3"/>
      <c r="K76" s="3"/>
      <c r="L76" s="5"/>
      <c r="M76" s="46"/>
      <c r="N76" s="46"/>
      <c r="O76" s="3"/>
      <c r="P76" s="3"/>
      <c r="Q76" s="3"/>
      <c r="R76" s="3"/>
      <c r="S76" s="3"/>
    </row>
    <row r="77" spans="2:19">
      <c r="B77" s="3"/>
      <c r="C77" s="3"/>
      <c r="D77" s="3"/>
      <c r="E77" s="3"/>
      <c r="F77" s="3"/>
      <c r="G77" s="3"/>
      <c r="H77" s="3"/>
      <c r="I77" s="3"/>
      <c r="J77" s="3"/>
      <c r="K77" s="3"/>
      <c r="L77" s="5"/>
      <c r="M77" s="46"/>
      <c r="N77" s="46"/>
      <c r="O77" s="3"/>
      <c r="P77" s="3"/>
      <c r="Q77" s="3"/>
      <c r="R77" s="3"/>
      <c r="S77" s="3"/>
    </row>
    <row r="78" spans="2:19">
      <c r="B78" s="3"/>
      <c r="C78" s="3"/>
      <c r="D78" s="3"/>
      <c r="E78" s="3"/>
      <c r="F78" s="3"/>
      <c r="G78" s="3"/>
      <c r="H78" s="3"/>
      <c r="I78" s="3"/>
      <c r="J78" s="3"/>
      <c r="K78" s="3"/>
      <c r="L78" s="5"/>
      <c r="M78" s="46"/>
      <c r="N78" s="46"/>
      <c r="O78" s="3"/>
      <c r="P78" s="3"/>
      <c r="Q78" s="3"/>
      <c r="R78" s="3"/>
      <c r="S78" s="3"/>
    </row>
    <row r="79" spans="2:19">
      <c r="B79" s="3"/>
      <c r="C79" s="3"/>
      <c r="D79" s="3"/>
      <c r="E79" s="3"/>
      <c r="F79" s="3"/>
      <c r="G79" s="3"/>
      <c r="H79" s="3"/>
      <c r="I79" s="3"/>
      <c r="J79" s="3"/>
      <c r="K79" s="3"/>
      <c r="L79" s="5"/>
      <c r="M79" s="46"/>
      <c r="N79" s="46"/>
      <c r="O79" s="3"/>
      <c r="P79" s="3"/>
      <c r="Q79" s="3"/>
      <c r="R79" s="3"/>
      <c r="S79" s="3"/>
    </row>
    <row r="80" spans="2:19">
      <c r="B80" s="3"/>
      <c r="C80" s="3"/>
      <c r="D80" s="3"/>
      <c r="E80" s="3"/>
      <c r="F80" s="3"/>
      <c r="G80" s="3"/>
      <c r="H80" s="3"/>
      <c r="I80" s="3"/>
      <c r="J80" s="3"/>
      <c r="K80" s="3"/>
      <c r="L80" s="5"/>
      <c r="M80" s="46"/>
      <c r="N80" s="46"/>
      <c r="O80" s="3"/>
      <c r="P80" s="3"/>
      <c r="Q80" s="3"/>
      <c r="R80" s="3"/>
      <c r="S80" s="3"/>
    </row>
    <row r="81" spans="2:19">
      <c r="B81" s="3"/>
      <c r="C81" s="3"/>
      <c r="D81" s="3"/>
      <c r="E81" s="3"/>
      <c r="F81" s="3"/>
      <c r="G81" s="3"/>
      <c r="H81" s="3"/>
      <c r="I81" s="3"/>
      <c r="J81" s="3"/>
      <c r="K81" s="3"/>
      <c r="L81" s="5"/>
      <c r="M81" s="46"/>
      <c r="N81" s="46"/>
      <c r="O81" s="3"/>
      <c r="P81" s="3"/>
      <c r="Q81" s="3"/>
      <c r="R81" s="3"/>
      <c r="S81" s="3"/>
    </row>
    <row r="82" spans="2:19">
      <c r="B82" s="3"/>
      <c r="C82" s="3"/>
      <c r="D82" s="3"/>
      <c r="E82" s="3"/>
      <c r="F82" s="3"/>
      <c r="G82" s="3"/>
      <c r="H82" s="3"/>
      <c r="I82" s="3"/>
      <c r="J82" s="3"/>
      <c r="K82" s="3"/>
      <c r="L82" s="5"/>
      <c r="M82" s="46"/>
      <c r="N82" s="46"/>
      <c r="O82" s="3"/>
      <c r="P82" s="3"/>
      <c r="Q82" s="3"/>
      <c r="R82" s="3"/>
      <c r="S82" s="3"/>
    </row>
    <row r="83" spans="2:19">
      <c r="B83" s="3"/>
      <c r="C83" s="3"/>
      <c r="D83" s="3"/>
      <c r="E83" s="3"/>
      <c r="F83" s="3"/>
      <c r="G83" s="3"/>
      <c r="H83" s="3"/>
      <c r="I83" s="3"/>
      <c r="J83" s="3"/>
      <c r="K83" s="3"/>
      <c r="L83" s="5"/>
      <c r="M83" s="46"/>
      <c r="N83" s="46"/>
      <c r="O83" s="3"/>
      <c r="P83" s="3"/>
      <c r="Q83" s="3"/>
      <c r="R83" s="3"/>
      <c r="S83" s="3"/>
    </row>
    <row r="84" spans="2:19">
      <c r="B84" s="3"/>
      <c r="C84" s="3"/>
      <c r="D84" s="3"/>
      <c r="E84" s="3"/>
      <c r="F84" s="3"/>
      <c r="G84" s="3"/>
      <c r="H84" s="3"/>
      <c r="I84" s="3"/>
      <c r="J84" s="3"/>
      <c r="K84" s="3"/>
      <c r="L84" s="5"/>
      <c r="M84" s="46"/>
      <c r="N84" s="46"/>
      <c r="O84" s="3"/>
      <c r="P84" s="3"/>
      <c r="Q84" s="3"/>
      <c r="R84" s="3"/>
      <c r="S84" s="3"/>
    </row>
    <row r="85" spans="2:19">
      <c r="B85" s="3"/>
      <c r="C85" s="3"/>
      <c r="D85" s="3"/>
      <c r="E85" s="3"/>
      <c r="F85" s="3"/>
      <c r="G85" s="3"/>
      <c r="H85" s="3"/>
      <c r="I85" s="3"/>
      <c r="J85" s="3"/>
      <c r="K85" s="3"/>
      <c r="L85" s="5"/>
      <c r="M85" s="46"/>
      <c r="N85" s="46"/>
      <c r="O85" s="3"/>
      <c r="P85" s="3"/>
      <c r="Q85" s="3"/>
      <c r="R85" s="3"/>
      <c r="S85" s="3"/>
    </row>
    <row r="86" spans="2:19">
      <c r="B86" s="3"/>
      <c r="C86" s="3"/>
      <c r="D86" s="3"/>
      <c r="E86" s="3"/>
      <c r="F86" s="3"/>
      <c r="G86" s="3"/>
      <c r="H86" s="3"/>
      <c r="I86" s="3"/>
      <c r="J86" s="3"/>
      <c r="K86" s="3"/>
      <c r="L86" s="5"/>
      <c r="M86" s="46"/>
      <c r="N86" s="46"/>
      <c r="O86" s="3"/>
      <c r="P86" s="3"/>
      <c r="Q86" s="3"/>
      <c r="R86" s="3"/>
      <c r="S86" s="3"/>
    </row>
    <row r="87" spans="2:19">
      <c r="B87" s="3"/>
      <c r="C87" s="3"/>
      <c r="D87" s="3"/>
      <c r="E87" s="3"/>
      <c r="F87" s="3"/>
      <c r="G87" s="3"/>
      <c r="H87" s="3"/>
      <c r="I87" s="3"/>
      <c r="J87" s="3"/>
      <c r="K87" s="3"/>
      <c r="L87" s="5"/>
      <c r="M87" s="46"/>
      <c r="N87" s="46"/>
      <c r="O87" s="3"/>
      <c r="P87" s="3"/>
      <c r="Q87" s="3"/>
      <c r="R87" s="3"/>
      <c r="S87" s="3"/>
    </row>
    <row r="88" spans="2:19">
      <c r="B88" s="3"/>
      <c r="C88" s="3"/>
      <c r="D88" s="3"/>
      <c r="E88" s="3"/>
      <c r="F88" s="3"/>
      <c r="G88" s="3"/>
      <c r="H88" s="3"/>
      <c r="I88" s="3"/>
      <c r="J88" s="3"/>
      <c r="K88" s="3"/>
      <c r="L88" s="5"/>
      <c r="M88" s="46"/>
      <c r="N88" s="46"/>
      <c r="O88" s="3"/>
      <c r="P88" s="3"/>
      <c r="Q88" s="3"/>
      <c r="R88" s="3"/>
      <c r="S88" s="3"/>
    </row>
    <row r="89" spans="2:19">
      <c r="B89" s="3"/>
      <c r="C89" s="3"/>
      <c r="D89" s="3"/>
      <c r="E89" s="3"/>
      <c r="F89" s="3"/>
      <c r="G89" s="3"/>
      <c r="H89" s="3"/>
      <c r="I89" s="3"/>
      <c r="J89" s="3"/>
      <c r="K89" s="3"/>
      <c r="L89" s="5"/>
      <c r="M89" s="46"/>
      <c r="N89" s="46"/>
      <c r="O89" s="3"/>
      <c r="P89" s="3"/>
      <c r="Q89" s="3"/>
      <c r="R89" s="3"/>
      <c r="S89" s="3"/>
    </row>
    <row r="90" spans="2:19">
      <c r="B90" s="3"/>
      <c r="C90" s="3"/>
      <c r="D90" s="3"/>
      <c r="E90" s="3"/>
      <c r="F90" s="3"/>
      <c r="G90" s="3"/>
      <c r="H90" s="3"/>
      <c r="I90" s="3"/>
      <c r="J90" s="3"/>
      <c r="K90" s="3"/>
      <c r="L90" s="5"/>
      <c r="M90" s="46"/>
      <c r="N90" s="46"/>
      <c r="O90" s="3"/>
      <c r="P90" s="3"/>
      <c r="Q90" s="3"/>
      <c r="R90" s="3"/>
      <c r="S90" s="3"/>
    </row>
    <row r="91" spans="2:19">
      <c r="B91" s="3"/>
      <c r="C91" s="3"/>
      <c r="D91" s="3"/>
      <c r="E91" s="3"/>
      <c r="F91" s="3"/>
      <c r="G91" s="3"/>
      <c r="H91" s="3"/>
      <c r="I91" s="3"/>
      <c r="J91" s="3"/>
      <c r="K91" s="3"/>
      <c r="L91" s="5"/>
      <c r="M91" s="46"/>
      <c r="N91" s="46"/>
      <c r="O91" s="3"/>
      <c r="P91" s="3"/>
      <c r="Q91" s="3"/>
      <c r="R91" s="3"/>
      <c r="S91" s="3"/>
    </row>
    <row r="92" spans="2:19">
      <c r="B92" s="3"/>
      <c r="C92" s="3"/>
      <c r="D92" s="3"/>
      <c r="E92" s="3"/>
      <c r="F92" s="3"/>
      <c r="G92" s="3"/>
      <c r="H92" s="3"/>
      <c r="I92" s="3"/>
      <c r="J92" s="3"/>
      <c r="K92" s="3"/>
      <c r="L92" s="5"/>
      <c r="M92" s="46"/>
      <c r="N92" s="46"/>
      <c r="O92" s="3"/>
      <c r="P92" s="3"/>
      <c r="Q92" s="3"/>
      <c r="R92" s="3"/>
      <c r="S92" s="3"/>
    </row>
    <row r="93" spans="2:19">
      <c r="B93" s="3"/>
      <c r="C93" s="3"/>
      <c r="D93" s="3"/>
      <c r="E93" s="3"/>
      <c r="F93" s="3"/>
      <c r="G93" s="3"/>
      <c r="H93" s="3"/>
      <c r="I93" s="3"/>
      <c r="J93" s="3"/>
      <c r="K93" s="3"/>
      <c r="L93" s="5"/>
      <c r="M93" s="46"/>
      <c r="N93" s="46"/>
      <c r="O93" s="3"/>
      <c r="P93" s="3"/>
      <c r="Q93" s="3"/>
      <c r="R93" s="3"/>
      <c r="S93" s="3"/>
    </row>
    <row r="94" spans="2:19">
      <c r="B94" s="3"/>
      <c r="C94" s="3"/>
      <c r="D94" s="3"/>
      <c r="E94" s="3"/>
      <c r="F94" s="3"/>
      <c r="G94" s="3"/>
      <c r="H94" s="3"/>
      <c r="I94" s="3"/>
      <c r="J94" s="3"/>
      <c r="K94" s="3"/>
      <c r="L94" s="5"/>
      <c r="M94" s="46"/>
      <c r="N94" s="46"/>
      <c r="O94" s="3"/>
      <c r="P94" s="3"/>
      <c r="Q94" s="3"/>
      <c r="R94" s="3"/>
      <c r="S94" s="3"/>
    </row>
    <row r="95" spans="2:19">
      <c r="B95" s="3"/>
      <c r="C95" s="3"/>
      <c r="D95" s="3"/>
      <c r="E95" s="3"/>
      <c r="F95" s="3"/>
      <c r="G95" s="3"/>
      <c r="H95" s="3"/>
      <c r="I95" s="3"/>
      <c r="J95" s="3"/>
      <c r="K95" s="3"/>
      <c r="L95" s="5"/>
      <c r="M95" s="46"/>
      <c r="N95" s="46"/>
      <c r="O95" s="3"/>
      <c r="P95" s="3"/>
      <c r="Q95" s="3"/>
      <c r="R95" s="3"/>
      <c r="S95" s="3"/>
    </row>
    <row r="96" spans="2:19">
      <c r="B96" s="3"/>
      <c r="C96" s="3"/>
      <c r="D96" s="3"/>
      <c r="E96" s="3"/>
      <c r="F96" s="3"/>
      <c r="G96" s="3"/>
      <c r="H96" s="3"/>
      <c r="I96" s="3"/>
      <c r="J96" s="3"/>
      <c r="K96" s="3"/>
      <c r="L96" s="5"/>
      <c r="M96" s="46"/>
      <c r="N96" s="46"/>
      <c r="O96" s="3"/>
      <c r="P96" s="3"/>
      <c r="Q96" s="3"/>
      <c r="R96" s="3"/>
      <c r="S96" s="3"/>
    </row>
    <row r="97" spans="2:19">
      <c r="B97" s="3"/>
      <c r="C97" s="3"/>
      <c r="D97" s="3"/>
      <c r="E97" s="3"/>
      <c r="F97" s="3"/>
      <c r="G97" s="3"/>
      <c r="H97" s="3"/>
      <c r="I97" s="3"/>
      <c r="J97" s="3"/>
      <c r="K97" s="3"/>
      <c r="L97" s="5"/>
      <c r="M97" s="46"/>
      <c r="N97" s="46"/>
      <c r="O97" s="3"/>
      <c r="P97" s="3"/>
      <c r="Q97" s="3"/>
      <c r="R97" s="3"/>
      <c r="S97" s="3"/>
    </row>
    <row r="98" spans="2:19">
      <c r="B98" s="3"/>
      <c r="C98" s="3"/>
      <c r="D98" s="3"/>
      <c r="E98" s="3"/>
      <c r="F98" s="3"/>
      <c r="G98" s="3"/>
      <c r="H98" s="3"/>
      <c r="I98" s="3"/>
      <c r="J98" s="3"/>
      <c r="K98" s="3"/>
      <c r="L98" s="5"/>
      <c r="M98" s="46"/>
      <c r="N98" s="46"/>
      <c r="O98" s="3"/>
      <c r="P98" s="3"/>
      <c r="Q98" s="3"/>
      <c r="R98" s="3"/>
      <c r="S98" s="3"/>
    </row>
    <row r="99" spans="2:19">
      <c r="B99" s="3"/>
      <c r="C99" s="3"/>
      <c r="D99" s="3"/>
      <c r="E99" s="3"/>
      <c r="F99" s="3"/>
      <c r="G99" s="3"/>
      <c r="H99" s="3"/>
      <c r="I99" s="3"/>
      <c r="J99" s="3"/>
      <c r="K99" s="3"/>
      <c r="L99" s="5"/>
      <c r="M99" s="46"/>
      <c r="N99" s="46"/>
      <c r="O99" s="3"/>
      <c r="P99" s="3"/>
      <c r="Q99" s="3"/>
      <c r="R99" s="3"/>
      <c r="S99" s="3"/>
    </row>
    <row r="100" spans="2:19"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5"/>
      <c r="M100" s="46"/>
      <c r="N100" s="46"/>
      <c r="O100" s="3"/>
      <c r="P100" s="3"/>
      <c r="Q100" s="3"/>
      <c r="R100" s="3"/>
      <c r="S100" s="3"/>
    </row>
    <row r="101" spans="2:19"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5"/>
      <c r="M101" s="46"/>
      <c r="N101" s="46"/>
      <c r="O101" s="3"/>
      <c r="P101" s="3"/>
      <c r="Q101" s="3"/>
      <c r="R101" s="3"/>
      <c r="S101" s="3"/>
    </row>
    <row r="102" spans="2:19"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5"/>
      <c r="M102" s="46"/>
      <c r="N102" s="46"/>
      <c r="O102" s="3"/>
      <c r="P102" s="3"/>
      <c r="Q102" s="3"/>
      <c r="R102" s="3"/>
      <c r="S102" s="3"/>
    </row>
    <row r="103" spans="2:19"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5"/>
      <c r="M103" s="46"/>
      <c r="N103" s="46"/>
      <c r="O103" s="3"/>
      <c r="P103" s="3"/>
      <c r="Q103" s="3"/>
      <c r="R103" s="3"/>
      <c r="S103" s="3"/>
    </row>
    <row r="104" spans="2:19"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5"/>
      <c r="M104" s="46"/>
      <c r="N104" s="46"/>
      <c r="O104" s="3"/>
      <c r="P104" s="3"/>
      <c r="Q104" s="3"/>
      <c r="R104" s="3"/>
      <c r="S104" s="3"/>
    </row>
    <row r="105" spans="2:19"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5"/>
      <c r="M105" s="46"/>
      <c r="N105" s="46"/>
      <c r="O105" s="3"/>
      <c r="P105" s="3"/>
      <c r="Q105" s="3"/>
      <c r="R105" s="3"/>
      <c r="S105" s="3"/>
    </row>
    <row r="106" spans="2:19"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5"/>
      <c r="M106" s="46"/>
      <c r="N106" s="46"/>
      <c r="O106" s="3"/>
      <c r="P106" s="3"/>
      <c r="Q106" s="3"/>
      <c r="R106" s="3"/>
      <c r="S106" s="3"/>
    </row>
    <row r="107" spans="2:19"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5"/>
      <c r="M107" s="46"/>
      <c r="N107" s="46"/>
      <c r="O107" s="3"/>
      <c r="P107" s="3"/>
      <c r="Q107" s="3"/>
      <c r="R107" s="3"/>
      <c r="S107" s="3"/>
    </row>
    <row r="108" spans="2:19"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5"/>
      <c r="M108" s="46"/>
      <c r="N108" s="46"/>
      <c r="O108" s="3"/>
      <c r="P108" s="3"/>
      <c r="Q108" s="3"/>
      <c r="R108" s="3"/>
      <c r="S108" s="3"/>
    </row>
    <row r="109" spans="2:19"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5"/>
      <c r="M109" s="46"/>
      <c r="N109" s="46"/>
      <c r="O109" s="3"/>
      <c r="P109" s="3"/>
      <c r="Q109" s="3"/>
      <c r="R109" s="3"/>
      <c r="S109" s="3"/>
    </row>
    <row r="110" spans="2:19"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5"/>
      <c r="M110" s="46"/>
      <c r="N110" s="46"/>
      <c r="O110" s="3"/>
      <c r="P110" s="3"/>
      <c r="Q110" s="3"/>
      <c r="R110" s="3"/>
      <c r="S110" s="3"/>
    </row>
    <row r="111" spans="2:19"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5"/>
      <c r="M111" s="46"/>
      <c r="N111" s="46"/>
      <c r="O111" s="3"/>
      <c r="P111" s="3"/>
      <c r="Q111" s="3"/>
      <c r="R111" s="3"/>
      <c r="S111" s="3"/>
    </row>
    <row r="112" spans="2:19"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5"/>
      <c r="M112" s="46"/>
      <c r="N112" s="46"/>
      <c r="O112" s="3"/>
      <c r="P112" s="3"/>
      <c r="Q112" s="3"/>
      <c r="R112" s="3"/>
      <c r="S112" s="3"/>
    </row>
    <row r="113" spans="2:19"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5"/>
      <c r="M113" s="46"/>
      <c r="N113" s="46"/>
      <c r="O113" s="3"/>
      <c r="P113" s="3"/>
      <c r="Q113" s="3"/>
      <c r="R113" s="3"/>
      <c r="S113" s="3"/>
    </row>
    <row r="114" spans="2:19"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5"/>
      <c r="M114" s="46"/>
      <c r="N114" s="46"/>
      <c r="O114" s="3"/>
      <c r="P114" s="3"/>
      <c r="Q114" s="3"/>
      <c r="R114" s="3"/>
      <c r="S114" s="3"/>
    </row>
    <row r="115" spans="2:19"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5"/>
      <c r="M115" s="46"/>
      <c r="N115" s="46"/>
      <c r="O115" s="3"/>
      <c r="P115" s="3"/>
      <c r="Q115" s="3"/>
      <c r="R115" s="3"/>
      <c r="S115" s="3"/>
    </row>
    <row r="116" spans="2:19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5"/>
      <c r="M116" s="46"/>
      <c r="N116" s="46"/>
      <c r="O116" s="3"/>
      <c r="P116" s="3"/>
      <c r="Q116" s="3"/>
      <c r="R116" s="3"/>
      <c r="S116" s="3"/>
    </row>
    <row r="117" spans="2:19"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5"/>
      <c r="M117" s="46"/>
      <c r="N117" s="46"/>
      <c r="O117" s="3"/>
      <c r="P117" s="3"/>
      <c r="Q117" s="3"/>
      <c r="R117" s="3"/>
      <c r="S117" s="3"/>
    </row>
    <row r="118" spans="2:19"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5"/>
      <c r="M118" s="46"/>
      <c r="N118" s="46"/>
      <c r="O118" s="3"/>
      <c r="P118" s="3"/>
      <c r="Q118" s="3"/>
      <c r="R118" s="3"/>
      <c r="S118" s="3"/>
    </row>
    <row r="119" spans="2:19"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5"/>
      <c r="M119" s="46"/>
      <c r="N119" s="46"/>
      <c r="O119" s="3"/>
      <c r="P119" s="3"/>
      <c r="Q119" s="3"/>
      <c r="R119" s="3"/>
      <c r="S119" s="3"/>
    </row>
    <row r="120" spans="2:19"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5"/>
      <c r="M120" s="46"/>
      <c r="N120" s="46"/>
      <c r="O120" s="3"/>
      <c r="P120" s="3"/>
      <c r="Q120" s="3"/>
      <c r="R120" s="3"/>
      <c r="S120" s="3"/>
    </row>
    <row r="121" spans="2:19"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5"/>
      <c r="M121" s="46"/>
      <c r="N121" s="46"/>
      <c r="O121" s="3"/>
      <c r="P121" s="3"/>
      <c r="Q121" s="3"/>
      <c r="R121" s="3"/>
      <c r="S121" s="3"/>
    </row>
    <row r="122" spans="2:19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5"/>
      <c r="M122" s="46"/>
      <c r="N122" s="46"/>
      <c r="O122" s="3"/>
      <c r="P122" s="3"/>
      <c r="Q122" s="3"/>
      <c r="R122" s="3"/>
      <c r="S122" s="3"/>
    </row>
    <row r="123" spans="2:19"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5"/>
      <c r="M123" s="46"/>
      <c r="N123" s="46"/>
      <c r="O123" s="3"/>
      <c r="P123" s="3"/>
      <c r="Q123" s="3"/>
      <c r="R123" s="3"/>
      <c r="S123" s="3"/>
    </row>
    <row r="124" spans="2:19"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5"/>
      <c r="M124" s="46"/>
      <c r="N124" s="46"/>
      <c r="O124" s="3"/>
      <c r="P124" s="3"/>
      <c r="Q124" s="3"/>
      <c r="R124" s="3"/>
      <c r="S124" s="3"/>
    </row>
    <row r="125" spans="2:19"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5"/>
      <c r="M125" s="46"/>
      <c r="N125" s="46"/>
      <c r="O125" s="3"/>
      <c r="P125" s="3"/>
      <c r="Q125" s="3"/>
      <c r="R125" s="3"/>
      <c r="S125" s="3"/>
    </row>
    <row r="126" spans="2:19"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5"/>
      <c r="M126" s="46"/>
      <c r="N126" s="46"/>
      <c r="O126" s="3"/>
      <c r="P126" s="3"/>
      <c r="Q126" s="3"/>
      <c r="R126" s="3"/>
      <c r="S126" s="3"/>
    </row>
    <row r="127" spans="2:19"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5"/>
      <c r="M127" s="46"/>
      <c r="N127" s="46"/>
      <c r="O127" s="3"/>
      <c r="P127" s="3"/>
      <c r="Q127" s="3"/>
      <c r="R127" s="3"/>
      <c r="S127" s="3"/>
    </row>
    <row r="128" spans="2:19"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5"/>
      <c r="M128" s="46"/>
      <c r="N128" s="46"/>
      <c r="O128" s="3"/>
      <c r="P128" s="3"/>
      <c r="Q128" s="3"/>
      <c r="R128" s="3"/>
      <c r="S128" s="3"/>
    </row>
    <row r="129" spans="2:19"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5"/>
      <c r="M129" s="46"/>
      <c r="N129" s="46"/>
      <c r="O129" s="3"/>
      <c r="P129" s="3"/>
      <c r="Q129" s="3"/>
      <c r="R129" s="3"/>
      <c r="S129" s="3"/>
    </row>
    <row r="130" spans="2:19"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5"/>
      <c r="M130" s="46"/>
      <c r="N130" s="46"/>
      <c r="O130" s="3"/>
      <c r="P130" s="3"/>
      <c r="Q130" s="3"/>
      <c r="R130" s="3"/>
      <c r="S130" s="3"/>
    </row>
    <row r="131" spans="2:19"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5"/>
      <c r="M131" s="46"/>
      <c r="N131" s="46"/>
      <c r="O131" s="3"/>
      <c r="P131" s="3"/>
      <c r="Q131" s="3"/>
      <c r="R131" s="3"/>
      <c r="S131" s="3"/>
    </row>
    <row r="132" spans="2:19"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5"/>
      <c r="M132" s="46"/>
      <c r="N132" s="46"/>
      <c r="O132" s="3"/>
      <c r="P132" s="3"/>
      <c r="Q132" s="3"/>
      <c r="R132" s="3"/>
      <c r="S132" s="3"/>
    </row>
    <row r="133" spans="2:19"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5"/>
      <c r="M133" s="46"/>
      <c r="N133" s="46"/>
      <c r="O133" s="3"/>
      <c r="P133" s="3"/>
      <c r="Q133" s="3"/>
      <c r="R133" s="3"/>
      <c r="S133" s="3"/>
    </row>
    <row r="134" spans="2:19"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5"/>
      <c r="M134" s="46"/>
      <c r="N134" s="46"/>
      <c r="O134" s="3"/>
      <c r="P134" s="3"/>
      <c r="Q134" s="3"/>
      <c r="R134" s="3"/>
      <c r="S134" s="3"/>
    </row>
    <row r="135" spans="2:19"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5"/>
      <c r="M135" s="46"/>
      <c r="N135" s="46"/>
      <c r="O135" s="3"/>
      <c r="P135" s="3"/>
      <c r="Q135" s="3"/>
      <c r="R135" s="3"/>
      <c r="S135" s="3"/>
    </row>
    <row r="136" spans="2:19"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5"/>
      <c r="M136" s="46"/>
      <c r="N136" s="46"/>
      <c r="O136" s="3"/>
      <c r="P136" s="3"/>
      <c r="Q136" s="3"/>
      <c r="R136" s="3"/>
      <c r="S136" s="3"/>
    </row>
    <row r="137" spans="2:19"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5"/>
      <c r="M137" s="46"/>
      <c r="N137" s="46"/>
      <c r="O137" s="3"/>
      <c r="P137" s="3"/>
      <c r="Q137" s="3"/>
      <c r="R137" s="3"/>
      <c r="S137" s="3"/>
    </row>
    <row r="138" spans="2:19"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5"/>
      <c r="M138" s="46"/>
      <c r="N138" s="46"/>
      <c r="O138" s="3"/>
      <c r="P138" s="3"/>
      <c r="Q138" s="3"/>
      <c r="R138" s="3"/>
      <c r="S138" s="3"/>
    </row>
    <row r="139" spans="2:19"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5"/>
      <c r="M139" s="46"/>
      <c r="N139" s="46"/>
      <c r="O139" s="3"/>
      <c r="P139" s="3"/>
      <c r="Q139" s="3"/>
      <c r="R139" s="3"/>
      <c r="S139" s="3"/>
    </row>
    <row r="140" spans="2:19"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5"/>
      <c r="M140" s="46"/>
      <c r="N140" s="46"/>
      <c r="O140" s="3"/>
      <c r="P140" s="3"/>
      <c r="Q140" s="3"/>
      <c r="R140" s="3"/>
      <c r="S140" s="3"/>
    </row>
    <row r="141" spans="2:19"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5"/>
      <c r="M141" s="46"/>
      <c r="N141" s="46"/>
      <c r="O141" s="3"/>
      <c r="P141" s="3"/>
      <c r="Q141" s="3"/>
      <c r="R141" s="3"/>
      <c r="S141" s="3"/>
    </row>
    <row r="142" spans="2:19"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5"/>
      <c r="M142" s="46"/>
      <c r="N142" s="46"/>
      <c r="O142" s="3"/>
      <c r="P142" s="3"/>
      <c r="Q142" s="3"/>
      <c r="R142" s="3"/>
      <c r="S142" s="3"/>
    </row>
    <row r="143" spans="2:19"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5"/>
      <c r="M143" s="46"/>
      <c r="N143" s="46"/>
      <c r="O143" s="3"/>
      <c r="P143" s="3"/>
      <c r="Q143" s="3"/>
      <c r="R143" s="3"/>
      <c r="S143" s="3"/>
    </row>
    <row r="144" spans="2:19"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5"/>
      <c r="M144" s="46"/>
      <c r="N144" s="46"/>
      <c r="O144" s="3"/>
      <c r="P144" s="3"/>
      <c r="Q144" s="3"/>
      <c r="R144" s="3"/>
      <c r="S144" s="3"/>
    </row>
    <row r="145" spans="2:19"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5"/>
      <c r="M145" s="46"/>
      <c r="N145" s="46"/>
      <c r="O145" s="3"/>
      <c r="P145" s="3"/>
      <c r="Q145" s="3"/>
      <c r="R145" s="3"/>
      <c r="S145" s="3"/>
    </row>
    <row r="146" spans="2:19"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5"/>
      <c r="M146" s="46"/>
      <c r="N146" s="46"/>
      <c r="O146" s="3"/>
      <c r="P146" s="3"/>
      <c r="Q146" s="3"/>
      <c r="R146" s="3"/>
      <c r="S146" s="3"/>
    </row>
    <row r="147" spans="2:19"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5"/>
      <c r="M147" s="46"/>
      <c r="N147" s="46"/>
      <c r="O147" s="3"/>
      <c r="P147" s="3"/>
      <c r="Q147" s="3"/>
      <c r="R147" s="3"/>
      <c r="S147" s="3"/>
    </row>
    <row r="148" spans="2:19"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5"/>
      <c r="M148" s="46"/>
      <c r="N148" s="46"/>
      <c r="O148" s="3"/>
      <c r="P148" s="3"/>
      <c r="Q148" s="3"/>
      <c r="R148" s="3"/>
      <c r="S148" s="3"/>
    </row>
    <row r="149" spans="2:19"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5"/>
      <c r="M149" s="46"/>
      <c r="N149" s="46"/>
      <c r="O149" s="3"/>
      <c r="P149" s="3"/>
      <c r="Q149" s="3"/>
      <c r="R149" s="3"/>
      <c r="S149" s="3"/>
    </row>
    <row r="150" spans="2:19"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5"/>
      <c r="M150" s="46"/>
      <c r="N150" s="46"/>
      <c r="O150" s="3"/>
      <c r="P150" s="3"/>
      <c r="Q150" s="3"/>
      <c r="R150" s="3"/>
      <c r="S150" s="3"/>
    </row>
    <row r="151" spans="2:19"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5"/>
      <c r="M151" s="46"/>
      <c r="N151" s="46"/>
      <c r="O151" s="3"/>
      <c r="P151" s="3"/>
      <c r="Q151" s="3"/>
      <c r="R151" s="3"/>
      <c r="S151" s="3"/>
    </row>
    <row r="152" spans="2:19"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5"/>
      <c r="M152" s="46"/>
      <c r="N152" s="46"/>
      <c r="O152" s="3"/>
      <c r="P152" s="3"/>
      <c r="Q152" s="3"/>
      <c r="R152" s="3"/>
      <c r="S152" s="3"/>
    </row>
    <row r="153" spans="2:19"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5"/>
      <c r="M153" s="46"/>
      <c r="N153" s="46"/>
      <c r="O153" s="3"/>
      <c r="P153" s="3"/>
      <c r="Q153" s="3"/>
      <c r="R153" s="3"/>
      <c r="S153" s="3"/>
    </row>
    <row r="154" spans="2:19"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5"/>
      <c r="M154" s="46"/>
      <c r="N154" s="46"/>
      <c r="O154" s="3"/>
      <c r="P154" s="3"/>
      <c r="Q154" s="3"/>
      <c r="R154" s="3"/>
      <c r="S154" s="3"/>
    </row>
    <row r="155" spans="2:19"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5"/>
      <c r="M155" s="46"/>
      <c r="N155" s="46"/>
      <c r="O155" s="3"/>
      <c r="P155" s="3"/>
      <c r="Q155" s="3"/>
      <c r="R155" s="3"/>
      <c r="S155" s="3"/>
    </row>
    <row r="156" spans="2:19"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5"/>
      <c r="M156" s="46"/>
      <c r="N156" s="46"/>
      <c r="O156" s="3"/>
      <c r="P156" s="3"/>
      <c r="Q156" s="3"/>
      <c r="R156" s="3"/>
      <c r="S156" s="3"/>
    </row>
    <row r="157" spans="2:19"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5"/>
      <c r="M157" s="46"/>
      <c r="N157" s="46"/>
      <c r="O157" s="3"/>
      <c r="P157" s="3"/>
      <c r="Q157" s="3"/>
      <c r="R157" s="3"/>
      <c r="S157" s="3"/>
    </row>
    <row r="158" spans="2:19"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5"/>
      <c r="M158" s="46"/>
      <c r="N158" s="46"/>
      <c r="O158" s="3"/>
      <c r="P158" s="3"/>
      <c r="Q158" s="3"/>
      <c r="R158" s="3"/>
      <c r="S158" s="3"/>
    </row>
    <row r="159" spans="2:19"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5"/>
      <c r="M159" s="46"/>
      <c r="N159" s="46"/>
      <c r="O159" s="3"/>
      <c r="P159" s="3"/>
      <c r="Q159" s="3"/>
      <c r="R159" s="3"/>
      <c r="S159" s="3"/>
    </row>
    <row r="160" spans="2:19"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5"/>
      <c r="M160" s="46"/>
      <c r="N160" s="46"/>
      <c r="O160" s="3"/>
      <c r="P160" s="3"/>
      <c r="Q160" s="3"/>
      <c r="R160" s="3"/>
      <c r="S160" s="3"/>
    </row>
    <row r="161" spans="2:19"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5"/>
      <c r="M161" s="46"/>
      <c r="N161" s="46"/>
      <c r="O161" s="3"/>
      <c r="P161" s="3"/>
      <c r="Q161" s="3"/>
      <c r="R161" s="3"/>
      <c r="S161" s="3"/>
    </row>
    <row r="162" spans="2:19"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5"/>
      <c r="M162" s="46"/>
      <c r="N162" s="46"/>
      <c r="O162" s="3"/>
      <c r="P162" s="3"/>
      <c r="Q162" s="3"/>
      <c r="R162" s="3"/>
      <c r="S162" s="3"/>
    </row>
    <row r="163" spans="2:19"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5"/>
      <c r="M163" s="46"/>
      <c r="N163" s="46"/>
      <c r="O163" s="3"/>
      <c r="P163" s="3"/>
      <c r="Q163" s="3"/>
      <c r="R163" s="3"/>
      <c r="S163" s="3"/>
    </row>
    <row r="164" spans="2:19"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5"/>
      <c r="M164" s="46"/>
      <c r="N164" s="46"/>
      <c r="O164" s="3"/>
      <c r="P164" s="3"/>
      <c r="Q164" s="3"/>
      <c r="R164" s="3"/>
      <c r="S164" s="3"/>
    </row>
    <row r="165" spans="2:19"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5"/>
      <c r="M165" s="46"/>
      <c r="N165" s="46"/>
      <c r="O165" s="3"/>
      <c r="P165" s="3"/>
      <c r="Q165" s="3"/>
      <c r="R165" s="3"/>
      <c r="S165" s="3"/>
    </row>
    <row r="166" spans="2:19"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5"/>
      <c r="M166" s="46"/>
      <c r="N166" s="46"/>
      <c r="O166" s="3"/>
      <c r="P166" s="3"/>
      <c r="Q166" s="3"/>
      <c r="R166" s="3"/>
      <c r="S166" s="3"/>
    </row>
    <row r="167" spans="2:19"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5"/>
      <c r="M167" s="46"/>
      <c r="N167" s="46"/>
      <c r="O167" s="3"/>
      <c r="P167" s="3"/>
      <c r="Q167" s="3"/>
      <c r="R167" s="3"/>
      <c r="S167" s="3"/>
    </row>
    <row r="168" spans="2:19"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5"/>
      <c r="M168" s="46"/>
      <c r="N168" s="46"/>
      <c r="O168" s="3"/>
      <c r="P168" s="3"/>
      <c r="Q168" s="3"/>
      <c r="R168" s="3"/>
      <c r="S168" s="3"/>
    </row>
    <row r="169" spans="2:19"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5"/>
      <c r="M169" s="46"/>
      <c r="N169" s="46"/>
      <c r="O169" s="3"/>
      <c r="P169" s="3"/>
      <c r="Q169" s="3"/>
      <c r="R169" s="3"/>
      <c r="S169" s="3"/>
    </row>
    <row r="170" spans="2:19"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5"/>
      <c r="M170" s="46"/>
      <c r="N170" s="46"/>
      <c r="O170" s="3"/>
      <c r="P170" s="3"/>
      <c r="Q170" s="3"/>
      <c r="R170" s="3"/>
      <c r="S170" s="3"/>
    </row>
    <row r="171" spans="2:19"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5"/>
      <c r="M171" s="46"/>
      <c r="N171" s="46"/>
      <c r="O171" s="3"/>
      <c r="P171" s="3"/>
      <c r="Q171" s="3"/>
      <c r="R171" s="3"/>
      <c r="S171" s="3"/>
    </row>
    <row r="172" spans="2:19"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5"/>
      <c r="M172" s="46"/>
      <c r="N172" s="46"/>
      <c r="O172" s="3"/>
      <c r="P172" s="3"/>
      <c r="Q172" s="3"/>
      <c r="R172" s="3"/>
      <c r="S172" s="3"/>
    </row>
    <row r="173" spans="2:19"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5"/>
      <c r="M173" s="46"/>
      <c r="N173" s="46"/>
      <c r="O173" s="3"/>
      <c r="P173" s="3"/>
      <c r="Q173" s="3"/>
      <c r="R173" s="3"/>
      <c r="S173" s="3"/>
    </row>
    <row r="174" spans="2:19"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5"/>
      <c r="M174" s="46"/>
      <c r="N174" s="46"/>
      <c r="O174" s="3"/>
      <c r="P174" s="3"/>
      <c r="Q174" s="3"/>
      <c r="R174" s="3"/>
      <c r="S174" s="3"/>
    </row>
    <row r="175" spans="2:19"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5"/>
      <c r="M175" s="46"/>
      <c r="N175" s="46"/>
      <c r="O175" s="3"/>
      <c r="P175" s="3"/>
      <c r="Q175" s="3"/>
      <c r="R175" s="3"/>
      <c r="S175" s="3"/>
    </row>
    <row r="176" spans="2:19"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5"/>
      <c r="M176" s="46"/>
      <c r="N176" s="46"/>
      <c r="O176" s="3"/>
      <c r="P176" s="3"/>
      <c r="Q176" s="3"/>
      <c r="R176" s="3"/>
      <c r="S176" s="3"/>
    </row>
    <row r="177" spans="2:19"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5"/>
      <c r="M177" s="46"/>
      <c r="N177" s="46"/>
      <c r="O177" s="3"/>
      <c r="P177" s="3"/>
      <c r="Q177" s="3"/>
      <c r="R177" s="3"/>
      <c r="S177" s="3"/>
    </row>
    <row r="178" spans="2:19"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5"/>
      <c r="M178" s="46"/>
      <c r="N178" s="46"/>
      <c r="O178" s="3"/>
      <c r="P178" s="3"/>
      <c r="Q178" s="3"/>
      <c r="R178" s="3"/>
      <c r="S178" s="3"/>
    </row>
    <row r="179" spans="2:19"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5"/>
      <c r="M179" s="46"/>
      <c r="N179" s="46"/>
      <c r="O179" s="3"/>
      <c r="P179" s="3"/>
      <c r="Q179" s="3"/>
      <c r="R179" s="3"/>
      <c r="S179" s="3"/>
    </row>
    <row r="180" spans="2:19"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5"/>
      <c r="M180" s="46"/>
      <c r="N180" s="46"/>
      <c r="O180" s="3"/>
      <c r="P180" s="3"/>
      <c r="Q180" s="3"/>
      <c r="R180" s="3"/>
      <c r="S180" s="3"/>
    </row>
    <row r="181" spans="2:19"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5"/>
      <c r="M181" s="46"/>
      <c r="N181" s="46"/>
      <c r="O181" s="3"/>
      <c r="P181" s="3"/>
      <c r="Q181" s="3"/>
      <c r="R181" s="3"/>
      <c r="S181" s="3"/>
    </row>
    <row r="182" spans="2:19"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5"/>
      <c r="M182" s="46"/>
      <c r="N182" s="46"/>
      <c r="O182" s="3"/>
      <c r="P182" s="3"/>
      <c r="Q182" s="3"/>
      <c r="R182" s="3"/>
      <c r="S182" s="3"/>
    </row>
    <row r="183" spans="2:19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5"/>
      <c r="M183" s="46"/>
      <c r="N183" s="46"/>
      <c r="O183" s="3"/>
      <c r="P183" s="3"/>
      <c r="Q183" s="3"/>
      <c r="R183" s="3"/>
      <c r="S183" s="3"/>
    </row>
    <row r="184" spans="2:19"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5"/>
      <c r="M184" s="46"/>
      <c r="N184" s="46"/>
      <c r="O184" s="3"/>
      <c r="P184" s="3"/>
      <c r="Q184" s="3"/>
      <c r="R184" s="3"/>
      <c r="S184" s="3"/>
    </row>
    <row r="185" spans="2:19"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5"/>
      <c r="M185" s="46"/>
      <c r="N185" s="46"/>
      <c r="O185" s="3"/>
      <c r="P185" s="3"/>
      <c r="Q185" s="3"/>
      <c r="R185" s="3"/>
      <c r="S185" s="3"/>
    </row>
    <row r="186" spans="2:19"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5"/>
      <c r="M186" s="46"/>
      <c r="N186" s="46"/>
      <c r="O186" s="3"/>
      <c r="P186" s="3"/>
      <c r="Q186" s="3"/>
      <c r="R186" s="3"/>
      <c r="S186" s="3"/>
    </row>
    <row r="187" spans="2:19"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5"/>
      <c r="M187" s="46"/>
      <c r="N187" s="46"/>
      <c r="O187" s="3"/>
      <c r="P187" s="3"/>
      <c r="Q187" s="3"/>
      <c r="R187" s="3"/>
      <c r="S187" s="3"/>
    </row>
    <row r="188" spans="2:19"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5"/>
      <c r="M188" s="46"/>
      <c r="N188" s="46"/>
      <c r="O188" s="3"/>
      <c r="P188" s="3"/>
      <c r="Q188" s="3"/>
      <c r="R188" s="3"/>
      <c r="S188" s="3"/>
    </row>
    <row r="189" spans="2:19"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5"/>
      <c r="M189" s="46"/>
      <c r="N189" s="46"/>
      <c r="O189" s="3"/>
      <c r="P189" s="3"/>
      <c r="Q189" s="3"/>
      <c r="R189" s="3"/>
      <c r="S189" s="3"/>
    </row>
    <row r="190" spans="2:19"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5"/>
      <c r="M190" s="46"/>
      <c r="N190" s="46"/>
      <c r="O190" s="3"/>
      <c r="P190" s="3"/>
      <c r="Q190" s="3"/>
      <c r="R190" s="3"/>
      <c r="S190" s="3"/>
    </row>
    <row r="191" spans="2:19"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5"/>
      <c r="M191" s="46"/>
      <c r="N191" s="46"/>
      <c r="O191" s="3"/>
      <c r="P191" s="3"/>
      <c r="Q191" s="3"/>
      <c r="R191" s="3"/>
      <c r="S191" s="3"/>
    </row>
    <row r="192" spans="2:19"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5"/>
      <c r="M192" s="46"/>
      <c r="N192" s="46"/>
      <c r="O192" s="3"/>
      <c r="P192" s="3"/>
      <c r="Q192" s="3"/>
      <c r="R192" s="3"/>
      <c r="S192" s="3"/>
    </row>
    <row r="193" spans="2:19"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5"/>
      <c r="M193" s="46"/>
      <c r="N193" s="46"/>
      <c r="O193" s="3"/>
      <c r="P193" s="3"/>
      <c r="Q193" s="3"/>
      <c r="R193" s="3"/>
      <c r="S193" s="3"/>
    </row>
    <row r="194" spans="2:19"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5"/>
      <c r="M194" s="46"/>
      <c r="N194" s="46"/>
      <c r="O194" s="3"/>
      <c r="P194" s="3"/>
      <c r="Q194" s="3"/>
      <c r="R194" s="3"/>
      <c r="S194" s="3"/>
    </row>
    <row r="195" spans="2:19"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5"/>
      <c r="M195" s="46"/>
      <c r="N195" s="46"/>
      <c r="O195" s="3"/>
      <c r="P195" s="3"/>
      <c r="Q195" s="3"/>
      <c r="R195" s="3"/>
      <c r="S195" s="3"/>
    </row>
    <row r="196" spans="2:19"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5"/>
      <c r="M196" s="46"/>
      <c r="N196" s="46"/>
      <c r="O196" s="3"/>
      <c r="P196" s="3"/>
      <c r="Q196" s="3"/>
      <c r="R196" s="3"/>
      <c r="S196" s="3"/>
    </row>
    <row r="197" spans="2:19"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5"/>
      <c r="M197" s="46"/>
      <c r="N197" s="46"/>
      <c r="O197" s="3"/>
      <c r="P197" s="3"/>
      <c r="Q197" s="3"/>
      <c r="R197" s="3"/>
      <c r="S197" s="3"/>
    </row>
    <row r="198" spans="2:19"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5"/>
      <c r="M198" s="46"/>
      <c r="N198" s="46"/>
      <c r="O198" s="3"/>
      <c r="P198" s="3"/>
      <c r="Q198" s="3"/>
      <c r="R198" s="3"/>
      <c r="S198" s="3"/>
    </row>
    <row r="199" spans="2:19"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5"/>
      <c r="M199" s="46"/>
      <c r="N199" s="46"/>
      <c r="O199" s="3"/>
      <c r="P199" s="3"/>
      <c r="Q199" s="3"/>
      <c r="R199" s="3"/>
      <c r="S199" s="3"/>
    </row>
    <row r="200" spans="2:19"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5"/>
      <c r="M200" s="46"/>
      <c r="N200" s="46"/>
      <c r="O200" s="3"/>
      <c r="P200" s="3"/>
      <c r="Q200" s="3"/>
      <c r="R200" s="3"/>
      <c r="S200" s="3"/>
    </row>
    <row r="201" spans="2:19"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5"/>
      <c r="M201" s="46"/>
      <c r="N201" s="46"/>
      <c r="O201" s="3"/>
      <c r="P201" s="3"/>
      <c r="Q201" s="3"/>
      <c r="R201" s="3"/>
      <c r="S201" s="3"/>
    </row>
    <row r="202" spans="2:19"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5"/>
      <c r="M202" s="46"/>
      <c r="N202" s="46"/>
      <c r="O202" s="3"/>
      <c r="P202" s="3"/>
      <c r="Q202" s="3"/>
      <c r="R202" s="3"/>
      <c r="S202" s="3"/>
    </row>
    <row r="203" spans="2:19"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5"/>
      <c r="M203" s="46"/>
      <c r="N203" s="46"/>
      <c r="O203" s="3"/>
      <c r="P203" s="3"/>
      <c r="Q203" s="3"/>
      <c r="R203" s="3"/>
      <c r="S203" s="3"/>
    </row>
    <row r="204" spans="2:19"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5"/>
      <c r="M204" s="46"/>
      <c r="N204" s="46"/>
      <c r="O204" s="3"/>
      <c r="P204" s="3"/>
      <c r="Q204" s="3"/>
      <c r="R204" s="3"/>
      <c r="S204" s="3"/>
    </row>
    <row r="205" spans="2:19"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5"/>
      <c r="M205" s="46"/>
      <c r="N205" s="46"/>
      <c r="O205" s="3"/>
      <c r="P205" s="3"/>
      <c r="Q205" s="3"/>
      <c r="R205" s="3"/>
      <c r="S205" s="3"/>
    </row>
    <row r="206" spans="2:19"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5"/>
      <c r="M206" s="46"/>
      <c r="N206" s="46"/>
      <c r="O206" s="3"/>
      <c r="P206" s="3"/>
      <c r="Q206" s="3"/>
      <c r="R206" s="3"/>
      <c r="S206" s="3"/>
    </row>
    <row r="207" spans="2:19"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5"/>
      <c r="M207" s="46"/>
      <c r="N207" s="46"/>
      <c r="O207" s="3"/>
      <c r="P207" s="3"/>
      <c r="Q207" s="3"/>
      <c r="R207" s="3"/>
      <c r="S207" s="3"/>
    </row>
    <row r="208" spans="2:19"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5"/>
      <c r="M208" s="46"/>
      <c r="N208" s="46"/>
      <c r="O208" s="3"/>
      <c r="P208" s="3"/>
      <c r="Q208" s="3"/>
      <c r="R208" s="3"/>
      <c r="S208" s="3"/>
    </row>
    <row r="209" spans="2:19"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5"/>
      <c r="M209" s="46"/>
      <c r="N209" s="46"/>
      <c r="O209" s="3"/>
      <c r="P209" s="3"/>
      <c r="Q209" s="3"/>
      <c r="R209" s="3"/>
      <c r="S209" s="3"/>
    </row>
    <row r="210" spans="2:19"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5"/>
      <c r="M210" s="46"/>
      <c r="N210" s="46"/>
      <c r="O210" s="3"/>
      <c r="P210" s="3"/>
      <c r="Q210" s="3"/>
      <c r="R210" s="3"/>
      <c r="S210" s="3"/>
    </row>
    <row r="211" spans="2:19"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5"/>
      <c r="M211" s="46"/>
      <c r="N211" s="46"/>
      <c r="O211" s="3"/>
      <c r="P211" s="3"/>
      <c r="Q211" s="3"/>
      <c r="R211" s="3"/>
      <c r="S211" s="3"/>
    </row>
    <row r="212" spans="2:19"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5"/>
      <c r="M212" s="46"/>
      <c r="N212" s="46"/>
      <c r="O212" s="3"/>
      <c r="P212" s="3"/>
      <c r="Q212" s="3"/>
      <c r="R212" s="3"/>
      <c r="S212" s="3"/>
    </row>
    <row r="213" spans="2:19"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5"/>
      <c r="M213" s="46"/>
      <c r="N213" s="46"/>
      <c r="O213" s="3"/>
      <c r="P213" s="3"/>
      <c r="Q213" s="3"/>
      <c r="R213" s="3"/>
      <c r="S213" s="3"/>
    </row>
    <row r="214" spans="2:19"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5"/>
      <c r="M214" s="46"/>
      <c r="N214" s="46"/>
      <c r="O214" s="3"/>
      <c r="P214" s="3"/>
      <c r="Q214" s="3"/>
      <c r="R214" s="3"/>
      <c r="S214" s="3"/>
    </row>
    <row r="215" spans="2:19"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5"/>
      <c r="M215" s="46"/>
      <c r="N215" s="46"/>
      <c r="O215" s="3"/>
      <c r="P215" s="3"/>
      <c r="Q215" s="3"/>
      <c r="R215" s="3"/>
      <c r="S215" s="3"/>
    </row>
    <row r="216" spans="2:19"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5"/>
      <c r="M216" s="46"/>
      <c r="N216" s="46"/>
      <c r="O216" s="3"/>
      <c r="P216" s="3"/>
      <c r="Q216" s="3"/>
      <c r="R216" s="3"/>
      <c r="S216" s="3"/>
    </row>
    <row r="217" spans="2:19"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5"/>
      <c r="M217" s="46"/>
      <c r="N217" s="46"/>
      <c r="O217" s="3"/>
      <c r="P217" s="3"/>
      <c r="Q217" s="3"/>
      <c r="R217" s="3"/>
      <c r="S217" s="3"/>
    </row>
    <row r="218" spans="2:19"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5"/>
      <c r="M218" s="46"/>
      <c r="N218" s="46"/>
      <c r="O218" s="3"/>
      <c r="P218" s="3"/>
      <c r="Q218" s="3"/>
      <c r="R218" s="3"/>
      <c r="S218" s="3"/>
    </row>
    <row r="219" spans="2:19"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5"/>
      <c r="M219" s="46"/>
      <c r="N219" s="46"/>
      <c r="O219" s="3"/>
      <c r="P219" s="3"/>
      <c r="Q219" s="3"/>
      <c r="R219" s="3"/>
      <c r="S219" s="3"/>
    </row>
    <row r="220" spans="2:19"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5"/>
      <c r="M220" s="46"/>
      <c r="N220" s="46"/>
      <c r="O220" s="3"/>
      <c r="P220" s="3"/>
      <c r="Q220" s="3"/>
      <c r="R220" s="3"/>
      <c r="S220" s="3"/>
    </row>
    <row r="221" spans="2:19"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5"/>
      <c r="M221" s="46"/>
      <c r="N221" s="46"/>
      <c r="O221" s="3"/>
      <c r="P221" s="3"/>
      <c r="Q221" s="3"/>
      <c r="R221" s="3"/>
      <c r="S221" s="3"/>
    </row>
    <row r="222" spans="2:19"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5"/>
      <c r="M222" s="46"/>
      <c r="N222" s="46"/>
      <c r="O222" s="3"/>
      <c r="P222" s="3"/>
      <c r="Q222" s="3"/>
      <c r="R222" s="3"/>
      <c r="S222" s="3"/>
    </row>
    <row r="223" spans="2:19"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5"/>
      <c r="M223" s="46"/>
      <c r="N223" s="46"/>
      <c r="O223" s="3"/>
      <c r="P223" s="3"/>
      <c r="Q223" s="3"/>
      <c r="R223" s="3"/>
      <c r="S223" s="3"/>
    </row>
    <row r="224" spans="2:19"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5"/>
      <c r="M224" s="46"/>
      <c r="N224" s="46"/>
      <c r="O224" s="3"/>
      <c r="P224" s="3"/>
      <c r="Q224" s="3"/>
      <c r="R224" s="3"/>
      <c r="S224" s="3"/>
    </row>
    <row r="225" spans="2:19"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5"/>
      <c r="M225" s="46"/>
      <c r="N225" s="46"/>
      <c r="O225" s="3"/>
      <c r="P225" s="3"/>
      <c r="Q225" s="3"/>
      <c r="R225" s="3"/>
      <c r="S225" s="3"/>
    </row>
    <row r="226" spans="2:19"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5"/>
      <c r="M226" s="46"/>
      <c r="N226" s="46"/>
      <c r="O226" s="3"/>
      <c r="P226" s="3"/>
      <c r="Q226" s="3"/>
      <c r="R226" s="3"/>
      <c r="S226" s="3"/>
    </row>
    <row r="227" spans="2:19"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5"/>
      <c r="M227" s="46"/>
      <c r="N227" s="46"/>
      <c r="O227" s="3"/>
      <c r="P227" s="3"/>
      <c r="Q227" s="3"/>
      <c r="R227" s="3"/>
      <c r="S227" s="3"/>
    </row>
    <row r="228" spans="2:19"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5"/>
      <c r="M228" s="46"/>
      <c r="N228" s="46"/>
      <c r="O228" s="3"/>
      <c r="P228" s="3"/>
      <c r="Q228" s="3"/>
      <c r="R228" s="3"/>
      <c r="S228" s="3"/>
    </row>
    <row r="229" spans="2:19"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5"/>
      <c r="M229" s="46"/>
      <c r="N229" s="46"/>
      <c r="O229" s="3"/>
      <c r="P229" s="3"/>
      <c r="Q229" s="3"/>
      <c r="R229" s="3"/>
      <c r="S229" s="3"/>
    </row>
    <row r="230" spans="2:19"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5"/>
      <c r="M230" s="46"/>
      <c r="N230" s="46"/>
      <c r="O230" s="3"/>
      <c r="P230" s="3"/>
      <c r="Q230" s="3"/>
      <c r="R230" s="3"/>
      <c r="S230" s="3"/>
    </row>
    <row r="231" spans="2:19"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5"/>
      <c r="M231" s="46"/>
      <c r="N231" s="46"/>
      <c r="O231" s="3"/>
      <c r="P231" s="3"/>
      <c r="Q231" s="3"/>
      <c r="R231" s="3"/>
      <c r="S231" s="3"/>
    </row>
    <row r="232" spans="2:19"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5"/>
      <c r="M232" s="46"/>
      <c r="N232" s="46"/>
      <c r="O232" s="3"/>
      <c r="P232" s="3"/>
      <c r="Q232" s="3"/>
      <c r="R232" s="3"/>
      <c r="S232" s="3"/>
    </row>
    <row r="233" spans="2:19"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5"/>
      <c r="M233" s="46"/>
      <c r="N233" s="46"/>
      <c r="O233" s="3"/>
      <c r="P233" s="3"/>
      <c r="Q233" s="3"/>
      <c r="R233" s="3"/>
      <c r="S233" s="3"/>
    </row>
    <row r="234" spans="2:19"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5"/>
      <c r="M234" s="46"/>
      <c r="N234" s="46"/>
      <c r="O234" s="3"/>
      <c r="P234" s="3"/>
      <c r="Q234" s="3"/>
      <c r="R234" s="3"/>
      <c r="S234" s="3"/>
    </row>
    <row r="235" spans="2:19"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5"/>
      <c r="M235" s="46"/>
      <c r="N235" s="46"/>
      <c r="O235" s="3"/>
      <c r="P235" s="3"/>
      <c r="Q235" s="3"/>
      <c r="R235" s="3"/>
      <c r="S235" s="3"/>
    </row>
    <row r="236" spans="2:19"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5"/>
      <c r="M236" s="46"/>
      <c r="N236" s="46"/>
      <c r="O236" s="3"/>
      <c r="P236" s="3"/>
      <c r="Q236" s="3"/>
      <c r="R236" s="3"/>
      <c r="S236" s="3"/>
    </row>
    <row r="237" spans="2:19"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5"/>
      <c r="M237" s="46"/>
      <c r="N237" s="46"/>
      <c r="O237" s="3"/>
      <c r="P237" s="3"/>
      <c r="Q237" s="3"/>
      <c r="R237" s="3"/>
      <c r="S237" s="3"/>
    </row>
    <row r="238" spans="2:19"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5"/>
      <c r="M238" s="46"/>
      <c r="N238" s="46"/>
      <c r="O238" s="3"/>
      <c r="P238" s="3"/>
      <c r="Q238" s="3"/>
      <c r="R238" s="3"/>
      <c r="S238" s="3"/>
    </row>
    <row r="239" spans="2:19"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5"/>
      <c r="M239" s="46"/>
      <c r="N239" s="46"/>
      <c r="O239" s="3"/>
      <c r="P239" s="3"/>
      <c r="Q239" s="3"/>
      <c r="R239" s="3"/>
      <c r="S239" s="3"/>
    </row>
    <row r="240" spans="2:19"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5"/>
      <c r="M240" s="46"/>
      <c r="N240" s="46"/>
      <c r="O240" s="3"/>
      <c r="P240" s="3"/>
      <c r="Q240" s="3"/>
      <c r="R240" s="3"/>
      <c r="S240" s="3"/>
    </row>
    <row r="241" spans="2:19"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5"/>
      <c r="M241" s="46"/>
      <c r="N241" s="46"/>
      <c r="O241" s="3"/>
      <c r="P241" s="3"/>
      <c r="Q241" s="3"/>
      <c r="R241" s="3"/>
      <c r="S241" s="3"/>
    </row>
    <row r="242" spans="2:19"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5"/>
      <c r="M242" s="46"/>
      <c r="N242" s="46"/>
      <c r="O242" s="3"/>
      <c r="P242" s="3"/>
      <c r="Q242" s="3"/>
      <c r="R242" s="3"/>
      <c r="S242" s="3"/>
    </row>
    <row r="243" spans="2:19"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5"/>
      <c r="M243" s="46"/>
      <c r="N243" s="46"/>
      <c r="O243" s="3"/>
      <c r="P243" s="3"/>
      <c r="Q243" s="3"/>
      <c r="R243" s="3"/>
      <c r="S243" s="3"/>
    </row>
    <row r="244" spans="2:19"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5"/>
      <c r="M244" s="46"/>
      <c r="N244" s="46"/>
      <c r="O244" s="3"/>
      <c r="P244" s="3"/>
      <c r="Q244" s="3"/>
      <c r="R244" s="3"/>
      <c r="S244" s="3"/>
    </row>
    <row r="245" spans="2:19"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5"/>
      <c r="M245" s="46"/>
      <c r="N245" s="46"/>
      <c r="O245" s="3"/>
      <c r="P245" s="3"/>
      <c r="Q245" s="3"/>
      <c r="R245" s="3"/>
      <c r="S245" s="3"/>
    </row>
    <row r="246" spans="2:19"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5"/>
      <c r="M246" s="46"/>
      <c r="N246" s="46"/>
      <c r="O246" s="3"/>
      <c r="P246" s="3"/>
      <c r="Q246" s="3"/>
      <c r="R246" s="3"/>
      <c r="S246" s="3"/>
    </row>
    <row r="247" spans="2:19"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5"/>
      <c r="M247" s="46"/>
      <c r="N247" s="46"/>
      <c r="O247" s="3"/>
      <c r="P247" s="3"/>
      <c r="Q247" s="3"/>
      <c r="R247" s="3"/>
      <c r="S247" s="3"/>
    </row>
    <row r="248" spans="2:19"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5"/>
      <c r="M248" s="46"/>
      <c r="N248" s="46"/>
      <c r="O248" s="3"/>
      <c r="P248" s="3"/>
      <c r="Q248" s="3"/>
      <c r="R248" s="3"/>
      <c r="S248" s="3"/>
    </row>
    <row r="249" spans="2:19"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5"/>
      <c r="M249" s="46"/>
      <c r="N249" s="46"/>
      <c r="O249" s="3"/>
      <c r="P249" s="3"/>
      <c r="Q249" s="3"/>
      <c r="R249" s="3"/>
      <c r="S249" s="3"/>
    </row>
    <row r="250" spans="2:19"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5"/>
      <c r="M250" s="46"/>
      <c r="N250" s="46"/>
      <c r="O250" s="3"/>
      <c r="P250" s="3"/>
      <c r="Q250" s="3"/>
      <c r="R250" s="3"/>
      <c r="S250" s="3"/>
    </row>
    <row r="251" spans="2:19"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5"/>
      <c r="M251" s="46"/>
      <c r="N251" s="46"/>
      <c r="O251" s="3"/>
      <c r="P251" s="3"/>
      <c r="Q251" s="3"/>
      <c r="R251" s="3"/>
      <c r="S251" s="3"/>
    </row>
    <row r="252" spans="2:19"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5"/>
      <c r="M252" s="46"/>
      <c r="N252" s="46"/>
      <c r="O252" s="3"/>
      <c r="P252" s="3"/>
      <c r="Q252" s="3"/>
      <c r="R252" s="3"/>
      <c r="S252" s="3"/>
    </row>
    <row r="253" spans="2:19"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5"/>
      <c r="M253" s="46"/>
      <c r="N253" s="46"/>
      <c r="O253" s="3"/>
      <c r="P253" s="3"/>
      <c r="Q253" s="3"/>
      <c r="R253" s="3"/>
      <c r="S253" s="3"/>
    </row>
    <row r="254" spans="2:19"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5"/>
      <c r="M254" s="46"/>
      <c r="N254" s="46"/>
      <c r="O254" s="3"/>
      <c r="P254" s="3"/>
      <c r="Q254" s="3"/>
      <c r="R254" s="3"/>
      <c r="S254" s="3"/>
    </row>
    <row r="255" spans="2:19"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5"/>
      <c r="M255" s="46"/>
      <c r="N255" s="46"/>
      <c r="O255" s="3"/>
      <c r="P255" s="3"/>
      <c r="Q255" s="3"/>
      <c r="R255" s="3"/>
      <c r="S255" s="3"/>
    </row>
    <row r="256" spans="2:19"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5"/>
      <c r="M256" s="46"/>
      <c r="N256" s="46"/>
      <c r="O256" s="3"/>
      <c r="P256" s="3"/>
      <c r="Q256" s="3"/>
      <c r="R256" s="3"/>
      <c r="S256" s="3"/>
    </row>
    <row r="257" spans="2:19"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5"/>
      <c r="M257" s="46"/>
      <c r="N257" s="46"/>
      <c r="O257" s="3"/>
      <c r="P257" s="3"/>
      <c r="Q257" s="3"/>
      <c r="R257" s="3"/>
      <c r="S257" s="3"/>
    </row>
    <row r="258" spans="2:19"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5"/>
      <c r="M258" s="46"/>
      <c r="N258" s="46"/>
      <c r="O258" s="3"/>
      <c r="P258" s="3"/>
      <c r="Q258" s="3"/>
      <c r="R258" s="3"/>
      <c r="S258" s="3"/>
    </row>
    <row r="259" spans="2:19"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5"/>
      <c r="M259" s="46"/>
      <c r="N259" s="46"/>
      <c r="O259" s="3"/>
      <c r="P259" s="3"/>
      <c r="Q259" s="3"/>
      <c r="R259" s="3"/>
      <c r="S259" s="3"/>
    </row>
    <row r="260" spans="2:19"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5"/>
      <c r="M260" s="46"/>
      <c r="N260" s="46"/>
      <c r="O260" s="3"/>
      <c r="P260" s="3"/>
      <c r="Q260" s="3"/>
      <c r="R260" s="3"/>
      <c r="S260" s="3"/>
    </row>
    <row r="261" spans="2:19"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5"/>
      <c r="M261" s="46"/>
      <c r="N261" s="46"/>
      <c r="O261" s="3"/>
      <c r="P261" s="3"/>
      <c r="Q261" s="3"/>
      <c r="R261" s="3"/>
      <c r="S261" s="3"/>
    </row>
    <row r="262" spans="2:19"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5"/>
      <c r="M262" s="46"/>
      <c r="N262" s="46"/>
      <c r="O262" s="3"/>
      <c r="P262" s="3"/>
      <c r="Q262" s="3"/>
      <c r="R262" s="3"/>
      <c r="S262" s="3"/>
    </row>
    <row r="263" spans="2:19"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5"/>
      <c r="M263" s="46"/>
      <c r="N263" s="46"/>
      <c r="O263" s="3"/>
      <c r="P263" s="3"/>
      <c r="Q263" s="3"/>
      <c r="R263" s="3"/>
      <c r="S263" s="3"/>
    </row>
    <row r="264" spans="2:19"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5"/>
      <c r="M264" s="46"/>
      <c r="N264" s="46"/>
      <c r="O264" s="3"/>
      <c r="P264" s="3"/>
      <c r="Q264" s="3"/>
      <c r="R264" s="3"/>
      <c r="S264" s="3"/>
    </row>
    <row r="265" spans="2:19"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5"/>
      <c r="M265" s="46"/>
      <c r="N265" s="46"/>
      <c r="O265" s="3"/>
      <c r="P265" s="3"/>
      <c r="Q265" s="3"/>
      <c r="R265" s="3"/>
      <c r="S265" s="3"/>
    </row>
    <row r="266" spans="2:19"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5"/>
      <c r="M266" s="46"/>
      <c r="N266" s="46"/>
      <c r="O266" s="3"/>
      <c r="P266" s="3"/>
      <c r="Q266" s="3"/>
      <c r="R266" s="3"/>
      <c r="S266" s="3"/>
    </row>
    <row r="267" spans="2:19"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5"/>
      <c r="M267" s="46"/>
      <c r="N267" s="46"/>
      <c r="O267" s="3"/>
      <c r="P267" s="3"/>
      <c r="Q267" s="3"/>
      <c r="R267" s="3"/>
      <c r="S267" s="3"/>
    </row>
    <row r="268" spans="2:19"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5"/>
      <c r="M268" s="46"/>
      <c r="N268" s="46"/>
      <c r="O268" s="3"/>
      <c r="P268" s="3"/>
      <c r="Q268" s="3"/>
      <c r="R268" s="3"/>
      <c r="S268" s="3"/>
    </row>
    <row r="269" spans="2:19"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5"/>
      <c r="M269" s="46"/>
      <c r="N269" s="46"/>
      <c r="O269" s="3"/>
      <c r="P269" s="3"/>
      <c r="Q269" s="3"/>
      <c r="R269" s="3"/>
      <c r="S269" s="3"/>
    </row>
    <row r="270" spans="2:19"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5"/>
      <c r="M270" s="46"/>
      <c r="N270" s="46"/>
      <c r="O270" s="3"/>
      <c r="P270" s="3"/>
      <c r="Q270" s="3"/>
      <c r="R270" s="3"/>
      <c r="S270" s="3"/>
    </row>
    <row r="271" spans="2:19"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5"/>
      <c r="M271" s="46"/>
      <c r="N271" s="46"/>
      <c r="O271" s="3"/>
      <c r="P271" s="3"/>
      <c r="Q271" s="3"/>
      <c r="R271" s="3"/>
      <c r="S271" s="3"/>
    </row>
    <row r="272" spans="2:19"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5"/>
      <c r="M272" s="46"/>
      <c r="N272" s="46"/>
      <c r="O272" s="3"/>
      <c r="P272" s="3"/>
      <c r="Q272" s="3"/>
      <c r="R272" s="3"/>
      <c r="S272" s="3"/>
    </row>
    <row r="273" spans="2:19"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5"/>
      <c r="M273" s="46"/>
      <c r="N273" s="46"/>
      <c r="O273" s="3"/>
      <c r="P273" s="3"/>
      <c r="Q273" s="3"/>
      <c r="R273" s="3"/>
      <c r="S273" s="3"/>
    </row>
    <row r="274" spans="2:19"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5"/>
      <c r="M274" s="46"/>
      <c r="N274" s="46"/>
      <c r="O274" s="3"/>
      <c r="P274" s="3"/>
      <c r="Q274" s="3"/>
      <c r="R274" s="3"/>
      <c r="S274" s="3"/>
    </row>
    <row r="275" spans="2:19"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5"/>
      <c r="M275" s="46"/>
      <c r="N275" s="46"/>
      <c r="O275" s="3"/>
      <c r="P275" s="3"/>
      <c r="Q275" s="3"/>
      <c r="R275" s="3"/>
      <c r="S275" s="3"/>
    </row>
    <row r="276" spans="2:19"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5"/>
      <c r="M276" s="46"/>
      <c r="N276" s="46"/>
      <c r="O276" s="3"/>
      <c r="P276" s="3"/>
      <c r="Q276" s="3"/>
      <c r="R276" s="3"/>
      <c r="S276" s="3"/>
    </row>
    <row r="277" spans="2:19"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5"/>
      <c r="M277" s="46"/>
      <c r="N277" s="46"/>
      <c r="O277" s="3"/>
      <c r="P277" s="3"/>
      <c r="Q277" s="3"/>
      <c r="R277" s="3"/>
      <c r="S277" s="3"/>
    </row>
    <row r="278" spans="2:19"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5"/>
      <c r="M278" s="46"/>
      <c r="N278" s="46"/>
      <c r="O278" s="3"/>
      <c r="P278" s="3"/>
      <c r="Q278" s="3"/>
      <c r="R278" s="3"/>
      <c r="S278" s="3"/>
    </row>
    <row r="279" spans="2:19"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5"/>
      <c r="M279" s="46"/>
      <c r="N279" s="46"/>
      <c r="O279" s="3"/>
      <c r="P279" s="3"/>
      <c r="Q279" s="3"/>
      <c r="R279" s="3"/>
      <c r="S279" s="3"/>
    </row>
    <row r="280" spans="2:19"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5"/>
      <c r="M280" s="46"/>
      <c r="N280" s="46"/>
      <c r="O280" s="3"/>
      <c r="P280" s="3"/>
      <c r="Q280" s="3"/>
      <c r="R280" s="3"/>
      <c r="S280" s="3"/>
    </row>
    <row r="281" spans="2:19"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5"/>
      <c r="M281" s="46"/>
      <c r="N281" s="46"/>
      <c r="O281" s="3"/>
      <c r="P281" s="3"/>
      <c r="Q281" s="3"/>
      <c r="R281" s="3"/>
      <c r="S281" s="3"/>
    </row>
    <row r="282" spans="2:19"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5"/>
      <c r="M282" s="46"/>
      <c r="N282" s="46"/>
      <c r="O282" s="3"/>
      <c r="P282" s="3"/>
      <c r="Q282" s="3"/>
      <c r="R282" s="3"/>
      <c r="S282" s="3"/>
    </row>
    <row r="283" spans="2:19"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5"/>
      <c r="M283" s="46"/>
      <c r="N283" s="46"/>
      <c r="O283" s="3"/>
      <c r="P283" s="3"/>
      <c r="Q283" s="3"/>
      <c r="R283" s="3"/>
      <c r="S283" s="3"/>
    </row>
    <row r="284" spans="2:19"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5"/>
      <c r="M284" s="46"/>
      <c r="N284" s="46"/>
      <c r="O284" s="3"/>
      <c r="P284" s="3"/>
      <c r="Q284" s="3"/>
      <c r="R284" s="3"/>
      <c r="S284" s="3"/>
    </row>
    <row r="285" spans="2:19"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5"/>
      <c r="M285" s="46"/>
      <c r="N285" s="46"/>
      <c r="O285" s="3"/>
      <c r="P285" s="3"/>
      <c r="Q285" s="3"/>
      <c r="R285" s="3"/>
      <c r="S285" s="3"/>
    </row>
    <row r="286" spans="2:19"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5"/>
      <c r="M286" s="46"/>
      <c r="N286" s="46"/>
      <c r="O286" s="3"/>
      <c r="P286" s="3"/>
      <c r="Q286" s="3"/>
      <c r="R286" s="3"/>
      <c r="S286" s="3"/>
    </row>
    <row r="287" spans="2:19"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5"/>
      <c r="M287" s="46"/>
      <c r="N287" s="46"/>
      <c r="O287" s="3"/>
      <c r="P287" s="3"/>
      <c r="Q287" s="3"/>
      <c r="R287" s="3"/>
      <c r="S287" s="3"/>
    </row>
    <row r="288" spans="2:19"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5"/>
      <c r="M288" s="46"/>
      <c r="N288" s="46"/>
      <c r="O288" s="3"/>
      <c r="P288" s="3"/>
      <c r="Q288" s="3"/>
      <c r="R288" s="3"/>
      <c r="S288" s="3"/>
    </row>
    <row r="289" spans="2:19"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5"/>
      <c r="M289" s="46"/>
      <c r="N289" s="46"/>
      <c r="O289" s="3"/>
      <c r="P289" s="3"/>
      <c r="Q289" s="3"/>
      <c r="R289" s="3"/>
      <c r="S289" s="3"/>
    </row>
    <row r="290" spans="2:19"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5"/>
      <c r="M290" s="46"/>
      <c r="N290" s="46"/>
      <c r="O290" s="3"/>
      <c r="P290" s="3"/>
      <c r="Q290" s="3"/>
      <c r="R290" s="3"/>
      <c r="S290" s="3"/>
    </row>
    <row r="291" spans="2:19"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5"/>
      <c r="M291" s="46"/>
      <c r="N291" s="46"/>
      <c r="O291" s="3"/>
      <c r="P291" s="3"/>
      <c r="Q291" s="3"/>
      <c r="R291" s="3"/>
      <c r="S291" s="3"/>
    </row>
    <row r="292" spans="2:19"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5"/>
      <c r="M292" s="46"/>
      <c r="N292" s="46"/>
      <c r="O292" s="3"/>
      <c r="P292" s="3"/>
      <c r="Q292" s="3"/>
      <c r="R292" s="3"/>
      <c r="S292" s="3"/>
    </row>
    <row r="293" spans="2:19"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5"/>
      <c r="M293" s="46"/>
      <c r="N293" s="46"/>
      <c r="O293" s="3"/>
      <c r="P293" s="3"/>
      <c r="Q293" s="3"/>
      <c r="R293" s="3"/>
      <c r="S293" s="3"/>
    </row>
    <row r="294" spans="2:19"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5"/>
      <c r="M294" s="46"/>
      <c r="N294" s="46"/>
      <c r="O294" s="3"/>
      <c r="P294" s="3"/>
      <c r="Q294" s="3"/>
      <c r="R294" s="3"/>
      <c r="S294" s="3"/>
    </row>
    <row r="295" spans="2:19"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5"/>
      <c r="M295" s="46"/>
      <c r="N295" s="46"/>
      <c r="O295" s="3"/>
      <c r="P295" s="3"/>
      <c r="Q295" s="3"/>
      <c r="R295" s="3"/>
      <c r="S295" s="3"/>
    </row>
    <row r="296" spans="2:19"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5"/>
      <c r="M296" s="46"/>
      <c r="N296" s="46"/>
      <c r="O296" s="3"/>
      <c r="P296" s="3"/>
      <c r="Q296" s="3"/>
      <c r="R296" s="3"/>
      <c r="S296" s="3"/>
    </row>
    <row r="297" spans="2:19"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5"/>
      <c r="M297" s="46"/>
      <c r="N297" s="46"/>
      <c r="O297" s="3"/>
      <c r="P297" s="3"/>
      <c r="Q297" s="3"/>
      <c r="R297" s="3"/>
      <c r="S297" s="3"/>
    </row>
    <row r="298" spans="2:19"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5"/>
      <c r="M298" s="46"/>
      <c r="N298" s="46"/>
      <c r="O298" s="3"/>
      <c r="P298" s="3"/>
      <c r="Q298" s="3"/>
      <c r="R298" s="3"/>
      <c r="S298" s="3"/>
    </row>
    <row r="299" spans="2:19"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5"/>
      <c r="M299" s="46"/>
      <c r="N299" s="46"/>
      <c r="O299" s="3"/>
      <c r="P299" s="3"/>
      <c r="Q299" s="3"/>
      <c r="R299" s="3"/>
      <c r="S299" s="3"/>
    </row>
    <row r="300" spans="2:19"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5"/>
      <c r="M300" s="46"/>
      <c r="N300" s="46"/>
      <c r="O300" s="3"/>
      <c r="P300" s="3"/>
      <c r="Q300" s="3"/>
      <c r="R300" s="3"/>
      <c r="S300" s="3"/>
    </row>
    <row r="301" spans="2:19"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5"/>
      <c r="M301" s="46"/>
      <c r="N301" s="46"/>
      <c r="O301" s="3"/>
      <c r="P301" s="3"/>
      <c r="Q301" s="3"/>
      <c r="R301" s="3"/>
      <c r="S301" s="3"/>
    </row>
    <row r="302" spans="2:19"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5"/>
      <c r="M302" s="46"/>
      <c r="N302" s="46"/>
      <c r="O302" s="3"/>
      <c r="P302" s="3"/>
      <c r="Q302" s="3"/>
      <c r="R302" s="3"/>
      <c r="S302" s="3"/>
    </row>
    <row r="303" spans="2:19"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5"/>
      <c r="M303" s="46"/>
      <c r="N303" s="46"/>
      <c r="O303" s="3"/>
      <c r="P303" s="3"/>
      <c r="Q303" s="3"/>
      <c r="R303" s="3"/>
      <c r="S303" s="3"/>
    </row>
    <row r="304" spans="2:19"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5"/>
      <c r="M304" s="46"/>
      <c r="N304" s="46"/>
      <c r="O304" s="3"/>
      <c r="P304" s="3"/>
      <c r="Q304" s="3"/>
      <c r="R304" s="3"/>
      <c r="S304" s="3"/>
    </row>
    <row r="305" spans="2:19"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5"/>
      <c r="M305" s="46"/>
      <c r="N305" s="46"/>
      <c r="O305" s="3"/>
      <c r="P305" s="3"/>
      <c r="Q305" s="3"/>
      <c r="R305" s="3"/>
      <c r="S305" s="3"/>
    </row>
    <row r="306" spans="2:19"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5"/>
      <c r="M306" s="46"/>
      <c r="N306" s="46"/>
      <c r="O306" s="3"/>
      <c r="P306" s="3"/>
      <c r="Q306" s="3"/>
      <c r="R306" s="3"/>
      <c r="S306" s="3"/>
    </row>
    <row r="307" spans="2:19"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5"/>
      <c r="M307" s="46"/>
      <c r="N307" s="46"/>
      <c r="O307" s="3"/>
      <c r="P307" s="3"/>
      <c r="Q307" s="3"/>
      <c r="R307" s="3"/>
      <c r="S307" s="3"/>
    </row>
    <row r="308" spans="2:19"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5"/>
      <c r="M308" s="46"/>
      <c r="N308" s="46"/>
      <c r="O308" s="3"/>
      <c r="P308" s="3"/>
      <c r="Q308" s="3"/>
      <c r="R308" s="3"/>
      <c r="S308" s="3"/>
    </row>
    <row r="309" spans="2:19"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5"/>
      <c r="M309" s="46"/>
      <c r="N309" s="46"/>
      <c r="O309" s="3"/>
      <c r="P309" s="3"/>
      <c r="Q309" s="3"/>
      <c r="R309" s="3"/>
      <c r="S309" s="3"/>
    </row>
    <row r="310" spans="2:19"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5"/>
      <c r="M310" s="46"/>
      <c r="N310" s="46"/>
      <c r="O310" s="3"/>
      <c r="P310" s="3"/>
      <c r="Q310" s="3"/>
      <c r="R310" s="3"/>
      <c r="S310" s="3"/>
    </row>
    <row r="311" spans="2:19"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5"/>
      <c r="M311" s="46"/>
      <c r="N311" s="46"/>
      <c r="O311" s="3"/>
      <c r="P311" s="3"/>
      <c r="Q311" s="3"/>
      <c r="R311" s="3"/>
      <c r="S311" s="3"/>
    </row>
    <row r="312" spans="2:19"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5"/>
      <c r="M312" s="46"/>
      <c r="N312" s="46"/>
      <c r="O312" s="3"/>
      <c r="P312" s="3"/>
      <c r="Q312" s="3"/>
      <c r="R312" s="3"/>
      <c r="S312" s="3"/>
    </row>
    <row r="313" spans="2:19"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5"/>
      <c r="M313" s="46"/>
      <c r="N313" s="46"/>
      <c r="O313" s="3"/>
      <c r="P313" s="3"/>
      <c r="Q313" s="3"/>
      <c r="R313" s="3"/>
      <c r="S313" s="3"/>
    </row>
    <row r="314" spans="2:19"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5"/>
      <c r="M314" s="46"/>
      <c r="N314" s="46"/>
      <c r="O314" s="3"/>
      <c r="P314" s="3"/>
      <c r="Q314" s="3"/>
      <c r="R314" s="3"/>
      <c r="S314" s="3"/>
    </row>
    <row r="315" spans="2:19"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5"/>
      <c r="M315" s="46"/>
      <c r="N315" s="46"/>
      <c r="O315" s="3"/>
      <c r="P315" s="3"/>
      <c r="Q315" s="3"/>
      <c r="R315" s="3"/>
      <c r="S315" s="3"/>
    </row>
    <row r="316" spans="2:19"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5"/>
      <c r="M316" s="46"/>
      <c r="N316" s="46"/>
      <c r="O316" s="3"/>
      <c r="P316" s="3"/>
      <c r="Q316" s="3"/>
      <c r="R316" s="3"/>
      <c r="S316" s="3"/>
    </row>
    <row r="317" spans="2:19"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5"/>
      <c r="M317" s="46"/>
      <c r="N317" s="46"/>
      <c r="O317" s="3"/>
      <c r="P317" s="3"/>
      <c r="Q317" s="3"/>
      <c r="R317" s="3"/>
      <c r="S317" s="3"/>
    </row>
    <row r="318" spans="2:19"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5"/>
      <c r="M318" s="46"/>
      <c r="N318" s="46"/>
      <c r="O318" s="3"/>
      <c r="P318" s="3"/>
      <c r="Q318" s="3"/>
      <c r="R318" s="3"/>
      <c r="S318" s="3"/>
    </row>
    <row r="319" spans="2:19"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5"/>
      <c r="M319" s="46"/>
      <c r="N319" s="46"/>
      <c r="O319" s="3"/>
      <c r="P319" s="3"/>
      <c r="Q319" s="3"/>
      <c r="R319" s="3"/>
      <c r="S319" s="3"/>
    </row>
    <row r="320" spans="2:19"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5"/>
      <c r="M320" s="46"/>
      <c r="N320" s="46"/>
      <c r="O320" s="3"/>
      <c r="P320" s="3"/>
      <c r="Q320" s="3"/>
      <c r="R320" s="3"/>
      <c r="S320" s="3"/>
    </row>
    <row r="321" spans="2:19"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5"/>
      <c r="M321" s="46"/>
      <c r="N321" s="46"/>
      <c r="O321" s="3"/>
      <c r="P321" s="3"/>
      <c r="Q321" s="3"/>
      <c r="R321" s="3"/>
      <c r="S321" s="3"/>
    </row>
    <row r="322" spans="2:19"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5"/>
      <c r="M322" s="46"/>
      <c r="N322" s="46"/>
      <c r="O322" s="3"/>
      <c r="P322" s="3"/>
      <c r="Q322" s="3"/>
      <c r="R322" s="3"/>
      <c r="S322" s="3"/>
    </row>
    <row r="323" spans="2:19"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5"/>
      <c r="M323" s="46"/>
      <c r="N323" s="46"/>
      <c r="O323" s="3"/>
      <c r="P323" s="3"/>
      <c r="Q323" s="3"/>
      <c r="R323" s="3"/>
      <c r="S323" s="3"/>
    </row>
    <row r="324" spans="2:19"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5"/>
      <c r="M324" s="46"/>
      <c r="N324" s="46"/>
      <c r="O324" s="3"/>
      <c r="P324" s="3"/>
      <c r="Q324" s="3"/>
      <c r="R324" s="3"/>
      <c r="S324" s="3"/>
    </row>
    <row r="325" spans="2:19"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5"/>
      <c r="M325" s="46"/>
      <c r="N325" s="46"/>
      <c r="O325" s="3"/>
      <c r="P325" s="3"/>
      <c r="Q325" s="3"/>
      <c r="R325" s="3"/>
      <c r="S325" s="3"/>
    </row>
    <row r="326" spans="2:19"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5"/>
      <c r="M326" s="46"/>
      <c r="N326" s="46"/>
      <c r="O326" s="3"/>
      <c r="P326" s="3"/>
      <c r="Q326" s="3"/>
      <c r="R326" s="3"/>
      <c r="S326" s="3"/>
    </row>
    <row r="327" spans="2:19"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5"/>
      <c r="M327" s="46"/>
      <c r="N327" s="46"/>
      <c r="O327" s="3"/>
      <c r="P327" s="3"/>
      <c r="Q327" s="3"/>
      <c r="R327" s="3"/>
      <c r="S327" s="3"/>
    </row>
    <row r="328" spans="2:19"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5"/>
      <c r="M328" s="46"/>
      <c r="N328" s="46"/>
      <c r="O328" s="3"/>
      <c r="P328" s="3"/>
      <c r="Q328" s="3"/>
      <c r="R328" s="3"/>
      <c r="S328" s="3"/>
    </row>
    <row r="329" spans="2:19"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5"/>
      <c r="M329" s="46"/>
      <c r="N329" s="46"/>
      <c r="O329" s="3"/>
      <c r="P329" s="3"/>
      <c r="Q329" s="3"/>
      <c r="R329" s="3"/>
      <c r="S329" s="3"/>
    </row>
    <row r="330" spans="2:19"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5"/>
      <c r="M330" s="46"/>
      <c r="N330" s="46"/>
      <c r="O330" s="3"/>
      <c r="P330" s="3"/>
      <c r="Q330" s="3"/>
      <c r="R330" s="3"/>
      <c r="S330" s="3"/>
    </row>
    <row r="331" spans="2:19"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5"/>
      <c r="M331" s="46"/>
      <c r="N331" s="46"/>
      <c r="O331" s="3"/>
      <c r="P331" s="3"/>
      <c r="Q331" s="3"/>
      <c r="R331" s="3"/>
      <c r="S331" s="3"/>
    </row>
    <row r="332" spans="2:19"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5"/>
      <c r="M332" s="46"/>
      <c r="N332" s="46"/>
      <c r="O332" s="3"/>
      <c r="P332" s="3"/>
      <c r="Q332" s="3"/>
      <c r="R332" s="3"/>
      <c r="S332" s="3"/>
    </row>
    <row r="333" spans="2:19"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5"/>
      <c r="M333" s="46"/>
      <c r="N333" s="46"/>
      <c r="O333" s="3"/>
      <c r="P333" s="3"/>
      <c r="Q333" s="3"/>
      <c r="R333" s="3"/>
      <c r="S333" s="3"/>
    </row>
    <row r="334" spans="2:19"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5"/>
      <c r="M334" s="46"/>
      <c r="N334" s="46"/>
      <c r="O334" s="3"/>
      <c r="P334" s="3"/>
      <c r="Q334" s="3"/>
      <c r="R334" s="3"/>
      <c r="S334" s="3"/>
    </row>
    <row r="335" spans="2:19"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5"/>
      <c r="M335" s="46"/>
      <c r="N335" s="46"/>
      <c r="O335" s="3"/>
      <c r="P335" s="3"/>
      <c r="Q335" s="3"/>
      <c r="R335" s="3"/>
      <c r="S335" s="3"/>
    </row>
    <row r="336" spans="2:19"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5"/>
      <c r="M336" s="46"/>
      <c r="N336" s="46"/>
      <c r="O336" s="3"/>
      <c r="P336" s="3"/>
      <c r="Q336" s="3"/>
      <c r="R336" s="3"/>
      <c r="S336" s="3"/>
    </row>
    <row r="337" spans="2:19"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5"/>
      <c r="M337" s="46"/>
      <c r="N337" s="46"/>
      <c r="O337" s="3"/>
      <c r="P337" s="3"/>
      <c r="Q337" s="3"/>
      <c r="R337" s="3"/>
      <c r="S337" s="3"/>
    </row>
    <row r="338" spans="2:19"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5"/>
      <c r="M338" s="46"/>
      <c r="N338" s="46"/>
      <c r="O338" s="3"/>
      <c r="P338" s="3"/>
      <c r="Q338" s="3"/>
      <c r="R338" s="3"/>
      <c r="S338" s="3"/>
    </row>
    <row r="339" spans="2:19"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5"/>
      <c r="M339" s="46"/>
      <c r="N339" s="46"/>
      <c r="O339" s="3"/>
      <c r="P339" s="3"/>
      <c r="Q339" s="3"/>
      <c r="R339" s="3"/>
      <c r="S339" s="3"/>
    </row>
    <row r="340" spans="2:19"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5"/>
      <c r="M340" s="46"/>
      <c r="N340" s="46"/>
      <c r="O340" s="3"/>
      <c r="P340" s="3"/>
      <c r="Q340" s="3"/>
      <c r="R340" s="3"/>
      <c r="S340" s="3"/>
    </row>
    <row r="341" spans="2:19"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5"/>
      <c r="M341" s="46"/>
      <c r="N341" s="46"/>
      <c r="O341" s="3"/>
      <c r="P341" s="3"/>
      <c r="Q341" s="3"/>
      <c r="R341" s="3"/>
      <c r="S341" s="3"/>
    </row>
    <row r="342" spans="2:19"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5"/>
      <c r="M342" s="46"/>
      <c r="N342" s="46"/>
      <c r="O342" s="3"/>
      <c r="P342" s="3"/>
      <c r="Q342" s="3"/>
      <c r="R342" s="3"/>
      <c r="S342" s="3"/>
    </row>
    <row r="343" spans="2:19"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5"/>
      <c r="M343" s="46"/>
      <c r="N343" s="46"/>
      <c r="O343" s="3"/>
      <c r="P343" s="3"/>
      <c r="Q343" s="3"/>
      <c r="R343" s="3"/>
      <c r="S343" s="3"/>
    </row>
    <row r="344" spans="2:19"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5"/>
      <c r="M344" s="46"/>
      <c r="N344" s="46"/>
      <c r="O344" s="3"/>
      <c r="P344" s="3"/>
      <c r="Q344" s="3"/>
      <c r="R344" s="3"/>
      <c r="S344" s="3"/>
    </row>
    <row r="345" spans="2:19"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5"/>
      <c r="M345" s="46"/>
      <c r="N345" s="46"/>
      <c r="O345" s="3"/>
      <c r="P345" s="3"/>
      <c r="Q345" s="3"/>
      <c r="R345" s="3"/>
      <c r="S345" s="3"/>
    </row>
    <row r="346" spans="2:19"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5"/>
      <c r="M346" s="46"/>
      <c r="N346" s="46"/>
      <c r="O346" s="3"/>
      <c r="P346" s="3"/>
      <c r="Q346" s="3"/>
      <c r="R346" s="3"/>
      <c r="S346" s="3"/>
    </row>
    <row r="347" spans="2:19"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5"/>
      <c r="M347" s="46"/>
      <c r="N347" s="46"/>
      <c r="O347" s="3"/>
      <c r="P347" s="3"/>
      <c r="Q347" s="3"/>
      <c r="R347" s="3"/>
      <c r="S347" s="3"/>
    </row>
    <row r="348" spans="2:19"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5"/>
      <c r="M348" s="46"/>
      <c r="N348" s="46"/>
      <c r="O348" s="3"/>
      <c r="P348" s="3"/>
      <c r="Q348" s="3"/>
      <c r="R348" s="3"/>
      <c r="S348" s="3"/>
    </row>
    <row r="349" spans="2:19"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5"/>
      <c r="M349" s="46"/>
      <c r="N349" s="46"/>
      <c r="O349" s="3"/>
      <c r="P349" s="3"/>
      <c r="Q349" s="3"/>
      <c r="R349" s="3"/>
      <c r="S349" s="3"/>
    </row>
    <row r="350" spans="2:19"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5"/>
      <c r="M350" s="46"/>
      <c r="N350" s="46"/>
      <c r="O350" s="3"/>
      <c r="P350" s="3"/>
      <c r="Q350" s="3"/>
      <c r="R350" s="3"/>
      <c r="S350" s="3"/>
    </row>
    <row r="351" spans="2:19"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5"/>
      <c r="M351" s="46"/>
      <c r="N351" s="46"/>
      <c r="O351" s="3"/>
      <c r="P351" s="3"/>
      <c r="Q351" s="3"/>
      <c r="R351" s="3"/>
      <c r="S351" s="3"/>
    </row>
    <row r="352" spans="2:19"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5"/>
      <c r="M352" s="46"/>
      <c r="N352" s="46"/>
      <c r="O352" s="3"/>
      <c r="P352" s="3"/>
      <c r="Q352" s="3"/>
      <c r="R352" s="3"/>
      <c r="S352" s="3"/>
    </row>
    <row r="353" spans="2:19"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5"/>
      <c r="M353" s="46"/>
      <c r="N353" s="46"/>
      <c r="O353" s="3"/>
      <c r="P353" s="3"/>
      <c r="Q353" s="3"/>
      <c r="R353" s="3"/>
      <c r="S353" s="3"/>
    </row>
    <row r="354" spans="2:19"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5"/>
      <c r="M354" s="46"/>
      <c r="N354" s="46"/>
      <c r="O354" s="3"/>
      <c r="P354" s="3"/>
      <c r="Q354" s="3"/>
      <c r="R354" s="3"/>
      <c r="S354" s="3"/>
    </row>
    <row r="355" spans="2:19"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5"/>
      <c r="M355" s="46"/>
      <c r="N355" s="46"/>
      <c r="O355" s="3"/>
      <c r="P355" s="3"/>
      <c r="Q355" s="3"/>
      <c r="R355" s="3"/>
      <c r="S355" s="3"/>
    </row>
    <row r="356" spans="2:19"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5"/>
      <c r="M356" s="46"/>
      <c r="N356" s="46"/>
      <c r="O356" s="3"/>
      <c r="P356" s="3"/>
      <c r="Q356" s="3"/>
      <c r="R356" s="3"/>
      <c r="S356" s="3"/>
    </row>
    <row r="357" spans="2:19"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5"/>
      <c r="M357" s="46"/>
      <c r="N357" s="46"/>
      <c r="O357" s="3"/>
      <c r="P357" s="3"/>
      <c r="Q357" s="3"/>
      <c r="R357" s="3"/>
      <c r="S357" s="3"/>
    </row>
    <row r="358" spans="2:19"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5"/>
      <c r="M358" s="46"/>
      <c r="N358" s="46"/>
      <c r="O358" s="3"/>
      <c r="P358" s="3"/>
      <c r="Q358" s="3"/>
      <c r="R358" s="3"/>
      <c r="S358" s="3"/>
    </row>
    <row r="359" spans="2:19"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5"/>
      <c r="M359" s="46"/>
      <c r="N359" s="46"/>
      <c r="O359" s="3"/>
      <c r="P359" s="3"/>
      <c r="Q359" s="3"/>
      <c r="R359" s="3"/>
      <c r="S359" s="3"/>
    </row>
    <row r="360" spans="2:19"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5"/>
      <c r="M360" s="46"/>
      <c r="N360" s="46"/>
      <c r="O360" s="3"/>
      <c r="P360" s="3"/>
      <c r="Q360" s="3"/>
      <c r="R360" s="3"/>
      <c r="S360" s="3"/>
    </row>
    <row r="361" spans="2:19"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5"/>
      <c r="M361" s="46"/>
      <c r="N361" s="46"/>
      <c r="O361" s="3"/>
      <c r="P361" s="3"/>
      <c r="Q361" s="3"/>
      <c r="R361" s="3"/>
      <c r="S361" s="3"/>
    </row>
    <row r="362" spans="2:19"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5"/>
      <c r="M362" s="46"/>
      <c r="N362" s="46"/>
      <c r="O362" s="3"/>
      <c r="P362" s="3"/>
      <c r="Q362" s="3"/>
      <c r="R362" s="3"/>
      <c r="S362" s="3"/>
    </row>
    <row r="363" spans="2:19"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5"/>
      <c r="M363" s="46"/>
      <c r="N363" s="46"/>
      <c r="O363" s="3"/>
      <c r="P363" s="3"/>
      <c r="Q363" s="3"/>
      <c r="R363" s="3"/>
      <c r="S363" s="3"/>
    </row>
    <row r="364" spans="2:19"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5"/>
      <c r="M364" s="46"/>
      <c r="N364" s="46"/>
      <c r="O364" s="3"/>
      <c r="P364" s="3"/>
      <c r="Q364" s="3"/>
      <c r="R364" s="3"/>
      <c r="S364" s="3"/>
    </row>
    <row r="365" spans="2:19"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5"/>
      <c r="M365" s="46"/>
      <c r="N365" s="46"/>
      <c r="O365" s="3"/>
      <c r="P365" s="3"/>
      <c r="Q365" s="3"/>
      <c r="R365" s="3"/>
      <c r="S365" s="3"/>
    </row>
    <row r="366" spans="2:19"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5"/>
      <c r="M366" s="46"/>
      <c r="N366" s="46"/>
      <c r="O366" s="3"/>
      <c r="P366" s="3"/>
      <c r="Q366" s="3"/>
      <c r="R366" s="3"/>
      <c r="S366" s="3"/>
    </row>
    <row r="367" spans="2:19"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5"/>
      <c r="M367" s="46"/>
      <c r="N367" s="46"/>
      <c r="O367" s="3"/>
      <c r="P367" s="3"/>
      <c r="Q367" s="3"/>
      <c r="R367" s="3"/>
      <c r="S367" s="3"/>
    </row>
    <row r="368" spans="2:19"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5"/>
      <c r="M368" s="46"/>
      <c r="N368" s="46"/>
      <c r="O368" s="3"/>
      <c r="P368" s="3"/>
      <c r="Q368" s="3"/>
      <c r="R368" s="3"/>
      <c r="S368" s="3"/>
    </row>
    <row r="369" spans="2:19"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5"/>
      <c r="M369" s="46"/>
      <c r="N369" s="46"/>
      <c r="O369" s="3"/>
      <c r="P369" s="3"/>
      <c r="Q369" s="3"/>
      <c r="R369" s="3"/>
      <c r="S369" s="3"/>
    </row>
    <row r="370" spans="2:19"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5"/>
      <c r="M370" s="46"/>
      <c r="N370" s="46"/>
      <c r="O370" s="3"/>
      <c r="P370" s="3"/>
      <c r="Q370" s="3"/>
      <c r="R370" s="3"/>
      <c r="S370" s="3"/>
    </row>
    <row r="371" spans="2:19"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5"/>
      <c r="M371" s="46"/>
      <c r="N371" s="46"/>
      <c r="O371" s="3"/>
      <c r="P371" s="3"/>
      <c r="Q371" s="3"/>
      <c r="R371" s="3"/>
      <c r="S371" s="3"/>
    </row>
    <row r="372" spans="2:19"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5"/>
      <c r="M372" s="46"/>
      <c r="N372" s="46"/>
      <c r="O372" s="3"/>
      <c r="P372" s="3"/>
      <c r="Q372" s="3"/>
      <c r="R372" s="3"/>
      <c r="S372" s="3"/>
    </row>
    <row r="373" spans="2:19"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5"/>
      <c r="M373" s="46"/>
      <c r="N373" s="46"/>
      <c r="O373" s="3"/>
      <c r="P373" s="3"/>
      <c r="Q373" s="3"/>
      <c r="R373" s="3"/>
      <c r="S373" s="3"/>
    </row>
    <row r="374" spans="2:19"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5"/>
      <c r="M374" s="46"/>
      <c r="N374" s="46"/>
      <c r="O374" s="3"/>
      <c r="P374" s="3"/>
      <c r="Q374" s="3"/>
      <c r="R374" s="3"/>
      <c r="S374" s="3"/>
    </row>
    <row r="375" spans="2:19"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5"/>
      <c r="M375" s="46"/>
      <c r="N375" s="46"/>
      <c r="O375" s="3"/>
      <c r="P375" s="3"/>
      <c r="Q375" s="3"/>
      <c r="R375" s="3"/>
      <c r="S375" s="3"/>
    </row>
    <row r="376" spans="2:19"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5"/>
      <c r="M376" s="46"/>
      <c r="N376" s="46"/>
      <c r="O376" s="3"/>
      <c r="P376" s="3"/>
      <c r="Q376" s="3"/>
      <c r="R376" s="3"/>
      <c r="S376" s="3"/>
    </row>
    <row r="377" spans="2:19"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5"/>
      <c r="M377" s="46"/>
      <c r="N377" s="46"/>
      <c r="O377" s="3"/>
      <c r="P377" s="3"/>
      <c r="Q377" s="3"/>
      <c r="R377" s="3"/>
      <c r="S377" s="3"/>
    </row>
    <row r="378" spans="2:19"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5"/>
      <c r="M378" s="46"/>
      <c r="N378" s="46"/>
      <c r="O378" s="3"/>
      <c r="P378" s="3"/>
      <c r="Q378" s="3"/>
      <c r="R378" s="3"/>
      <c r="S378" s="3"/>
    </row>
    <row r="379" spans="2:19"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5"/>
      <c r="M379" s="46"/>
      <c r="N379" s="46"/>
      <c r="O379" s="3"/>
      <c r="P379" s="3"/>
      <c r="Q379" s="3"/>
      <c r="R379" s="3"/>
      <c r="S379" s="3"/>
    </row>
    <row r="380" spans="2:19"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5"/>
      <c r="M380" s="46"/>
      <c r="N380" s="46"/>
      <c r="O380" s="3"/>
      <c r="P380" s="3"/>
      <c r="Q380" s="3"/>
      <c r="R380" s="3"/>
      <c r="S380" s="3"/>
    </row>
    <row r="381" spans="2:19"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5"/>
      <c r="M381" s="46"/>
      <c r="N381" s="46"/>
      <c r="O381" s="3"/>
      <c r="P381" s="3"/>
      <c r="Q381" s="3"/>
      <c r="R381" s="3"/>
      <c r="S381" s="3"/>
    </row>
    <row r="382" spans="2:19"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5"/>
      <c r="M382" s="46"/>
      <c r="N382" s="46"/>
      <c r="O382" s="3"/>
      <c r="P382" s="3"/>
      <c r="Q382" s="3"/>
      <c r="R382" s="3"/>
      <c r="S382" s="3"/>
    </row>
    <row r="383" spans="2:19"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5"/>
      <c r="M383" s="46"/>
      <c r="N383" s="46"/>
      <c r="O383" s="3"/>
      <c r="P383" s="3"/>
      <c r="Q383" s="3"/>
      <c r="R383" s="3"/>
      <c r="S383" s="3"/>
    </row>
    <row r="384" spans="2:19"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5"/>
      <c r="M384" s="46"/>
      <c r="N384" s="46"/>
      <c r="O384" s="3"/>
      <c r="P384" s="3"/>
      <c r="Q384" s="3"/>
      <c r="R384" s="3"/>
      <c r="S384" s="3"/>
    </row>
    <row r="385" spans="2:19"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5"/>
      <c r="M385" s="46"/>
      <c r="N385" s="46"/>
      <c r="O385" s="3"/>
      <c r="P385" s="3"/>
      <c r="Q385" s="3"/>
      <c r="R385" s="3"/>
      <c r="S385" s="3"/>
    </row>
    <row r="386" spans="2:19"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5"/>
      <c r="M386" s="46"/>
      <c r="N386" s="46"/>
      <c r="O386" s="3"/>
      <c r="P386" s="3"/>
      <c r="Q386" s="3"/>
      <c r="R386" s="3"/>
      <c r="S386" s="3"/>
    </row>
    <row r="387" spans="2:19"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5"/>
      <c r="M387" s="46"/>
      <c r="N387" s="46"/>
      <c r="O387" s="3"/>
      <c r="P387" s="3"/>
      <c r="Q387" s="3"/>
      <c r="R387" s="3"/>
      <c r="S387" s="3"/>
    </row>
    <row r="388" spans="2:19"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5"/>
      <c r="M388" s="46"/>
      <c r="N388" s="46"/>
      <c r="O388" s="3"/>
      <c r="P388" s="3"/>
      <c r="Q388" s="3"/>
      <c r="R388" s="3"/>
      <c r="S388" s="3"/>
    </row>
    <row r="389" spans="2:19"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5"/>
      <c r="M389" s="46"/>
      <c r="N389" s="46"/>
      <c r="O389" s="3"/>
      <c r="P389" s="3"/>
      <c r="Q389" s="3"/>
      <c r="R389" s="3"/>
      <c r="S389" s="3"/>
    </row>
    <row r="390" spans="2:19"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5"/>
      <c r="M390" s="46"/>
      <c r="N390" s="46"/>
      <c r="O390" s="3"/>
      <c r="P390" s="3"/>
      <c r="Q390" s="3"/>
      <c r="R390" s="3"/>
      <c r="S390" s="3"/>
    </row>
    <row r="391" spans="2:19"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5"/>
      <c r="M391" s="46"/>
      <c r="N391" s="46"/>
      <c r="O391" s="3"/>
      <c r="P391" s="3"/>
      <c r="Q391" s="3"/>
      <c r="R391" s="3"/>
      <c r="S391" s="3"/>
    </row>
    <row r="392" spans="2:19"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5"/>
      <c r="M392" s="46"/>
      <c r="N392" s="46"/>
      <c r="O392" s="3"/>
      <c r="P392" s="3"/>
      <c r="Q392" s="3"/>
      <c r="R392" s="3"/>
      <c r="S392" s="3"/>
    </row>
    <row r="393" spans="2:19"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5"/>
      <c r="M393" s="46"/>
      <c r="N393" s="46"/>
      <c r="O393" s="3"/>
      <c r="P393" s="3"/>
      <c r="Q393" s="3"/>
      <c r="R393" s="3"/>
      <c r="S393" s="3"/>
    </row>
    <row r="394" spans="2:19"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5"/>
      <c r="M394" s="46"/>
      <c r="N394" s="46"/>
      <c r="O394" s="3"/>
      <c r="P394" s="3"/>
      <c r="Q394" s="3"/>
      <c r="R394" s="3"/>
      <c r="S394" s="3"/>
    </row>
    <row r="395" spans="2:19"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5"/>
      <c r="M395" s="46"/>
      <c r="N395" s="46"/>
      <c r="O395" s="3"/>
      <c r="P395" s="3"/>
      <c r="Q395" s="3"/>
      <c r="R395" s="3"/>
      <c r="S395" s="3"/>
    </row>
    <row r="396" spans="2:19"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5"/>
      <c r="M396" s="46"/>
      <c r="N396" s="46"/>
      <c r="O396" s="3"/>
      <c r="P396" s="3"/>
      <c r="Q396" s="3"/>
      <c r="R396" s="3"/>
      <c r="S396" s="3"/>
    </row>
    <row r="397" spans="2:19"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5"/>
      <c r="M397" s="46"/>
      <c r="N397" s="46"/>
      <c r="O397" s="3"/>
      <c r="P397" s="3"/>
      <c r="Q397" s="3"/>
      <c r="R397" s="3"/>
      <c r="S397" s="3"/>
    </row>
    <row r="398" spans="2:19"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5"/>
      <c r="M398" s="46"/>
      <c r="N398" s="46"/>
      <c r="O398" s="3"/>
      <c r="P398" s="3"/>
      <c r="Q398" s="3"/>
      <c r="R398" s="3"/>
      <c r="S398" s="3"/>
    </row>
    <row r="399" spans="2:19"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5"/>
      <c r="M399" s="46"/>
      <c r="N399" s="46"/>
      <c r="O399" s="3"/>
      <c r="P399" s="3"/>
      <c r="Q399" s="3"/>
      <c r="R399" s="3"/>
      <c r="S399" s="3"/>
    </row>
    <row r="400" spans="2:19"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5"/>
      <c r="M400" s="46"/>
      <c r="N400" s="46"/>
      <c r="O400" s="3"/>
      <c r="P400" s="3"/>
      <c r="Q400" s="3"/>
      <c r="R400" s="3"/>
      <c r="S400" s="3"/>
    </row>
    <row r="401" spans="2:19"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5"/>
      <c r="M401" s="46"/>
      <c r="N401" s="46"/>
      <c r="O401" s="3"/>
      <c r="P401" s="3"/>
      <c r="Q401" s="3"/>
      <c r="R401" s="3"/>
      <c r="S401" s="3"/>
    </row>
    <row r="402" spans="2:19"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5"/>
      <c r="M402" s="46"/>
      <c r="N402" s="46"/>
      <c r="O402" s="3"/>
      <c r="P402" s="3"/>
      <c r="Q402" s="3"/>
      <c r="R402" s="3"/>
      <c r="S402" s="3"/>
    </row>
    <row r="403" spans="2:19"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5"/>
      <c r="M403" s="46"/>
      <c r="N403" s="46"/>
      <c r="O403" s="3"/>
      <c r="P403" s="3"/>
      <c r="Q403" s="3"/>
      <c r="R403" s="3"/>
      <c r="S403" s="3"/>
    </row>
    <row r="404" spans="2:19"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5"/>
      <c r="M404" s="46"/>
      <c r="N404" s="46"/>
      <c r="O404" s="3"/>
      <c r="P404" s="3"/>
      <c r="Q404" s="3"/>
      <c r="R404" s="3"/>
      <c r="S404" s="3"/>
    </row>
    <row r="405" spans="2:19"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5"/>
      <c r="M405" s="46"/>
      <c r="N405" s="46"/>
      <c r="O405" s="3"/>
      <c r="P405" s="3"/>
      <c r="Q405" s="3"/>
      <c r="R405" s="3"/>
      <c r="S405" s="3"/>
    </row>
    <row r="406" spans="2:19"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5"/>
      <c r="M406" s="46"/>
      <c r="N406" s="46"/>
      <c r="O406" s="3"/>
      <c r="P406" s="3"/>
      <c r="Q406" s="3"/>
      <c r="R406" s="3"/>
      <c r="S406" s="3"/>
    </row>
    <row r="407" spans="2:19"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5"/>
      <c r="M407" s="46"/>
      <c r="N407" s="46"/>
      <c r="O407" s="3"/>
      <c r="P407" s="3"/>
      <c r="Q407" s="3"/>
      <c r="R407" s="3"/>
      <c r="S407" s="3"/>
    </row>
    <row r="408" spans="2:19"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5"/>
      <c r="M408" s="46"/>
      <c r="N408" s="46"/>
      <c r="O408" s="3"/>
      <c r="P408" s="3"/>
      <c r="Q408" s="3"/>
      <c r="R408" s="3"/>
      <c r="S408" s="3"/>
    </row>
    <row r="409" spans="2:19"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5"/>
      <c r="M409" s="46"/>
      <c r="N409" s="46"/>
      <c r="O409" s="3"/>
      <c r="P409" s="3"/>
      <c r="Q409" s="3"/>
      <c r="R409" s="3"/>
      <c r="S409" s="3"/>
    </row>
    <row r="410" spans="2:19"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5"/>
      <c r="M410" s="46"/>
      <c r="N410" s="46"/>
      <c r="O410" s="3"/>
      <c r="P410" s="3"/>
      <c r="Q410" s="3"/>
      <c r="R410" s="3"/>
      <c r="S410" s="3"/>
    </row>
    <row r="411" spans="2:19"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5"/>
      <c r="M411" s="46"/>
      <c r="N411" s="46"/>
      <c r="O411" s="3"/>
      <c r="P411" s="3"/>
      <c r="Q411" s="3"/>
      <c r="R411" s="3"/>
      <c r="S411" s="3"/>
    </row>
    <row r="412" spans="2:19"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5"/>
      <c r="M412" s="46"/>
      <c r="N412" s="46"/>
      <c r="O412" s="3"/>
      <c r="P412" s="3"/>
      <c r="Q412" s="3"/>
      <c r="R412" s="3"/>
      <c r="S412" s="3"/>
    </row>
    <row r="413" spans="2:19"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5"/>
      <c r="M413" s="46"/>
      <c r="N413" s="46"/>
      <c r="O413" s="3"/>
      <c r="P413" s="3"/>
      <c r="Q413" s="3"/>
      <c r="R413" s="3"/>
      <c r="S413" s="3"/>
    </row>
    <row r="414" spans="2:19"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5"/>
      <c r="M414" s="46"/>
      <c r="N414" s="46"/>
      <c r="O414" s="3"/>
      <c r="P414" s="3"/>
      <c r="Q414" s="3"/>
      <c r="R414" s="3"/>
      <c r="S414" s="3"/>
    </row>
    <row r="415" spans="2:19"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5"/>
      <c r="M415" s="46"/>
      <c r="N415" s="46"/>
      <c r="O415" s="3"/>
      <c r="P415" s="3"/>
      <c r="Q415" s="3"/>
      <c r="R415" s="3"/>
      <c r="S415" s="3"/>
    </row>
    <row r="416" spans="2:19"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5"/>
      <c r="M416" s="46"/>
      <c r="N416" s="46"/>
      <c r="O416" s="3"/>
      <c r="P416" s="3"/>
      <c r="Q416" s="3"/>
      <c r="R416" s="3"/>
      <c r="S416" s="3"/>
    </row>
    <row r="417" spans="2:19"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5"/>
      <c r="M417" s="46"/>
      <c r="N417" s="46"/>
      <c r="O417" s="3"/>
      <c r="P417" s="3"/>
      <c r="Q417" s="3"/>
      <c r="R417" s="3"/>
      <c r="S417" s="3"/>
    </row>
    <row r="418" spans="2:19"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5"/>
      <c r="M418" s="46"/>
      <c r="N418" s="46"/>
      <c r="O418" s="3"/>
      <c r="P418" s="3"/>
      <c r="Q418" s="3"/>
      <c r="R418" s="3"/>
      <c r="S418" s="3"/>
    </row>
    <row r="419" spans="2:19"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5"/>
      <c r="M419" s="46"/>
      <c r="N419" s="46"/>
      <c r="O419" s="3"/>
      <c r="P419" s="3"/>
      <c r="Q419" s="3"/>
      <c r="R419" s="3"/>
      <c r="S419" s="3"/>
    </row>
    <row r="420" spans="2:19"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5"/>
      <c r="M420" s="46"/>
      <c r="N420" s="46"/>
      <c r="O420" s="3"/>
      <c r="P420" s="3"/>
      <c r="Q420" s="3"/>
      <c r="R420" s="3"/>
      <c r="S420" s="3"/>
    </row>
    <row r="421" spans="2:19"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5"/>
      <c r="M421" s="46"/>
      <c r="N421" s="46"/>
      <c r="O421" s="3"/>
      <c r="P421" s="3"/>
      <c r="Q421" s="3"/>
      <c r="R421" s="3"/>
      <c r="S421" s="3"/>
    </row>
    <row r="422" spans="2:19"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5"/>
      <c r="M422" s="46"/>
      <c r="N422" s="46"/>
      <c r="O422" s="3"/>
      <c r="P422" s="3"/>
      <c r="Q422" s="3"/>
      <c r="R422" s="3"/>
      <c r="S422" s="3"/>
    </row>
    <row r="423" spans="2:19"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5"/>
      <c r="M423" s="46"/>
      <c r="N423" s="46"/>
      <c r="O423" s="3"/>
      <c r="P423" s="3"/>
      <c r="Q423" s="3"/>
      <c r="R423" s="3"/>
      <c r="S423" s="3"/>
    </row>
  </sheetData>
  <sheetProtection algorithmName="SHA-512" hashValue="iExOXsIxbbrhfh2Hyeo3sk+eD0Y32KQuioBp0N+h+3TfDNVWcjqRf2NNd7+OtMH+6wJha397ajvh91uueiJbyQ==" saltValue="SwcvHajLwTqvpG/wUjvuRA==" spinCount="100000" sheet="1" formatCells="0" formatColumns="0" formatRows="0"/>
  <mergeCells count="9">
    <mergeCell ref="N3:N4"/>
    <mergeCell ref="L3:L4"/>
    <mergeCell ref="M3:M4"/>
    <mergeCell ref="A1:B1"/>
    <mergeCell ref="C1:D1"/>
    <mergeCell ref="I1:J1"/>
    <mergeCell ref="A2:H2"/>
    <mergeCell ref="I2:J2"/>
    <mergeCell ref="A3:A5"/>
  </mergeCells>
  <dataValidations count="2">
    <dataValidation type="list" allowBlank="1" showInputMessage="1" showErrorMessage="1" sqref="M1:N1" xr:uid="{820AFE0E-EDA5-49A9-BA32-E6D45D8D0DCF}">
      <formula1>"FAMILY,SINGLE,VACANT,NONE"</formula1>
    </dataValidation>
    <dataValidation type="list" allowBlank="1" showInputMessage="1" showErrorMessage="1" sqref="K2" xr:uid="{E4C521BE-7E5A-4352-986E-63D75609A92A}">
      <formula1>"CLASSIFIED,UNCLASSIFIED"</formula1>
    </dataValidation>
  </dataValidations>
  <printOptions horizontalCentered="1" verticalCentered="1"/>
  <pageMargins left="0" right="0" top="0" bottom="0" header="0.3" footer="0.3"/>
  <pageSetup scale="54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8E6F6C-3DD1-4564-B557-6CF802E13D5F}">
  <sheetPr codeName="Sheet15"/>
  <dimension ref="A1:S423"/>
  <sheetViews>
    <sheetView view="pageBreakPreview" zoomScaleNormal="100" zoomScaleSheetLayoutView="100" workbookViewId="0">
      <selection activeCell="A3" sqref="A3:A5"/>
    </sheetView>
  </sheetViews>
  <sheetFormatPr defaultColWidth="9.140625" defaultRowHeight="17.25"/>
  <cols>
    <col min="1" max="1" width="28.140625" style="2" bestFit="1" customWidth="1"/>
    <col min="2" max="2" width="15.85546875" style="2" bestFit="1" customWidth="1"/>
    <col min="3" max="4" width="14.28515625" style="2" bestFit="1" customWidth="1"/>
    <col min="5" max="5" width="13.140625" style="2" bestFit="1" customWidth="1"/>
    <col min="6" max="6" width="14.42578125" style="2" bestFit="1" customWidth="1"/>
    <col min="7" max="7" width="13.140625" style="2" bestFit="1" customWidth="1"/>
    <col min="8" max="8" width="14.28515625" style="2" bestFit="1" customWidth="1"/>
    <col min="9" max="9" width="11.85546875" style="2" bestFit="1" customWidth="1"/>
    <col min="10" max="10" width="12.42578125" style="2" bestFit="1" customWidth="1"/>
    <col min="11" max="11" width="15.7109375" style="2" bestFit="1" customWidth="1"/>
    <col min="12" max="12" width="17.7109375" style="4" bestFit="1" customWidth="1"/>
    <col min="13" max="13" width="29.7109375" style="47" customWidth="1"/>
    <col min="14" max="14" width="23.28515625" style="47" customWidth="1"/>
    <col min="15" max="16384" width="9.140625" style="2"/>
  </cols>
  <sheetData>
    <row r="1" spans="1:19" s="1" customFormat="1" ht="16.5">
      <c r="A1" s="120" t="s">
        <v>54</v>
      </c>
      <c r="B1" s="120"/>
      <c r="C1" s="119" t="e" cm="1">
        <f t="array" aca="1" ref="C1" ca="1">MID(CELL("filename",A1),FIND("]",CELL("filename",A1))+1,256)</f>
        <v>#VALUE!</v>
      </c>
      <c r="D1" s="119"/>
      <c r="E1" s="12" t="s">
        <v>1</v>
      </c>
      <c r="F1" s="65">
        <f>'PP Summary'!F1</f>
        <v>0</v>
      </c>
      <c r="G1" s="12" t="s">
        <v>2</v>
      </c>
      <c r="H1" s="1">
        <f>Summary!H1</f>
        <v>0</v>
      </c>
      <c r="I1" s="109" t="s">
        <v>55</v>
      </c>
      <c r="J1" s="109"/>
      <c r="K1" s="21"/>
      <c r="L1" s="8" t="s">
        <v>56</v>
      </c>
      <c r="M1" s="62"/>
      <c r="N1" s="62"/>
    </row>
    <row r="2" spans="1:19" s="1" customFormat="1" ht="16.5">
      <c r="A2" s="104" t="s">
        <v>57</v>
      </c>
      <c r="B2" s="104"/>
      <c r="C2" s="104"/>
      <c r="D2" s="104"/>
      <c r="E2" s="104"/>
      <c r="F2" s="104"/>
      <c r="G2" s="104"/>
      <c r="H2" s="104"/>
      <c r="I2" s="118" t="s">
        <v>58</v>
      </c>
      <c r="J2" s="118"/>
      <c r="K2" s="20"/>
      <c r="L2" s="8" t="s">
        <v>59</v>
      </c>
      <c r="M2" s="61"/>
      <c r="N2" s="61"/>
    </row>
    <row r="3" spans="1:19" s="6" customFormat="1" ht="43.5" customHeight="1">
      <c r="A3" s="115" t="s">
        <v>16</v>
      </c>
      <c r="B3" s="14" t="s">
        <v>4</v>
      </c>
      <c r="C3" s="14" t="s">
        <v>5</v>
      </c>
      <c r="D3" s="14" t="s">
        <v>6</v>
      </c>
      <c r="E3" s="14" t="s">
        <v>7</v>
      </c>
      <c r="F3" s="14" t="s">
        <v>8</v>
      </c>
      <c r="G3" s="14" t="s">
        <v>9</v>
      </c>
      <c r="H3" s="14" t="s">
        <v>10</v>
      </c>
      <c r="I3" s="14" t="s">
        <v>11</v>
      </c>
      <c r="J3" s="14" t="s">
        <v>12</v>
      </c>
      <c r="K3" s="14" t="s">
        <v>13</v>
      </c>
      <c r="L3" s="114" t="s">
        <v>14</v>
      </c>
      <c r="M3" s="113" t="s">
        <v>15</v>
      </c>
      <c r="N3" s="113" t="s">
        <v>60</v>
      </c>
    </row>
    <row r="4" spans="1:19" s="10" customFormat="1" ht="16.5" customHeight="1">
      <c r="A4" s="116"/>
      <c r="B4" s="15">
        <v>511000</v>
      </c>
      <c r="C4" s="15">
        <v>511010</v>
      </c>
      <c r="D4" s="15">
        <v>512000</v>
      </c>
      <c r="E4" s="15">
        <v>520010</v>
      </c>
      <c r="F4" s="15">
        <v>521000</v>
      </c>
      <c r="G4" s="15">
        <v>521100</v>
      </c>
      <c r="H4" s="15">
        <v>522000</v>
      </c>
      <c r="I4" s="15">
        <v>522100</v>
      </c>
      <c r="J4" s="15">
        <v>522200</v>
      </c>
      <c r="K4" s="15">
        <v>523100</v>
      </c>
      <c r="L4" s="114"/>
      <c r="M4" s="113"/>
      <c r="N4" s="113"/>
    </row>
    <row r="5" spans="1:19" s="13" customFormat="1" ht="14.25">
      <c r="A5" s="117"/>
      <c r="B5" s="23">
        <f>IF($K$2="CLASSIFIED",ROUND($M$2*$K$1,2),0)</f>
        <v>0</v>
      </c>
      <c r="C5" s="23">
        <f>IF($K$2="UNCLASSIFIED",ROUND($M$2*$K$1,2),0)</f>
        <v>0</v>
      </c>
      <c r="D5" s="23">
        <v>0</v>
      </c>
      <c r="E5" s="22">
        <f>IF(M2&gt;=65000,ROUND(15275*K1,2),ROUND(SUM($B$5:$C$5)*Summary!P6,2))</f>
        <v>0</v>
      </c>
      <c r="F5" s="22">
        <f>ROUND(SUM($B$5:$C$5)*6.2%,2)</f>
        <v>0</v>
      </c>
      <c r="G5" s="22">
        <f>ROUND(SUM($B$5:$C$5)*1.45%,2)</f>
        <v>0</v>
      </c>
      <c r="H5" s="22" cm="1">
        <f t="array" ref="H5">_xlfn.IFS(M1="FAMILY",ROUND(Summary!O6*'13'!$K$1,2),M1="SINGLE",ROUND(Summary!O7*'13'!K1,2),M1="VACANT",ROUND(Summary!O8*'13'!K1,2),M1="NONE",ROUND(Summary!O9*'13'!K1,2),ISBLANK(M1),0)</f>
        <v>0</v>
      </c>
      <c r="I5" s="22">
        <f>ROUND(SUM($B$5:$C$5)*Summary!R6,2)</f>
        <v>0</v>
      </c>
      <c r="J5" s="22">
        <f>ROUND(Summary!Q6*K1,2)</f>
        <v>0</v>
      </c>
      <c r="K5" s="22">
        <v>0</v>
      </c>
      <c r="L5" s="16">
        <f>SUM(B5:K5)</f>
        <v>0</v>
      </c>
      <c r="M5" s="49"/>
      <c r="N5" s="49"/>
    </row>
    <row r="6" spans="1:19" s="42" customFormat="1" ht="16.5">
      <c r="A6" s="78" t="str">
        <f>'PP Summary'!A6</f>
        <v>PP1 (09/08/24 - 09/21/24)</v>
      </c>
      <c r="B6" s="79">
        <v>0</v>
      </c>
      <c r="C6" s="79">
        <v>0</v>
      </c>
      <c r="D6" s="79">
        <v>0</v>
      </c>
      <c r="E6" s="79">
        <v>0</v>
      </c>
      <c r="F6" s="79">
        <v>0</v>
      </c>
      <c r="G6" s="79">
        <v>0</v>
      </c>
      <c r="H6" s="79">
        <v>0</v>
      </c>
      <c r="I6" s="79">
        <v>0</v>
      </c>
      <c r="J6" s="79">
        <v>0</v>
      </c>
      <c r="K6" s="80">
        <v>0</v>
      </c>
      <c r="L6" s="81">
        <f>SUM(B6:K6)</f>
        <v>0</v>
      </c>
      <c r="M6" s="77"/>
      <c r="N6" s="77"/>
      <c r="O6" s="41"/>
      <c r="P6" s="41"/>
      <c r="Q6" s="41"/>
      <c r="R6" s="41"/>
      <c r="S6" s="41"/>
    </row>
    <row r="7" spans="1:19" s="42" customFormat="1" ht="16.5">
      <c r="A7" s="40" t="str">
        <f>'PP Summary'!A7</f>
        <v>PP2 (09/22/24 - 10/05/24)</v>
      </c>
      <c r="B7" s="60">
        <v>0</v>
      </c>
      <c r="C7" s="60">
        <v>0</v>
      </c>
      <c r="D7" s="60">
        <v>0</v>
      </c>
      <c r="E7" s="60">
        <v>0</v>
      </c>
      <c r="F7" s="60">
        <v>0</v>
      </c>
      <c r="G7" s="60">
        <v>0</v>
      </c>
      <c r="H7" s="60">
        <v>0</v>
      </c>
      <c r="I7" s="60">
        <v>0</v>
      </c>
      <c r="J7" s="60">
        <v>0</v>
      </c>
      <c r="K7" s="45">
        <v>0</v>
      </c>
      <c r="L7" s="48">
        <f t="shared" ref="L7:L9" si="0">SUM(B7:K7)</f>
        <v>0</v>
      </c>
      <c r="M7" s="56"/>
      <c r="N7" s="56"/>
      <c r="O7" s="41"/>
      <c r="P7" s="41"/>
      <c r="Q7" s="41"/>
      <c r="R7" s="41"/>
      <c r="S7" s="41"/>
    </row>
    <row r="8" spans="1:19" s="42" customFormat="1" ht="16.5">
      <c r="A8" s="40" t="str">
        <f>'PP Summary'!A8</f>
        <v>PP3 (10/06/24 - 10/19/24)</v>
      </c>
      <c r="B8" s="60">
        <v>0</v>
      </c>
      <c r="C8" s="60">
        <v>0</v>
      </c>
      <c r="D8" s="60">
        <v>0</v>
      </c>
      <c r="E8" s="60">
        <v>0</v>
      </c>
      <c r="F8" s="60">
        <v>0</v>
      </c>
      <c r="G8" s="60">
        <v>0</v>
      </c>
      <c r="H8" s="60">
        <v>0</v>
      </c>
      <c r="I8" s="60">
        <v>0</v>
      </c>
      <c r="J8" s="60">
        <v>0</v>
      </c>
      <c r="K8" s="45">
        <v>0</v>
      </c>
      <c r="L8" s="48">
        <f t="shared" si="0"/>
        <v>0</v>
      </c>
      <c r="M8" s="57"/>
      <c r="N8" s="57"/>
      <c r="O8" s="41"/>
      <c r="P8" s="41"/>
      <c r="Q8" s="41"/>
      <c r="R8" s="41"/>
      <c r="S8" s="41"/>
    </row>
    <row r="9" spans="1:19" s="42" customFormat="1" ht="16.5">
      <c r="A9" s="40" t="str">
        <f>'PP Summary'!A9</f>
        <v>PP4 (10/20/24 - 11/02/24)</v>
      </c>
      <c r="B9" s="60">
        <v>0</v>
      </c>
      <c r="C9" s="60">
        <v>0</v>
      </c>
      <c r="D9" s="60">
        <v>0</v>
      </c>
      <c r="E9" s="60">
        <v>0</v>
      </c>
      <c r="F9" s="60">
        <v>0</v>
      </c>
      <c r="G9" s="60">
        <v>0</v>
      </c>
      <c r="H9" s="60">
        <v>0</v>
      </c>
      <c r="I9" s="60">
        <v>0</v>
      </c>
      <c r="J9" s="60">
        <v>0</v>
      </c>
      <c r="K9" s="45">
        <v>0</v>
      </c>
      <c r="L9" s="48">
        <f t="shared" si="0"/>
        <v>0</v>
      </c>
      <c r="M9" s="57"/>
      <c r="N9" s="57"/>
      <c r="O9" s="41"/>
      <c r="P9" s="41"/>
      <c r="Q9" s="41"/>
      <c r="R9" s="41"/>
      <c r="S9" s="41"/>
    </row>
    <row r="10" spans="1:19" s="42" customFormat="1" ht="16.5">
      <c r="A10" s="40" t="str">
        <f>'PP Summary'!A10</f>
        <v>PP5 (11/03/24 - 11/16/24)</v>
      </c>
      <c r="B10" s="60">
        <v>0</v>
      </c>
      <c r="C10" s="60">
        <v>0</v>
      </c>
      <c r="D10" s="60">
        <v>0</v>
      </c>
      <c r="E10" s="60">
        <v>0</v>
      </c>
      <c r="F10" s="60">
        <v>0</v>
      </c>
      <c r="G10" s="60">
        <v>0</v>
      </c>
      <c r="H10" s="60">
        <v>0</v>
      </c>
      <c r="I10" s="60">
        <v>0</v>
      </c>
      <c r="J10" s="60">
        <v>0</v>
      </c>
      <c r="K10" s="45">
        <v>0</v>
      </c>
      <c r="L10" s="48">
        <f>SUM(B10:K10)</f>
        <v>0</v>
      </c>
      <c r="M10" s="57"/>
      <c r="N10" s="57"/>
      <c r="O10" s="41"/>
      <c r="P10" s="41"/>
      <c r="Q10" s="41"/>
      <c r="R10" s="41"/>
      <c r="S10" s="41"/>
    </row>
    <row r="11" spans="1:19" s="42" customFormat="1" ht="16.5">
      <c r="A11" s="40" t="str">
        <f>'PP Summary'!A11</f>
        <v>PP6 (11/17/24 - 11/30/24)</v>
      </c>
      <c r="B11" s="60">
        <v>0</v>
      </c>
      <c r="C11" s="60">
        <v>0</v>
      </c>
      <c r="D11" s="60">
        <v>0</v>
      </c>
      <c r="E11" s="60">
        <v>0</v>
      </c>
      <c r="F11" s="60">
        <v>0</v>
      </c>
      <c r="G11" s="60">
        <v>0</v>
      </c>
      <c r="H11" s="60">
        <v>0</v>
      </c>
      <c r="I11" s="60">
        <v>0</v>
      </c>
      <c r="J11" s="60">
        <v>0</v>
      </c>
      <c r="K11" s="45">
        <v>0</v>
      </c>
      <c r="L11" s="48">
        <f>SUM(B11:K11)</f>
        <v>0</v>
      </c>
      <c r="M11" s="57"/>
      <c r="N11" s="57"/>
      <c r="O11" s="41"/>
      <c r="P11" s="41"/>
      <c r="Q11" s="41"/>
      <c r="R11" s="41"/>
      <c r="S11" s="41"/>
    </row>
    <row r="12" spans="1:19" s="42" customFormat="1" ht="16.5">
      <c r="A12" s="40" t="str">
        <f>'PP Summary'!A12</f>
        <v>PP7 (12/01/24 - 12/14/24)</v>
      </c>
      <c r="B12" s="60">
        <v>0</v>
      </c>
      <c r="C12" s="60">
        <v>0</v>
      </c>
      <c r="D12" s="60">
        <v>0</v>
      </c>
      <c r="E12" s="60">
        <v>0</v>
      </c>
      <c r="F12" s="60">
        <v>0</v>
      </c>
      <c r="G12" s="60">
        <v>0</v>
      </c>
      <c r="H12" s="60">
        <v>0</v>
      </c>
      <c r="I12" s="60">
        <v>0</v>
      </c>
      <c r="J12" s="60">
        <v>0</v>
      </c>
      <c r="K12" s="45">
        <v>0</v>
      </c>
      <c r="L12" s="48">
        <f>SUM(B12:K12)</f>
        <v>0</v>
      </c>
      <c r="M12" s="57"/>
      <c r="N12" s="57"/>
      <c r="O12" s="41"/>
      <c r="P12" s="41"/>
      <c r="Q12" s="41"/>
      <c r="R12" s="41"/>
      <c r="S12" s="41"/>
    </row>
    <row r="13" spans="1:19" s="42" customFormat="1" ht="16.5">
      <c r="A13" s="40" t="str">
        <f>'PP Summary'!A13</f>
        <v>PP8 (12/15/24 - 12/28/24)</v>
      </c>
      <c r="B13" s="60">
        <v>0</v>
      </c>
      <c r="C13" s="60">
        <v>0</v>
      </c>
      <c r="D13" s="60">
        <v>0</v>
      </c>
      <c r="E13" s="60">
        <v>0</v>
      </c>
      <c r="F13" s="60">
        <v>0</v>
      </c>
      <c r="G13" s="60">
        <v>0</v>
      </c>
      <c r="H13" s="60">
        <v>0</v>
      </c>
      <c r="I13" s="60">
        <v>0</v>
      </c>
      <c r="J13" s="60">
        <v>0</v>
      </c>
      <c r="K13" s="45">
        <v>0</v>
      </c>
      <c r="L13" s="48">
        <f>SUM(B13:K13)</f>
        <v>0</v>
      </c>
      <c r="M13" s="57"/>
      <c r="N13" s="57"/>
      <c r="O13" s="41"/>
      <c r="P13" s="41"/>
      <c r="Q13" s="41"/>
      <c r="R13" s="41"/>
      <c r="S13" s="41"/>
    </row>
    <row r="14" spans="1:19" s="42" customFormat="1" ht="16.5">
      <c r="A14" s="40" t="str">
        <f>'PP Summary'!A14</f>
        <v>PP9 (12/29/24 - 01/11/25)</v>
      </c>
      <c r="B14" s="60">
        <v>0</v>
      </c>
      <c r="C14" s="60">
        <v>0</v>
      </c>
      <c r="D14" s="60">
        <v>0</v>
      </c>
      <c r="E14" s="60">
        <v>0</v>
      </c>
      <c r="F14" s="60">
        <v>0</v>
      </c>
      <c r="G14" s="60">
        <v>0</v>
      </c>
      <c r="H14" s="60">
        <v>0</v>
      </c>
      <c r="I14" s="60">
        <v>0</v>
      </c>
      <c r="J14" s="60">
        <v>0</v>
      </c>
      <c r="K14" s="45">
        <v>0</v>
      </c>
      <c r="L14" s="48">
        <f t="shared" ref="L14:L35" si="1">SUM(B14:K14)</f>
        <v>0</v>
      </c>
      <c r="M14" s="57"/>
      <c r="N14" s="57"/>
      <c r="O14" s="41"/>
      <c r="P14" s="41"/>
      <c r="Q14" s="41"/>
      <c r="R14" s="41"/>
      <c r="S14" s="41"/>
    </row>
    <row r="15" spans="1:19" s="42" customFormat="1" ht="16.5">
      <c r="A15" s="40" t="str">
        <f>'PP Summary'!A15</f>
        <v>PP10 (01/12/25 - 01/25/25)</v>
      </c>
      <c r="B15" s="60">
        <v>0</v>
      </c>
      <c r="C15" s="60">
        <v>0</v>
      </c>
      <c r="D15" s="60">
        <v>0</v>
      </c>
      <c r="E15" s="60">
        <v>0</v>
      </c>
      <c r="F15" s="60">
        <v>0</v>
      </c>
      <c r="G15" s="60">
        <v>0</v>
      </c>
      <c r="H15" s="60">
        <v>0</v>
      </c>
      <c r="I15" s="60">
        <v>0</v>
      </c>
      <c r="J15" s="60">
        <v>0</v>
      </c>
      <c r="K15" s="45">
        <v>0</v>
      </c>
      <c r="L15" s="48">
        <f t="shared" si="1"/>
        <v>0</v>
      </c>
      <c r="M15" s="57"/>
      <c r="N15" s="57"/>
      <c r="O15" s="41"/>
      <c r="P15" s="41"/>
      <c r="Q15" s="41"/>
      <c r="R15" s="41"/>
      <c r="S15" s="41"/>
    </row>
    <row r="16" spans="1:19" s="42" customFormat="1" ht="16.5">
      <c r="A16" s="40" t="str">
        <f>'PP Summary'!A16</f>
        <v>PP11 (01/26/25 - 02/08/25)</v>
      </c>
      <c r="B16" s="60">
        <v>0</v>
      </c>
      <c r="C16" s="60">
        <v>0</v>
      </c>
      <c r="D16" s="60">
        <v>0</v>
      </c>
      <c r="E16" s="60">
        <v>0</v>
      </c>
      <c r="F16" s="60">
        <v>0</v>
      </c>
      <c r="G16" s="60">
        <v>0</v>
      </c>
      <c r="H16" s="60">
        <v>0</v>
      </c>
      <c r="I16" s="60">
        <v>0</v>
      </c>
      <c r="J16" s="60">
        <v>0</v>
      </c>
      <c r="K16" s="45">
        <v>0</v>
      </c>
      <c r="L16" s="48">
        <f t="shared" si="1"/>
        <v>0</v>
      </c>
      <c r="M16" s="57"/>
      <c r="N16" s="57"/>
      <c r="O16" s="41"/>
      <c r="P16" s="41"/>
      <c r="Q16" s="41"/>
      <c r="R16" s="41"/>
      <c r="S16" s="41"/>
    </row>
    <row r="17" spans="1:19" s="42" customFormat="1" ht="16.5">
      <c r="A17" s="40" t="str">
        <f>'PP Summary'!A17</f>
        <v>PP12 (02/09/25 - 02/22/25)</v>
      </c>
      <c r="B17" s="60">
        <v>0</v>
      </c>
      <c r="C17" s="60">
        <v>0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0</v>
      </c>
      <c r="J17" s="60">
        <v>0</v>
      </c>
      <c r="K17" s="45">
        <v>0</v>
      </c>
      <c r="L17" s="48">
        <f t="shared" si="1"/>
        <v>0</v>
      </c>
      <c r="M17" s="57"/>
      <c r="N17" s="57"/>
      <c r="O17" s="41"/>
      <c r="P17" s="41"/>
      <c r="Q17" s="41"/>
      <c r="R17" s="41"/>
      <c r="S17" s="41"/>
    </row>
    <row r="18" spans="1:19" s="42" customFormat="1" ht="16.5">
      <c r="A18" s="40" t="str">
        <f>'PP Summary'!A18</f>
        <v>PP13 (02/23/25 - 03/08/25)</v>
      </c>
      <c r="B18" s="60">
        <v>0</v>
      </c>
      <c r="C18" s="60">
        <v>0</v>
      </c>
      <c r="D18" s="60">
        <v>0</v>
      </c>
      <c r="E18" s="60">
        <v>0</v>
      </c>
      <c r="F18" s="60">
        <v>0</v>
      </c>
      <c r="G18" s="60">
        <v>0</v>
      </c>
      <c r="H18" s="60">
        <v>0</v>
      </c>
      <c r="I18" s="60">
        <v>0</v>
      </c>
      <c r="J18" s="60">
        <v>0</v>
      </c>
      <c r="K18" s="45">
        <v>0</v>
      </c>
      <c r="L18" s="48">
        <f t="shared" si="1"/>
        <v>0</v>
      </c>
      <c r="M18" s="57"/>
      <c r="N18" s="57"/>
      <c r="O18" s="41"/>
      <c r="P18" s="41"/>
      <c r="Q18" s="41"/>
      <c r="R18" s="41"/>
      <c r="S18" s="41"/>
    </row>
    <row r="19" spans="1:19" s="42" customFormat="1" ht="16.5">
      <c r="A19" s="40" t="str">
        <f>'PP Summary'!A19</f>
        <v>PP14 (03/09/25 - 03/22/25)</v>
      </c>
      <c r="B19" s="60">
        <v>0</v>
      </c>
      <c r="C19" s="60">
        <v>0</v>
      </c>
      <c r="D19" s="60">
        <v>0</v>
      </c>
      <c r="E19" s="60">
        <v>0</v>
      </c>
      <c r="F19" s="60">
        <v>0</v>
      </c>
      <c r="G19" s="60">
        <v>0</v>
      </c>
      <c r="H19" s="60">
        <v>0</v>
      </c>
      <c r="I19" s="60">
        <v>0</v>
      </c>
      <c r="J19" s="60">
        <v>0</v>
      </c>
      <c r="K19" s="45">
        <v>0</v>
      </c>
      <c r="L19" s="48">
        <f t="shared" si="1"/>
        <v>0</v>
      </c>
      <c r="M19" s="57"/>
      <c r="N19" s="57"/>
      <c r="O19" s="41"/>
      <c r="P19" s="41"/>
      <c r="Q19" s="41"/>
      <c r="R19" s="41"/>
      <c r="S19" s="41"/>
    </row>
    <row r="20" spans="1:19" s="42" customFormat="1" ht="16.5">
      <c r="A20" s="40" t="str">
        <f>'PP Summary'!A20</f>
        <v>PP15 (03/23/25 - 04/05/25)</v>
      </c>
      <c r="B20" s="60">
        <v>0</v>
      </c>
      <c r="C20" s="60">
        <v>0</v>
      </c>
      <c r="D20" s="60">
        <v>0</v>
      </c>
      <c r="E20" s="60">
        <v>0</v>
      </c>
      <c r="F20" s="60">
        <v>0</v>
      </c>
      <c r="G20" s="60">
        <v>0</v>
      </c>
      <c r="H20" s="60">
        <v>0</v>
      </c>
      <c r="I20" s="60">
        <v>0</v>
      </c>
      <c r="J20" s="60">
        <v>0</v>
      </c>
      <c r="K20" s="45">
        <v>0</v>
      </c>
      <c r="L20" s="48">
        <f t="shared" si="1"/>
        <v>0</v>
      </c>
      <c r="M20" s="57"/>
      <c r="N20" s="57"/>
      <c r="O20" s="41"/>
      <c r="P20" s="41"/>
      <c r="Q20" s="41"/>
      <c r="R20" s="41"/>
      <c r="S20" s="41"/>
    </row>
    <row r="21" spans="1:19" s="42" customFormat="1" ht="16.5">
      <c r="A21" s="40" t="str">
        <f>'PP Summary'!A21</f>
        <v>PP16 (04/06/25 - 04/19/25)</v>
      </c>
      <c r="B21" s="60">
        <v>0</v>
      </c>
      <c r="C21" s="60">
        <v>0</v>
      </c>
      <c r="D21" s="60">
        <v>0</v>
      </c>
      <c r="E21" s="60">
        <v>0</v>
      </c>
      <c r="F21" s="60">
        <v>0</v>
      </c>
      <c r="G21" s="60">
        <v>0</v>
      </c>
      <c r="H21" s="60">
        <v>0</v>
      </c>
      <c r="I21" s="60">
        <v>0</v>
      </c>
      <c r="J21" s="60">
        <v>0</v>
      </c>
      <c r="K21" s="45">
        <v>0</v>
      </c>
      <c r="L21" s="48">
        <f t="shared" si="1"/>
        <v>0</v>
      </c>
      <c r="M21" s="57"/>
      <c r="N21" s="57"/>
      <c r="O21" s="41"/>
      <c r="P21" s="41"/>
      <c r="Q21" s="41"/>
      <c r="R21" s="41"/>
      <c r="S21" s="41"/>
    </row>
    <row r="22" spans="1:19" s="42" customFormat="1" ht="16.5">
      <c r="A22" s="40" t="str">
        <f>'PP Summary'!A22</f>
        <v>PP17 (04/20/25 - 05/03/25)</v>
      </c>
      <c r="B22" s="60">
        <v>0</v>
      </c>
      <c r="C22" s="60">
        <v>0</v>
      </c>
      <c r="D22" s="60">
        <v>0</v>
      </c>
      <c r="E22" s="60">
        <v>0</v>
      </c>
      <c r="F22" s="60">
        <v>0</v>
      </c>
      <c r="G22" s="60">
        <v>0</v>
      </c>
      <c r="H22" s="60">
        <v>0</v>
      </c>
      <c r="I22" s="60">
        <v>0</v>
      </c>
      <c r="J22" s="60">
        <v>0</v>
      </c>
      <c r="K22" s="45">
        <v>0</v>
      </c>
      <c r="L22" s="48">
        <f t="shared" si="1"/>
        <v>0</v>
      </c>
      <c r="M22" s="57"/>
      <c r="N22" s="57"/>
      <c r="O22" s="41"/>
      <c r="P22" s="41"/>
      <c r="Q22" s="41"/>
      <c r="R22" s="41"/>
      <c r="S22" s="41"/>
    </row>
    <row r="23" spans="1:19" s="42" customFormat="1" ht="16.5">
      <c r="A23" s="40" t="str">
        <f>'PP Summary'!A23</f>
        <v>PP18 (05/04/25 - 05/17/25)</v>
      </c>
      <c r="B23" s="60">
        <v>0</v>
      </c>
      <c r="C23" s="60">
        <v>0</v>
      </c>
      <c r="D23" s="60">
        <v>0</v>
      </c>
      <c r="E23" s="60">
        <v>0</v>
      </c>
      <c r="F23" s="60">
        <v>0</v>
      </c>
      <c r="G23" s="60">
        <v>0</v>
      </c>
      <c r="H23" s="60">
        <v>0</v>
      </c>
      <c r="I23" s="60">
        <v>0</v>
      </c>
      <c r="J23" s="60">
        <v>0</v>
      </c>
      <c r="K23" s="45">
        <v>0</v>
      </c>
      <c r="L23" s="48">
        <f t="shared" si="1"/>
        <v>0</v>
      </c>
      <c r="M23" s="57"/>
      <c r="N23" s="57"/>
      <c r="O23" s="41"/>
      <c r="P23" s="41"/>
      <c r="Q23" s="41"/>
      <c r="R23" s="41"/>
      <c r="S23" s="41"/>
    </row>
    <row r="24" spans="1:19" s="42" customFormat="1" ht="16.5">
      <c r="A24" s="40" t="str">
        <f>'PP Summary'!A24</f>
        <v>PP19 (05/18/25 - 05/31/25)</v>
      </c>
      <c r="B24" s="60">
        <v>0</v>
      </c>
      <c r="C24" s="60">
        <v>0</v>
      </c>
      <c r="D24" s="60">
        <v>0</v>
      </c>
      <c r="E24" s="60">
        <v>0</v>
      </c>
      <c r="F24" s="60">
        <v>0</v>
      </c>
      <c r="G24" s="60">
        <v>0</v>
      </c>
      <c r="H24" s="60">
        <v>0</v>
      </c>
      <c r="I24" s="60">
        <v>0</v>
      </c>
      <c r="J24" s="60">
        <v>0</v>
      </c>
      <c r="K24" s="45">
        <v>0</v>
      </c>
      <c r="L24" s="48">
        <f t="shared" si="1"/>
        <v>0</v>
      </c>
      <c r="M24" s="57"/>
      <c r="N24" s="57"/>
      <c r="O24" s="41"/>
      <c r="P24" s="41"/>
      <c r="Q24" s="41"/>
      <c r="R24" s="41"/>
      <c r="S24" s="41"/>
    </row>
    <row r="25" spans="1:19" s="42" customFormat="1" ht="16.5">
      <c r="A25" s="40" t="str">
        <f>'PP Summary'!A25</f>
        <v>PP20 (06/01/25 - 06/14/25)</v>
      </c>
      <c r="B25" s="60">
        <v>0</v>
      </c>
      <c r="C25" s="60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0">
        <v>0</v>
      </c>
      <c r="K25" s="45">
        <v>0</v>
      </c>
      <c r="L25" s="48">
        <f t="shared" si="1"/>
        <v>0</v>
      </c>
      <c r="M25" s="57"/>
      <c r="N25" s="57"/>
      <c r="O25" s="41"/>
      <c r="P25" s="41"/>
      <c r="Q25" s="41"/>
      <c r="R25" s="41"/>
      <c r="S25" s="41"/>
    </row>
    <row r="26" spans="1:19" s="42" customFormat="1" ht="16.5">
      <c r="A26" s="40" t="str">
        <f>'PP Summary'!A26</f>
        <v>PP21 (06/15/25 - 06/28/25)</v>
      </c>
      <c r="B26" s="60">
        <v>0</v>
      </c>
      <c r="C26" s="60">
        <v>0</v>
      </c>
      <c r="D26" s="60">
        <v>0</v>
      </c>
      <c r="E26" s="60">
        <v>0</v>
      </c>
      <c r="F26" s="60">
        <v>0</v>
      </c>
      <c r="G26" s="60">
        <v>0</v>
      </c>
      <c r="H26" s="60">
        <v>0</v>
      </c>
      <c r="I26" s="60">
        <v>0</v>
      </c>
      <c r="J26" s="60">
        <v>0</v>
      </c>
      <c r="K26" s="45">
        <v>0</v>
      </c>
      <c r="L26" s="48">
        <f t="shared" si="1"/>
        <v>0</v>
      </c>
      <c r="M26" s="57"/>
      <c r="N26" s="57"/>
      <c r="O26" s="41"/>
      <c r="P26" s="41"/>
      <c r="Q26" s="41"/>
      <c r="R26" s="41"/>
      <c r="S26" s="41"/>
    </row>
    <row r="27" spans="1:19" s="11" customFormat="1" ht="16.5">
      <c r="A27" s="40" t="str">
        <f>'PP Summary'!A27</f>
        <v>PP22 (06/29/25 - 07/12/25)</v>
      </c>
      <c r="B27" s="60">
        <v>0</v>
      </c>
      <c r="C27" s="60">
        <v>0</v>
      </c>
      <c r="D27" s="60">
        <v>0</v>
      </c>
      <c r="E27" s="60">
        <v>0</v>
      </c>
      <c r="F27" s="60">
        <v>0</v>
      </c>
      <c r="G27" s="60">
        <v>0</v>
      </c>
      <c r="H27" s="60">
        <v>0</v>
      </c>
      <c r="I27" s="60">
        <v>0</v>
      </c>
      <c r="J27" s="60">
        <v>0</v>
      </c>
      <c r="K27" s="45">
        <v>0</v>
      </c>
      <c r="L27" s="31">
        <f t="shared" si="1"/>
        <v>0</v>
      </c>
      <c r="M27" s="50"/>
      <c r="N27" s="50"/>
      <c r="O27" s="9"/>
      <c r="P27" s="9"/>
      <c r="Q27" s="9"/>
      <c r="R27" s="9"/>
      <c r="S27" s="9"/>
    </row>
    <row r="28" spans="1:19" s="11" customFormat="1" ht="16.5">
      <c r="A28" s="40" t="str">
        <f>'PP Summary'!A28</f>
        <v>PP23 (07/13/25 - 07/26/25)</v>
      </c>
      <c r="B28" s="60">
        <v>0</v>
      </c>
      <c r="C28" s="60">
        <v>0</v>
      </c>
      <c r="D28" s="60">
        <v>0</v>
      </c>
      <c r="E28" s="60">
        <v>0</v>
      </c>
      <c r="F28" s="60">
        <v>0</v>
      </c>
      <c r="G28" s="60">
        <v>0</v>
      </c>
      <c r="H28" s="60">
        <v>0</v>
      </c>
      <c r="I28" s="60">
        <v>0</v>
      </c>
      <c r="J28" s="60">
        <v>0</v>
      </c>
      <c r="K28" s="45">
        <v>0</v>
      </c>
      <c r="L28" s="31">
        <f t="shared" si="1"/>
        <v>0</v>
      </c>
      <c r="M28" s="55"/>
      <c r="N28" s="55"/>
      <c r="O28" s="9"/>
      <c r="P28" s="9"/>
      <c r="Q28" s="9"/>
      <c r="R28" s="9"/>
      <c r="S28" s="9"/>
    </row>
    <row r="29" spans="1:19" s="11" customFormat="1" ht="16.5">
      <c r="A29" s="40" t="str">
        <f>'PP Summary'!A29</f>
        <v>PP24 (07/27/25 - 08/09/25)</v>
      </c>
      <c r="B29" s="60">
        <v>0</v>
      </c>
      <c r="C29" s="60">
        <v>0</v>
      </c>
      <c r="D29" s="60">
        <v>0</v>
      </c>
      <c r="E29" s="60">
        <v>0</v>
      </c>
      <c r="F29" s="60">
        <v>0</v>
      </c>
      <c r="G29" s="60">
        <v>0</v>
      </c>
      <c r="H29" s="60">
        <v>0</v>
      </c>
      <c r="I29" s="60">
        <v>0</v>
      </c>
      <c r="J29" s="60">
        <v>0</v>
      </c>
      <c r="K29" s="45">
        <v>0</v>
      </c>
      <c r="L29" s="31">
        <f t="shared" si="1"/>
        <v>0</v>
      </c>
      <c r="M29" s="50"/>
      <c r="N29" s="50"/>
      <c r="O29" s="9"/>
      <c r="P29" s="9"/>
      <c r="Q29" s="9"/>
      <c r="R29" s="9"/>
      <c r="S29" s="9"/>
    </row>
    <row r="30" spans="1:19" s="11" customFormat="1" ht="16.5">
      <c r="A30" s="40" t="str">
        <f>'PP Summary'!A30</f>
        <v>PP25 (08/10/25 - 08/23/25)</v>
      </c>
      <c r="B30" s="60">
        <v>0</v>
      </c>
      <c r="C30" s="60">
        <v>0</v>
      </c>
      <c r="D30" s="60">
        <v>0</v>
      </c>
      <c r="E30" s="60">
        <v>0</v>
      </c>
      <c r="F30" s="60">
        <v>0</v>
      </c>
      <c r="G30" s="60">
        <v>0</v>
      </c>
      <c r="H30" s="60">
        <v>0</v>
      </c>
      <c r="I30" s="60">
        <v>0</v>
      </c>
      <c r="J30" s="60">
        <v>0</v>
      </c>
      <c r="K30" s="45">
        <v>0</v>
      </c>
      <c r="L30" s="31">
        <f t="shared" si="1"/>
        <v>0</v>
      </c>
      <c r="M30" s="51"/>
      <c r="N30" s="51"/>
      <c r="O30" s="9"/>
      <c r="P30" s="9"/>
      <c r="Q30" s="9"/>
      <c r="R30" s="9"/>
      <c r="S30" s="9"/>
    </row>
    <row r="31" spans="1:19" s="11" customFormat="1" ht="16.5">
      <c r="A31" s="40" t="str">
        <f>'PP Summary'!A31</f>
        <v>PP26 (08/24/25 - 09/06/25)</v>
      </c>
      <c r="B31" s="60">
        <v>0</v>
      </c>
      <c r="C31" s="60">
        <v>0</v>
      </c>
      <c r="D31" s="60">
        <v>0</v>
      </c>
      <c r="E31" s="60">
        <v>0</v>
      </c>
      <c r="F31" s="60">
        <v>0</v>
      </c>
      <c r="G31" s="60">
        <v>0</v>
      </c>
      <c r="H31" s="60">
        <v>0</v>
      </c>
      <c r="I31" s="60">
        <v>0</v>
      </c>
      <c r="J31" s="60">
        <v>0</v>
      </c>
      <c r="K31" s="45">
        <v>0</v>
      </c>
      <c r="L31" s="31">
        <f t="shared" si="1"/>
        <v>0</v>
      </c>
      <c r="M31" s="51"/>
      <c r="N31" s="51"/>
      <c r="O31" s="9"/>
      <c r="P31" s="9"/>
      <c r="Q31" s="9"/>
      <c r="R31" s="9"/>
      <c r="S31" s="9"/>
    </row>
    <row r="32" spans="1:19" s="11" customFormat="1" ht="16.5">
      <c r="A32" s="40" t="str">
        <f>'PP Summary'!A32</f>
        <v>PP1 (09/07/25 - 09/20/25)</v>
      </c>
      <c r="B32" s="60">
        <v>0</v>
      </c>
      <c r="C32" s="60">
        <v>0</v>
      </c>
      <c r="D32" s="60">
        <v>0</v>
      </c>
      <c r="E32" s="60">
        <v>0</v>
      </c>
      <c r="F32" s="60">
        <v>0</v>
      </c>
      <c r="G32" s="60">
        <v>0</v>
      </c>
      <c r="H32" s="60">
        <v>0</v>
      </c>
      <c r="I32" s="60">
        <v>0</v>
      </c>
      <c r="J32" s="60">
        <v>0</v>
      </c>
      <c r="K32" s="45">
        <v>0</v>
      </c>
      <c r="L32" s="31">
        <f t="shared" si="1"/>
        <v>0</v>
      </c>
      <c r="M32" s="51"/>
      <c r="N32" s="51"/>
      <c r="O32" s="9"/>
      <c r="P32" s="9"/>
      <c r="Q32" s="9"/>
      <c r="R32" s="9"/>
      <c r="S32" s="9"/>
    </row>
    <row r="33" spans="1:19" s="11" customFormat="1" ht="16.5">
      <c r="A33" s="40" t="str">
        <f>'PP Summary'!A33</f>
        <v>PP2 (09/21/25 - 10/04/25)</v>
      </c>
      <c r="B33" s="60">
        <v>0</v>
      </c>
      <c r="C33" s="60">
        <v>0</v>
      </c>
      <c r="D33" s="60">
        <v>0</v>
      </c>
      <c r="E33" s="60">
        <v>0</v>
      </c>
      <c r="F33" s="60">
        <v>0</v>
      </c>
      <c r="G33" s="60">
        <v>0</v>
      </c>
      <c r="H33" s="60">
        <v>0</v>
      </c>
      <c r="I33" s="60">
        <v>0</v>
      </c>
      <c r="J33" s="60">
        <v>0</v>
      </c>
      <c r="K33" s="45">
        <v>0</v>
      </c>
      <c r="L33" s="31">
        <f t="shared" si="1"/>
        <v>0</v>
      </c>
      <c r="M33" s="51"/>
      <c r="N33" s="51"/>
      <c r="O33" s="9"/>
      <c r="P33" s="9"/>
      <c r="Q33" s="9"/>
      <c r="R33" s="9"/>
      <c r="S33" s="9"/>
    </row>
    <row r="34" spans="1:19" s="11" customFormat="1" ht="16.5">
      <c r="A34" s="40">
        <f>'PP Summary'!A34</f>
        <v>0</v>
      </c>
      <c r="B34" s="60">
        <v>0</v>
      </c>
      <c r="C34" s="60">
        <v>0</v>
      </c>
      <c r="D34" s="60">
        <v>0</v>
      </c>
      <c r="E34" s="60">
        <v>0</v>
      </c>
      <c r="F34" s="60">
        <v>0</v>
      </c>
      <c r="G34" s="60">
        <v>0</v>
      </c>
      <c r="H34" s="60">
        <v>0</v>
      </c>
      <c r="I34" s="60">
        <v>0</v>
      </c>
      <c r="J34" s="60">
        <v>0</v>
      </c>
      <c r="K34" s="45">
        <v>0</v>
      </c>
      <c r="L34" s="31">
        <f t="shared" si="1"/>
        <v>0</v>
      </c>
      <c r="M34" s="51"/>
      <c r="N34" s="51"/>
      <c r="O34" s="9"/>
      <c r="P34" s="9"/>
      <c r="Q34" s="9"/>
      <c r="R34" s="9"/>
      <c r="S34" s="9"/>
    </row>
    <row r="35" spans="1:19" s="11" customFormat="1" ht="16.5">
      <c r="A35" s="40">
        <f>'PP Summary'!A35</f>
        <v>0</v>
      </c>
      <c r="B35" s="60">
        <v>0</v>
      </c>
      <c r="C35" s="60">
        <v>0</v>
      </c>
      <c r="D35" s="60">
        <v>0</v>
      </c>
      <c r="E35" s="60">
        <v>0</v>
      </c>
      <c r="F35" s="60">
        <v>0</v>
      </c>
      <c r="G35" s="60">
        <v>0</v>
      </c>
      <c r="H35" s="60">
        <v>0</v>
      </c>
      <c r="I35" s="60">
        <v>0</v>
      </c>
      <c r="J35" s="60">
        <v>0</v>
      </c>
      <c r="K35" s="45">
        <v>0</v>
      </c>
      <c r="L35" s="31">
        <f t="shared" si="1"/>
        <v>0</v>
      </c>
      <c r="M35" s="51"/>
      <c r="N35" s="51"/>
      <c r="O35" s="9"/>
      <c r="P35" s="9"/>
      <c r="Q35" s="9"/>
      <c r="R35" s="9"/>
      <c r="S35" s="9"/>
    </row>
    <row r="36" spans="1:19" s="8" customFormat="1" ht="16.5">
      <c r="A36" s="29"/>
      <c r="B36" s="30">
        <f>SUM(B6:B35)</f>
        <v>0</v>
      </c>
      <c r="C36" s="30">
        <f t="shared" ref="C36:K36" si="2">SUM(C6:C35)</f>
        <v>0</v>
      </c>
      <c r="D36" s="30">
        <f t="shared" si="2"/>
        <v>0</v>
      </c>
      <c r="E36" s="30">
        <f t="shared" si="2"/>
        <v>0</v>
      </c>
      <c r="F36" s="30">
        <f t="shared" si="2"/>
        <v>0</v>
      </c>
      <c r="G36" s="30">
        <f t="shared" si="2"/>
        <v>0</v>
      </c>
      <c r="H36" s="30">
        <f t="shared" si="2"/>
        <v>0</v>
      </c>
      <c r="I36" s="30">
        <f t="shared" si="2"/>
        <v>0</v>
      </c>
      <c r="J36" s="30">
        <f t="shared" si="2"/>
        <v>0</v>
      </c>
      <c r="K36" s="30">
        <f t="shared" si="2"/>
        <v>0</v>
      </c>
      <c r="L36" s="30">
        <f>SUM(L6:L35)</f>
        <v>0</v>
      </c>
      <c r="M36" s="52"/>
      <c r="N36" s="52"/>
      <c r="O36" s="7"/>
      <c r="P36" s="7"/>
      <c r="Q36" s="7"/>
      <c r="R36" s="7"/>
      <c r="S36" s="7"/>
    </row>
    <row r="37" spans="1:19" s="8" customFormat="1">
      <c r="A37" s="18"/>
      <c r="B37" s="19">
        <f>B5-SUM(B6:B35)</f>
        <v>0</v>
      </c>
      <c r="C37" s="19">
        <f t="shared" ref="C37:K37" si="3">C5-SUM(C6:C35)</f>
        <v>0</v>
      </c>
      <c r="D37" s="19">
        <f t="shared" si="3"/>
        <v>0</v>
      </c>
      <c r="E37" s="19">
        <f t="shared" si="3"/>
        <v>0</v>
      </c>
      <c r="F37" s="19">
        <f t="shared" si="3"/>
        <v>0</v>
      </c>
      <c r="G37" s="19">
        <f t="shared" si="3"/>
        <v>0</v>
      </c>
      <c r="H37" s="19">
        <f t="shared" si="3"/>
        <v>0</v>
      </c>
      <c r="I37" s="19">
        <f t="shared" si="3"/>
        <v>0</v>
      </c>
      <c r="J37" s="19">
        <f t="shared" si="3"/>
        <v>0</v>
      </c>
      <c r="K37" s="19">
        <f t="shared" si="3"/>
        <v>0</v>
      </c>
      <c r="L37" s="19">
        <f>L5-SUM(L6:L35)</f>
        <v>0</v>
      </c>
      <c r="M37" s="54"/>
      <c r="N37" s="54"/>
      <c r="O37" s="7"/>
      <c r="P37" s="7"/>
      <c r="Q37" s="7"/>
      <c r="R37" s="7"/>
      <c r="S37" s="7"/>
    </row>
    <row r="38" spans="1:19">
      <c r="B38" s="3"/>
      <c r="C38" s="3"/>
      <c r="D38" s="3"/>
      <c r="E38" s="3"/>
      <c r="F38" s="3"/>
      <c r="G38" s="3"/>
      <c r="H38" s="3"/>
      <c r="I38" s="3"/>
      <c r="J38" s="3"/>
      <c r="K38" s="3"/>
      <c r="L38" s="5"/>
      <c r="M38" s="46"/>
      <c r="N38" s="46"/>
      <c r="O38" s="3"/>
      <c r="P38" s="3"/>
      <c r="Q38" s="3"/>
      <c r="R38" s="3"/>
      <c r="S38" s="3"/>
    </row>
    <row r="39" spans="1:19">
      <c r="B39" s="3"/>
      <c r="C39" s="3"/>
      <c r="D39" s="3"/>
      <c r="E39" s="3"/>
      <c r="F39" s="3"/>
      <c r="G39" s="3"/>
      <c r="H39" s="3"/>
      <c r="I39" s="3"/>
      <c r="J39" s="3"/>
      <c r="K39" s="3"/>
      <c r="L39" s="5"/>
      <c r="M39" s="46"/>
      <c r="N39" s="46"/>
      <c r="O39" s="3"/>
      <c r="P39" s="3"/>
      <c r="Q39" s="3"/>
      <c r="R39" s="3"/>
      <c r="S39" s="3"/>
    </row>
    <row r="40" spans="1:19">
      <c r="B40" s="3"/>
      <c r="C40" s="3"/>
      <c r="D40" s="3"/>
      <c r="E40" s="3"/>
      <c r="F40" s="3"/>
      <c r="G40" s="3"/>
      <c r="H40" s="3"/>
      <c r="I40" s="3"/>
      <c r="J40" s="3"/>
      <c r="K40" s="3"/>
      <c r="L40" s="5"/>
      <c r="M40" s="46"/>
      <c r="N40" s="46"/>
      <c r="O40" s="3"/>
      <c r="P40" s="3"/>
      <c r="Q40" s="3"/>
      <c r="R40" s="3"/>
      <c r="S40" s="3"/>
    </row>
    <row r="41" spans="1:19">
      <c r="B41" s="3"/>
      <c r="C41" s="3"/>
      <c r="D41" s="3"/>
      <c r="E41" s="3"/>
      <c r="F41" s="3"/>
      <c r="G41" s="3"/>
      <c r="H41" s="3"/>
      <c r="I41" s="3"/>
      <c r="J41" s="3"/>
      <c r="K41" s="3"/>
      <c r="L41" s="5"/>
      <c r="M41" s="46"/>
      <c r="N41" s="46"/>
      <c r="O41" s="3"/>
      <c r="P41" s="3"/>
      <c r="Q41" s="3"/>
      <c r="R41" s="3"/>
      <c r="S41" s="3"/>
    </row>
    <row r="42" spans="1:19">
      <c r="B42" s="3"/>
      <c r="C42" s="3"/>
      <c r="D42" s="3"/>
      <c r="E42" s="3"/>
      <c r="F42" s="3"/>
      <c r="G42" s="3"/>
      <c r="H42" s="3"/>
      <c r="I42" s="3"/>
      <c r="J42" s="3"/>
      <c r="K42" s="3"/>
      <c r="L42" s="5"/>
      <c r="M42" s="46"/>
      <c r="N42" s="46"/>
      <c r="O42" s="3"/>
      <c r="P42" s="3"/>
      <c r="Q42" s="3"/>
      <c r="R42" s="3"/>
      <c r="S42" s="3"/>
    </row>
    <row r="43" spans="1:19">
      <c r="B43" s="3"/>
      <c r="C43" s="3"/>
      <c r="D43" s="3"/>
      <c r="E43" s="3"/>
      <c r="F43" s="3"/>
      <c r="G43" s="3"/>
      <c r="H43" s="3"/>
      <c r="I43" s="3"/>
      <c r="J43" s="3"/>
      <c r="K43" s="3"/>
      <c r="L43" s="5"/>
      <c r="M43" s="46"/>
      <c r="N43" s="46"/>
      <c r="O43" s="3"/>
      <c r="P43" s="3"/>
      <c r="Q43" s="3"/>
      <c r="R43" s="3"/>
      <c r="S43" s="3"/>
    </row>
    <row r="44" spans="1:19">
      <c r="B44" s="3"/>
      <c r="C44" s="3"/>
      <c r="D44" s="3"/>
      <c r="E44" s="3"/>
      <c r="F44" s="3"/>
      <c r="G44" s="3"/>
      <c r="H44" s="3"/>
      <c r="I44" s="3"/>
      <c r="J44" s="3"/>
      <c r="K44" s="3"/>
      <c r="L44" s="5"/>
      <c r="M44" s="46"/>
      <c r="N44" s="46"/>
      <c r="O44" s="3"/>
      <c r="P44" s="3"/>
      <c r="Q44" s="3"/>
      <c r="R44" s="3"/>
      <c r="S44" s="3"/>
    </row>
    <row r="45" spans="1:19">
      <c r="B45" s="3"/>
      <c r="C45" s="3"/>
      <c r="D45" s="3"/>
      <c r="E45" s="3"/>
      <c r="F45" s="3"/>
      <c r="G45" s="3"/>
      <c r="H45" s="3"/>
      <c r="I45" s="3"/>
      <c r="J45" s="3"/>
      <c r="K45" s="3"/>
      <c r="L45" s="5"/>
      <c r="M45" s="46"/>
      <c r="N45" s="46"/>
      <c r="O45" s="3"/>
      <c r="P45" s="3"/>
      <c r="Q45" s="3"/>
      <c r="R45" s="3"/>
      <c r="S45" s="3"/>
    </row>
    <row r="46" spans="1:19">
      <c r="B46" s="3"/>
      <c r="C46" s="3"/>
      <c r="D46" s="3"/>
      <c r="E46" s="3"/>
      <c r="F46" s="3"/>
      <c r="G46" s="3"/>
      <c r="H46" s="3"/>
      <c r="I46" s="3"/>
      <c r="J46" s="3"/>
      <c r="K46" s="3"/>
      <c r="L46" s="5"/>
      <c r="M46" s="46"/>
      <c r="N46" s="46"/>
      <c r="O46" s="3"/>
      <c r="P46" s="3"/>
      <c r="Q46" s="3"/>
      <c r="R46" s="3"/>
      <c r="S46" s="3"/>
    </row>
    <row r="47" spans="1:19">
      <c r="B47" s="3"/>
      <c r="C47" s="3"/>
      <c r="D47" s="3"/>
      <c r="E47" s="3"/>
      <c r="F47" s="3"/>
      <c r="G47" s="3"/>
      <c r="H47" s="3"/>
      <c r="I47" s="3"/>
      <c r="J47" s="3"/>
      <c r="K47" s="3"/>
      <c r="L47" s="5"/>
      <c r="M47" s="46"/>
      <c r="N47" s="46"/>
      <c r="O47" s="3"/>
      <c r="P47" s="3"/>
      <c r="Q47" s="3"/>
      <c r="R47" s="3"/>
      <c r="S47" s="3"/>
    </row>
    <row r="48" spans="1:19">
      <c r="B48" s="3"/>
      <c r="C48" s="3"/>
      <c r="D48" s="3"/>
      <c r="E48" s="3"/>
      <c r="F48" s="3"/>
      <c r="G48" s="3"/>
      <c r="H48" s="3"/>
      <c r="I48" s="3"/>
      <c r="J48" s="3"/>
      <c r="K48" s="3"/>
      <c r="L48" s="5"/>
      <c r="M48" s="46"/>
      <c r="N48" s="46"/>
      <c r="O48" s="3"/>
      <c r="P48" s="3"/>
      <c r="Q48" s="3"/>
      <c r="R48" s="3"/>
      <c r="S48" s="3"/>
    </row>
    <row r="49" spans="2:19">
      <c r="B49" s="3"/>
      <c r="C49" s="3"/>
      <c r="D49" s="3"/>
      <c r="E49" s="3"/>
      <c r="F49" s="3"/>
      <c r="G49" s="3"/>
      <c r="H49" s="3"/>
      <c r="I49" s="3"/>
      <c r="J49" s="3"/>
      <c r="K49" s="3"/>
      <c r="L49" s="5"/>
      <c r="M49" s="46"/>
      <c r="N49" s="46"/>
      <c r="O49" s="3"/>
      <c r="P49" s="3"/>
      <c r="Q49" s="3"/>
      <c r="R49" s="3"/>
      <c r="S49" s="3"/>
    </row>
    <row r="50" spans="2:19">
      <c r="B50" s="3"/>
      <c r="C50" s="3"/>
      <c r="D50" s="3"/>
      <c r="E50" s="3"/>
      <c r="F50" s="3"/>
      <c r="G50" s="3"/>
      <c r="H50" s="3"/>
      <c r="I50" s="3"/>
      <c r="J50" s="3"/>
      <c r="K50" s="3"/>
      <c r="L50" s="5"/>
      <c r="M50" s="46"/>
      <c r="N50" s="46"/>
      <c r="O50" s="3"/>
      <c r="P50" s="3"/>
      <c r="Q50" s="3"/>
      <c r="R50" s="3"/>
      <c r="S50" s="3"/>
    </row>
    <row r="51" spans="2:19">
      <c r="B51" s="3"/>
      <c r="C51" s="3"/>
      <c r="D51" s="3"/>
      <c r="E51" s="3"/>
      <c r="F51" s="3"/>
      <c r="G51" s="3"/>
      <c r="H51" s="3"/>
      <c r="I51" s="3"/>
      <c r="J51" s="3"/>
      <c r="K51" s="3"/>
      <c r="L51" s="5"/>
      <c r="M51" s="46"/>
      <c r="N51" s="46"/>
      <c r="O51" s="3"/>
      <c r="P51" s="3"/>
      <c r="Q51" s="3"/>
      <c r="R51" s="3"/>
      <c r="S51" s="3"/>
    </row>
    <row r="52" spans="2:19">
      <c r="B52" s="3"/>
      <c r="C52" s="3"/>
      <c r="D52" s="3"/>
      <c r="E52" s="3"/>
      <c r="F52" s="3"/>
      <c r="G52" s="3"/>
      <c r="H52" s="3"/>
      <c r="I52" s="3"/>
      <c r="J52" s="3"/>
      <c r="K52" s="3"/>
      <c r="L52" s="5"/>
      <c r="M52" s="46"/>
      <c r="N52" s="46"/>
      <c r="O52" s="3"/>
      <c r="P52" s="3"/>
      <c r="Q52" s="3"/>
      <c r="R52" s="3"/>
      <c r="S52" s="3"/>
    </row>
    <row r="53" spans="2:19">
      <c r="B53" s="3"/>
      <c r="C53" s="3"/>
      <c r="D53" s="3"/>
      <c r="E53" s="3"/>
      <c r="F53" s="3"/>
      <c r="G53" s="3"/>
      <c r="H53" s="3"/>
      <c r="I53" s="3"/>
      <c r="J53" s="3"/>
      <c r="K53" s="3"/>
      <c r="L53" s="5"/>
      <c r="M53" s="46"/>
      <c r="N53" s="46"/>
      <c r="O53" s="3"/>
      <c r="P53" s="3"/>
      <c r="Q53" s="3"/>
      <c r="R53" s="3"/>
      <c r="S53" s="3"/>
    </row>
    <row r="54" spans="2:19">
      <c r="B54" s="3"/>
      <c r="C54" s="3"/>
      <c r="D54" s="3"/>
      <c r="E54" s="3"/>
      <c r="F54" s="3"/>
      <c r="G54" s="3"/>
      <c r="H54" s="3"/>
      <c r="I54" s="3"/>
      <c r="J54" s="3"/>
      <c r="K54" s="3"/>
      <c r="L54" s="5"/>
      <c r="M54" s="46"/>
      <c r="N54" s="46"/>
      <c r="O54" s="3"/>
      <c r="P54" s="3"/>
      <c r="Q54" s="3"/>
      <c r="R54" s="3"/>
      <c r="S54" s="3"/>
    </row>
    <row r="55" spans="2:19">
      <c r="B55" s="3"/>
      <c r="C55" s="3"/>
      <c r="D55" s="3"/>
      <c r="E55" s="3"/>
      <c r="F55" s="3"/>
      <c r="G55" s="3"/>
      <c r="H55" s="3"/>
      <c r="I55" s="3"/>
      <c r="J55" s="3"/>
      <c r="K55" s="3"/>
      <c r="L55" s="5"/>
      <c r="M55" s="46"/>
      <c r="N55" s="46"/>
      <c r="O55" s="3"/>
      <c r="P55" s="3"/>
      <c r="Q55" s="3"/>
      <c r="R55" s="3"/>
      <c r="S55" s="3"/>
    </row>
    <row r="56" spans="2:19">
      <c r="B56" s="3"/>
      <c r="C56" s="3"/>
      <c r="D56" s="3"/>
      <c r="E56" s="3"/>
      <c r="F56" s="3"/>
      <c r="G56" s="3"/>
      <c r="H56" s="3"/>
      <c r="I56" s="3"/>
      <c r="J56" s="3"/>
      <c r="K56" s="3"/>
      <c r="L56" s="5"/>
      <c r="M56" s="46"/>
      <c r="N56" s="46"/>
      <c r="O56" s="3"/>
      <c r="P56" s="3"/>
      <c r="Q56" s="3"/>
      <c r="R56" s="3"/>
      <c r="S56" s="3"/>
    </row>
    <row r="57" spans="2:19">
      <c r="B57" s="3"/>
      <c r="C57" s="3"/>
      <c r="D57" s="3"/>
      <c r="E57" s="3"/>
      <c r="F57" s="3"/>
      <c r="G57" s="3"/>
      <c r="H57" s="3"/>
      <c r="I57" s="3"/>
      <c r="J57" s="3"/>
      <c r="K57" s="3"/>
      <c r="L57" s="5"/>
      <c r="M57" s="46"/>
      <c r="N57" s="46"/>
      <c r="O57" s="3"/>
      <c r="P57" s="3"/>
      <c r="Q57" s="3"/>
      <c r="R57" s="3"/>
      <c r="S57" s="3"/>
    </row>
    <row r="58" spans="2:19">
      <c r="B58" s="3"/>
      <c r="C58" s="3"/>
      <c r="D58" s="3"/>
      <c r="E58" s="3"/>
      <c r="F58" s="3"/>
      <c r="G58" s="3"/>
      <c r="H58" s="3"/>
      <c r="I58" s="3"/>
      <c r="J58" s="3"/>
      <c r="K58" s="3"/>
      <c r="L58" s="5"/>
      <c r="M58" s="46"/>
      <c r="N58" s="46"/>
      <c r="O58" s="3"/>
      <c r="P58" s="3"/>
      <c r="Q58" s="3"/>
      <c r="R58" s="3"/>
      <c r="S58" s="3"/>
    </row>
    <row r="59" spans="2:19">
      <c r="B59" s="3"/>
      <c r="C59" s="3"/>
      <c r="D59" s="3"/>
      <c r="E59" s="3"/>
      <c r="F59" s="3"/>
      <c r="G59" s="3"/>
      <c r="H59" s="3"/>
      <c r="I59" s="3"/>
      <c r="J59" s="3"/>
      <c r="K59" s="3"/>
      <c r="L59" s="5"/>
      <c r="M59" s="46"/>
      <c r="N59" s="46"/>
      <c r="O59" s="3"/>
      <c r="P59" s="3"/>
      <c r="Q59" s="3"/>
      <c r="R59" s="3"/>
      <c r="S59" s="3"/>
    </row>
    <row r="60" spans="2:19">
      <c r="B60" s="3"/>
      <c r="C60" s="3"/>
      <c r="D60" s="3"/>
      <c r="E60" s="3"/>
      <c r="F60" s="3"/>
      <c r="G60" s="3"/>
      <c r="H60" s="3"/>
      <c r="I60" s="3"/>
      <c r="J60" s="3"/>
      <c r="K60" s="3"/>
      <c r="L60" s="5"/>
      <c r="M60" s="46"/>
      <c r="N60" s="46"/>
      <c r="O60" s="3"/>
      <c r="P60" s="3"/>
      <c r="Q60" s="3"/>
      <c r="R60" s="3"/>
      <c r="S60" s="3"/>
    </row>
    <row r="61" spans="2:19">
      <c r="B61" s="3"/>
      <c r="C61" s="3"/>
      <c r="D61" s="3"/>
      <c r="E61" s="3"/>
      <c r="F61" s="3"/>
      <c r="G61" s="3"/>
      <c r="H61" s="3"/>
      <c r="I61" s="3"/>
      <c r="J61" s="3"/>
      <c r="K61" s="3"/>
      <c r="L61" s="5"/>
      <c r="M61" s="46"/>
      <c r="N61" s="46"/>
      <c r="O61" s="3"/>
      <c r="P61" s="3"/>
      <c r="Q61" s="3"/>
      <c r="R61" s="3"/>
      <c r="S61" s="3"/>
    </row>
    <row r="62" spans="2:19">
      <c r="B62" s="3"/>
      <c r="C62" s="3"/>
      <c r="D62" s="3"/>
      <c r="E62" s="3"/>
      <c r="F62" s="3"/>
      <c r="G62" s="3"/>
      <c r="H62" s="3"/>
      <c r="I62" s="3"/>
      <c r="J62" s="3"/>
      <c r="K62" s="3"/>
      <c r="L62" s="5"/>
      <c r="M62" s="46"/>
      <c r="N62" s="46"/>
      <c r="O62" s="3"/>
      <c r="P62" s="3"/>
      <c r="Q62" s="3"/>
      <c r="R62" s="3"/>
      <c r="S62" s="3"/>
    </row>
    <row r="63" spans="2:19">
      <c r="B63" s="3"/>
      <c r="C63" s="3"/>
      <c r="D63" s="3"/>
      <c r="E63" s="3"/>
      <c r="F63" s="3"/>
      <c r="G63" s="3"/>
      <c r="H63" s="3"/>
      <c r="I63" s="3"/>
      <c r="J63" s="3"/>
      <c r="K63" s="3"/>
      <c r="L63" s="5"/>
      <c r="M63" s="46"/>
      <c r="N63" s="46"/>
      <c r="O63" s="3"/>
      <c r="P63" s="3"/>
      <c r="Q63" s="3"/>
      <c r="R63" s="3"/>
      <c r="S63" s="3"/>
    </row>
    <row r="64" spans="2:19">
      <c r="B64" s="3"/>
      <c r="C64" s="3"/>
      <c r="D64" s="3"/>
      <c r="E64" s="3"/>
      <c r="F64" s="3"/>
      <c r="G64" s="3"/>
      <c r="H64" s="3"/>
      <c r="I64" s="3"/>
      <c r="J64" s="3"/>
      <c r="K64" s="3"/>
      <c r="L64" s="5"/>
      <c r="M64" s="46"/>
      <c r="N64" s="46"/>
      <c r="O64" s="3"/>
      <c r="P64" s="3"/>
      <c r="Q64" s="3"/>
      <c r="R64" s="3"/>
      <c r="S64" s="3"/>
    </row>
    <row r="65" spans="2:19">
      <c r="B65" s="3"/>
      <c r="C65" s="3"/>
      <c r="D65" s="3"/>
      <c r="E65" s="3"/>
      <c r="F65" s="3"/>
      <c r="G65" s="3"/>
      <c r="H65" s="3"/>
      <c r="I65" s="3"/>
      <c r="J65" s="3"/>
      <c r="K65" s="3"/>
      <c r="L65" s="5"/>
      <c r="M65" s="46"/>
      <c r="N65" s="46"/>
      <c r="O65" s="3"/>
      <c r="P65" s="3"/>
      <c r="Q65" s="3"/>
      <c r="R65" s="3"/>
      <c r="S65" s="3"/>
    </row>
    <row r="66" spans="2:19">
      <c r="B66" s="3"/>
      <c r="C66" s="3"/>
      <c r="D66" s="3"/>
      <c r="E66" s="3"/>
      <c r="F66" s="3"/>
      <c r="G66" s="3"/>
      <c r="H66" s="3"/>
      <c r="I66" s="3"/>
      <c r="J66" s="3"/>
      <c r="K66" s="3"/>
      <c r="L66" s="5"/>
      <c r="M66" s="46"/>
      <c r="N66" s="46"/>
      <c r="O66" s="3"/>
      <c r="P66" s="3"/>
      <c r="Q66" s="3"/>
      <c r="R66" s="3"/>
      <c r="S66" s="3"/>
    </row>
    <row r="67" spans="2:19">
      <c r="B67" s="3"/>
      <c r="C67" s="3"/>
      <c r="D67" s="3"/>
      <c r="E67" s="3"/>
      <c r="F67" s="3"/>
      <c r="G67" s="3"/>
      <c r="H67" s="3"/>
      <c r="I67" s="3"/>
      <c r="J67" s="3"/>
      <c r="K67" s="3"/>
      <c r="L67" s="5"/>
      <c r="M67" s="46"/>
      <c r="N67" s="46"/>
      <c r="O67" s="3"/>
      <c r="P67" s="3"/>
      <c r="Q67" s="3"/>
      <c r="R67" s="3"/>
      <c r="S67" s="3"/>
    </row>
    <row r="68" spans="2:19">
      <c r="B68" s="3"/>
      <c r="C68" s="3"/>
      <c r="D68" s="3"/>
      <c r="E68" s="3"/>
      <c r="F68" s="3"/>
      <c r="G68" s="3"/>
      <c r="H68" s="3"/>
      <c r="I68" s="3"/>
      <c r="J68" s="3"/>
      <c r="K68" s="3"/>
      <c r="L68" s="5"/>
      <c r="M68" s="46"/>
      <c r="N68" s="46"/>
      <c r="O68" s="3"/>
      <c r="P68" s="3"/>
      <c r="Q68" s="3"/>
      <c r="R68" s="3"/>
      <c r="S68" s="3"/>
    </row>
    <row r="69" spans="2:19">
      <c r="B69" s="3"/>
      <c r="C69" s="3"/>
      <c r="D69" s="3"/>
      <c r="E69" s="3"/>
      <c r="F69" s="3"/>
      <c r="G69" s="3"/>
      <c r="H69" s="3"/>
      <c r="I69" s="3"/>
      <c r="J69" s="3"/>
      <c r="K69" s="3"/>
      <c r="L69" s="5"/>
      <c r="M69" s="46"/>
      <c r="N69" s="46"/>
      <c r="O69" s="3"/>
      <c r="P69" s="3"/>
      <c r="Q69" s="3"/>
      <c r="R69" s="3"/>
      <c r="S69" s="3"/>
    </row>
    <row r="70" spans="2:19">
      <c r="B70" s="3"/>
      <c r="C70" s="3"/>
      <c r="D70" s="3"/>
      <c r="E70" s="3"/>
      <c r="F70" s="3"/>
      <c r="G70" s="3"/>
      <c r="H70" s="3"/>
      <c r="I70" s="3"/>
      <c r="J70" s="3"/>
      <c r="K70" s="3"/>
      <c r="L70" s="5"/>
      <c r="M70" s="46"/>
      <c r="N70" s="46"/>
      <c r="O70" s="3"/>
      <c r="P70" s="3"/>
      <c r="Q70" s="3"/>
      <c r="R70" s="3"/>
      <c r="S70" s="3"/>
    </row>
    <row r="71" spans="2:19">
      <c r="B71" s="3"/>
      <c r="C71" s="3"/>
      <c r="D71" s="3"/>
      <c r="E71" s="3"/>
      <c r="F71" s="3"/>
      <c r="G71" s="3"/>
      <c r="H71" s="3"/>
      <c r="I71" s="3"/>
      <c r="J71" s="3"/>
      <c r="K71" s="3"/>
      <c r="L71" s="5"/>
      <c r="M71" s="46"/>
      <c r="N71" s="46"/>
      <c r="O71" s="3"/>
      <c r="P71" s="3"/>
      <c r="Q71" s="3"/>
      <c r="R71" s="3"/>
      <c r="S71" s="3"/>
    </row>
    <row r="72" spans="2:19">
      <c r="B72" s="3"/>
      <c r="C72" s="3"/>
      <c r="D72" s="3"/>
      <c r="E72" s="3"/>
      <c r="F72" s="3"/>
      <c r="G72" s="3"/>
      <c r="H72" s="3"/>
      <c r="I72" s="3"/>
      <c r="J72" s="3"/>
      <c r="K72" s="3"/>
      <c r="L72" s="5"/>
      <c r="M72" s="46"/>
      <c r="N72" s="46"/>
      <c r="O72" s="3"/>
      <c r="P72" s="3"/>
      <c r="Q72" s="3"/>
      <c r="R72" s="3"/>
      <c r="S72" s="3"/>
    </row>
    <row r="73" spans="2:19">
      <c r="B73" s="3"/>
      <c r="C73" s="3"/>
      <c r="D73" s="3"/>
      <c r="E73" s="3"/>
      <c r="F73" s="3"/>
      <c r="G73" s="3"/>
      <c r="H73" s="3"/>
      <c r="I73" s="3"/>
      <c r="J73" s="3"/>
      <c r="K73" s="3"/>
      <c r="L73" s="5"/>
      <c r="M73" s="46"/>
      <c r="N73" s="46"/>
      <c r="O73" s="3"/>
      <c r="P73" s="3"/>
      <c r="Q73" s="3"/>
      <c r="R73" s="3"/>
      <c r="S73" s="3"/>
    </row>
    <row r="74" spans="2:19">
      <c r="B74" s="3"/>
      <c r="C74" s="3"/>
      <c r="D74" s="3"/>
      <c r="E74" s="3"/>
      <c r="F74" s="3"/>
      <c r="G74" s="3"/>
      <c r="H74" s="3"/>
      <c r="I74" s="3"/>
      <c r="J74" s="3"/>
      <c r="K74" s="3"/>
      <c r="L74" s="5"/>
      <c r="M74" s="46"/>
      <c r="N74" s="46"/>
      <c r="O74" s="3"/>
      <c r="P74" s="3"/>
      <c r="Q74" s="3"/>
      <c r="R74" s="3"/>
      <c r="S74" s="3"/>
    </row>
    <row r="75" spans="2:19">
      <c r="B75" s="3"/>
      <c r="C75" s="3"/>
      <c r="D75" s="3"/>
      <c r="E75" s="3"/>
      <c r="F75" s="3"/>
      <c r="G75" s="3"/>
      <c r="H75" s="3"/>
      <c r="I75" s="3"/>
      <c r="J75" s="3"/>
      <c r="K75" s="3"/>
      <c r="L75" s="5"/>
      <c r="M75" s="46"/>
      <c r="N75" s="46"/>
      <c r="O75" s="3"/>
      <c r="P75" s="3"/>
      <c r="Q75" s="3"/>
      <c r="R75" s="3"/>
      <c r="S75" s="3"/>
    </row>
    <row r="76" spans="2:19">
      <c r="B76" s="3"/>
      <c r="C76" s="3"/>
      <c r="D76" s="3"/>
      <c r="E76" s="3"/>
      <c r="F76" s="3"/>
      <c r="G76" s="3"/>
      <c r="H76" s="3"/>
      <c r="I76" s="3"/>
      <c r="J76" s="3"/>
      <c r="K76" s="3"/>
      <c r="L76" s="5"/>
      <c r="M76" s="46"/>
      <c r="N76" s="46"/>
      <c r="O76" s="3"/>
      <c r="P76" s="3"/>
      <c r="Q76" s="3"/>
      <c r="R76" s="3"/>
      <c r="S76" s="3"/>
    </row>
    <row r="77" spans="2:19">
      <c r="B77" s="3"/>
      <c r="C77" s="3"/>
      <c r="D77" s="3"/>
      <c r="E77" s="3"/>
      <c r="F77" s="3"/>
      <c r="G77" s="3"/>
      <c r="H77" s="3"/>
      <c r="I77" s="3"/>
      <c r="J77" s="3"/>
      <c r="K77" s="3"/>
      <c r="L77" s="5"/>
      <c r="M77" s="46"/>
      <c r="N77" s="46"/>
      <c r="O77" s="3"/>
      <c r="P77" s="3"/>
      <c r="Q77" s="3"/>
      <c r="R77" s="3"/>
      <c r="S77" s="3"/>
    </row>
    <row r="78" spans="2:19">
      <c r="B78" s="3"/>
      <c r="C78" s="3"/>
      <c r="D78" s="3"/>
      <c r="E78" s="3"/>
      <c r="F78" s="3"/>
      <c r="G78" s="3"/>
      <c r="H78" s="3"/>
      <c r="I78" s="3"/>
      <c r="J78" s="3"/>
      <c r="K78" s="3"/>
      <c r="L78" s="5"/>
      <c r="M78" s="46"/>
      <c r="N78" s="46"/>
      <c r="O78" s="3"/>
      <c r="P78" s="3"/>
      <c r="Q78" s="3"/>
      <c r="R78" s="3"/>
      <c r="S78" s="3"/>
    </row>
    <row r="79" spans="2:19">
      <c r="B79" s="3"/>
      <c r="C79" s="3"/>
      <c r="D79" s="3"/>
      <c r="E79" s="3"/>
      <c r="F79" s="3"/>
      <c r="G79" s="3"/>
      <c r="H79" s="3"/>
      <c r="I79" s="3"/>
      <c r="J79" s="3"/>
      <c r="K79" s="3"/>
      <c r="L79" s="5"/>
      <c r="M79" s="46"/>
      <c r="N79" s="46"/>
      <c r="O79" s="3"/>
      <c r="P79" s="3"/>
      <c r="Q79" s="3"/>
      <c r="R79" s="3"/>
      <c r="S79" s="3"/>
    </row>
    <row r="80" spans="2:19">
      <c r="B80" s="3"/>
      <c r="C80" s="3"/>
      <c r="D80" s="3"/>
      <c r="E80" s="3"/>
      <c r="F80" s="3"/>
      <c r="G80" s="3"/>
      <c r="H80" s="3"/>
      <c r="I80" s="3"/>
      <c r="J80" s="3"/>
      <c r="K80" s="3"/>
      <c r="L80" s="5"/>
      <c r="M80" s="46"/>
      <c r="N80" s="46"/>
      <c r="O80" s="3"/>
      <c r="P80" s="3"/>
      <c r="Q80" s="3"/>
      <c r="R80" s="3"/>
      <c r="S80" s="3"/>
    </row>
    <row r="81" spans="2:19">
      <c r="B81" s="3"/>
      <c r="C81" s="3"/>
      <c r="D81" s="3"/>
      <c r="E81" s="3"/>
      <c r="F81" s="3"/>
      <c r="G81" s="3"/>
      <c r="H81" s="3"/>
      <c r="I81" s="3"/>
      <c r="J81" s="3"/>
      <c r="K81" s="3"/>
      <c r="L81" s="5"/>
      <c r="M81" s="46"/>
      <c r="N81" s="46"/>
      <c r="O81" s="3"/>
      <c r="P81" s="3"/>
      <c r="Q81" s="3"/>
      <c r="R81" s="3"/>
      <c r="S81" s="3"/>
    </row>
    <row r="82" spans="2:19">
      <c r="B82" s="3"/>
      <c r="C82" s="3"/>
      <c r="D82" s="3"/>
      <c r="E82" s="3"/>
      <c r="F82" s="3"/>
      <c r="G82" s="3"/>
      <c r="H82" s="3"/>
      <c r="I82" s="3"/>
      <c r="J82" s="3"/>
      <c r="K82" s="3"/>
      <c r="L82" s="5"/>
      <c r="M82" s="46"/>
      <c r="N82" s="46"/>
      <c r="O82" s="3"/>
      <c r="P82" s="3"/>
      <c r="Q82" s="3"/>
      <c r="R82" s="3"/>
      <c r="S82" s="3"/>
    </row>
    <row r="83" spans="2:19">
      <c r="B83" s="3"/>
      <c r="C83" s="3"/>
      <c r="D83" s="3"/>
      <c r="E83" s="3"/>
      <c r="F83" s="3"/>
      <c r="G83" s="3"/>
      <c r="H83" s="3"/>
      <c r="I83" s="3"/>
      <c r="J83" s="3"/>
      <c r="K83" s="3"/>
      <c r="L83" s="5"/>
      <c r="M83" s="46"/>
      <c r="N83" s="46"/>
      <c r="O83" s="3"/>
      <c r="P83" s="3"/>
      <c r="Q83" s="3"/>
      <c r="R83" s="3"/>
      <c r="S83" s="3"/>
    </row>
    <row r="84" spans="2:19">
      <c r="B84" s="3"/>
      <c r="C84" s="3"/>
      <c r="D84" s="3"/>
      <c r="E84" s="3"/>
      <c r="F84" s="3"/>
      <c r="G84" s="3"/>
      <c r="H84" s="3"/>
      <c r="I84" s="3"/>
      <c r="J84" s="3"/>
      <c r="K84" s="3"/>
      <c r="L84" s="5"/>
      <c r="M84" s="46"/>
      <c r="N84" s="46"/>
      <c r="O84" s="3"/>
      <c r="P84" s="3"/>
      <c r="Q84" s="3"/>
      <c r="R84" s="3"/>
      <c r="S84" s="3"/>
    </row>
    <row r="85" spans="2:19">
      <c r="B85" s="3"/>
      <c r="C85" s="3"/>
      <c r="D85" s="3"/>
      <c r="E85" s="3"/>
      <c r="F85" s="3"/>
      <c r="G85" s="3"/>
      <c r="H85" s="3"/>
      <c r="I85" s="3"/>
      <c r="J85" s="3"/>
      <c r="K85" s="3"/>
      <c r="L85" s="5"/>
      <c r="M85" s="46"/>
      <c r="N85" s="46"/>
      <c r="O85" s="3"/>
      <c r="P85" s="3"/>
      <c r="Q85" s="3"/>
      <c r="R85" s="3"/>
      <c r="S85" s="3"/>
    </row>
    <row r="86" spans="2:19">
      <c r="B86" s="3"/>
      <c r="C86" s="3"/>
      <c r="D86" s="3"/>
      <c r="E86" s="3"/>
      <c r="F86" s="3"/>
      <c r="G86" s="3"/>
      <c r="H86" s="3"/>
      <c r="I86" s="3"/>
      <c r="J86" s="3"/>
      <c r="K86" s="3"/>
      <c r="L86" s="5"/>
      <c r="M86" s="46"/>
      <c r="N86" s="46"/>
      <c r="O86" s="3"/>
      <c r="P86" s="3"/>
      <c r="Q86" s="3"/>
      <c r="R86" s="3"/>
      <c r="S86" s="3"/>
    </row>
    <row r="87" spans="2:19">
      <c r="B87" s="3"/>
      <c r="C87" s="3"/>
      <c r="D87" s="3"/>
      <c r="E87" s="3"/>
      <c r="F87" s="3"/>
      <c r="G87" s="3"/>
      <c r="H87" s="3"/>
      <c r="I87" s="3"/>
      <c r="J87" s="3"/>
      <c r="K87" s="3"/>
      <c r="L87" s="5"/>
      <c r="M87" s="46"/>
      <c r="N87" s="46"/>
      <c r="O87" s="3"/>
      <c r="P87" s="3"/>
      <c r="Q87" s="3"/>
      <c r="R87" s="3"/>
      <c r="S87" s="3"/>
    </row>
    <row r="88" spans="2:19">
      <c r="B88" s="3"/>
      <c r="C88" s="3"/>
      <c r="D88" s="3"/>
      <c r="E88" s="3"/>
      <c r="F88" s="3"/>
      <c r="G88" s="3"/>
      <c r="H88" s="3"/>
      <c r="I88" s="3"/>
      <c r="J88" s="3"/>
      <c r="K88" s="3"/>
      <c r="L88" s="5"/>
      <c r="M88" s="46"/>
      <c r="N88" s="46"/>
      <c r="O88" s="3"/>
      <c r="P88" s="3"/>
      <c r="Q88" s="3"/>
      <c r="R88" s="3"/>
      <c r="S88" s="3"/>
    </row>
    <row r="89" spans="2:19">
      <c r="B89" s="3"/>
      <c r="C89" s="3"/>
      <c r="D89" s="3"/>
      <c r="E89" s="3"/>
      <c r="F89" s="3"/>
      <c r="G89" s="3"/>
      <c r="H89" s="3"/>
      <c r="I89" s="3"/>
      <c r="J89" s="3"/>
      <c r="K89" s="3"/>
      <c r="L89" s="5"/>
      <c r="M89" s="46"/>
      <c r="N89" s="46"/>
      <c r="O89" s="3"/>
      <c r="P89" s="3"/>
      <c r="Q89" s="3"/>
      <c r="R89" s="3"/>
      <c r="S89" s="3"/>
    </row>
    <row r="90" spans="2:19">
      <c r="B90" s="3"/>
      <c r="C90" s="3"/>
      <c r="D90" s="3"/>
      <c r="E90" s="3"/>
      <c r="F90" s="3"/>
      <c r="G90" s="3"/>
      <c r="H90" s="3"/>
      <c r="I90" s="3"/>
      <c r="J90" s="3"/>
      <c r="K90" s="3"/>
      <c r="L90" s="5"/>
      <c r="M90" s="46"/>
      <c r="N90" s="46"/>
      <c r="O90" s="3"/>
      <c r="P90" s="3"/>
      <c r="Q90" s="3"/>
      <c r="R90" s="3"/>
      <c r="S90" s="3"/>
    </row>
    <row r="91" spans="2:19">
      <c r="B91" s="3"/>
      <c r="C91" s="3"/>
      <c r="D91" s="3"/>
      <c r="E91" s="3"/>
      <c r="F91" s="3"/>
      <c r="G91" s="3"/>
      <c r="H91" s="3"/>
      <c r="I91" s="3"/>
      <c r="J91" s="3"/>
      <c r="K91" s="3"/>
      <c r="L91" s="5"/>
      <c r="M91" s="46"/>
      <c r="N91" s="46"/>
      <c r="O91" s="3"/>
      <c r="P91" s="3"/>
      <c r="Q91" s="3"/>
      <c r="R91" s="3"/>
      <c r="S91" s="3"/>
    </row>
    <row r="92" spans="2:19">
      <c r="B92" s="3"/>
      <c r="C92" s="3"/>
      <c r="D92" s="3"/>
      <c r="E92" s="3"/>
      <c r="F92" s="3"/>
      <c r="G92" s="3"/>
      <c r="H92" s="3"/>
      <c r="I92" s="3"/>
      <c r="J92" s="3"/>
      <c r="K92" s="3"/>
      <c r="L92" s="5"/>
      <c r="M92" s="46"/>
      <c r="N92" s="46"/>
      <c r="O92" s="3"/>
      <c r="P92" s="3"/>
      <c r="Q92" s="3"/>
      <c r="R92" s="3"/>
      <c r="S92" s="3"/>
    </row>
    <row r="93" spans="2:19">
      <c r="B93" s="3"/>
      <c r="C93" s="3"/>
      <c r="D93" s="3"/>
      <c r="E93" s="3"/>
      <c r="F93" s="3"/>
      <c r="G93" s="3"/>
      <c r="H93" s="3"/>
      <c r="I93" s="3"/>
      <c r="J93" s="3"/>
      <c r="K93" s="3"/>
      <c r="L93" s="5"/>
      <c r="M93" s="46"/>
      <c r="N93" s="46"/>
      <c r="O93" s="3"/>
      <c r="P93" s="3"/>
      <c r="Q93" s="3"/>
      <c r="R93" s="3"/>
      <c r="S93" s="3"/>
    </row>
    <row r="94" spans="2:19">
      <c r="B94" s="3"/>
      <c r="C94" s="3"/>
      <c r="D94" s="3"/>
      <c r="E94" s="3"/>
      <c r="F94" s="3"/>
      <c r="G94" s="3"/>
      <c r="H94" s="3"/>
      <c r="I94" s="3"/>
      <c r="J94" s="3"/>
      <c r="K94" s="3"/>
      <c r="L94" s="5"/>
      <c r="M94" s="46"/>
      <c r="N94" s="46"/>
      <c r="O94" s="3"/>
      <c r="P94" s="3"/>
      <c r="Q94" s="3"/>
      <c r="R94" s="3"/>
      <c r="S94" s="3"/>
    </row>
    <row r="95" spans="2:19">
      <c r="B95" s="3"/>
      <c r="C95" s="3"/>
      <c r="D95" s="3"/>
      <c r="E95" s="3"/>
      <c r="F95" s="3"/>
      <c r="G95" s="3"/>
      <c r="H95" s="3"/>
      <c r="I95" s="3"/>
      <c r="J95" s="3"/>
      <c r="K95" s="3"/>
      <c r="L95" s="5"/>
      <c r="M95" s="46"/>
      <c r="N95" s="46"/>
      <c r="O95" s="3"/>
      <c r="P95" s="3"/>
      <c r="Q95" s="3"/>
      <c r="R95" s="3"/>
      <c r="S95" s="3"/>
    </row>
    <row r="96" spans="2:19">
      <c r="B96" s="3"/>
      <c r="C96" s="3"/>
      <c r="D96" s="3"/>
      <c r="E96" s="3"/>
      <c r="F96" s="3"/>
      <c r="G96" s="3"/>
      <c r="H96" s="3"/>
      <c r="I96" s="3"/>
      <c r="J96" s="3"/>
      <c r="K96" s="3"/>
      <c r="L96" s="5"/>
      <c r="M96" s="46"/>
      <c r="N96" s="46"/>
      <c r="O96" s="3"/>
      <c r="P96" s="3"/>
      <c r="Q96" s="3"/>
      <c r="R96" s="3"/>
      <c r="S96" s="3"/>
    </row>
    <row r="97" spans="2:19">
      <c r="B97" s="3"/>
      <c r="C97" s="3"/>
      <c r="D97" s="3"/>
      <c r="E97" s="3"/>
      <c r="F97" s="3"/>
      <c r="G97" s="3"/>
      <c r="H97" s="3"/>
      <c r="I97" s="3"/>
      <c r="J97" s="3"/>
      <c r="K97" s="3"/>
      <c r="L97" s="5"/>
      <c r="M97" s="46"/>
      <c r="N97" s="46"/>
      <c r="O97" s="3"/>
      <c r="P97" s="3"/>
      <c r="Q97" s="3"/>
      <c r="R97" s="3"/>
      <c r="S97" s="3"/>
    </row>
    <row r="98" spans="2:19">
      <c r="B98" s="3"/>
      <c r="C98" s="3"/>
      <c r="D98" s="3"/>
      <c r="E98" s="3"/>
      <c r="F98" s="3"/>
      <c r="G98" s="3"/>
      <c r="H98" s="3"/>
      <c r="I98" s="3"/>
      <c r="J98" s="3"/>
      <c r="K98" s="3"/>
      <c r="L98" s="5"/>
      <c r="M98" s="46"/>
      <c r="N98" s="46"/>
      <c r="O98" s="3"/>
      <c r="P98" s="3"/>
      <c r="Q98" s="3"/>
      <c r="R98" s="3"/>
      <c r="S98" s="3"/>
    </row>
    <row r="99" spans="2:19">
      <c r="B99" s="3"/>
      <c r="C99" s="3"/>
      <c r="D99" s="3"/>
      <c r="E99" s="3"/>
      <c r="F99" s="3"/>
      <c r="G99" s="3"/>
      <c r="H99" s="3"/>
      <c r="I99" s="3"/>
      <c r="J99" s="3"/>
      <c r="K99" s="3"/>
      <c r="L99" s="5"/>
      <c r="M99" s="46"/>
      <c r="N99" s="46"/>
      <c r="O99" s="3"/>
      <c r="P99" s="3"/>
      <c r="Q99" s="3"/>
      <c r="R99" s="3"/>
      <c r="S99" s="3"/>
    </row>
    <row r="100" spans="2:19"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5"/>
      <c r="M100" s="46"/>
      <c r="N100" s="46"/>
      <c r="O100" s="3"/>
      <c r="P100" s="3"/>
      <c r="Q100" s="3"/>
      <c r="R100" s="3"/>
      <c r="S100" s="3"/>
    </row>
    <row r="101" spans="2:19"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5"/>
      <c r="M101" s="46"/>
      <c r="N101" s="46"/>
      <c r="O101" s="3"/>
      <c r="P101" s="3"/>
      <c r="Q101" s="3"/>
      <c r="R101" s="3"/>
      <c r="S101" s="3"/>
    </row>
    <row r="102" spans="2:19"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5"/>
      <c r="M102" s="46"/>
      <c r="N102" s="46"/>
      <c r="O102" s="3"/>
      <c r="P102" s="3"/>
      <c r="Q102" s="3"/>
      <c r="R102" s="3"/>
      <c r="S102" s="3"/>
    </row>
    <row r="103" spans="2:19"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5"/>
      <c r="M103" s="46"/>
      <c r="N103" s="46"/>
      <c r="O103" s="3"/>
      <c r="P103" s="3"/>
      <c r="Q103" s="3"/>
      <c r="R103" s="3"/>
      <c r="S103" s="3"/>
    </row>
    <row r="104" spans="2:19"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5"/>
      <c r="M104" s="46"/>
      <c r="N104" s="46"/>
      <c r="O104" s="3"/>
      <c r="P104" s="3"/>
      <c r="Q104" s="3"/>
      <c r="R104" s="3"/>
      <c r="S104" s="3"/>
    </row>
    <row r="105" spans="2:19"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5"/>
      <c r="M105" s="46"/>
      <c r="N105" s="46"/>
      <c r="O105" s="3"/>
      <c r="P105" s="3"/>
      <c r="Q105" s="3"/>
      <c r="R105" s="3"/>
      <c r="S105" s="3"/>
    </row>
    <row r="106" spans="2:19"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5"/>
      <c r="M106" s="46"/>
      <c r="N106" s="46"/>
      <c r="O106" s="3"/>
      <c r="P106" s="3"/>
      <c r="Q106" s="3"/>
      <c r="R106" s="3"/>
      <c r="S106" s="3"/>
    </row>
    <row r="107" spans="2:19"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5"/>
      <c r="M107" s="46"/>
      <c r="N107" s="46"/>
      <c r="O107" s="3"/>
      <c r="P107" s="3"/>
      <c r="Q107" s="3"/>
      <c r="R107" s="3"/>
      <c r="S107" s="3"/>
    </row>
    <row r="108" spans="2:19"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5"/>
      <c r="M108" s="46"/>
      <c r="N108" s="46"/>
      <c r="O108" s="3"/>
      <c r="P108" s="3"/>
      <c r="Q108" s="3"/>
      <c r="R108" s="3"/>
      <c r="S108" s="3"/>
    </row>
    <row r="109" spans="2:19"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5"/>
      <c r="M109" s="46"/>
      <c r="N109" s="46"/>
      <c r="O109" s="3"/>
      <c r="P109" s="3"/>
      <c r="Q109" s="3"/>
      <c r="R109" s="3"/>
      <c r="S109" s="3"/>
    </row>
    <row r="110" spans="2:19"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5"/>
      <c r="M110" s="46"/>
      <c r="N110" s="46"/>
      <c r="O110" s="3"/>
      <c r="P110" s="3"/>
      <c r="Q110" s="3"/>
      <c r="R110" s="3"/>
      <c r="S110" s="3"/>
    </row>
    <row r="111" spans="2:19"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5"/>
      <c r="M111" s="46"/>
      <c r="N111" s="46"/>
      <c r="O111" s="3"/>
      <c r="P111" s="3"/>
      <c r="Q111" s="3"/>
      <c r="R111" s="3"/>
      <c r="S111" s="3"/>
    </row>
    <row r="112" spans="2:19"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5"/>
      <c r="M112" s="46"/>
      <c r="N112" s="46"/>
      <c r="O112" s="3"/>
      <c r="P112" s="3"/>
      <c r="Q112" s="3"/>
      <c r="R112" s="3"/>
      <c r="S112" s="3"/>
    </row>
    <row r="113" spans="2:19"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5"/>
      <c r="M113" s="46"/>
      <c r="N113" s="46"/>
      <c r="O113" s="3"/>
      <c r="P113" s="3"/>
      <c r="Q113" s="3"/>
      <c r="R113" s="3"/>
      <c r="S113" s="3"/>
    </row>
    <row r="114" spans="2:19"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5"/>
      <c r="M114" s="46"/>
      <c r="N114" s="46"/>
      <c r="O114" s="3"/>
      <c r="P114" s="3"/>
      <c r="Q114" s="3"/>
      <c r="R114" s="3"/>
      <c r="S114" s="3"/>
    </row>
    <row r="115" spans="2:19"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5"/>
      <c r="M115" s="46"/>
      <c r="N115" s="46"/>
      <c r="O115" s="3"/>
      <c r="P115" s="3"/>
      <c r="Q115" s="3"/>
      <c r="R115" s="3"/>
      <c r="S115" s="3"/>
    </row>
    <row r="116" spans="2:19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5"/>
      <c r="M116" s="46"/>
      <c r="N116" s="46"/>
      <c r="O116" s="3"/>
      <c r="P116" s="3"/>
      <c r="Q116" s="3"/>
      <c r="R116" s="3"/>
      <c r="S116" s="3"/>
    </row>
    <row r="117" spans="2:19"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5"/>
      <c r="M117" s="46"/>
      <c r="N117" s="46"/>
      <c r="O117" s="3"/>
      <c r="P117" s="3"/>
      <c r="Q117" s="3"/>
      <c r="R117" s="3"/>
      <c r="S117" s="3"/>
    </row>
    <row r="118" spans="2:19"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5"/>
      <c r="M118" s="46"/>
      <c r="N118" s="46"/>
      <c r="O118" s="3"/>
      <c r="P118" s="3"/>
      <c r="Q118" s="3"/>
      <c r="R118" s="3"/>
      <c r="S118" s="3"/>
    </row>
    <row r="119" spans="2:19"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5"/>
      <c r="M119" s="46"/>
      <c r="N119" s="46"/>
      <c r="O119" s="3"/>
      <c r="P119" s="3"/>
      <c r="Q119" s="3"/>
      <c r="R119" s="3"/>
      <c r="S119" s="3"/>
    </row>
    <row r="120" spans="2:19"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5"/>
      <c r="M120" s="46"/>
      <c r="N120" s="46"/>
      <c r="O120" s="3"/>
      <c r="P120" s="3"/>
      <c r="Q120" s="3"/>
      <c r="R120" s="3"/>
      <c r="S120" s="3"/>
    </row>
    <row r="121" spans="2:19"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5"/>
      <c r="M121" s="46"/>
      <c r="N121" s="46"/>
      <c r="O121" s="3"/>
      <c r="P121" s="3"/>
      <c r="Q121" s="3"/>
      <c r="R121" s="3"/>
      <c r="S121" s="3"/>
    </row>
    <row r="122" spans="2:19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5"/>
      <c r="M122" s="46"/>
      <c r="N122" s="46"/>
      <c r="O122" s="3"/>
      <c r="P122" s="3"/>
      <c r="Q122" s="3"/>
      <c r="R122" s="3"/>
      <c r="S122" s="3"/>
    </row>
    <row r="123" spans="2:19"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5"/>
      <c r="M123" s="46"/>
      <c r="N123" s="46"/>
      <c r="O123" s="3"/>
      <c r="P123" s="3"/>
      <c r="Q123" s="3"/>
      <c r="R123" s="3"/>
      <c r="S123" s="3"/>
    </row>
    <row r="124" spans="2:19"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5"/>
      <c r="M124" s="46"/>
      <c r="N124" s="46"/>
      <c r="O124" s="3"/>
      <c r="P124" s="3"/>
      <c r="Q124" s="3"/>
      <c r="R124" s="3"/>
      <c r="S124" s="3"/>
    </row>
    <row r="125" spans="2:19"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5"/>
      <c r="M125" s="46"/>
      <c r="N125" s="46"/>
      <c r="O125" s="3"/>
      <c r="P125" s="3"/>
      <c r="Q125" s="3"/>
      <c r="R125" s="3"/>
      <c r="S125" s="3"/>
    </row>
    <row r="126" spans="2:19"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5"/>
      <c r="M126" s="46"/>
      <c r="N126" s="46"/>
      <c r="O126" s="3"/>
      <c r="P126" s="3"/>
      <c r="Q126" s="3"/>
      <c r="R126" s="3"/>
      <c r="S126" s="3"/>
    </row>
    <row r="127" spans="2:19"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5"/>
      <c r="M127" s="46"/>
      <c r="N127" s="46"/>
      <c r="O127" s="3"/>
      <c r="P127" s="3"/>
      <c r="Q127" s="3"/>
      <c r="R127" s="3"/>
      <c r="S127" s="3"/>
    </row>
    <row r="128" spans="2:19"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5"/>
      <c r="M128" s="46"/>
      <c r="N128" s="46"/>
      <c r="O128" s="3"/>
      <c r="P128" s="3"/>
      <c r="Q128" s="3"/>
      <c r="R128" s="3"/>
      <c r="S128" s="3"/>
    </row>
    <row r="129" spans="2:19"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5"/>
      <c r="M129" s="46"/>
      <c r="N129" s="46"/>
      <c r="O129" s="3"/>
      <c r="P129" s="3"/>
      <c r="Q129" s="3"/>
      <c r="R129" s="3"/>
      <c r="S129" s="3"/>
    </row>
    <row r="130" spans="2:19"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5"/>
      <c r="M130" s="46"/>
      <c r="N130" s="46"/>
      <c r="O130" s="3"/>
      <c r="P130" s="3"/>
      <c r="Q130" s="3"/>
      <c r="R130" s="3"/>
      <c r="S130" s="3"/>
    </row>
    <row r="131" spans="2:19"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5"/>
      <c r="M131" s="46"/>
      <c r="N131" s="46"/>
      <c r="O131" s="3"/>
      <c r="P131" s="3"/>
      <c r="Q131" s="3"/>
      <c r="R131" s="3"/>
      <c r="S131" s="3"/>
    </row>
    <row r="132" spans="2:19"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5"/>
      <c r="M132" s="46"/>
      <c r="N132" s="46"/>
      <c r="O132" s="3"/>
      <c r="P132" s="3"/>
      <c r="Q132" s="3"/>
      <c r="R132" s="3"/>
      <c r="S132" s="3"/>
    </row>
    <row r="133" spans="2:19"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5"/>
      <c r="M133" s="46"/>
      <c r="N133" s="46"/>
      <c r="O133" s="3"/>
      <c r="P133" s="3"/>
      <c r="Q133" s="3"/>
      <c r="R133" s="3"/>
      <c r="S133" s="3"/>
    </row>
    <row r="134" spans="2:19"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5"/>
      <c r="M134" s="46"/>
      <c r="N134" s="46"/>
      <c r="O134" s="3"/>
      <c r="P134" s="3"/>
      <c r="Q134" s="3"/>
      <c r="R134" s="3"/>
      <c r="S134" s="3"/>
    </row>
    <row r="135" spans="2:19"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5"/>
      <c r="M135" s="46"/>
      <c r="N135" s="46"/>
      <c r="O135" s="3"/>
      <c r="P135" s="3"/>
      <c r="Q135" s="3"/>
      <c r="R135" s="3"/>
      <c r="S135" s="3"/>
    </row>
    <row r="136" spans="2:19"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5"/>
      <c r="M136" s="46"/>
      <c r="N136" s="46"/>
      <c r="O136" s="3"/>
      <c r="P136" s="3"/>
      <c r="Q136" s="3"/>
      <c r="R136" s="3"/>
      <c r="S136" s="3"/>
    </row>
    <row r="137" spans="2:19"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5"/>
      <c r="M137" s="46"/>
      <c r="N137" s="46"/>
      <c r="O137" s="3"/>
      <c r="P137" s="3"/>
      <c r="Q137" s="3"/>
      <c r="R137" s="3"/>
      <c r="S137" s="3"/>
    </row>
    <row r="138" spans="2:19"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5"/>
      <c r="M138" s="46"/>
      <c r="N138" s="46"/>
      <c r="O138" s="3"/>
      <c r="P138" s="3"/>
      <c r="Q138" s="3"/>
      <c r="R138" s="3"/>
      <c r="S138" s="3"/>
    </row>
    <row r="139" spans="2:19"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5"/>
      <c r="M139" s="46"/>
      <c r="N139" s="46"/>
      <c r="O139" s="3"/>
      <c r="P139" s="3"/>
      <c r="Q139" s="3"/>
      <c r="R139" s="3"/>
      <c r="S139" s="3"/>
    </row>
    <row r="140" spans="2:19"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5"/>
      <c r="M140" s="46"/>
      <c r="N140" s="46"/>
      <c r="O140" s="3"/>
      <c r="P140" s="3"/>
      <c r="Q140" s="3"/>
      <c r="R140" s="3"/>
      <c r="S140" s="3"/>
    </row>
    <row r="141" spans="2:19"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5"/>
      <c r="M141" s="46"/>
      <c r="N141" s="46"/>
      <c r="O141" s="3"/>
      <c r="P141" s="3"/>
      <c r="Q141" s="3"/>
      <c r="R141" s="3"/>
      <c r="S141" s="3"/>
    </row>
    <row r="142" spans="2:19"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5"/>
      <c r="M142" s="46"/>
      <c r="N142" s="46"/>
      <c r="O142" s="3"/>
      <c r="P142" s="3"/>
      <c r="Q142" s="3"/>
      <c r="R142" s="3"/>
      <c r="S142" s="3"/>
    </row>
    <row r="143" spans="2:19"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5"/>
      <c r="M143" s="46"/>
      <c r="N143" s="46"/>
      <c r="O143" s="3"/>
      <c r="P143" s="3"/>
      <c r="Q143" s="3"/>
      <c r="R143" s="3"/>
      <c r="S143" s="3"/>
    </row>
    <row r="144" spans="2:19"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5"/>
      <c r="M144" s="46"/>
      <c r="N144" s="46"/>
      <c r="O144" s="3"/>
      <c r="P144" s="3"/>
      <c r="Q144" s="3"/>
      <c r="R144" s="3"/>
      <c r="S144" s="3"/>
    </row>
    <row r="145" spans="2:19"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5"/>
      <c r="M145" s="46"/>
      <c r="N145" s="46"/>
      <c r="O145" s="3"/>
      <c r="P145" s="3"/>
      <c r="Q145" s="3"/>
      <c r="R145" s="3"/>
      <c r="S145" s="3"/>
    </row>
    <row r="146" spans="2:19"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5"/>
      <c r="M146" s="46"/>
      <c r="N146" s="46"/>
      <c r="O146" s="3"/>
      <c r="P146" s="3"/>
      <c r="Q146" s="3"/>
      <c r="R146" s="3"/>
      <c r="S146" s="3"/>
    </row>
    <row r="147" spans="2:19"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5"/>
      <c r="M147" s="46"/>
      <c r="N147" s="46"/>
      <c r="O147" s="3"/>
      <c r="P147" s="3"/>
      <c r="Q147" s="3"/>
      <c r="R147" s="3"/>
      <c r="S147" s="3"/>
    </row>
    <row r="148" spans="2:19"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5"/>
      <c r="M148" s="46"/>
      <c r="N148" s="46"/>
      <c r="O148" s="3"/>
      <c r="P148" s="3"/>
      <c r="Q148" s="3"/>
      <c r="R148" s="3"/>
      <c r="S148" s="3"/>
    </row>
    <row r="149" spans="2:19"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5"/>
      <c r="M149" s="46"/>
      <c r="N149" s="46"/>
      <c r="O149" s="3"/>
      <c r="P149" s="3"/>
      <c r="Q149" s="3"/>
      <c r="R149" s="3"/>
      <c r="S149" s="3"/>
    </row>
    <row r="150" spans="2:19"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5"/>
      <c r="M150" s="46"/>
      <c r="N150" s="46"/>
      <c r="O150" s="3"/>
      <c r="P150" s="3"/>
      <c r="Q150" s="3"/>
      <c r="R150" s="3"/>
      <c r="S150" s="3"/>
    </row>
    <row r="151" spans="2:19"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5"/>
      <c r="M151" s="46"/>
      <c r="N151" s="46"/>
      <c r="O151" s="3"/>
      <c r="P151" s="3"/>
      <c r="Q151" s="3"/>
      <c r="R151" s="3"/>
      <c r="S151" s="3"/>
    </row>
    <row r="152" spans="2:19"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5"/>
      <c r="M152" s="46"/>
      <c r="N152" s="46"/>
      <c r="O152" s="3"/>
      <c r="P152" s="3"/>
      <c r="Q152" s="3"/>
      <c r="R152" s="3"/>
      <c r="S152" s="3"/>
    </row>
    <row r="153" spans="2:19"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5"/>
      <c r="M153" s="46"/>
      <c r="N153" s="46"/>
      <c r="O153" s="3"/>
      <c r="P153" s="3"/>
      <c r="Q153" s="3"/>
      <c r="R153" s="3"/>
      <c r="S153" s="3"/>
    </row>
    <row r="154" spans="2:19"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5"/>
      <c r="M154" s="46"/>
      <c r="N154" s="46"/>
      <c r="O154" s="3"/>
      <c r="P154" s="3"/>
      <c r="Q154" s="3"/>
      <c r="R154" s="3"/>
      <c r="S154" s="3"/>
    </row>
    <row r="155" spans="2:19"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5"/>
      <c r="M155" s="46"/>
      <c r="N155" s="46"/>
      <c r="O155" s="3"/>
      <c r="P155" s="3"/>
      <c r="Q155" s="3"/>
      <c r="R155" s="3"/>
      <c r="S155" s="3"/>
    </row>
    <row r="156" spans="2:19"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5"/>
      <c r="M156" s="46"/>
      <c r="N156" s="46"/>
      <c r="O156" s="3"/>
      <c r="P156" s="3"/>
      <c r="Q156" s="3"/>
      <c r="R156" s="3"/>
      <c r="S156" s="3"/>
    </row>
    <row r="157" spans="2:19"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5"/>
      <c r="M157" s="46"/>
      <c r="N157" s="46"/>
      <c r="O157" s="3"/>
      <c r="P157" s="3"/>
      <c r="Q157" s="3"/>
      <c r="R157" s="3"/>
      <c r="S157" s="3"/>
    </row>
    <row r="158" spans="2:19"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5"/>
      <c r="M158" s="46"/>
      <c r="N158" s="46"/>
      <c r="O158" s="3"/>
      <c r="P158" s="3"/>
      <c r="Q158" s="3"/>
      <c r="R158" s="3"/>
      <c r="S158" s="3"/>
    </row>
    <row r="159" spans="2:19"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5"/>
      <c r="M159" s="46"/>
      <c r="N159" s="46"/>
      <c r="O159" s="3"/>
      <c r="P159" s="3"/>
      <c r="Q159" s="3"/>
      <c r="R159" s="3"/>
      <c r="S159" s="3"/>
    </row>
    <row r="160" spans="2:19"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5"/>
      <c r="M160" s="46"/>
      <c r="N160" s="46"/>
      <c r="O160" s="3"/>
      <c r="P160" s="3"/>
      <c r="Q160" s="3"/>
      <c r="R160" s="3"/>
      <c r="S160" s="3"/>
    </row>
    <row r="161" spans="2:19"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5"/>
      <c r="M161" s="46"/>
      <c r="N161" s="46"/>
      <c r="O161" s="3"/>
      <c r="P161" s="3"/>
      <c r="Q161" s="3"/>
      <c r="R161" s="3"/>
      <c r="S161" s="3"/>
    </row>
    <row r="162" spans="2:19"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5"/>
      <c r="M162" s="46"/>
      <c r="N162" s="46"/>
      <c r="O162" s="3"/>
      <c r="P162" s="3"/>
      <c r="Q162" s="3"/>
      <c r="R162" s="3"/>
      <c r="S162" s="3"/>
    </row>
    <row r="163" spans="2:19"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5"/>
      <c r="M163" s="46"/>
      <c r="N163" s="46"/>
      <c r="O163" s="3"/>
      <c r="P163" s="3"/>
      <c r="Q163" s="3"/>
      <c r="R163" s="3"/>
      <c r="S163" s="3"/>
    </row>
    <row r="164" spans="2:19"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5"/>
      <c r="M164" s="46"/>
      <c r="N164" s="46"/>
      <c r="O164" s="3"/>
      <c r="P164" s="3"/>
      <c r="Q164" s="3"/>
      <c r="R164" s="3"/>
      <c r="S164" s="3"/>
    </row>
    <row r="165" spans="2:19"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5"/>
      <c r="M165" s="46"/>
      <c r="N165" s="46"/>
      <c r="O165" s="3"/>
      <c r="P165" s="3"/>
      <c r="Q165" s="3"/>
      <c r="R165" s="3"/>
      <c r="S165" s="3"/>
    </row>
    <row r="166" spans="2:19"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5"/>
      <c r="M166" s="46"/>
      <c r="N166" s="46"/>
      <c r="O166" s="3"/>
      <c r="P166" s="3"/>
      <c r="Q166" s="3"/>
      <c r="R166" s="3"/>
      <c r="S166" s="3"/>
    </row>
    <row r="167" spans="2:19"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5"/>
      <c r="M167" s="46"/>
      <c r="N167" s="46"/>
      <c r="O167" s="3"/>
      <c r="P167" s="3"/>
      <c r="Q167" s="3"/>
      <c r="R167" s="3"/>
      <c r="S167" s="3"/>
    </row>
    <row r="168" spans="2:19"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5"/>
      <c r="M168" s="46"/>
      <c r="N168" s="46"/>
      <c r="O168" s="3"/>
      <c r="P168" s="3"/>
      <c r="Q168" s="3"/>
      <c r="R168" s="3"/>
      <c r="S168" s="3"/>
    </row>
    <row r="169" spans="2:19"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5"/>
      <c r="M169" s="46"/>
      <c r="N169" s="46"/>
      <c r="O169" s="3"/>
      <c r="P169" s="3"/>
      <c r="Q169" s="3"/>
      <c r="R169" s="3"/>
      <c r="S169" s="3"/>
    </row>
    <row r="170" spans="2:19"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5"/>
      <c r="M170" s="46"/>
      <c r="N170" s="46"/>
      <c r="O170" s="3"/>
      <c r="P170" s="3"/>
      <c r="Q170" s="3"/>
      <c r="R170" s="3"/>
      <c r="S170" s="3"/>
    </row>
    <row r="171" spans="2:19"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5"/>
      <c r="M171" s="46"/>
      <c r="N171" s="46"/>
      <c r="O171" s="3"/>
      <c r="P171" s="3"/>
      <c r="Q171" s="3"/>
      <c r="R171" s="3"/>
      <c r="S171" s="3"/>
    </row>
    <row r="172" spans="2:19"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5"/>
      <c r="M172" s="46"/>
      <c r="N172" s="46"/>
      <c r="O172" s="3"/>
      <c r="P172" s="3"/>
      <c r="Q172" s="3"/>
      <c r="R172" s="3"/>
      <c r="S172" s="3"/>
    </row>
    <row r="173" spans="2:19"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5"/>
      <c r="M173" s="46"/>
      <c r="N173" s="46"/>
      <c r="O173" s="3"/>
      <c r="P173" s="3"/>
      <c r="Q173" s="3"/>
      <c r="R173" s="3"/>
      <c r="S173" s="3"/>
    </row>
    <row r="174" spans="2:19"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5"/>
      <c r="M174" s="46"/>
      <c r="N174" s="46"/>
      <c r="O174" s="3"/>
      <c r="P174" s="3"/>
      <c r="Q174" s="3"/>
      <c r="R174" s="3"/>
      <c r="S174" s="3"/>
    </row>
    <row r="175" spans="2:19"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5"/>
      <c r="M175" s="46"/>
      <c r="N175" s="46"/>
      <c r="O175" s="3"/>
      <c r="P175" s="3"/>
      <c r="Q175" s="3"/>
      <c r="R175" s="3"/>
      <c r="S175" s="3"/>
    </row>
    <row r="176" spans="2:19"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5"/>
      <c r="M176" s="46"/>
      <c r="N176" s="46"/>
      <c r="O176" s="3"/>
      <c r="P176" s="3"/>
      <c r="Q176" s="3"/>
      <c r="R176" s="3"/>
      <c r="S176" s="3"/>
    </row>
    <row r="177" spans="2:19"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5"/>
      <c r="M177" s="46"/>
      <c r="N177" s="46"/>
      <c r="O177" s="3"/>
      <c r="P177" s="3"/>
      <c r="Q177" s="3"/>
      <c r="R177" s="3"/>
      <c r="S177" s="3"/>
    </row>
    <row r="178" spans="2:19"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5"/>
      <c r="M178" s="46"/>
      <c r="N178" s="46"/>
      <c r="O178" s="3"/>
      <c r="P178" s="3"/>
      <c r="Q178" s="3"/>
      <c r="R178" s="3"/>
      <c r="S178" s="3"/>
    </row>
    <row r="179" spans="2:19"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5"/>
      <c r="M179" s="46"/>
      <c r="N179" s="46"/>
      <c r="O179" s="3"/>
      <c r="P179" s="3"/>
      <c r="Q179" s="3"/>
      <c r="R179" s="3"/>
      <c r="S179" s="3"/>
    </row>
    <row r="180" spans="2:19"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5"/>
      <c r="M180" s="46"/>
      <c r="N180" s="46"/>
      <c r="O180" s="3"/>
      <c r="P180" s="3"/>
      <c r="Q180" s="3"/>
      <c r="R180" s="3"/>
      <c r="S180" s="3"/>
    </row>
    <row r="181" spans="2:19"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5"/>
      <c r="M181" s="46"/>
      <c r="N181" s="46"/>
      <c r="O181" s="3"/>
      <c r="P181" s="3"/>
      <c r="Q181" s="3"/>
      <c r="R181" s="3"/>
      <c r="S181" s="3"/>
    </row>
    <row r="182" spans="2:19"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5"/>
      <c r="M182" s="46"/>
      <c r="N182" s="46"/>
      <c r="O182" s="3"/>
      <c r="P182" s="3"/>
      <c r="Q182" s="3"/>
      <c r="R182" s="3"/>
      <c r="S182" s="3"/>
    </row>
    <row r="183" spans="2:19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5"/>
      <c r="M183" s="46"/>
      <c r="N183" s="46"/>
      <c r="O183" s="3"/>
      <c r="P183" s="3"/>
      <c r="Q183" s="3"/>
      <c r="R183" s="3"/>
      <c r="S183" s="3"/>
    </row>
    <row r="184" spans="2:19"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5"/>
      <c r="M184" s="46"/>
      <c r="N184" s="46"/>
      <c r="O184" s="3"/>
      <c r="P184" s="3"/>
      <c r="Q184" s="3"/>
      <c r="R184" s="3"/>
      <c r="S184" s="3"/>
    </row>
    <row r="185" spans="2:19"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5"/>
      <c r="M185" s="46"/>
      <c r="N185" s="46"/>
      <c r="O185" s="3"/>
      <c r="P185" s="3"/>
      <c r="Q185" s="3"/>
      <c r="R185" s="3"/>
      <c r="S185" s="3"/>
    </row>
    <row r="186" spans="2:19"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5"/>
      <c r="M186" s="46"/>
      <c r="N186" s="46"/>
      <c r="O186" s="3"/>
      <c r="P186" s="3"/>
      <c r="Q186" s="3"/>
      <c r="R186" s="3"/>
      <c r="S186" s="3"/>
    </row>
    <row r="187" spans="2:19"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5"/>
      <c r="M187" s="46"/>
      <c r="N187" s="46"/>
      <c r="O187" s="3"/>
      <c r="P187" s="3"/>
      <c r="Q187" s="3"/>
      <c r="R187" s="3"/>
      <c r="S187" s="3"/>
    </row>
    <row r="188" spans="2:19"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5"/>
      <c r="M188" s="46"/>
      <c r="N188" s="46"/>
      <c r="O188" s="3"/>
      <c r="P188" s="3"/>
      <c r="Q188" s="3"/>
      <c r="R188" s="3"/>
      <c r="S188" s="3"/>
    </row>
    <row r="189" spans="2:19"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5"/>
      <c r="M189" s="46"/>
      <c r="N189" s="46"/>
      <c r="O189" s="3"/>
      <c r="P189" s="3"/>
      <c r="Q189" s="3"/>
      <c r="R189" s="3"/>
      <c r="S189" s="3"/>
    </row>
    <row r="190" spans="2:19"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5"/>
      <c r="M190" s="46"/>
      <c r="N190" s="46"/>
      <c r="O190" s="3"/>
      <c r="P190" s="3"/>
      <c r="Q190" s="3"/>
      <c r="R190" s="3"/>
      <c r="S190" s="3"/>
    </row>
    <row r="191" spans="2:19"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5"/>
      <c r="M191" s="46"/>
      <c r="N191" s="46"/>
      <c r="O191" s="3"/>
      <c r="P191" s="3"/>
      <c r="Q191" s="3"/>
      <c r="R191" s="3"/>
      <c r="S191" s="3"/>
    </row>
    <row r="192" spans="2:19"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5"/>
      <c r="M192" s="46"/>
      <c r="N192" s="46"/>
      <c r="O192" s="3"/>
      <c r="P192" s="3"/>
      <c r="Q192" s="3"/>
      <c r="R192" s="3"/>
      <c r="S192" s="3"/>
    </row>
    <row r="193" spans="2:19"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5"/>
      <c r="M193" s="46"/>
      <c r="N193" s="46"/>
      <c r="O193" s="3"/>
      <c r="P193" s="3"/>
      <c r="Q193" s="3"/>
      <c r="R193" s="3"/>
      <c r="S193" s="3"/>
    </row>
    <row r="194" spans="2:19"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5"/>
      <c r="M194" s="46"/>
      <c r="N194" s="46"/>
      <c r="O194" s="3"/>
      <c r="P194" s="3"/>
      <c r="Q194" s="3"/>
      <c r="R194" s="3"/>
      <c r="S194" s="3"/>
    </row>
    <row r="195" spans="2:19"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5"/>
      <c r="M195" s="46"/>
      <c r="N195" s="46"/>
      <c r="O195" s="3"/>
      <c r="P195" s="3"/>
      <c r="Q195" s="3"/>
      <c r="R195" s="3"/>
      <c r="S195" s="3"/>
    </row>
    <row r="196" spans="2:19"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5"/>
      <c r="M196" s="46"/>
      <c r="N196" s="46"/>
      <c r="O196" s="3"/>
      <c r="P196" s="3"/>
      <c r="Q196" s="3"/>
      <c r="R196" s="3"/>
      <c r="S196" s="3"/>
    </row>
    <row r="197" spans="2:19"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5"/>
      <c r="M197" s="46"/>
      <c r="N197" s="46"/>
      <c r="O197" s="3"/>
      <c r="P197" s="3"/>
      <c r="Q197" s="3"/>
      <c r="R197" s="3"/>
      <c r="S197" s="3"/>
    </row>
    <row r="198" spans="2:19"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5"/>
      <c r="M198" s="46"/>
      <c r="N198" s="46"/>
      <c r="O198" s="3"/>
      <c r="P198" s="3"/>
      <c r="Q198" s="3"/>
      <c r="R198" s="3"/>
      <c r="S198" s="3"/>
    </row>
    <row r="199" spans="2:19"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5"/>
      <c r="M199" s="46"/>
      <c r="N199" s="46"/>
      <c r="O199" s="3"/>
      <c r="P199" s="3"/>
      <c r="Q199" s="3"/>
      <c r="R199" s="3"/>
      <c r="S199" s="3"/>
    </row>
    <row r="200" spans="2:19"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5"/>
      <c r="M200" s="46"/>
      <c r="N200" s="46"/>
      <c r="O200" s="3"/>
      <c r="P200" s="3"/>
      <c r="Q200" s="3"/>
      <c r="R200" s="3"/>
      <c r="S200" s="3"/>
    </row>
    <row r="201" spans="2:19"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5"/>
      <c r="M201" s="46"/>
      <c r="N201" s="46"/>
      <c r="O201" s="3"/>
      <c r="P201" s="3"/>
      <c r="Q201" s="3"/>
      <c r="R201" s="3"/>
      <c r="S201" s="3"/>
    </row>
    <row r="202" spans="2:19"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5"/>
      <c r="M202" s="46"/>
      <c r="N202" s="46"/>
      <c r="O202" s="3"/>
      <c r="P202" s="3"/>
      <c r="Q202" s="3"/>
      <c r="R202" s="3"/>
      <c r="S202" s="3"/>
    </row>
    <row r="203" spans="2:19"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5"/>
      <c r="M203" s="46"/>
      <c r="N203" s="46"/>
      <c r="O203" s="3"/>
      <c r="P203" s="3"/>
      <c r="Q203" s="3"/>
      <c r="R203" s="3"/>
      <c r="S203" s="3"/>
    </row>
    <row r="204" spans="2:19"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5"/>
      <c r="M204" s="46"/>
      <c r="N204" s="46"/>
      <c r="O204" s="3"/>
      <c r="P204" s="3"/>
      <c r="Q204" s="3"/>
      <c r="R204" s="3"/>
      <c r="S204" s="3"/>
    </row>
    <row r="205" spans="2:19"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5"/>
      <c r="M205" s="46"/>
      <c r="N205" s="46"/>
      <c r="O205" s="3"/>
      <c r="P205" s="3"/>
      <c r="Q205" s="3"/>
      <c r="R205" s="3"/>
      <c r="S205" s="3"/>
    </row>
    <row r="206" spans="2:19"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5"/>
      <c r="M206" s="46"/>
      <c r="N206" s="46"/>
      <c r="O206" s="3"/>
      <c r="P206" s="3"/>
      <c r="Q206" s="3"/>
      <c r="R206" s="3"/>
      <c r="S206" s="3"/>
    </row>
    <row r="207" spans="2:19"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5"/>
      <c r="M207" s="46"/>
      <c r="N207" s="46"/>
      <c r="O207" s="3"/>
      <c r="P207" s="3"/>
      <c r="Q207" s="3"/>
      <c r="R207" s="3"/>
      <c r="S207" s="3"/>
    </row>
    <row r="208" spans="2:19"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5"/>
      <c r="M208" s="46"/>
      <c r="N208" s="46"/>
      <c r="O208" s="3"/>
      <c r="P208" s="3"/>
      <c r="Q208" s="3"/>
      <c r="R208" s="3"/>
      <c r="S208" s="3"/>
    </row>
    <row r="209" spans="2:19"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5"/>
      <c r="M209" s="46"/>
      <c r="N209" s="46"/>
      <c r="O209" s="3"/>
      <c r="P209" s="3"/>
      <c r="Q209" s="3"/>
      <c r="R209" s="3"/>
      <c r="S209" s="3"/>
    </row>
    <row r="210" spans="2:19"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5"/>
      <c r="M210" s="46"/>
      <c r="N210" s="46"/>
      <c r="O210" s="3"/>
      <c r="P210" s="3"/>
      <c r="Q210" s="3"/>
      <c r="R210" s="3"/>
      <c r="S210" s="3"/>
    </row>
    <row r="211" spans="2:19"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5"/>
      <c r="M211" s="46"/>
      <c r="N211" s="46"/>
      <c r="O211" s="3"/>
      <c r="P211" s="3"/>
      <c r="Q211" s="3"/>
      <c r="R211" s="3"/>
      <c r="S211" s="3"/>
    </row>
    <row r="212" spans="2:19"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5"/>
      <c r="M212" s="46"/>
      <c r="N212" s="46"/>
      <c r="O212" s="3"/>
      <c r="P212" s="3"/>
      <c r="Q212" s="3"/>
      <c r="R212" s="3"/>
      <c r="S212" s="3"/>
    </row>
    <row r="213" spans="2:19"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5"/>
      <c r="M213" s="46"/>
      <c r="N213" s="46"/>
      <c r="O213" s="3"/>
      <c r="P213" s="3"/>
      <c r="Q213" s="3"/>
      <c r="R213" s="3"/>
      <c r="S213" s="3"/>
    </row>
    <row r="214" spans="2:19"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5"/>
      <c r="M214" s="46"/>
      <c r="N214" s="46"/>
      <c r="O214" s="3"/>
      <c r="P214" s="3"/>
      <c r="Q214" s="3"/>
      <c r="R214" s="3"/>
      <c r="S214" s="3"/>
    </row>
    <row r="215" spans="2:19"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5"/>
      <c r="M215" s="46"/>
      <c r="N215" s="46"/>
      <c r="O215" s="3"/>
      <c r="P215" s="3"/>
      <c r="Q215" s="3"/>
      <c r="R215" s="3"/>
      <c r="S215" s="3"/>
    </row>
    <row r="216" spans="2:19"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5"/>
      <c r="M216" s="46"/>
      <c r="N216" s="46"/>
      <c r="O216" s="3"/>
      <c r="P216" s="3"/>
      <c r="Q216" s="3"/>
      <c r="R216" s="3"/>
      <c r="S216" s="3"/>
    </row>
    <row r="217" spans="2:19"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5"/>
      <c r="M217" s="46"/>
      <c r="N217" s="46"/>
      <c r="O217" s="3"/>
      <c r="P217" s="3"/>
      <c r="Q217" s="3"/>
      <c r="R217" s="3"/>
      <c r="S217" s="3"/>
    </row>
    <row r="218" spans="2:19"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5"/>
      <c r="M218" s="46"/>
      <c r="N218" s="46"/>
      <c r="O218" s="3"/>
      <c r="P218" s="3"/>
      <c r="Q218" s="3"/>
      <c r="R218" s="3"/>
      <c r="S218" s="3"/>
    </row>
    <row r="219" spans="2:19"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5"/>
      <c r="M219" s="46"/>
      <c r="N219" s="46"/>
      <c r="O219" s="3"/>
      <c r="P219" s="3"/>
      <c r="Q219" s="3"/>
      <c r="R219" s="3"/>
      <c r="S219" s="3"/>
    </row>
    <row r="220" spans="2:19"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5"/>
      <c r="M220" s="46"/>
      <c r="N220" s="46"/>
      <c r="O220" s="3"/>
      <c r="P220" s="3"/>
      <c r="Q220" s="3"/>
      <c r="R220" s="3"/>
      <c r="S220" s="3"/>
    </row>
    <row r="221" spans="2:19"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5"/>
      <c r="M221" s="46"/>
      <c r="N221" s="46"/>
      <c r="O221" s="3"/>
      <c r="P221" s="3"/>
      <c r="Q221" s="3"/>
      <c r="R221" s="3"/>
      <c r="S221" s="3"/>
    </row>
    <row r="222" spans="2:19"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5"/>
      <c r="M222" s="46"/>
      <c r="N222" s="46"/>
      <c r="O222" s="3"/>
      <c r="P222" s="3"/>
      <c r="Q222" s="3"/>
      <c r="R222" s="3"/>
      <c r="S222" s="3"/>
    </row>
    <row r="223" spans="2:19"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5"/>
      <c r="M223" s="46"/>
      <c r="N223" s="46"/>
      <c r="O223" s="3"/>
      <c r="P223" s="3"/>
      <c r="Q223" s="3"/>
      <c r="R223" s="3"/>
      <c r="S223" s="3"/>
    </row>
    <row r="224" spans="2:19"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5"/>
      <c r="M224" s="46"/>
      <c r="N224" s="46"/>
      <c r="O224" s="3"/>
      <c r="P224" s="3"/>
      <c r="Q224" s="3"/>
      <c r="R224" s="3"/>
      <c r="S224" s="3"/>
    </row>
    <row r="225" spans="2:19"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5"/>
      <c r="M225" s="46"/>
      <c r="N225" s="46"/>
      <c r="O225" s="3"/>
      <c r="P225" s="3"/>
      <c r="Q225" s="3"/>
      <c r="R225" s="3"/>
      <c r="S225" s="3"/>
    </row>
    <row r="226" spans="2:19"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5"/>
      <c r="M226" s="46"/>
      <c r="N226" s="46"/>
      <c r="O226" s="3"/>
      <c r="P226" s="3"/>
      <c r="Q226" s="3"/>
      <c r="R226" s="3"/>
      <c r="S226" s="3"/>
    </row>
    <row r="227" spans="2:19"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5"/>
      <c r="M227" s="46"/>
      <c r="N227" s="46"/>
      <c r="O227" s="3"/>
      <c r="P227" s="3"/>
      <c r="Q227" s="3"/>
      <c r="R227" s="3"/>
      <c r="S227" s="3"/>
    </row>
    <row r="228" spans="2:19"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5"/>
      <c r="M228" s="46"/>
      <c r="N228" s="46"/>
      <c r="O228" s="3"/>
      <c r="P228" s="3"/>
      <c r="Q228" s="3"/>
      <c r="R228" s="3"/>
      <c r="S228" s="3"/>
    </row>
    <row r="229" spans="2:19"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5"/>
      <c r="M229" s="46"/>
      <c r="N229" s="46"/>
      <c r="O229" s="3"/>
      <c r="P229" s="3"/>
      <c r="Q229" s="3"/>
      <c r="R229" s="3"/>
      <c r="S229" s="3"/>
    </row>
    <row r="230" spans="2:19"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5"/>
      <c r="M230" s="46"/>
      <c r="N230" s="46"/>
      <c r="O230" s="3"/>
      <c r="P230" s="3"/>
      <c r="Q230" s="3"/>
      <c r="R230" s="3"/>
      <c r="S230" s="3"/>
    </row>
    <row r="231" spans="2:19"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5"/>
      <c r="M231" s="46"/>
      <c r="N231" s="46"/>
      <c r="O231" s="3"/>
      <c r="P231" s="3"/>
      <c r="Q231" s="3"/>
      <c r="R231" s="3"/>
      <c r="S231" s="3"/>
    </row>
    <row r="232" spans="2:19"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5"/>
      <c r="M232" s="46"/>
      <c r="N232" s="46"/>
      <c r="O232" s="3"/>
      <c r="P232" s="3"/>
      <c r="Q232" s="3"/>
      <c r="R232" s="3"/>
      <c r="S232" s="3"/>
    </row>
    <row r="233" spans="2:19"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5"/>
      <c r="M233" s="46"/>
      <c r="N233" s="46"/>
      <c r="O233" s="3"/>
      <c r="P233" s="3"/>
      <c r="Q233" s="3"/>
      <c r="R233" s="3"/>
      <c r="S233" s="3"/>
    </row>
    <row r="234" spans="2:19"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5"/>
      <c r="M234" s="46"/>
      <c r="N234" s="46"/>
      <c r="O234" s="3"/>
      <c r="P234" s="3"/>
      <c r="Q234" s="3"/>
      <c r="R234" s="3"/>
      <c r="S234" s="3"/>
    </row>
    <row r="235" spans="2:19"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5"/>
      <c r="M235" s="46"/>
      <c r="N235" s="46"/>
      <c r="O235" s="3"/>
      <c r="P235" s="3"/>
      <c r="Q235" s="3"/>
      <c r="R235" s="3"/>
      <c r="S235" s="3"/>
    </row>
    <row r="236" spans="2:19"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5"/>
      <c r="M236" s="46"/>
      <c r="N236" s="46"/>
      <c r="O236" s="3"/>
      <c r="P236" s="3"/>
      <c r="Q236" s="3"/>
      <c r="R236" s="3"/>
      <c r="S236" s="3"/>
    </row>
    <row r="237" spans="2:19"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5"/>
      <c r="M237" s="46"/>
      <c r="N237" s="46"/>
      <c r="O237" s="3"/>
      <c r="P237" s="3"/>
      <c r="Q237" s="3"/>
      <c r="R237" s="3"/>
      <c r="S237" s="3"/>
    </row>
    <row r="238" spans="2:19"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5"/>
      <c r="M238" s="46"/>
      <c r="N238" s="46"/>
      <c r="O238" s="3"/>
      <c r="P238" s="3"/>
      <c r="Q238" s="3"/>
      <c r="R238" s="3"/>
      <c r="S238" s="3"/>
    </row>
    <row r="239" spans="2:19"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5"/>
      <c r="M239" s="46"/>
      <c r="N239" s="46"/>
      <c r="O239" s="3"/>
      <c r="P239" s="3"/>
      <c r="Q239" s="3"/>
      <c r="R239" s="3"/>
      <c r="S239" s="3"/>
    </row>
    <row r="240" spans="2:19"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5"/>
      <c r="M240" s="46"/>
      <c r="N240" s="46"/>
      <c r="O240" s="3"/>
      <c r="P240" s="3"/>
      <c r="Q240" s="3"/>
      <c r="R240" s="3"/>
      <c r="S240" s="3"/>
    </row>
    <row r="241" spans="2:19"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5"/>
      <c r="M241" s="46"/>
      <c r="N241" s="46"/>
      <c r="O241" s="3"/>
      <c r="P241" s="3"/>
      <c r="Q241" s="3"/>
      <c r="R241" s="3"/>
      <c r="S241" s="3"/>
    </row>
    <row r="242" spans="2:19"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5"/>
      <c r="M242" s="46"/>
      <c r="N242" s="46"/>
      <c r="O242" s="3"/>
      <c r="P242" s="3"/>
      <c r="Q242" s="3"/>
      <c r="R242" s="3"/>
      <c r="S242" s="3"/>
    </row>
    <row r="243" spans="2:19"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5"/>
      <c r="M243" s="46"/>
      <c r="N243" s="46"/>
      <c r="O243" s="3"/>
      <c r="P243" s="3"/>
      <c r="Q243" s="3"/>
      <c r="R243" s="3"/>
      <c r="S243" s="3"/>
    </row>
    <row r="244" spans="2:19"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5"/>
      <c r="M244" s="46"/>
      <c r="N244" s="46"/>
      <c r="O244" s="3"/>
      <c r="P244" s="3"/>
      <c r="Q244" s="3"/>
      <c r="R244" s="3"/>
      <c r="S244" s="3"/>
    </row>
    <row r="245" spans="2:19"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5"/>
      <c r="M245" s="46"/>
      <c r="N245" s="46"/>
      <c r="O245" s="3"/>
      <c r="P245" s="3"/>
      <c r="Q245" s="3"/>
      <c r="R245" s="3"/>
      <c r="S245" s="3"/>
    </row>
    <row r="246" spans="2:19"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5"/>
      <c r="M246" s="46"/>
      <c r="N246" s="46"/>
      <c r="O246" s="3"/>
      <c r="P246" s="3"/>
      <c r="Q246" s="3"/>
      <c r="R246" s="3"/>
      <c r="S246" s="3"/>
    </row>
    <row r="247" spans="2:19"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5"/>
      <c r="M247" s="46"/>
      <c r="N247" s="46"/>
      <c r="O247" s="3"/>
      <c r="P247" s="3"/>
      <c r="Q247" s="3"/>
      <c r="R247" s="3"/>
      <c r="S247" s="3"/>
    </row>
    <row r="248" spans="2:19"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5"/>
      <c r="M248" s="46"/>
      <c r="N248" s="46"/>
      <c r="O248" s="3"/>
      <c r="P248" s="3"/>
      <c r="Q248" s="3"/>
      <c r="R248" s="3"/>
      <c r="S248" s="3"/>
    </row>
    <row r="249" spans="2:19"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5"/>
      <c r="M249" s="46"/>
      <c r="N249" s="46"/>
      <c r="O249" s="3"/>
      <c r="P249" s="3"/>
      <c r="Q249" s="3"/>
      <c r="R249" s="3"/>
      <c r="S249" s="3"/>
    </row>
    <row r="250" spans="2:19"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5"/>
      <c r="M250" s="46"/>
      <c r="N250" s="46"/>
      <c r="O250" s="3"/>
      <c r="P250" s="3"/>
      <c r="Q250" s="3"/>
      <c r="R250" s="3"/>
      <c r="S250" s="3"/>
    </row>
    <row r="251" spans="2:19"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5"/>
      <c r="M251" s="46"/>
      <c r="N251" s="46"/>
      <c r="O251" s="3"/>
      <c r="P251" s="3"/>
      <c r="Q251" s="3"/>
      <c r="R251" s="3"/>
      <c r="S251" s="3"/>
    </row>
    <row r="252" spans="2:19"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5"/>
      <c r="M252" s="46"/>
      <c r="N252" s="46"/>
      <c r="O252" s="3"/>
      <c r="P252" s="3"/>
      <c r="Q252" s="3"/>
      <c r="R252" s="3"/>
      <c r="S252" s="3"/>
    </row>
    <row r="253" spans="2:19"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5"/>
      <c r="M253" s="46"/>
      <c r="N253" s="46"/>
      <c r="O253" s="3"/>
      <c r="P253" s="3"/>
      <c r="Q253" s="3"/>
      <c r="R253" s="3"/>
      <c r="S253" s="3"/>
    </row>
    <row r="254" spans="2:19"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5"/>
      <c r="M254" s="46"/>
      <c r="N254" s="46"/>
      <c r="O254" s="3"/>
      <c r="P254" s="3"/>
      <c r="Q254" s="3"/>
      <c r="R254" s="3"/>
      <c r="S254" s="3"/>
    </row>
    <row r="255" spans="2:19"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5"/>
      <c r="M255" s="46"/>
      <c r="N255" s="46"/>
      <c r="O255" s="3"/>
      <c r="P255" s="3"/>
      <c r="Q255" s="3"/>
      <c r="R255" s="3"/>
      <c r="S255" s="3"/>
    </row>
    <row r="256" spans="2:19"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5"/>
      <c r="M256" s="46"/>
      <c r="N256" s="46"/>
      <c r="O256" s="3"/>
      <c r="P256" s="3"/>
      <c r="Q256" s="3"/>
      <c r="R256" s="3"/>
      <c r="S256" s="3"/>
    </row>
    <row r="257" spans="2:19"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5"/>
      <c r="M257" s="46"/>
      <c r="N257" s="46"/>
      <c r="O257" s="3"/>
      <c r="P257" s="3"/>
      <c r="Q257" s="3"/>
      <c r="R257" s="3"/>
      <c r="S257" s="3"/>
    </row>
    <row r="258" spans="2:19"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5"/>
      <c r="M258" s="46"/>
      <c r="N258" s="46"/>
      <c r="O258" s="3"/>
      <c r="P258" s="3"/>
      <c r="Q258" s="3"/>
      <c r="R258" s="3"/>
      <c r="S258" s="3"/>
    </row>
    <row r="259" spans="2:19"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5"/>
      <c r="M259" s="46"/>
      <c r="N259" s="46"/>
      <c r="O259" s="3"/>
      <c r="P259" s="3"/>
      <c r="Q259" s="3"/>
      <c r="R259" s="3"/>
      <c r="S259" s="3"/>
    </row>
    <row r="260" spans="2:19"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5"/>
      <c r="M260" s="46"/>
      <c r="N260" s="46"/>
      <c r="O260" s="3"/>
      <c r="P260" s="3"/>
      <c r="Q260" s="3"/>
      <c r="R260" s="3"/>
      <c r="S260" s="3"/>
    </row>
    <row r="261" spans="2:19"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5"/>
      <c r="M261" s="46"/>
      <c r="N261" s="46"/>
      <c r="O261" s="3"/>
      <c r="P261" s="3"/>
      <c r="Q261" s="3"/>
      <c r="R261" s="3"/>
      <c r="S261" s="3"/>
    </row>
    <row r="262" spans="2:19"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5"/>
      <c r="M262" s="46"/>
      <c r="N262" s="46"/>
      <c r="O262" s="3"/>
      <c r="P262" s="3"/>
      <c r="Q262" s="3"/>
      <c r="R262" s="3"/>
      <c r="S262" s="3"/>
    </row>
    <row r="263" spans="2:19"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5"/>
      <c r="M263" s="46"/>
      <c r="N263" s="46"/>
      <c r="O263" s="3"/>
      <c r="P263" s="3"/>
      <c r="Q263" s="3"/>
      <c r="R263" s="3"/>
      <c r="S263" s="3"/>
    </row>
    <row r="264" spans="2:19"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5"/>
      <c r="M264" s="46"/>
      <c r="N264" s="46"/>
      <c r="O264" s="3"/>
      <c r="P264" s="3"/>
      <c r="Q264" s="3"/>
      <c r="R264" s="3"/>
      <c r="S264" s="3"/>
    </row>
    <row r="265" spans="2:19"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5"/>
      <c r="M265" s="46"/>
      <c r="N265" s="46"/>
      <c r="O265" s="3"/>
      <c r="P265" s="3"/>
      <c r="Q265" s="3"/>
      <c r="R265" s="3"/>
      <c r="S265" s="3"/>
    </row>
    <row r="266" spans="2:19"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5"/>
      <c r="M266" s="46"/>
      <c r="N266" s="46"/>
      <c r="O266" s="3"/>
      <c r="P266" s="3"/>
      <c r="Q266" s="3"/>
      <c r="R266" s="3"/>
      <c r="S266" s="3"/>
    </row>
    <row r="267" spans="2:19"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5"/>
      <c r="M267" s="46"/>
      <c r="N267" s="46"/>
      <c r="O267" s="3"/>
      <c r="P267" s="3"/>
      <c r="Q267" s="3"/>
      <c r="R267" s="3"/>
      <c r="S267" s="3"/>
    </row>
    <row r="268" spans="2:19"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5"/>
      <c r="M268" s="46"/>
      <c r="N268" s="46"/>
      <c r="O268" s="3"/>
      <c r="P268" s="3"/>
      <c r="Q268" s="3"/>
      <c r="R268" s="3"/>
      <c r="S268" s="3"/>
    </row>
    <row r="269" spans="2:19"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5"/>
      <c r="M269" s="46"/>
      <c r="N269" s="46"/>
      <c r="O269" s="3"/>
      <c r="P269" s="3"/>
      <c r="Q269" s="3"/>
      <c r="R269" s="3"/>
      <c r="S269" s="3"/>
    </row>
    <row r="270" spans="2:19"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5"/>
      <c r="M270" s="46"/>
      <c r="N270" s="46"/>
      <c r="O270" s="3"/>
      <c r="P270" s="3"/>
      <c r="Q270" s="3"/>
      <c r="R270" s="3"/>
      <c r="S270" s="3"/>
    </row>
    <row r="271" spans="2:19"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5"/>
      <c r="M271" s="46"/>
      <c r="N271" s="46"/>
      <c r="O271" s="3"/>
      <c r="P271" s="3"/>
      <c r="Q271" s="3"/>
      <c r="R271" s="3"/>
      <c r="S271" s="3"/>
    </row>
    <row r="272" spans="2:19"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5"/>
      <c r="M272" s="46"/>
      <c r="N272" s="46"/>
      <c r="O272" s="3"/>
      <c r="P272" s="3"/>
      <c r="Q272" s="3"/>
      <c r="R272" s="3"/>
      <c r="S272" s="3"/>
    </row>
    <row r="273" spans="2:19"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5"/>
      <c r="M273" s="46"/>
      <c r="N273" s="46"/>
      <c r="O273" s="3"/>
      <c r="P273" s="3"/>
      <c r="Q273" s="3"/>
      <c r="R273" s="3"/>
      <c r="S273" s="3"/>
    </row>
    <row r="274" spans="2:19"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5"/>
      <c r="M274" s="46"/>
      <c r="N274" s="46"/>
      <c r="O274" s="3"/>
      <c r="P274" s="3"/>
      <c r="Q274" s="3"/>
      <c r="R274" s="3"/>
      <c r="S274" s="3"/>
    </row>
    <row r="275" spans="2:19"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5"/>
      <c r="M275" s="46"/>
      <c r="N275" s="46"/>
      <c r="O275" s="3"/>
      <c r="P275" s="3"/>
      <c r="Q275" s="3"/>
      <c r="R275" s="3"/>
      <c r="S275" s="3"/>
    </row>
    <row r="276" spans="2:19"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5"/>
      <c r="M276" s="46"/>
      <c r="N276" s="46"/>
      <c r="O276" s="3"/>
      <c r="P276" s="3"/>
      <c r="Q276" s="3"/>
      <c r="R276" s="3"/>
      <c r="S276" s="3"/>
    </row>
    <row r="277" spans="2:19"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5"/>
      <c r="M277" s="46"/>
      <c r="N277" s="46"/>
      <c r="O277" s="3"/>
      <c r="P277" s="3"/>
      <c r="Q277" s="3"/>
      <c r="R277" s="3"/>
      <c r="S277" s="3"/>
    </row>
    <row r="278" spans="2:19"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5"/>
      <c r="M278" s="46"/>
      <c r="N278" s="46"/>
      <c r="O278" s="3"/>
      <c r="P278" s="3"/>
      <c r="Q278" s="3"/>
      <c r="R278" s="3"/>
      <c r="S278" s="3"/>
    </row>
    <row r="279" spans="2:19"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5"/>
      <c r="M279" s="46"/>
      <c r="N279" s="46"/>
      <c r="O279" s="3"/>
      <c r="P279" s="3"/>
      <c r="Q279" s="3"/>
      <c r="R279" s="3"/>
      <c r="S279" s="3"/>
    </row>
    <row r="280" spans="2:19"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5"/>
      <c r="M280" s="46"/>
      <c r="N280" s="46"/>
      <c r="O280" s="3"/>
      <c r="P280" s="3"/>
      <c r="Q280" s="3"/>
      <c r="R280" s="3"/>
      <c r="S280" s="3"/>
    </row>
    <row r="281" spans="2:19"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5"/>
      <c r="M281" s="46"/>
      <c r="N281" s="46"/>
      <c r="O281" s="3"/>
      <c r="P281" s="3"/>
      <c r="Q281" s="3"/>
      <c r="R281" s="3"/>
      <c r="S281" s="3"/>
    </row>
    <row r="282" spans="2:19"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5"/>
      <c r="M282" s="46"/>
      <c r="N282" s="46"/>
      <c r="O282" s="3"/>
      <c r="P282" s="3"/>
      <c r="Q282" s="3"/>
      <c r="R282" s="3"/>
      <c r="S282" s="3"/>
    </row>
    <row r="283" spans="2:19"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5"/>
      <c r="M283" s="46"/>
      <c r="N283" s="46"/>
      <c r="O283" s="3"/>
      <c r="P283" s="3"/>
      <c r="Q283" s="3"/>
      <c r="R283" s="3"/>
      <c r="S283" s="3"/>
    </row>
    <row r="284" spans="2:19"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5"/>
      <c r="M284" s="46"/>
      <c r="N284" s="46"/>
      <c r="O284" s="3"/>
      <c r="P284" s="3"/>
      <c r="Q284" s="3"/>
      <c r="R284" s="3"/>
      <c r="S284" s="3"/>
    </row>
    <row r="285" spans="2:19"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5"/>
      <c r="M285" s="46"/>
      <c r="N285" s="46"/>
      <c r="O285" s="3"/>
      <c r="P285" s="3"/>
      <c r="Q285" s="3"/>
      <c r="R285" s="3"/>
      <c r="S285" s="3"/>
    </row>
    <row r="286" spans="2:19"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5"/>
      <c r="M286" s="46"/>
      <c r="N286" s="46"/>
      <c r="O286" s="3"/>
      <c r="P286" s="3"/>
      <c r="Q286" s="3"/>
      <c r="R286" s="3"/>
      <c r="S286" s="3"/>
    </row>
    <row r="287" spans="2:19"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5"/>
      <c r="M287" s="46"/>
      <c r="N287" s="46"/>
      <c r="O287" s="3"/>
      <c r="P287" s="3"/>
      <c r="Q287" s="3"/>
      <c r="R287" s="3"/>
      <c r="S287" s="3"/>
    </row>
    <row r="288" spans="2:19"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5"/>
      <c r="M288" s="46"/>
      <c r="N288" s="46"/>
      <c r="O288" s="3"/>
      <c r="P288" s="3"/>
      <c r="Q288" s="3"/>
      <c r="R288" s="3"/>
      <c r="S288" s="3"/>
    </row>
    <row r="289" spans="2:19"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5"/>
      <c r="M289" s="46"/>
      <c r="N289" s="46"/>
      <c r="O289" s="3"/>
      <c r="P289" s="3"/>
      <c r="Q289" s="3"/>
      <c r="R289" s="3"/>
      <c r="S289" s="3"/>
    </row>
    <row r="290" spans="2:19"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5"/>
      <c r="M290" s="46"/>
      <c r="N290" s="46"/>
      <c r="O290" s="3"/>
      <c r="P290" s="3"/>
      <c r="Q290" s="3"/>
      <c r="R290" s="3"/>
      <c r="S290" s="3"/>
    </row>
    <row r="291" spans="2:19"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5"/>
      <c r="M291" s="46"/>
      <c r="N291" s="46"/>
      <c r="O291" s="3"/>
      <c r="P291" s="3"/>
      <c r="Q291" s="3"/>
      <c r="R291" s="3"/>
      <c r="S291" s="3"/>
    </row>
    <row r="292" spans="2:19"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5"/>
      <c r="M292" s="46"/>
      <c r="N292" s="46"/>
      <c r="O292" s="3"/>
      <c r="P292" s="3"/>
      <c r="Q292" s="3"/>
      <c r="R292" s="3"/>
      <c r="S292" s="3"/>
    </row>
    <row r="293" spans="2:19"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5"/>
      <c r="M293" s="46"/>
      <c r="N293" s="46"/>
      <c r="O293" s="3"/>
      <c r="P293" s="3"/>
      <c r="Q293" s="3"/>
      <c r="R293" s="3"/>
      <c r="S293" s="3"/>
    </row>
    <row r="294" spans="2:19"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5"/>
      <c r="M294" s="46"/>
      <c r="N294" s="46"/>
      <c r="O294" s="3"/>
      <c r="P294" s="3"/>
      <c r="Q294" s="3"/>
      <c r="R294" s="3"/>
      <c r="S294" s="3"/>
    </row>
    <row r="295" spans="2:19"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5"/>
      <c r="M295" s="46"/>
      <c r="N295" s="46"/>
      <c r="O295" s="3"/>
      <c r="P295" s="3"/>
      <c r="Q295" s="3"/>
      <c r="R295" s="3"/>
      <c r="S295" s="3"/>
    </row>
    <row r="296" spans="2:19"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5"/>
      <c r="M296" s="46"/>
      <c r="N296" s="46"/>
      <c r="O296" s="3"/>
      <c r="P296" s="3"/>
      <c r="Q296" s="3"/>
      <c r="R296" s="3"/>
      <c r="S296" s="3"/>
    </row>
    <row r="297" spans="2:19"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5"/>
      <c r="M297" s="46"/>
      <c r="N297" s="46"/>
      <c r="O297" s="3"/>
      <c r="P297" s="3"/>
      <c r="Q297" s="3"/>
      <c r="R297" s="3"/>
      <c r="S297" s="3"/>
    </row>
    <row r="298" spans="2:19"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5"/>
      <c r="M298" s="46"/>
      <c r="N298" s="46"/>
      <c r="O298" s="3"/>
      <c r="P298" s="3"/>
      <c r="Q298" s="3"/>
      <c r="R298" s="3"/>
      <c r="S298" s="3"/>
    </row>
    <row r="299" spans="2:19"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5"/>
      <c r="M299" s="46"/>
      <c r="N299" s="46"/>
      <c r="O299" s="3"/>
      <c r="P299" s="3"/>
      <c r="Q299" s="3"/>
      <c r="R299" s="3"/>
      <c r="S299" s="3"/>
    </row>
    <row r="300" spans="2:19"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5"/>
      <c r="M300" s="46"/>
      <c r="N300" s="46"/>
      <c r="O300" s="3"/>
      <c r="P300" s="3"/>
      <c r="Q300" s="3"/>
      <c r="R300" s="3"/>
      <c r="S300" s="3"/>
    </row>
    <row r="301" spans="2:19"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5"/>
      <c r="M301" s="46"/>
      <c r="N301" s="46"/>
      <c r="O301" s="3"/>
      <c r="P301" s="3"/>
      <c r="Q301" s="3"/>
      <c r="R301" s="3"/>
      <c r="S301" s="3"/>
    </row>
    <row r="302" spans="2:19"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5"/>
      <c r="M302" s="46"/>
      <c r="N302" s="46"/>
      <c r="O302" s="3"/>
      <c r="P302" s="3"/>
      <c r="Q302" s="3"/>
      <c r="R302" s="3"/>
      <c r="S302" s="3"/>
    </row>
    <row r="303" spans="2:19"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5"/>
      <c r="M303" s="46"/>
      <c r="N303" s="46"/>
      <c r="O303" s="3"/>
      <c r="P303" s="3"/>
      <c r="Q303" s="3"/>
      <c r="R303" s="3"/>
      <c r="S303" s="3"/>
    </row>
    <row r="304" spans="2:19"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5"/>
      <c r="M304" s="46"/>
      <c r="N304" s="46"/>
      <c r="O304" s="3"/>
      <c r="P304" s="3"/>
      <c r="Q304" s="3"/>
      <c r="R304" s="3"/>
      <c r="S304" s="3"/>
    </row>
    <row r="305" spans="2:19"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5"/>
      <c r="M305" s="46"/>
      <c r="N305" s="46"/>
      <c r="O305" s="3"/>
      <c r="P305" s="3"/>
      <c r="Q305" s="3"/>
      <c r="R305" s="3"/>
      <c r="S305" s="3"/>
    </row>
    <row r="306" spans="2:19"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5"/>
      <c r="M306" s="46"/>
      <c r="N306" s="46"/>
      <c r="O306" s="3"/>
      <c r="P306" s="3"/>
      <c r="Q306" s="3"/>
      <c r="R306" s="3"/>
      <c r="S306" s="3"/>
    </row>
    <row r="307" spans="2:19"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5"/>
      <c r="M307" s="46"/>
      <c r="N307" s="46"/>
      <c r="O307" s="3"/>
      <c r="P307" s="3"/>
      <c r="Q307" s="3"/>
      <c r="R307" s="3"/>
      <c r="S307" s="3"/>
    </row>
    <row r="308" spans="2:19"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5"/>
      <c r="M308" s="46"/>
      <c r="N308" s="46"/>
      <c r="O308" s="3"/>
      <c r="P308" s="3"/>
      <c r="Q308" s="3"/>
      <c r="R308" s="3"/>
      <c r="S308" s="3"/>
    </row>
    <row r="309" spans="2:19"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5"/>
      <c r="M309" s="46"/>
      <c r="N309" s="46"/>
      <c r="O309" s="3"/>
      <c r="P309" s="3"/>
      <c r="Q309" s="3"/>
      <c r="R309" s="3"/>
      <c r="S309" s="3"/>
    </row>
    <row r="310" spans="2:19"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5"/>
      <c r="M310" s="46"/>
      <c r="N310" s="46"/>
      <c r="O310" s="3"/>
      <c r="P310" s="3"/>
      <c r="Q310" s="3"/>
      <c r="R310" s="3"/>
      <c r="S310" s="3"/>
    </row>
    <row r="311" spans="2:19"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5"/>
      <c r="M311" s="46"/>
      <c r="N311" s="46"/>
      <c r="O311" s="3"/>
      <c r="P311" s="3"/>
      <c r="Q311" s="3"/>
      <c r="R311" s="3"/>
      <c r="S311" s="3"/>
    </row>
    <row r="312" spans="2:19"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5"/>
      <c r="M312" s="46"/>
      <c r="N312" s="46"/>
      <c r="O312" s="3"/>
      <c r="P312" s="3"/>
      <c r="Q312" s="3"/>
      <c r="R312" s="3"/>
      <c r="S312" s="3"/>
    </row>
    <row r="313" spans="2:19"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5"/>
      <c r="M313" s="46"/>
      <c r="N313" s="46"/>
      <c r="O313" s="3"/>
      <c r="P313" s="3"/>
      <c r="Q313" s="3"/>
      <c r="R313" s="3"/>
      <c r="S313" s="3"/>
    </row>
    <row r="314" spans="2:19"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5"/>
      <c r="M314" s="46"/>
      <c r="N314" s="46"/>
      <c r="O314" s="3"/>
      <c r="P314" s="3"/>
      <c r="Q314" s="3"/>
      <c r="R314" s="3"/>
      <c r="S314" s="3"/>
    </row>
    <row r="315" spans="2:19"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5"/>
      <c r="M315" s="46"/>
      <c r="N315" s="46"/>
      <c r="O315" s="3"/>
      <c r="P315" s="3"/>
      <c r="Q315" s="3"/>
      <c r="R315" s="3"/>
      <c r="S315" s="3"/>
    </row>
    <row r="316" spans="2:19"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5"/>
      <c r="M316" s="46"/>
      <c r="N316" s="46"/>
      <c r="O316" s="3"/>
      <c r="P316" s="3"/>
      <c r="Q316" s="3"/>
      <c r="R316" s="3"/>
      <c r="S316" s="3"/>
    </row>
    <row r="317" spans="2:19"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5"/>
      <c r="M317" s="46"/>
      <c r="N317" s="46"/>
      <c r="O317" s="3"/>
      <c r="P317" s="3"/>
      <c r="Q317" s="3"/>
      <c r="R317" s="3"/>
      <c r="S317" s="3"/>
    </row>
    <row r="318" spans="2:19"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5"/>
      <c r="M318" s="46"/>
      <c r="N318" s="46"/>
      <c r="O318" s="3"/>
      <c r="P318" s="3"/>
      <c r="Q318" s="3"/>
      <c r="R318" s="3"/>
      <c r="S318" s="3"/>
    </row>
    <row r="319" spans="2:19"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5"/>
      <c r="M319" s="46"/>
      <c r="N319" s="46"/>
      <c r="O319" s="3"/>
      <c r="P319" s="3"/>
      <c r="Q319" s="3"/>
      <c r="R319" s="3"/>
      <c r="S319" s="3"/>
    </row>
    <row r="320" spans="2:19"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5"/>
      <c r="M320" s="46"/>
      <c r="N320" s="46"/>
      <c r="O320" s="3"/>
      <c r="P320" s="3"/>
      <c r="Q320" s="3"/>
      <c r="R320" s="3"/>
      <c r="S320" s="3"/>
    </row>
    <row r="321" spans="2:19"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5"/>
      <c r="M321" s="46"/>
      <c r="N321" s="46"/>
      <c r="O321" s="3"/>
      <c r="P321" s="3"/>
      <c r="Q321" s="3"/>
      <c r="R321" s="3"/>
      <c r="S321" s="3"/>
    </row>
    <row r="322" spans="2:19"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5"/>
      <c r="M322" s="46"/>
      <c r="N322" s="46"/>
      <c r="O322" s="3"/>
      <c r="P322" s="3"/>
      <c r="Q322" s="3"/>
      <c r="R322" s="3"/>
      <c r="S322" s="3"/>
    </row>
    <row r="323" spans="2:19"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5"/>
      <c r="M323" s="46"/>
      <c r="N323" s="46"/>
      <c r="O323" s="3"/>
      <c r="P323" s="3"/>
      <c r="Q323" s="3"/>
      <c r="R323" s="3"/>
      <c r="S323" s="3"/>
    </row>
    <row r="324" spans="2:19"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5"/>
      <c r="M324" s="46"/>
      <c r="N324" s="46"/>
      <c r="O324" s="3"/>
      <c r="P324" s="3"/>
      <c r="Q324" s="3"/>
      <c r="R324" s="3"/>
      <c r="S324" s="3"/>
    </row>
    <row r="325" spans="2:19"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5"/>
      <c r="M325" s="46"/>
      <c r="N325" s="46"/>
      <c r="O325" s="3"/>
      <c r="P325" s="3"/>
      <c r="Q325" s="3"/>
      <c r="R325" s="3"/>
      <c r="S325" s="3"/>
    </row>
    <row r="326" spans="2:19"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5"/>
      <c r="M326" s="46"/>
      <c r="N326" s="46"/>
      <c r="O326" s="3"/>
      <c r="P326" s="3"/>
      <c r="Q326" s="3"/>
      <c r="R326" s="3"/>
      <c r="S326" s="3"/>
    </row>
    <row r="327" spans="2:19"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5"/>
      <c r="M327" s="46"/>
      <c r="N327" s="46"/>
      <c r="O327" s="3"/>
      <c r="P327" s="3"/>
      <c r="Q327" s="3"/>
      <c r="R327" s="3"/>
      <c r="S327" s="3"/>
    </row>
    <row r="328" spans="2:19"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5"/>
      <c r="M328" s="46"/>
      <c r="N328" s="46"/>
      <c r="O328" s="3"/>
      <c r="P328" s="3"/>
      <c r="Q328" s="3"/>
      <c r="R328" s="3"/>
      <c r="S328" s="3"/>
    </row>
    <row r="329" spans="2:19"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5"/>
      <c r="M329" s="46"/>
      <c r="N329" s="46"/>
      <c r="O329" s="3"/>
      <c r="P329" s="3"/>
      <c r="Q329" s="3"/>
      <c r="R329" s="3"/>
      <c r="S329" s="3"/>
    </row>
    <row r="330" spans="2:19"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5"/>
      <c r="M330" s="46"/>
      <c r="N330" s="46"/>
      <c r="O330" s="3"/>
      <c r="P330" s="3"/>
      <c r="Q330" s="3"/>
      <c r="R330" s="3"/>
      <c r="S330" s="3"/>
    </row>
    <row r="331" spans="2:19"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5"/>
      <c r="M331" s="46"/>
      <c r="N331" s="46"/>
      <c r="O331" s="3"/>
      <c r="P331" s="3"/>
      <c r="Q331" s="3"/>
      <c r="R331" s="3"/>
      <c r="S331" s="3"/>
    </row>
    <row r="332" spans="2:19"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5"/>
      <c r="M332" s="46"/>
      <c r="N332" s="46"/>
      <c r="O332" s="3"/>
      <c r="P332" s="3"/>
      <c r="Q332" s="3"/>
      <c r="R332" s="3"/>
      <c r="S332" s="3"/>
    </row>
    <row r="333" spans="2:19"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5"/>
      <c r="M333" s="46"/>
      <c r="N333" s="46"/>
      <c r="O333" s="3"/>
      <c r="P333" s="3"/>
      <c r="Q333" s="3"/>
      <c r="R333" s="3"/>
      <c r="S333" s="3"/>
    </row>
    <row r="334" spans="2:19"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5"/>
      <c r="M334" s="46"/>
      <c r="N334" s="46"/>
      <c r="O334" s="3"/>
      <c r="P334" s="3"/>
      <c r="Q334" s="3"/>
      <c r="R334" s="3"/>
      <c r="S334" s="3"/>
    </row>
    <row r="335" spans="2:19"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5"/>
      <c r="M335" s="46"/>
      <c r="N335" s="46"/>
      <c r="O335" s="3"/>
      <c r="P335" s="3"/>
      <c r="Q335" s="3"/>
      <c r="R335" s="3"/>
      <c r="S335" s="3"/>
    </row>
    <row r="336" spans="2:19"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5"/>
      <c r="M336" s="46"/>
      <c r="N336" s="46"/>
      <c r="O336" s="3"/>
      <c r="P336" s="3"/>
      <c r="Q336" s="3"/>
      <c r="R336" s="3"/>
      <c r="S336" s="3"/>
    </row>
    <row r="337" spans="2:19"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5"/>
      <c r="M337" s="46"/>
      <c r="N337" s="46"/>
      <c r="O337" s="3"/>
      <c r="P337" s="3"/>
      <c r="Q337" s="3"/>
      <c r="R337" s="3"/>
      <c r="S337" s="3"/>
    </row>
    <row r="338" spans="2:19"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5"/>
      <c r="M338" s="46"/>
      <c r="N338" s="46"/>
      <c r="O338" s="3"/>
      <c r="P338" s="3"/>
      <c r="Q338" s="3"/>
      <c r="R338" s="3"/>
      <c r="S338" s="3"/>
    </row>
    <row r="339" spans="2:19"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5"/>
      <c r="M339" s="46"/>
      <c r="N339" s="46"/>
      <c r="O339" s="3"/>
      <c r="P339" s="3"/>
      <c r="Q339" s="3"/>
      <c r="R339" s="3"/>
      <c r="S339" s="3"/>
    </row>
    <row r="340" spans="2:19"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5"/>
      <c r="M340" s="46"/>
      <c r="N340" s="46"/>
      <c r="O340" s="3"/>
      <c r="P340" s="3"/>
      <c r="Q340" s="3"/>
      <c r="R340" s="3"/>
      <c r="S340" s="3"/>
    </row>
    <row r="341" spans="2:19"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5"/>
      <c r="M341" s="46"/>
      <c r="N341" s="46"/>
      <c r="O341" s="3"/>
      <c r="P341" s="3"/>
      <c r="Q341" s="3"/>
      <c r="R341" s="3"/>
      <c r="S341" s="3"/>
    </row>
    <row r="342" spans="2:19"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5"/>
      <c r="M342" s="46"/>
      <c r="N342" s="46"/>
      <c r="O342" s="3"/>
      <c r="P342" s="3"/>
      <c r="Q342" s="3"/>
      <c r="R342" s="3"/>
      <c r="S342" s="3"/>
    </row>
    <row r="343" spans="2:19"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5"/>
      <c r="M343" s="46"/>
      <c r="N343" s="46"/>
      <c r="O343" s="3"/>
      <c r="P343" s="3"/>
      <c r="Q343" s="3"/>
      <c r="R343" s="3"/>
      <c r="S343" s="3"/>
    </row>
    <row r="344" spans="2:19"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5"/>
      <c r="M344" s="46"/>
      <c r="N344" s="46"/>
      <c r="O344" s="3"/>
      <c r="P344" s="3"/>
      <c r="Q344" s="3"/>
      <c r="R344" s="3"/>
      <c r="S344" s="3"/>
    </row>
    <row r="345" spans="2:19"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5"/>
      <c r="M345" s="46"/>
      <c r="N345" s="46"/>
      <c r="O345" s="3"/>
      <c r="P345" s="3"/>
      <c r="Q345" s="3"/>
      <c r="R345" s="3"/>
      <c r="S345" s="3"/>
    </row>
    <row r="346" spans="2:19"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5"/>
      <c r="M346" s="46"/>
      <c r="N346" s="46"/>
      <c r="O346" s="3"/>
      <c r="P346" s="3"/>
      <c r="Q346" s="3"/>
      <c r="R346" s="3"/>
      <c r="S346" s="3"/>
    </row>
    <row r="347" spans="2:19"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5"/>
      <c r="M347" s="46"/>
      <c r="N347" s="46"/>
      <c r="O347" s="3"/>
      <c r="P347" s="3"/>
      <c r="Q347" s="3"/>
      <c r="R347" s="3"/>
      <c r="S347" s="3"/>
    </row>
    <row r="348" spans="2:19"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5"/>
      <c r="M348" s="46"/>
      <c r="N348" s="46"/>
      <c r="O348" s="3"/>
      <c r="P348" s="3"/>
      <c r="Q348" s="3"/>
      <c r="R348" s="3"/>
      <c r="S348" s="3"/>
    </row>
    <row r="349" spans="2:19"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5"/>
      <c r="M349" s="46"/>
      <c r="N349" s="46"/>
      <c r="O349" s="3"/>
      <c r="P349" s="3"/>
      <c r="Q349" s="3"/>
      <c r="R349" s="3"/>
      <c r="S349" s="3"/>
    </row>
    <row r="350" spans="2:19"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5"/>
      <c r="M350" s="46"/>
      <c r="N350" s="46"/>
      <c r="O350" s="3"/>
      <c r="P350" s="3"/>
      <c r="Q350" s="3"/>
      <c r="R350" s="3"/>
      <c r="S350" s="3"/>
    </row>
    <row r="351" spans="2:19"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5"/>
      <c r="M351" s="46"/>
      <c r="N351" s="46"/>
      <c r="O351" s="3"/>
      <c r="P351" s="3"/>
      <c r="Q351" s="3"/>
      <c r="R351" s="3"/>
      <c r="S351" s="3"/>
    </row>
    <row r="352" spans="2:19"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5"/>
      <c r="M352" s="46"/>
      <c r="N352" s="46"/>
      <c r="O352" s="3"/>
      <c r="P352" s="3"/>
      <c r="Q352" s="3"/>
      <c r="R352" s="3"/>
      <c r="S352" s="3"/>
    </row>
    <row r="353" spans="2:19"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5"/>
      <c r="M353" s="46"/>
      <c r="N353" s="46"/>
      <c r="O353" s="3"/>
      <c r="P353" s="3"/>
      <c r="Q353" s="3"/>
      <c r="R353" s="3"/>
      <c r="S353" s="3"/>
    </row>
    <row r="354" spans="2:19"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5"/>
      <c r="M354" s="46"/>
      <c r="N354" s="46"/>
      <c r="O354" s="3"/>
      <c r="P354" s="3"/>
      <c r="Q354" s="3"/>
      <c r="R354" s="3"/>
      <c r="S354" s="3"/>
    </row>
    <row r="355" spans="2:19"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5"/>
      <c r="M355" s="46"/>
      <c r="N355" s="46"/>
      <c r="O355" s="3"/>
      <c r="P355" s="3"/>
      <c r="Q355" s="3"/>
      <c r="R355" s="3"/>
      <c r="S355" s="3"/>
    </row>
    <row r="356" spans="2:19"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5"/>
      <c r="M356" s="46"/>
      <c r="N356" s="46"/>
      <c r="O356" s="3"/>
      <c r="P356" s="3"/>
      <c r="Q356" s="3"/>
      <c r="R356" s="3"/>
      <c r="S356" s="3"/>
    </row>
    <row r="357" spans="2:19"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5"/>
      <c r="M357" s="46"/>
      <c r="N357" s="46"/>
      <c r="O357" s="3"/>
      <c r="P357" s="3"/>
      <c r="Q357" s="3"/>
      <c r="R357" s="3"/>
      <c r="S357" s="3"/>
    </row>
    <row r="358" spans="2:19"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5"/>
      <c r="M358" s="46"/>
      <c r="N358" s="46"/>
      <c r="O358" s="3"/>
      <c r="P358" s="3"/>
      <c r="Q358" s="3"/>
      <c r="R358" s="3"/>
      <c r="S358" s="3"/>
    </row>
    <row r="359" spans="2:19"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5"/>
      <c r="M359" s="46"/>
      <c r="N359" s="46"/>
      <c r="O359" s="3"/>
      <c r="P359" s="3"/>
      <c r="Q359" s="3"/>
      <c r="R359" s="3"/>
      <c r="S359" s="3"/>
    </row>
    <row r="360" spans="2:19"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5"/>
      <c r="M360" s="46"/>
      <c r="N360" s="46"/>
      <c r="O360" s="3"/>
      <c r="P360" s="3"/>
      <c r="Q360" s="3"/>
      <c r="R360" s="3"/>
      <c r="S360" s="3"/>
    </row>
    <row r="361" spans="2:19"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5"/>
      <c r="M361" s="46"/>
      <c r="N361" s="46"/>
      <c r="O361" s="3"/>
      <c r="P361" s="3"/>
      <c r="Q361" s="3"/>
      <c r="R361" s="3"/>
      <c r="S361" s="3"/>
    </row>
    <row r="362" spans="2:19"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5"/>
      <c r="M362" s="46"/>
      <c r="N362" s="46"/>
      <c r="O362" s="3"/>
      <c r="P362" s="3"/>
      <c r="Q362" s="3"/>
      <c r="R362" s="3"/>
      <c r="S362" s="3"/>
    </row>
    <row r="363" spans="2:19"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5"/>
      <c r="M363" s="46"/>
      <c r="N363" s="46"/>
      <c r="O363" s="3"/>
      <c r="P363" s="3"/>
      <c r="Q363" s="3"/>
      <c r="R363" s="3"/>
      <c r="S363" s="3"/>
    </row>
    <row r="364" spans="2:19"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5"/>
      <c r="M364" s="46"/>
      <c r="N364" s="46"/>
      <c r="O364" s="3"/>
      <c r="P364" s="3"/>
      <c r="Q364" s="3"/>
      <c r="R364" s="3"/>
      <c r="S364" s="3"/>
    </row>
    <row r="365" spans="2:19"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5"/>
      <c r="M365" s="46"/>
      <c r="N365" s="46"/>
      <c r="O365" s="3"/>
      <c r="P365" s="3"/>
      <c r="Q365" s="3"/>
      <c r="R365" s="3"/>
      <c r="S365" s="3"/>
    </row>
    <row r="366" spans="2:19"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5"/>
      <c r="M366" s="46"/>
      <c r="N366" s="46"/>
      <c r="O366" s="3"/>
      <c r="P366" s="3"/>
      <c r="Q366" s="3"/>
      <c r="R366" s="3"/>
      <c r="S366" s="3"/>
    </row>
    <row r="367" spans="2:19"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5"/>
      <c r="M367" s="46"/>
      <c r="N367" s="46"/>
      <c r="O367" s="3"/>
      <c r="P367" s="3"/>
      <c r="Q367" s="3"/>
      <c r="R367" s="3"/>
      <c r="S367" s="3"/>
    </row>
    <row r="368" spans="2:19"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5"/>
      <c r="M368" s="46"/>
      <c r="N368" s="46"/>
      <c r="O368" s="3"/>
      <c r="P368" s="3"/>
      <c r="Q368" s="3"/>
      <c r="R368" s="3"/>
      <c r="S368" s="3"/>
    </row>
    <row r="369" spans="2:19"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5"/>
      <c r="M369" s="46"/>
      <c r="N369" s="46"/>
      <c r="O369" s="3"/>
      <c r="P369" s="3"/>
      <c r="Q369" s="3"/>
      <c r="R369" s="3"/>
      <c r="S369" s="3"/>
    </row>
    <row r="370" spans="2:19"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5"/>
      <c r="M370" s="46"/>
      <c r="N370" s="46"/>
      <c r="O370" s="3"/>
      <c r="P370" s="3"/>
      <c r="Q370" s="3"/>
      <c r="R370" s="3"/>
      <c r="S370" s="3"/>
    </row>
    <row r="371" spans="2:19"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5"/>
      <c r="M371" s="46"/>
      <c r="N371" s="46"/>
      <c r="O371" s="3"/>
      <c r="P371" s="3"/>
      <c r="Q371" s="3"/>
      <c r="R371" s="3"/>
      <c r="S371" s="3"/>
    </row>
    <row r="372" spans="2:19"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5"/>
      <c r="M372" s="46"/>
      <c r="N372" s="46"/>
      <c r="O372" s="3"/>
      <c r="P372" s="3"/>
      <c r="Q372" s="3"/>
      <c r="R372" s="3"/>
      <c r="S372" s="3"/>
    </row>
    <row r="373" spans="2:19"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5"/>
      <c r="M373" s="46"/>
      <c r="N373" s="46"/>
      <c r="O373" s="3"/>
      <c r="P373" s="3"/>
      <c r="Q373" s="3"/>
      <c r="R373" s="3"/>
      <c r="S373" s="3"/>
    </row>
    <row r="374" spans="2:19"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5"/>
      <c r="M374" s="46"/>
      <c r="N374" s="46"/>
      <c r="O374" s="3"/>
      <c r="P374" s="3"/>
      <c r="Q374" s="3"/>
      <c r="R374" s="3"/>
      <c r="S374" s="3"/>
    </row>
    <row r="375" spans="2:19"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5"/>
      <c r="M375" s="46"/>
      <c r="N375" s="46"/>
      <c r="O375" s="3"/>
      <c r="P375" s="3"/>
      <c r="Q375" s="3"/>
      <c r="R375" s="3"/>
      <c r="S375" s="3"/>
    </row>
    <row r="376" spans="2:19"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5"/>
      <c r="M376" s="46"/>
      <c r="N376" s="46"/>
      <c r="O376" s="3"/>
      <c r="P376" s="3"/>
      <c r="Q376" s="3"/>
      <c r="R376" s="3"/>
      <c r="S376" s="3"/>
    </row>
    <row r="377" spans="2:19"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5"/>
      <c r="M377" s="46"/>
      <c r="N377" s="46"/>
      <c r="O377" s="3"/>
      <c r="P377" s="3"/>
      <c r="Q377" s="3"/>
      <c r="R377" s="3"/>
      <c r="S377" s="3"/>
    </row>
    <row r="378" spans="2:19"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5"/>
      <c r="M378" s="46"/>
      <c r="N378" s="46"/>
      <c r="O378" s="3"/>
      <c r="P378" s="3"/>
      <c r="Q378" s="3"/>
      <c r="R378" s="3"/>
      <c r="S378" s="3"/>
    </row>
    <row r="379" spans="2:19"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5"/>
      <c r="M379" s="46"/>
      <c r="N379" s="46"/>
      <c r="O379" s="3"/>
      <c r="P379" s="3"/>
      <c r="Q379" s="3"/>
      <c r="R379" s="3"/>
      <c r="S379" s="3"/>
    </row>
    <row r="380" spans="2:19"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5"/>
      <c r="M380" s="46"/>
      <c r="N380" s="46"/>
      <c r="O380" s="3"/>
      <c r="P380" s="3"/>
      <c r="Q380" s="3"/>
      <c r="R380" s="3"/>
      <c r="S380" s="3"/>
    </row>
    <row r="381" spans="2:19"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5"/>
      <c r="M381" s="46"/>
      <c r="N381" s="46"/>
      <c r="O381" s="3"/>
      <c r="P381" s="3"/>
      <c r="Q381" s="3"/>
      <c r="R381" s="3"/>
      <c r="S381" s="3"/>
    </row>
    <row r="382" spans="2:19"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5"/>
      <c r="M382" s="46"/>
      <c r="N382" s="46"/>
      <c r="O382" s="3"/>
      <c r="P382" s="3"/>
      <c r="Q382" s="3"/>
      <c r="R382" s="3"/>
      <c r="S382" s="3"/>
    </row>
    <row r="383" spans="2:19"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5"/>
      <c r="M383" s="46"/>
      <c r="N383" s="46"/>
      <c r="O383" s="3"/>
      <c r="P383" s="3"/>
      <c r="Q383" s="3"/>
      <c r="R383" s="3"/>
      <c r="S383" s="3"/>
    </row>
    <row r="384" spans="2:19"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5"/>
      <c r="M384" s="46"/>
      <c r="N384" s="46"/>
      <c r="O384" s="3"/>
      <c r="P384" s="3"/>
      <c r="Q384" s="3"/>
      <c r="R384" s="3"/>
      <c r="S384" s="3"/>
    </row>
    <row r="385" spans="2:19"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5"/>
      <c r="M385" s="46"/>
      <c r="N385" s="46"/>
      <c r="O385" s="3"/>
      <c r="P385" s="3"/>
      <c r="Q385" s="3"/>
      <c r="R385" s="3"/>
      <c r="S385" s="3"/>
    </row>
    <row r="386" spans="2:19"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5"/>
      <c r="M386" s="46"/>
      <c r="N386" s="46"/>
      <c r="O386" s="3"/>
      <c r="P386" s="3"/>
      <c r="Q386" s="3"/>
      <c r="R386" s="3"/>
      <c r="S386" s="3"/>
    </row>
    <row r="387" spans="2:19"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5"/>
      <c r="M387" s="46"/>
      <c r="N387" s="46"/>
      <c r="O387" s="3"/>
      <c r="P387" s="3"/>
      <c r="Q387" s="3"/>
      <c r="R387" s="3"/>
      <c r="S387" s="3"/>
    </row>
    <row r="388" spans="2:19"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5"/>
      <c r="M388" s="46"/>
      <c r="N388" s="46"/>
      <c r="O388" s="3"/>
      <c r="P388" s="3"/>
      <c r="Q388" s="3"/>
      <c r="R388" s="3"/>
      <c r="S388" s="3"/>
    </row>
    <row r="389" spans="2:19"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5"/>
      <c r="M389" s="46"/>
      <c r="N389" s="46"/>
      <c r="O389" s="3"/>
      <c r="P389" s="3"/>
      <c r="Q389" s="3"/>
      <c r="R389" s="3"/>
      <c r="S389" s="3"/>
    </row>
    <row r="390" spans="2:19"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5"/>
      <c r="M390" s="46"/>
      <c r="N390" s="46"/>
      <c r="O390" s="3"/>
      <c r="P390" s="3"/>
      <c r="Q390" s="3"/>
      <c r="R390" s="3"/>
      <c r="S390" s="3"/>
    </row>
    <row r="391" spans="2:19"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5"/>
      <c r="M391" s="46"/>
      <c r="N391" s="46"/>
      <c r="O391" s="3"/>
      <c r="P391" s="3"/>
      <c r="Q391" s="3"/>
      <c r="R391" s="3"/>
      <c r="S391" s="3"/>
    </row>
    <row r="392" spans="2:19"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5"/>
      <c r="M392" s="46"/>
      <c r="N392" s="46"/>
      <c r="O392" s="3"/>
      <c r="P392" s="3"/>
      <c r="Q392" s="3"/>
      <c r="R392" s="3"/>
      <c r="S392" s="3"/>
    </row>
    <row r="393" spans="2:19"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5"/>
      <c r="M393" s="46"/>
      <c r="N393" s="46"/>
      <c r="O393" s="3"/>
      <c r="P393" s="3"/>
      <c r="Q393" s="3"/>
      <c r="R393" s="3"/>
      <c r="S393" s="3"/>
    </row>
    <row r="394" spans="2:19"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5"/>
      <c r="M394" s="46"/>
      <c r="N394" s="46"/>
      <c r="O394" s="3"/>
      <c r="P394" s="3"/>
      <c r="Q394" s="3"/>
      <c r="R394" s="3"/>
      <c r="S394" s="3"/>
    </row>
    <row r="395" spans="2:19"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5"/>
      <c r="M395" s="46"/>
      <c r="N395" s="46"/>
      <c r="O395" s="3"/>
      <c r="P395" s="3"/>
      <c r="Q395" s="3"/>
      <c r="R395" s="3"/>
      <c r="S395" s="3"/>
    </row>
    <row r="396" spans="2:19"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5"/>
      <c r="M396" s="46"/>
      <c r="N396" s="46"/>
      <c r="O396" s="3"/>
      <c r="P396" s="3"/>
      <c r="Q396" s="3"/>
      <c r="R396" s="3"/>
      <c r="S396" s="3"/>
    </row>
    <row r="397" spans="2:19"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5"/>
      <c r="M397" s="46"/>
      <c r="N397" s="46"/>
      <c r="O397" s="3"/>
      <c r="P397" s="3"/>
      <c r="Q397" s="3"/>
      <c r="R397" s="3"/>
      <c r="S397" s="3"/>
    </row>
    <row r="398" spans="2:19"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5"/>
      <c r="M398" s="46"/>
      <c r="N398" s="46"/>
      <c r="O398" s="3"/>
      <c r="P398" s="3"/>
      <c r="Q398" s="3"/>
      <c r="R398" s="3"/>
      <c r="S398" s="3"/>
    </row>
    <row r="399" spans="2:19"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5"/>
      <c r="M399" s="46"/>
      <c r="N399" s="46"/>
      <c r="O399" s="3"/>
      <c r="P399" s="3"/>
      <c r="Q399" s="3"/>
      <c r="R399" s="3"/>
      <c r="S399" s="3"/>
    </row>
    <row r="400" spans="2:19"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5"/>
      <c r="M400" s="46"/>
      <c r="N400" s="46"/>
      <c r="O400" s="3"/>
      <c r="P400" s="3"/>
      <c r="Q400" s="3"/>
      <c r="R400" s="3"/>
      <c r="S400" s="3"/>
    </row>
    <row r="401" spans="2:19"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5"/>
      <c r="M401" s="46"/>
      <c r="N401" s="46"/>
      <c r="O401" s="3"/>
      <c r="P401" s="3"/>
      <c r="Q401" s="3"/>
      <c r="R401" s="3"/>
      <c r="S401" s="3"/>
    </row>
    <row r="402" spans="2:19"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5"/>
      <c r="M402" s="46"/>
      <c r="N402" s="46"/>
      <c r="O402" s="3"/>
      <c r="P402" s="3"/>
      <c r="Q402" s="3"/>
      <c r="R402" s="3"/>
      <c r="S402" s="3"/>
    </row>
    <row r="403" spans="2:19"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5"/>
      <c r="M403" s="46"/>
      <c r="N403" s="46"/>
      <c r="O403" s="3"/>
      <c r="P403" s="3"/>
      <c r="Q403" s="3"/>
      <c r="R403" s="3"/>
      <c r="S403" s="3"/>
    </row>
    <row r="404" spans="2:19"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5"/>
      <c r="M404" s="46"/>
      <c r="N404" s="46"/>
      <c r="O404" s="3"/>
      <c r="P404" s="3"/>
      <c r="Q404" s="3"/>
      <c r="R404" s="3"/>
      <c r="S404" s="3"/>
    </row>
    <row r="405" spans="2:19"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5"/>
      <c r="M405" s="46"/>
      <c r="N405" s="46"/>
      <c r="O405" s="3"/>
      <c r="P405" s="3"/>
      <c r="Q405" s="3"/>
      <c r="R405" s="3"/>
      <c r="S405" s="3"/>
    </row>
    <row r="406" spans="2:19"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5"/>
      <c r="M406" s="46"/>
      <c r="N406" s="46"/>
      <c r="O406" s="3"/>
      <c r="P406" s="3"/>
      <c r="Q406" s="3"/>
      <c r="R406" s="3"/>
      <c r="S406" s="3"/>
    </row>
    <row r="407" spans="2:19"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5"/>
      <c r="M407" s="46"/>
      <c r="N407" s="46"/>
      <c r="O407" s="3"/>
      <c r="P407" s="3"/>
      <c r="Q407" s="3"/>
      <c r="R407" s="3"/>
      <c r="S407" s="3"/>
    </row>
    <row r="408" spans="2:19"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5"/>
      <c r="M408" s="46"/>
      <c r="N408" s="46"/>
      <c r="O408" s="3"/>
      <c r="P408" s="3"/>
      <c r="Q408" s="3"/>
      <c r="R408" s="3"/>
      <c r="S408" s="3"/>
    </row>
    <row r="409" spans="2:19"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5"/>
      <c r="M409" s="46"/>
      <c r="N409" s="46"/>
      <c r="O409" s="3"/>
      <c r="P409" s="3"/>
      <c r="Q409" s="3"/>
      <c r="R409" s="3"/>
      <c r="S409" s="3"/>
    </row>
    <row r="410" spans="2:19"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5"/>
      <c r="M410" s="46"/>
      <c r="N410" s="46"/>
      <c r="O410" s="3"/>
      <c r="P410" s="3"/>
      <c r="Q410" s="3"/>
      <c r="R410" s="3"/>
      <c r="S410" s="3"/>
    </row>
    <row r="411" spans="2:19"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5"/>
      <c r="M411" s="46"/>
      <c r="N411" s="46"/>
      <c r="O411" s="3"/>
      <c r="P411" s="3"/>
      <c r="Q411" s="3"/>
      <c r="R411" s="3"/>
      <c r="S411" s="3"/>
    </row>
    <row r="412" spans="2:19"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5"/>
      <c r="M412" s="46"/>
      <c r="N412" s="46"/>
      <c r="O412" s="3"/>
      <c r="P412" s="3"/>
      <c r="Q412" s="3"/>
      <c r="R412" s="3"/>
      <c r="S412" s="3"/>
    </row>
    <row r="413" spans="2:19"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5"/>
      <c r="M413" s="46"/>
      <c r="N413" s="46"/>
      <c r="O413" s="3"/>
      <c r="P413" s="3"/>
      <c r="Q413" s="3"/>
      <c r="R413" s="3"/>
      <c r="S413" s="3"/>
    </row>
    <row r="414" spans="2:19"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5"/>
      <c r="M414" s="46"/>
      <c r="N414" s="46"/>
      <c r="O414" s="3"/>
      <c r="P414" s="3"/>
      <c r="Q414" s="3"/>
      <c r="R414" s="3"/>
      <c r="S414" s="3"/>
    </row>
    <row r="415" spans="2:19"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5"/>
      <c r="M415" s="46"/>
      <c r="N415" s="46"/>
      <c r="O415" s="3"/>
      <c r="P415" s="3"/>
      <c r="Q415" s="3"/>
      <c r="R415" s="3"/>
      <c r="S415" s="3"/>
    </row>
    <row r="416" spans="2:19"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5"/>
      <c r="M416" s="46"/>
      <c r="N416" s="46"/>
      <c r="O416" s="3"/>
      <c r="P416" s="3"/>
      <c r="Q416" s="3"/>
      <c r="R416" s="3"/>
      <c r="S416" s="3"/>
    </row>
    <row r="417" spans="2:19"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5"/>
      <c r="M417" s="46"/>
      <c r="N417" s="46"/>
      <c r="O417" s="3"/>
      <c r="P417" s="3"/>
      <c r="Q417" s="3"/>
      <c r="R417" s="3"/>
      <c r="S417" s="3"/>
    </row>
    <row r="418" spans="2:19"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5"/>
      <c r="M418" s="46"/>
      <c r="N418" s="46"/>
      <c r="O418" s="3"/>
      <c r="P418" s="3"/>
      <c r="Q418" s="3"/>
      <c r="R418" s="3"/>
      <c r="S418" s="3"/>
    </row>
    <row r="419" spans="2:19"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5"/>
      <c r="M419" s="46"/>
      <c r="N419" s="46"/>
      <c r="O419" s="3"/>
      <c r="P419" s="3"/>
      <c r="Q419" s="3"/>
      <c r="R419" s="3"/>
      <c r="S419" s="3"/>
    </row>
    <row r="420" spans="2:19"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5"/>
      <c r="M420" s="46"/>
      <c r="N420" s="46"/>
      <c r="O420" s="3"/>
      <c r="P420" s="3"/>
      <c r="Q420" s="3"/>
      <c r="R420" s="3"/>
      <c r="S420" s="3"/>
    </row>
    <row r="421" spans="2:19"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5"/>
      <c r="M421" s="46"/>
      <c r="N421" s="46"/>
      <c r="O421" s="3"/>
      <c r="P421" s="3"/>
      <c r="Q421" s="3"/>
      <c r="R421" s="3"/>
      <c r="S421" s="3"/>
    </row>
    <row r="422" spans="2:19"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5"/>
      <c r="M422" s="46"/>
      <c r="N422" s="46"/>
      <c r="O422" s="3"/>
      <c r="P422" s="3"/>
      <c r="Q422" s="3"/>
      <c r="R422" s="3"/>
      <c r="S422" s="3"/>
    </row>
    <row r="423" spans="2:19"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5"/>
      <c r="M423" s="46"/>
      <c r="N423" s="46"/>
      <c r="O423" s="3"/>
      <c r="P423" s="3"/>
      <c r="Q423" s="3"/>
      <c r="R423" s="3"/>
      <c r="S423" s="3"/>
    </row>
  </sheetData>
  <sheetProtection algorithmName="SHA-512" hashValue="btxtL7lYwfIup6poiSuCl+wm9Sme3DHR2oBTzPlwefXrJ8DPqOiXkhbXoFEP8V3Lt7qg/H2NjE9NTHK+BrMuYQ==" saltValue="Nn0CqKu1zYHTbEnRiLJ0cA==" spinCount="100000" sheet="1" formatCells="0" formatColumns="0" formatRows="0"/>
  <mergeCells count="9">
    <mergeCell ref="N3:N4"/>
    <mergeCell ref="L3:L4"/>
    <mergeCell ref="M3:M4"/>
    <mergeCell ref="A1:B1"/>
    <mergeCell ref="C1:D1"/>
    <mergeCell ref="I1:J1"/>
    <mergeCell ref="A2:H2"/>
    <mergeCell ref="I2:J2"/>
    <mergeCell ref="A3:A5"/>
  </mergeCells>
  <dataValidations count="2">
    <dataValidation type="list" allowBlank="1" showInputMessage="1" showErrorMessage="1" sqref="K2" xr:uid="{52D6EAF8-D1BE-48B9-8537-44ED64CE3D0F}">
      <formula1>"CLASSIFIED,UNCLASSIFIED"</formula1>
    </dataValidation>
    <dataValidation type="list" allowBlank="1" showInputMessage="1" showErrorMessage="1" sqref="M1:N1" xr:uid="{CDEE4F18-784F-4EAA-803F-4EC8A6364BA4}">
      <formula1>"FAMILY,SINGLE,VACANT,NONE"</formula1>
    </dataValidation>
  </dataValidations>
  <printOptions horizontalCentered="1" verticalCentered="1"/>
  <pageMargins left="0" right="0" top="0" bottom="0" header="0.3" footer="0.3"/>
  <pageSetup scale="55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181064-20ED-4C76-A341-51830560907A}">
  <sheetPr codeName="Sheet16"/>
  <dimension ref="A1:S423"/>
  <sheetViews>
    <sheetView view="pageBreakPreview" zoomScaleNormal="100" zoomScaleSheetLayoutView="100" workbookViewId="0">
      <selection activeCell="A3" sqref="A3:A5"/>
    </sheetView>
  </sheetViews>
  <sheetFormatPr defaultColWidth="9.140625" defaultRowHeight="17.25"/>
  <cols>
    <col min="1" max="1" width="28.140625" style="2" bestFit="1" customWidth="1"/>
    <col min="2" max="2" width="15.85546875" style="2" bestFit="1" customWidth="1"/>
    <col min="3" max="4" width="14.28515625" style="2" bestFit="1" customWidth="1"/>
    <col min="5" max="5" width="13.140625" style="2" bestFit="1" customWidth="1"/>
    <col min="6" max="6" width="14.42578125" style="2" bestFit="1" customWidth="1"/>
    <col min="7" max="7" width="13.140625" style="2" bestFit="1" customWidth="1"/>
    <col min="8" max="8" width="14.28515625" style="2" bestFit="1" customWidth="1"/>
    <col min="9" max="9" width="11.85546875" style="2" bestFit="1" customWidth="1"/>
    <col min="10" max="10" width="12.42578125" style="2" bestFit="1" customWidth="1"/>
    <col min="11" max="11" width="15.7109375" style="2" bestFit="1" customWidth="1"/>
    <col min="12" max="12" width="17.7109375" style="4" bestFit="1" customWidth="1"/>
    <col min="13" max="13" width="29.7109375" style="47" customWidth="1"/>
    <col min="14" max="14" width="26.5703125" style="47" customWidth="1"/>
    <col min="15" max="16384" width="9.140625" style="2"/>
  </cols>
  <sheetData>
    <row r="1" spans="1:19" s="1" customFormat="1" ht="16.5">
      <c r="A1" s="120" t="s">
        <v>54</v>
      </c>
      <c r="B1" s="120"/>
      <c r="C1" s="119" t="e" cm="1">
        <f t="array" aca="1" ref="C1" ca="1">MID(CELL("filename",A1),FIND("]",CELL("filename",A1))+1,256)</f>
        <v>#VALUE!</v>
      </c>
      <c r="D1" s="119"/>
      <c r="E1" s="12" t="s">
        <v>1</v>
      </c>
      <c r="F1" s="65">
        <f>'PP Summary'!F1</f>
        <v>0</v>
      </c>
      <c r="G1" s="12" t="s">
        <v>2</v>
      </c>
      <c r="H1" s="1">
        <f>Summary!H1</f>
        <v>0</v>
      </c>
      <c r="I1" s="109" t="s">
        <v>55</v>
      </c>
      <c r="J1" s="109"/>
      <c r="K1" s="21"/>
      <c r="L1" s="8" t="s">
        <v>56</v>
      </c>
      <c r="M1" s="62"/>
      <c r="N1" s="62"/>
    </row>
    <row r="2" spans="1:19" s="1" customFormat="1" ht="16.5">
      <c r="A2" s="104" t="s">
        <v>57</v>
      </c>
      <c r="B2" s="104"/>
      <c r="C2" s="104"/>
      <c r="D2" s="104"/>
      <c r="E2" s="104"/>
      <c r="F2" s="104"/>
      <c r="G2" s="104"/>
      <c r="H2" s="104"/>
      <c r="I2" s="118" t="s">
        <v>58</v>
      </c>
      <c r="J2" s="118"/>
      <c r="K2" s="20"/>
      <c r="L2" s="8" t="s">
        <v>59</v>
      </c>
      <c r="M2" s="61"/>
      <c r="N2" s="61"/>
    </row>
    <row r="3" spans="1:19" s="6" customFormat="1" ht="43.5" customHeight="1">
      <c r="A3" s="115" t="s">
        <v>16</v>
      </c>
      <c r="B3" s="14" t="s">
        <v>4</v>
      </c>
      <c r="C3" s="14" t="s">
        <v>5</v>
      </c>
      <c r="D3" s="14" t="s">
        <v>6</v>
      </c>
      <c r="E3" s="14" t="s">
        <v>7</v>
      </c>
      <c r="F3" s="14" t="s">
        <v>8</v>
      </c>
      <c r="G3" s="14" t="s">
        <v>9</v>
      </c>
      <c r="H3" s="14" t="s">
        <v>10</v>
      </c>
      <c r="I3" s="14" t="s">
        <v>11</v>
      </c>
      <c r="J3" s="14" t="s">
        <v>12</v>
      </c>
      <c r="K3" s="14" t="s">
        <v>13</v>
      </c>
      <c r="L3" s="114" t="s">
        <v>14</v>
      </c>
      <c r="M3" s="113" t="s">
        <v>15</v>
      </c>
      <c r="N3" s="113" t="s">
        <v>60</v>
      </c>
    </row>
    <row r="4" spans="1:19" s="10" customFormat="1" ht="16.5" customHeight="1">
      <c r="A4" s="116"/>
      <c r="B4" s="15">
        <v>511000</v>
      </c>
      <c r="C4" s="15">
        <v>511010</v>
      </c>
      <c r="D4" s="15">
        <v>512000</v>
      </c>
      <c r="E4" s="15">
        <v>520010</v>
      </c>
      <c r="F4" s="15">
        <v>521000</v>
      </c>
      <c r="G4" s="15">
        <v>521100</v>
      </c>
      <c r="H4" s="15">
        <v>522000</v>
      </c>
      <c r="I4" s="15">
        <v>522100</v>
      </c>
      <c r="J4" s="15">
        <v>522200</v>
      </c>
      <c r="K4" s="15">
        <v>523100</v>
      </c>
      <c r="L4" s="114"/>
      <c r="M4" s="113"/>
      <c r="N4" s="113"/>
    </row>
    <row r="5" spans="1:19" s="13" customFormat="1" ht="14.25">
      <c r="A5" s="117"/>
      <c r="B5" s="23">
        <f>IF($K$2="CLASSIFIED",ROUND($M$2*$K$1,2),0)</f>
        <v>0</v>
      </c>
      <c r="C5" s="23">
        <f>IF($K$2="UNCLASSIFIED",ROUND($M$2*$K$1,2),0)</f>
        <v>0</v>
      </c>
      <c r="D5" s="23">
        <v>0</v>
      </c>
      <c r="E5" s="22">
        <f>IF(M2&gt;=65000,ROUND(15275*K1,2),ROUND(SUM($B$5:$C$5)*Summary!P6,2))</f>
        <v>0</v>
      </c>
      <c r="F5" s="22">
        <f>ROUND(SUM($B$5:$C$5)*6.2%,2)</f>
        <v>0</v>
      </c>
      <c r="G5" s="22">
        <f>ROUND(SUM($B$5:$C$5)*1.45%,2)</f>
        <v>0</v>
      </c>
      <c r="H5" s="22" cm="1">
        <f t="array" ref="H5">_xlfn.IFS(M1="FAMILY",ROUND(Summary!O6*'14'!$K$1,2),M1="SINGLE",ROUND(Summary!O7*'14'!K1,2),M1="VACANT",ROUND(Summary!O8*'14'!K1,2),M1="NONE",ROUND(Summary!O9*'14'!K1,2),ISBLANK(M1),0)</f>
        <v>0</v>
      </c>
      <c r="I5" s="22">
        <f>ROUND(SUM($B$5:$C$5)*Summary!R6,2)</f>
        <v>0</v>
      </c>
      <c r="J5" s="22">
        <f>ROUND(Summary!Q6*K1,2)</f>
        <v>0</v>
      </c>
      <c r="K5" s="22">
        <v>0</v>
      </c>
      <c r="L5" s="16">
        <f>SUM(B5:K5)</f>
        <v>0</v>
      </c>
      <c r="M5" s="49"/>
      <c r="N5" s="49"/>
    </row>
    <row r="6" spans="1:19" s="42" customFormat="1" ht="16.5">
      <c r="A6" s="78" t="str">
        <f>'PP Summary'!A6</f>
        <v>PP1 (09/08/24 - 09/21/24)</v>
      </c>
      <c r="B6" s="79">
        <v>0</v>
      </c>
      <c r="C6" s="79">
        <v>0</v>
      </c>
      <c r="D6" s="79">
        <v>0</v>
      </c>
      <c r="E6" s="79">
        <v>0</v>
      </c>
      <c r="F6" s="79">
        <v>0</v>
      </c>
      <c r="G6" s="79">
        <v>0</v>
      </c>
      <c r="H6" s="79">
        <v>0</v>
      </c>
      <c r="I6" s="79">
        <v>0</v>
      </c>
      <c r="J6" s="79">
        <v>0</v>
      </c>
      <c r="K6" s="80">
        <v>0</v>
      </c>
      <c r="L6" s="81">
        <f>SUM(B6:K6)</f>
        <v>0</v>
      </c>
      <c r="M6" s="77"/>
      <c r="N6" s="77"/>
      <c r="O6" s="41"/>
      <c r="P6" s="41"/>
      <c r="Q6" s="41"/>
      <c r="R6" s="41"/>
      <c r="S6" s="41"/>
    </row>
    <row r="7" spans="1:19" s="42" customFormat="1" ht="16.5">
      <c r="A7" s="40" t="str">
        <f>'PP Summary'!A7</f>
        <v>PP2 (09/22/24 - 10/05/24)</v>
      </c>
      <c r="B7" s="60">
        <v>0</v>
      </c>
      <c r="C7" s="60">
        <v>0</v>
      </c>
      <c r="D7" s="60">
        <v>0</v>
      </c>
      <c r="E7" s="60">
        <v>0</v>
      </c>
      <c r="F7" s="60">
        <v>0</v>
      </c>
      <c r="G7" s="60">
        <v>0</v>
      </c>
      <c r="H7" s="60">
        <v>0</v>
      </c>
      <c r="I7" s="60">
        <v>0</v>
      </c>
      <c r="J7" s="60">
        <v>0</v>
      </c>
      <c r="K7" s="45">
        <v>0</v>
      </c>
      <c r="L7" s="48">
        <f t="shared" ref="L7:L9" si="0">SUM(B7:K7)</f>
        <v>0</v>
      </c>
      <c r="M7" s="56"/>
      <c r="N7" s="56"/>
      <c r="O7" s="41"/>
      <c r="P7" s="41"/>
      <c r="Q7" s="41"/>
      <c r="R7" s="41"/>
      <c r="S7" s="41"/>
    </row>
    <row r="8" spans="1:19" s="42" customFormat="1" ht="16.5">
      <c r="A8" s="40" t="str">
        <f>'PP Summary'!A8</f>
        <v>PP3 (10/06/24 - 10/19/24)</v>
      </c>
      <c r="B8" s="60">
        <v>0</v>
      </c>
      <c r="C8" s="60">
        <v>0</v>
      </c>
      <c r="D8" s="60">
        <v>0</v>
      </c>
      <c r="E8" s="60">
        <v>0</v>
      </c>
      <c r="F8" s="60">
        <v>0</v>
      </c>
      <c r="G8" s="60">
        <v>0</v>
      </c>
      <c r="H8" s="60">
        <v>0</v>
      </c>
      <c r="I8" s="60">
        <v>0</v>
      </c>
      <c r="J8" s="60">
        <v>0</v>
      </c>
      <c r="K8" s="45">
        <v>0</v>
      </c>
      <c r="L8" s="48">
        <f t="shared" si="0"/>
        <v>0</v>
      </c>
      <c r="M8" s="57"/>
      <c r="N8" s="57"/>
      <c r="O8" s="41"/>
      <c r="P8" s="41"/>
      <c r="Q8" s="41"/>
      <c r="R8" s="41"/>
      <c r="S8" s="41"/>
    </row>
    <row r="9" spans="1:19" s="42" customFormat="1" ht="16.5">
      <c r="A9" s="40" t="str">
        <f>'PP Summary'!A9</f>
        <v>PP4 (10/20/24 - 11/02/24)</v>
      </c>
      <c r="B9" s="60">
        <v>0</v>
      </c>
      <c r="C9" s="60">
        <v>0</v>
      </c>
      <c r="D9" s="60">
        <v>0</v>
      </c>
      <c r="E9" s="60">
        <v>0</v>
      </c>
      <c r="F9" s="60">
        <v>0</v>
      </c>
      <c r="G9" s="60">
        <v>0</v>
      </c>
      <c r="H9" s="60">
        <v>0</v>
      </c>
      <c r="I9" s="60">
        <v>0</v>
      </c>
      <c r="J9" s="60">
        <v>0</v>
      </c>
      <c r="K9" s="45">
        <v>0</v>
      </c>
      <c r="L9" s="48">
        <f t="shared" si="0"/>
        <v>0</v>
      </c>
      <c r="M9" s="57"/>
      <c r="N9" s="57"/>
      <c r="O9" s="41"/>
      <c r="P9" s="41"/>
      <c r="Q9" s="41"/>
      <c r="R9" s="41"/>
      <c r="S9" s="41"/>
    </row>
    <row r="10" spans="1:19" s="42" customFormat="1" ht="16.5">
      <c r="A10" s="40" t="str">
        <f>'PP Summary'!A10</f>
        <v>PP5 (11/03/24 - 11/16/24)</v>
      </c>
      <c r="B10" s="60">
        <v>0</v>
      </c>
      <c r="C10" s="60">
        <v>0</v>
      </c>
      <c r="D10" s="60">
        <v>0</v>
      </c>
      <c r="E10" s="60">
        <v>0</v>
      </c>
      <c r="F10" s="60">
        <v>0</v>
      </c>
      <c r="G10" s="60">
        <v>0</v>
      </c>
      <c r="H10" s="60">
        <v>0</v>
      </c>
      <c r="I10" s="60">
        <v>0</v>
      </c>
      <c r="J10" s="60">
        <v>0</v>
      </c>
      <c r="K10" s="45">
        <v>0</v>
      </c>
      <c r="L10" s="48">
        <f>SUM(B10:K10)</f>
        <v>0</v>
      </c>
      <c r="M10" s="57"/>
      <c r="N10" s="57"/>
      <c r="O10" s="41"/>
      <c r="P10" s="41"/>
      <c r="Q10" s="41"/>
      <c r="R10" s="41"/>
      <c r="S10" s="41"/>
    </row>
    <row r="11" spans="1:19" s="42" customFormat="1" ht="16.5">
      <c r="A11" s="40" t="str">
        <f>'PP Summary'!A11</f>
        <v>PP6 (11/17/24 - 11/30/24)</v>
      </c>
      <c r="B11" s="60">
        <v>0</v>
      </c>
      <c r="C11" s="60">
        <v>0</v>
      </c>
      <c r="D11" s="60">
        <v>0</v>
      </c>
      <c r="E11" s="60">
        <v>0</v>
      </c>
      <c r="F11" s="60">
        <v>0</v>
      </c>
      <c r="G11" s="60">
        <v>0</v>
      </c>
      <c r="H11" s="60">
        <v>0</v>
      </c>
      <c r="I11" s="60">
        <v>0</v>
      </c>
      <c r="J11" s="60">
        <v>0</v>
      </c>
      <c r="K11" s="45">
        <v>0</v>
      </c>
      <c r="L11" s="48">
        <f>SUM(B11:K11)</f>
        <v>0</v>
      </c>
      <c r="M11" s="57"/>
      <c r="N11" s="57"/>
      <c r="O11" s="41"/>
      <c r="P11" s="41"/>
      <c r="Q11" s="41"/>
      <c r="R11" s="41"/>
      <c r="S11" s="41"/>
    </row>
    <row r="12" spans="1:19" s="42" customFormat="1" ht="16.5">
      <c r="A12" s="40" t="str">
        <f>'PP Summary'!A12</f>
        <v>PP7 (12/01/24 - 12/14/24)</v>
      </c>
      <c r="B12" s="60">
        <v>0</v>
      </c>
      <c r="C12" s="60">
        <v>0</v>
      </c>
      <c r="D12" s="60">
        <v>0</v>
      </c>
      <c r="E12" s="60">
        <v>0</v>
      </c>
      <c r="F12" s="60">
        <v>0</v>
      </c>
      <c r="G12" s="60">
        <v>0</v>
      </c>
      <c r="H12" s="60">
        <v>0</v>
      </c>
      <c r="I12" s="60">
        <v>0</v>
      </c>
      <c r="J12" s="60">
        <v>0</v>
      </c>
      <c r="K12" s="45">
        <v>0</v>
      </c>
      <c r="L12" s="48">
        <f>SUM(B12:K12)</f>
        <v>0</v>
      </c>
      <c r="M12" s="57"/>
      <c r="N12" s="57"/>
      <c r="O12" s="41"/>
      <c r="P12" s="41"/>
      <c r="Q12" s="41"/>
      <c r="R12" s="41"/>
      <c r="S12" s="41"/>
    </row>
    <row r="13" spans="1:19" s="42" customFormat="1" ht="16.5">
      <c r="A13" s="40" t="str">
        <f>'PP Summary'!A13</f>
        <v>PP8 (12/15/24 - 12/28/24)</v>
      </c>
      <c r="B13" s="60">
        <v>0</v>
      </c>
      <c r="C13" s="60">
        <v>0</v>
      </c>
      <c r="D13" s="60">
        <v>0</v>
      </c>
      <c r="E13" s="60">
        <v>0</v>
      </c>
      <c r="F13" s="60">
        <v>0</v>
      </c>
      <c r="G13" s="60">
        <v>0</v>
      </c>
      <c r="H13" s="60">
        <v>0</v>
      </c>
      <c r="I13" s="60">
        <v>0</v>
      </c>
      <c r="J13" s="60">
        <v>0</v>
      </c>
      <c r="K13" s="45">
        <v>0</v>
      </c>
      <c r="L13" s="48">
        <f>SUM(B13:K13)</f>
        <v>0</v>
      </c>
      <c r="M13" s="57"/>
      <c r="N13" s="57"/>
      <c r="O13" s="41"/>
      <c r="P13" s="41"/>
      <c r="Q13" s="41"/>
      <c r="R13" s="41"/>
      <c r="S13" s="41"/>
    </row>
    <row r="14" spans="1:19" s="42" customFormat="1" ht="16.5">
      <c r="A14" s="40" t="str">
        <f>'PP Summary'!A14</f>
        <v>PP9 (12/29/24 - 01/11/25)</v>
      </c>
      <c r="B14" s="60">
        <v>0</v>
      </c>
      <c r="C14" s="60">
        <v>0</v>
      </c>
      <c r="D14" s="60">
        <v>0</v>
      </c>
      <c r="E14" s="60">
        <v>0</v>
      </c>
      <c r="F14" s="60">
        <v>0</v>
      </c>
      <c r="G14" s="60">
        <v>0</v>
      </c>
      <c r="H14" s="60">
        <v>0</v>
      </c>
      <c r="I14" s="60">
        <v>0</v>
      </c>
      <c r="J14" s="60">
        <v>0</v>
      </c>
      <c r="K14" s="45">
        <v>0</v>
      </c>
      <c r="L14" s="48">
        <f t="shared" ref="L14:L35" si="1">SUM(B14:K14)</f>
        <v>0</v>
      </c>
      <c r="M14" s="57"/>
      <c r="N14" s="57"/>
      <c r="O14" s="41"/>
      <c r="P14" s="41"/>
      <c r="Q14" s="41"/>
      <c r="R14" s="41"/>
      <c r="S14" s="41"/>
    </row>
    <row r="15" spans="1:19" s="42" customFormat="1" ht="16.5">
      <c r="A15" s="40" t="str">
        <f>'PP Summary'!A15</f>
        <v>PP10 (01/12/25 - 01/25/25)</v>
      </c>
      <c r="B15" s="60">
        <v>0</v>
      </c>
      <c r="C15" s="60">
        <v>0</v>
      </c>
      <c r="D15" s="60">
        <v>0</v>
      </c>
      <c r="E15" s="60">
        <v>0</v>
      </c>
      <c r="F15" s="60">
        <v>0</v>
      </c>
      <c r="G15" s="60">
        <v>0</v>
      </c>
      <c r="H15" s="60">
        <v>0</v>
      </c>
      <c r="I15" s="60">
        <v>0</v>
      </c>
      <c r="J15" s="60">
        <v>0</v>
      </c>
      <c r="K15" s="45">
        <v>0</v>
      </c>
      <c r="L15" s="48">
        <f t="shared" si="1"/>
        <v>0</v>
      </c>
      <c r="M15" s="57"/>
      <c r="N15" s="57"/>
      <c r="O15" s="41"/>
      <c r="P15" s="41"/>
      <c r="Q15" s="41"/>
      <c r="R15" s="41"/>
      <c r="S15" s="41"/>
    </row>
    <row r="16" spans="1:19" s="42" customFormat="1" ht="16.5">
      <c r="A16" s="40" t="str">
        <f>'PP Summary'!A16</f>
        <v>PP11 (01/26/25 - 02/08/25)</v>
      </c>
      <c r="B16" s="60">
        <v>0</v>
      </c>
      <c r="C16" s="60">
        <v>0</v>
      </c>
      <c r="D16" s="60">
        <v>0</v>
      </c>
      <c r="E16" s="60">
        <v>0</v>
      </c>
      <c r="F16" s="60">
        <v>0</v>
      </c>
      <c r="G16" s="60">
        <v>0</v>
      </c>
      <c r="H16" s="60">
        <v>0</v>
      </c>
      <c r="I16" s="60">
        <v>0</v>
      </c>
      <c r="J16" s="60">
        <v>0</v>
      </c>
      <c r="K16" s="45">
        <v>0</v>
      </c>
      <c r="L16" s="48">
        <f t="shared" si="1"/>
        <v>0</v>
      </c>
      <c r="M16" s="57"/>
      <c r="N16" s="57"/>
      <c r="O16" s="41"/>
      <c r="P16" s="41"/>
      <c r="Q16" s="41"/>
      <c r="R16" s="41"/>
      <c r="S16" s="41"/>
    </row>
    <row r="17" spans="1:19" s="42" customFormat="1" ht="16.5">
      <c r="A17" s="40" t="str">
        <f>'PP Summary'!A17</f>
        <v>PP12 (02/09/25 - 02/22/25)</v>
      </c>
      <c r="B17" s="60">
        <v>0</v>
      </c>
      <c r="C17" s="60">
        <v>0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0</v>
      </c>
      <c r="J17" s="60">
        <v>0</v>
      </c>
      <c r="K17" s="45">
        <v>0</v>
      </c>
      <c r="L17" s="48">
        <f t="shared" si="1"/>
        <v>0</v>
      </c>
      <c r="M17" s="57"/>
      <c r="N17" s="57"/>
      <c r="O17" s="41"/>
      <c r="P17" s="41"/>
      <c r="Q17" s="41"/>
      <c r="R17" s="41"/>
      <c r="S17" s="41"/>
    </row>
    <row r="18" spans="1:19" s="42" customFormat="1" ht="16.5">
      <c r="A18" s="40" t="str">
        <f>'PP Summary'!A18</f>
        <v>PP13 (02/23/25 - 03/08/25)</v>
      </c>
      <c r="B18" s="60">
        <v>0</v>
      </c>
      <c r="C18" s="60">
        <v>0</v>
      </c>
      <c r="D18" s="60">
        <v>0</v>
      </c>
      <c r="E18" s="60">
        <v>0</v>
      </c>
      <c r="F18" s="60">
        <v>0</v>
      </c>
      <c r="G18" s="60">
        <v>0</v>
      </c>
      <c r="H18" s="60">
        <v>0</v>
      </c>
      <c r="I18" s="60">
        <v>0</v>
      </c>
      <c r="J18" s="60">
        <v>0</v>
      </c>
      <c r="K18" s="45">
        <v>0</v>
      </c>
      <c r="L18" s="48">
        <f t="shared" si="1"/>
        <v>0</v>
      </c>
      <c r="M18" s="57"/>
      <c r="N18" s="57"/>
      <c r="O18" s="41"/>
      <c r="P18" s="41"/>
      <c r="Q18" s="41"/>
      <c r="R18" s="41"/>
      <c r="S18" s="41"/>
    </row>
    <row r="19" spans="1:19" s="42" customFormat="1" ht="16.5">
      <c r="A19" s="40" t="str">
        <f>'PP Summary'!A19</f>
        <v>PP14 (03/09/25 - 03/22/25)</v>
      </c>
      <c r="B19" s="60">
        <v>0</v>
      </c>
      <c r="C19" s="60">
        <v>0</v>
      </c>
      <c r="D19" s="60">
        <v>0</v>
      </c>
      <c r="E19" s="60">
        <v>0</v>
      </c>
      <c r="F19" s="60">
        <v>0</v>
      </c>
      <c r="G19" s="60">
        <v>0</v>
      </c>
      <c r="H19" s="60">
        <v>0</v>
      </c>
      <c r="I19" s="60">
        <v>0</v>
      </c>
      <c r="J19" s="60">
        <v>0</v>
      </c>
      <c r="K19" s="45">
        <v>0</v>
      </c>
      <c r="L19" s="48">
        <f t="shared" si="1"/>
        <v>0</v>
      </c>
      <c r="M19" s="57"/>
      <c r="N19" s="57"/>
      <c r="O19" s="41"/>
      <c r="P19" s="41"/>
      <c r="Q19" s="41"/>
      <c r="R19" s="41"/>
      <c r="S19" s="41"/>
    </row>
    <row r="20" spans="1:19" s="42" customFormat="1" ht="16.5">
      <c r="A20" s="40" t="str">
        <f>'PP Summary'!A20</f>
        <v>PP15 (03/23/25 - 04/05/25)</v>
      </c>
      <c r="B20" s="60">
        <v>0</v>
      </c>
      <c r="C20" s="60">
        <v>0</v>
      </c>
      <c r="D20" s="60">
        <v>0</v>
      </c>
      <c r="E20" s="60">
        <v>0</v>
      </c>
      <c r="F20" s="60">
        <v>0</v>
      </c>
      <c r="G20" s="60">
        <v>0</v>
      </c>
      <c r="H20" s="60">
        <v>0</v>
      </c>
      <c r="I20" s="60">
        <v>0</v>
      </c>
      <c r="J20" s="60">
        <v>0</v>
      </c>
      <c r="K20" s="45">
        <v>0</v>
      </c>
      <c r="L20" s="48">
        <f t="shared" si="1"/>
        <v>0</v>
      </c>
      <c r="M20" s="57"/>
      <c r="N20" s="57"/>
      <c r="O20" s="41"/>
      <c r="P20" s="41"/>
      <c r="Q20" s="41"/>
      <c r="R20" s="41"/>
      <c r="S20" s="41"/>
    </row>
    <row r="21" spans="1:19" s="42" customFormat="1" ht="16.5">
      <c r="A21" s="40" t="str">
        <f>'PP Summary'!A21</f>
        <v>PP16 (04/06/25 - 04/19/25)</v>
      </c>
      <c r="B21" s="60">
        <v>0</v>
      </c>
      <c r="C21" s="60">
        <v>0</v>
      </c>
      <c r="D21" s="60">
        <v>0</v>
      </c>
      <c r="E21" s="60">
        <v>0</v>
      </c>
      <c r="F21" s="60">
        <v>0</v>
      </c>
      <c r="G21" s="60">
        <v>0</v>
      </c>
      <c r="H21" s="60">
        <v>0</v>
      </c>
      <c r="I21" s="60">
        <v>0</v>
      </c>
      <c r="J21" s="60">
        <v>0</v>
      </c>
      <c r="K21" s="45">
        <v>0</v>
      </c>
      <c r="L21" s="48">
        <f t="shared" si="1"/>
        <v>0</v>
      </c>
      <c r="M21" s="57"/>
      <c r="N21" s="57"/>
      <c r="O21" s="41"/>
      <c r="P21" s="41"/>
      <c r="Q21" s="41"/>
      <c r="R21" s="41"/>
      <c r="S21" s="41"/>
    </row>
    <row r="22" spans="1:19" s="42" customFormat="1" ht="16.5">
      <c r="A22" s="40" t="str">
        <f>'PP Summary'!A22</f>
        <v>PP17 (04/20/25 - 05/03/25)</v>
      </c>
      <c r="B22" s="60">
        <v>0</v>
      </c>
      <c r="C22" s="60">
        <v>0</v>
      </c>
      <c r="D22" s="60">
        <v>0</v>
      </c>
      <c r="E22" s="60">
        <v>0</v>
      </c>
      <c r="F22" s="60">
        <v>0</v>
      </c>
      <c r="G22" s="60">
        <v>0</v>
      </c>
      <c r="H22" s="60">
        <v>0</v>
      </c>
      <c r="I22" s="60">
        <v>0</v>
      </c>
      <c r="J22" s="60">
        <v>0</v>
      </c>
      <c r="K22" s="45">
        <v>0</v>
      </c>
      <c r="L22" s="48">
        <f t="shared" si="1"/>
        <v>0</v>
      </c>
      <c r="M22" s="57"/>
      <c r="N22" s="57"/>
      <c r="O22" s="41"/>
      <c r="P22" s="41"/>
      <c r="Q22" s="41"/>
      <c r="R22" s="41"/>
      <c r="S22" s="41"/>
    </row>
    <row r="23" spans="1:19" s="42" customFormat="1" ht="16.5">
      <c r="A23" s="40" t="str">
        <f>'PP Summary'!A23</f>
        <v>PP18 (05/04/25 - 05/17/25)</v>
      </c>
      <c r="B23" s="60">
        <v>0</v>
      </c>
      <c r="C23" s="60">
        <v>0</v>
      </c>
      <c r="D23" s="60">
        <v>0</v>
      </c>
      <c r="E23" s="60">
        <v>0</v>
      </c>
      <c r="F23" s="60">
        <v>0</v>
      </c>
      <c r="G23" s="60">
        <v>0</v>
      </c>
      <c r="H23" s="60">
        <v>0</v>
      </c>
      <c r="I23" s="60">
        <v>0</v>
      </c>
      <c r="J23" s="60">
        <v>0</v>
      </c>
      <c r="K23" s="45">
        <v>0</v>
      </c>
      <c r="L23" s="48">
        <f t="shared" si="1"/>
        <v>0</v>
      </c>
      <c r="M23" s="57"/>
      <c r="N23" s="57"/>
      <c r="O23" s="41"/>
      <c r="P23" s="41"/>
      <c r="Q23" s="41"/>
      <c r="R23" s="41"/>
      <c r="S23" s="41"/>
    </row>
    <row r="24" spans="1:19" s="42" customFormat="1" ht="16.5">
      <c r="A24" s="40" t="str">
        <f>'PP Summary'!A24</f>
        <v>PP19 (05/18/25 - 05/31/25)</v>
      </c>
      <c r="B24" s="60">
        <v>0</v>
      </c>
      <c r="C24" s="60">
        <v>0</v>
      </c>
      <c r="D24" s="60">
        <v>0</v>
      </c>
      <c r="E24" s="60">
        <v>0</v>
      </c>
      <c r="F24" s="60">
        <v>0</v>
      </c>
      <c r="G24" s="60">
        <v>0</v>
      </c>
      <c r="H24" s="60">
        <v>0</v>
      </c>
      <c r="I24" s="60">
        <v>0</v>
      </c>
      <c r="J24" s="60">
        <v>0</v>
      </c>
      <c r="K24" s="45">
        <v>0</v>
      </c>
      <c r="L24" s="48">
        <f t="shared" si="1"/>
        <v>0</v>
      </c>
      <c r="M24" s="57"/>
      <c r="N24" s="57"/>
      <c r="O24" s="41"/>
      <c r="P24" s="41"/>
      <c r="Q24" s="41"/>
      <c r="R24" s="41"/>
      <c r="S24" s="41"/>
    </row>
    <row r="25" spans="1:19" s="42" customFormat="1" ht="16.5">
      <c r="A25" s="40" t="str">
        <f>'PP Summary'!A25</f>
        <v>PP20 (06/01/25 - 06/14/25)</v>
      </c>
      <c r="B25" s="60">
        <v>0</v>
      </c>
      <c r="C25" s="60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0">
        <v>0</v>
      </c>
      <c r="K25" s="45">
        <v>0</v>
      </c>
      <c r="L25" s="48">
        <f t="shared" si="1"/>
        <v>0</v>
      </c>
      <c r="M25" s="57"/>
      <c r="N25" s="57"/>
      <c r="O25" s="41"/>
      <c r="P25" s="41"/>
      <c r="Q25" s="41"/>
      <c r="R25" s="41"/>
      <c r="S25" s="41"/>
    </row>
    <row r="26" spans="1:19" s="42" customFormat="1" ht="16.5">
      <c r="A26" s="40" t="str">
        <f>'PP Summary'!A26</f>
        <v>PP21 (06/15/25 - 06/28/25)</v>
      </c>
      <c r="B26" s="60">
        <v>0</v>
      </c>
      <c r="C26" s="60">
        <v>0</v>
      </c>
      <c r="D26" s="60">
        <v>0</v>
      </c>
      <c r="E26" s="60">
        <v>0</v>
      </c>
      <c r="F26" s="60">
        <v>0</v>
      </c>
      <c r="G26" s="60">
        <v>0</v>
      </c>
      <c r="H26" s="60">
        <v>0</v>
      </c>
      <c r="I26" s="60">
        <v>0</v>
      </c>
      <c r="J26" s="60">
        <v>0</v>
      </c>
      <c r="K26" s="45">
        <v>0</v>
      </c>
      <c r="L26" s="48">
        <f t="shared" si="1"/>
        <v>0</v>
      </c>
      <c r="M26" s="57"/>
      <c r="N26" s="57"/>
      <c r="O26" s="41"/>
      <c r="P26" s="41"/>
      <c r="Q26" s="41"/>
      <c r="R26" s="41"/>
      <c r="S26" s="41"/>
    </row>
    <row r="27" spans="1:19" s="11" customFormat="1" ht="16.5">
      <c r="A27" s="40" t="str">
        <f>'PP Summary'!A27</f>
        <v>PP22 (06/29/25 - 07/12/25)</v>
      </c>
      <c r="B27" s="60">
        <v>0</v>
      </c>
      <c r="C27" s="60">
        <v>0</v>
      </c>
      <c r="D27" s="60">
        <v>0</v>
      </c>
      <c r="E27" s="60">
        <v>0</v>
      </c>
      <c r="F27" s="60">
        <v>0</v>
      </c>
      <c r="G27" s="60">
        <v>0</v>
      </c>
      <c r="H27" s="60">
        <v>0</v>
      </c>
      <c r="I27" s="60">
        <v>0</v>
      </c>
      <c r="J27" s="60">
        <v>0</v>
      </c>
      <c r="K27" s="45">
        <v>0</v>
      </c>
      <c r="L27" s="31">
        <f t="shared" si="1"/>
        <v>0</v>
      </c>
      <c r="M27" s="50"/>
      <c r="N27" s="50"/>
      <c r="O27" s="9"/>
      <c r="P27" s="9"/>
      <c r="Q27" s="9"/>
      <c r="R27" s="9"/>
      <c r="S27" s="9"/>
    </row>
    <row r="28" spans="1:19" s="11" customFormat="1" ht="16.5">
      <c r="A28" s="40" t="str">
        <f>'PP Summary'!A28</f>
        <v>PP23 (07/13/25 - 07/26/25)</v>
      </c>
      <c r="B28" s="60">
        <v>0</v>
      </c>
      <c r="C28" s="60">
        <v>0</v>
      </c>
      <c r="D28" s="60">
        <v>0</v>
      </c>
      <c r="E28" s="60">
        <v>0</v>
      </c>
      <c r="F28" s="60">
        <v>0</v>
      </c>
      <c r="G28" s="60">
        <v>0</v>
      </c>
      <c r="H28" s="60">
        <v>0</v>
      </c>
      <c r="I28" s="60">
        <v>0</v>
      </c>
      <c r="J28" s="60">
        <v>0</v>
      </c>
      <c r="K28" s="45">
        <v>0</v>
      </c>
      <c r="L28" s="31">
        <f t="shared" si="1"/>
        <v>0</v>
      </c>
      <c r="M28" s="55"/>
      <c r="N28" s="55"/>
      <c r="O28" s="9"/>
      <c r="P28" s="9"/>
      <c r="Q28" s="9"/>
      <c r="R28" s="9"/>
      <c r="S28" s="9"/>
    </row>
    <row r="29" spans="1:19" s="11" customFormat="1" ht="16.5">
      <c r="A29" s="40" t="str">
        <f>'PP Summary'!A29</f>
        <v>PP24 (07/27/25 - 08/09/25)</v>
      </c>
      <c r="B29" s="60">
        <v>0</v>
      </c>
      <c r="C29" s="60">
        <v>0</v>
      </c>
      <c r="D29" s="60">
        <v>0</v>
      </c>
      <c r="E29" s="60">
        <v>0</v>
      </c>
      <c r="F29" s="60">
        <v>0</v>
      </c>
      <c r="G29" s="60">
        <v>0</v>
      </c>
      <c r="H29" s="60">
        <v>0</v>
      </c>
      <c r="I29" s="60">
        <v>0</v>
      </c>
      <c r="J29" s="60">
        <v>0</v>
      </c>
      <c r="K29" s="45">
        <v>0</v>
      </c>
      <c r="L29" s="31">
        <f t="shared" si="1"/>
        <v>0</v>
      </c>
      <c r="M29" s="50"/>
      <c r="N29" s="50"/>
      <c r="O29" s="9"/>
      <c r="P29" s="9"/>
      <c r="Q29" s="9"/>
      <c r="R29" s="9"/>
      <c r="S29" s="9"/>
    </row>
    <row r="30" spans="1:19" s="11" customFormat="1" ht="16.5">
      <c r="A30" s="40" t="str">
        <f>'PP Summary'!A30</f>
        <v>PP25 (08/10/25 - 08/23/25)</v>
      </c>
      <c r="B30" s="60">
        <v>0</v>
      </c>
      <c r="C30" s="60">
        <v>0</v>
      </c>
      <c r="D30" s="60">
        <v>0</v>
      </c>
      <c r="E30" s="60">
        <v>0</v>
      </c>
      <c r="F30" s="60">
        <v>0</v>
      </c>
      <c r="G30" s="60">
        <v>0</v>
      </c>
      <c r="H30" s="60">
        <v>0</v>
      </c>
      <c r="I30" s="60">
        <v>0</v>
      </c>
      <c r="J30" s="60">
        <v>0</v>
      </c>
      <c r="K30" s="45">
        <v>0</v>
      </c>
      <c r="L30" s="31">
        <f t="shared" si="1"/>
        <v>0</v>
      </c>
      <c r="M30" s="51"/>
      <c r="N30" s="51"/>
      <c r="O30" s="9"/>
      <c r="P30" s="9"/>
      <c r="Q30" s="9"/>
      <c r="R30" s="9"/>
      <c r="S30" s="9"/>
    </row>
    <row r="31" spans="1:19" s="11" customFormat="1" ht="16.5">
      <c r="A31" s="40" t="str">
        <f>'PP Summary'!A31</f>
        <v>PP26 (08/24/25 - 09/06/25)</v>
      </c>
      <c r="B31" s="60">
        <v>0</v>
      </c>
      <c r="C31" s="60">
        <v>0</v>
      </c>
      <c r="D31" s="60">
        <v>0</v>
      </c>
      <c r="E31" s="60">
        <v>0</v>
      </c>
      <c r="F31" s="60">
        <v>0</v>
      </c>
      <c r="G31" s="60">
        <v>0</v>
      </c>
      <c r="H31" s="60">
        <v>0</v>
      </c>
      <c r="I31" s="60">
        <v>0</v>
      </c>
      <c r="J31" s="60">
        <v>0</v>
      </c>
      <c r="K31" s="45">
        <v>0</v>
      </c>
      <c r="L31" s="31">
        <f t="shared" si="1"/>
        <v>0</v>
      </c>
      <c r="M31" s="51"/>
      <c r="N31" s="51"/>
      <c r="O31" s="9"/>
      <c r="P31" s="9"/>
      <c r="Q31" s="9"/>
      <c r="R31" s="9"/>
      <c r="S31" s="9"/>
    </row>
    <row r="32" spans="1:19" s="11" customFormat="1" ht="16.5">
      <c r="A32" s="40" t="str">
        <f>'PP Summary'!A32</f>
        <v>PP1 (09/07/25 - 09/20/25)</v>
      </c>
      <c r="B32" s="60">
        <v>0</v>
      </c>
      <c r="C32" s="60">
        <v>0</v>
      </c>
      <c r="D32" s="60">
        <v>0</v>
      </c>
      <c r="E32" s="60">
        <v>0</v>
      </c>
      <c r="F32" s="60">
        <v>0</v>
      </c>
      <c r="G32" s="60">
        <v>0</v>
      </c>
      <c r="H32" s="60">
        <v>0</v>
      </c>
      <c r="I32" s="60">
        <v>0</v>
      </c>
      <c r="J32" s="60">
        <v>0</v>
      </c>
      <c r="K32" s="45">
        <v>0</v>
      </c>
      <c r="L32" s="31">
        <f t="shared" si="1"/>
        <v>0</v>
      </c>
      <c r="M32" s="51"/>
      <c r="N32" s="51"/>
      <c r="O32" s="9"/>
      <c r="P32" s="9"/>
      <c r="Q32" s="9"/>
      <c r="R32" s="9"/>
      <c r="S32" s="9"/>
    </row>
    <row r="33" spans="1:19" s="11" customFormat="1" ht="16.5">
      <c r="A33" s="40" t="str">
        <f>'PP Summary'!A33</f>
        <v>PP2 (09/21/25 - 10/04/25)</v>
      </c>
      <c r="B33" s="60">
        <v>0</v>
      </c>
      <c r="C33" s="60">
        <v>0</v>
      </c>
      <c r="D33" s="60">
        <v>0</v>
      </c>
      <c r="E33" s="60">
        <v>0</v>
      </c>
      <c r="F33" s="60">
        <v>0</v>
      </c>
      <c r="G33" s="60">
        <v>0</v>
      </c>
      <c r="H33" s="60">
        <v>0</v>
      </c>
      <c r="I33" s="60">
        <v>0</v>
      </c>
      <c r="J33" s="60">
        <v>0</v>
      </c>
      <c r="K33" s="45">
        <v>0</v>
      </c>
      <c r="L33" s="31">
        <f t="shared" si="1"/>
        <v>0</v>
      </c>
      <c r="M33" s="51"/>
      <c r="N33" s="51"/>
      <c r="O33" s="9"/>
      <c r="P33" s="9"/>
      <c r="Q33" s="9"/>
      <c r="R33" s="9"/>
      <c r="S33" s="9"/>
    </row>
    <row r="34" spans="1:19" s="11" customFormat="1" ht="16.5">
      <c r="A34" s="40">
        <f>'PP Summary'!A34</f>
        <v>0</v>
      </c>
      <c r="B34" s="60">
        <v>0</v>
      </c>
      <c r="C34" s="60">
        <v>0</v>
      </c>
      <c r="D34" s="60">
        <v>0</v>
      </c>
      <c r="E34" s="60">
        <v>0</v>
      </c>
      <c r="F34" s="60">
        <v>0</v>
      </c>
      <c r="G34" s="60">
        <v>0</v>
      </c>
      <c r="H34" s="60">
        <v>0</v>
      </c>
      <c r="I34" s="60">
        <v>0</v>
      </c>
      <c r="J34" s="60">
        <v>0</v>
      </c>
      <c r="K34" s="45">
        <v>0</v>
      </c>
      <c r="L34" s="31">
        <f t="shared" si="1"/>
        <v>0</v>
      </c>
      <c r="M34" s="51"/>
      <c r="N34" s="51"/>
      <c r="O34" s="9"/>
      <c r="P34" s="9"/>
      <c r="Q34" s="9"/>
      <c r="R34" s="9"/>
      <c r="S34" s="9"/>
    </row>
    <row r="35" spans="1:19" s="11" customFormat="1" ht="16.5">
      <c r="A35" s="40">
        <f>'PP Summary'!A35</f>
        <v>0</v>
      </c>
      <c r="B35" s="60">
        <v>0</v>
      </c>
      <c r="C35" s="60">
        <v>0</v>
      </c>
      <c r="D35" s="60">
        <v>0</v>
      </c>
      <c r="E35" s="60">
        <v>0</v>
      </c>
      <c r="F35" s="60">
        <v>0</v>
      </c>
      <c r="G35" s="60">
        <v>0</v>
      </c>
      <c r="H35" s="60">
        <v>0</v>
      </c>
      <c r="I35" s="60">
        <v>0</v>
      </c>
      <c r="J35" s="60">
        <v>0</v>
      </c>
      <c r="K35" s="45">
        <v>0</v>
      </c>
      <c r="L35" s="31">
        <f t="shared" si="1"/>
        <v>0</v>
      </c>
      <c r="M35" s="51"/>
      <c r="N35" s="51"/>
      <c r="O35" s="9"/>
      <c r="P35" s="9"/>
      <c r="Q35" s="9"/>
      <c r="R35" s="9"/>
      <c r="S35" s="9"/>
    </row>
    <row r="36" spans="1:19" s="8" customFormat="1" ht="16.5">
      <c r="A36" s="29"/>
      <c r="B36" s="30">
        <f>SUM(B6:B35)</f>
        <v>0</v>
      </c>
      <c r="C36" s="30">
        <f t="shared" ref="C36:K36" si="2">SUM(C6:C35)</f>
        <v>0</v>
      </c>
      <c r="D36" s="30">
        <f t="shared" si="2"/>
        <v>0</v>
      </c>
      <c r="E36" s="30">
        <f t="shared" si="2"/>
        <v>0</v>
      </c>
      <c r="F36" s="30">
        <f t="shared" si="2"/>
        <v>0</v>
      </c>
      <c r="G36" s="30">
        <f t="shared" si="2"/>
        <v>0</v>
      </c>
      <c r="H36" s="30">
        <f t="shared" si="2"/>
        <v>0</v>
      </c>
      <c r="I36" s="30">
        <f t="shared" si="2"/>
        <v>0</v>
      </c>
      <c r="J36" s="30">
        <f t="shared" si="2"/>
        <v>0</v>
      </c>
      <c r="K36" s="30">
        <f t="shared" si="2"/>
        <v>0</v>
      </c>
      <c r="L36" s="30">
        <f>SUM(L6:L35)</f>
        <v>0</v>
      </c>
      <c r="M36" s="52"/>
      <c r="N36" s="52"/>
      <c r="O36" s="7"/>
      <c r="P36" s="7"/>
      <c r="Q36" s="7"/>
      <c r="R36" s="7"/>
      <c r="S36" s="7"/>
    </row>
    <row r="37" spans="1:19" s="8" customFormat="1">
      <c r="A37" s="18"/>
      <c r="B37" s="19">
        <f>B5-SUM(B6:B35)</f>
        <v>0</v>
      </c>
      <c r="C37" s="19">
        <f t="shared" ref="C37:K37" si="3">C5-SUM(C6:C35)</f>
        <v>0</v>
      </c>
      <c r="D37" s="19">
        <f t="shared" si="3"/>
        <v>0</v>
      </c>
      <c r="E37" s="19">
        <f t="shared" si="3"/>
        <v>0</v>
      </c>
      <c r="F37" s="19">
        <f t="shared" si="3"/>
        <v>0</v>
      </c>
      <c r="G37" s="19">
        <f t="shared" si="3"/>
        <v>0</v>
      </c>
      <c r="H37" s="19">
        <f t="shared" si="3"/>
        <v>0</v>
      </c>
      <c r="I37" s="19">
        <f t="shared" si="3"/>
        <v>0</v>
      </c>
      <c r="J37" s="19">
        <f t="shared" si="3"/>
        <v>0</v>
      </c>
      <c r="K37" s="19">
        <f t="shared" si="3"/>
        <v>0</v>
      </c>
      <c r="L37" s="19">
        <f>L5-SUM(L6:L35)</f>
        <v>0</v>
      </c>
      <c r="M37" s="54"/>
      <c r="N37" s="54"/>
      <c r="O37" s="7"/>
      <c r="P37" s="7"/>
      <c r="Q37" s="7"/>
      <c r="R37" s="7"/>
      <c r="S37" s="7"/>
    </row>
    <row r="38" spans="1:19">
      <c r="B38" s="3"/>
      <c r="C38" s="3"/>
      <c r="D38" s="3"/>
      <c r="E38" s="3"/>
      <c r="F38" s="3"/>
      <c r="G38" s="3"/>
      <c r="H38" s="3"/>
      <c r="I38" s="3"/>
      <c r="J38" s="3"/>
      <c r="K38" s="3"/>
      <c r="L38" s="5"/>
      <c r="M38" s="46"/>
      <c r="N38" s="46"/>
      <c r="O38" s="3"/>
      <c r="P38" s="3"/>
      <c r="Q38" s="3"/>
      <c r="R38" s="3"/>
      <c r="S38" s="3"/>
    </row>
    <row r="39" spans="1:19">
      <c r="B39" s="3"/>
      <c r="C39" s="3"/>
      <c r="D39" s="3"/>
      <c r="E39" s="3"/>
      <c r="F39" s="3"/>
      <c r="G39" s="3"/>
      <c r="H39" s="3"/>
      <c r="I39" s="3"/>
      <c r="J39" s="3"/>
      <c r="K39" s="3"/>
      <c r="L39" s="5"/>
      <c r="M39" s="46"/>
      <c r="N39" s="46"/>
      <c r="O39" s="3"/>
      <c r="P39" s="3"/>
      <c r="Q39" s="3"/>
      <c r="R39" s="3"/>
      <c r="S39" s="3"/>
    </row>
    <row r="40" spans="1:19">
      <c r="B40" s="3"/>
      <c r="C40" s="3"/>
      <c r="D40" s="3"/>
      <c r="E40" s="3"/>
      <c r="F40" s="3"/>
      <c r="G40" s="3"/>
      <c r="H40" s="3"/>
      <c r="I40" s="3"/>
      <c r="J40" s="3"/>
      <c r="K40" s="3"/>
      <c r="L40" s="5"/>
      <c r="M40" s="46"/>
      <c r="N40" s="46"/>
      <c r="O40" s="3"/>
      <c r="P40" s="3"/>
      <c r="Q40" s="3"/>
      <c r="R40" s="3"/>
      <c r="S40" s="3"/>
    </row>
    <row r="41" spans="1:19">
      <c r="B41" s="3"/>
      <c r="C41" s="3"/>
      <c r="D41" s="3"/>
      <c r="E41" s="3"/>
      <c r="F41" s="3"/>
      <c r="G41" s="3"/>
      <c r="H41" s="3"/>
      <c r="I41" s="3"/>
      <c r="J41" s="3"/>
      <c r="K41" s="3"/>
      <c r="L41" s="5"/>
      <c r="M41" s="46"/>
      <c r="N41" s="46"/>
      <c r="O41" s="3"/>
      <c r="P41" s="3"/>
      <c r="Q41" s="3"/>
      <c r="R41" s="3"/>
      <c r="S41" s="3"/>
    </row>
    <row r="42" spans="1:19">
      <c r="B42" s="3"/>
      <c r="C42" s="3"/>
      <c r="D42" s="3"/>
      <c r="E42" s="3"/>
      <c r="F42" s="3"/>
      <c r="G42" s="3"/>
      <c r="H42" s="3"/>
      <c r="I42" s="3"/>
      <c r="J42" s="3"/>
      <c r="K42" s="3"/>
      <c r="L42" s="5"/>
      <c r="M42" s="46"/>
      <c r="N42" s="46"/>
      <c r="O42" s="3"/>
      <c r="P42" s="3"/>
      <c r="Q42" s="3"/>
      <c r="R42" s="3"/>
      <c r="S42" s="3"/>
    </row>
    <row r="43" spans="1:19">
      <c r="B43" s="3"/>
      <c r="C43" s="3"/>
      <c r="D43" s="3"/>
      <c r="E43" s="3"/>
      <c r="F43" s="3"/>
      <c r="G43" s="3"/>
      <c r="H43" s="3"/>
      <c r="I43" s="3"/>
      <c r="J43" s="3"/>
      <c r="K43" s="3"/>
      <c r="L43" s="5"/>
      <c r="M43" s="46"/>
      <c r="N43" s="46"/>
      <c r="O43" s="3"/>
      <c r="P43" s="3"/>
      <c r="Q43" s="3"/>
      <c r="R43" s="3"/>
      <c r="S43" s="3"/>
    </row>
    <row r="44" spans="1:19">
      <c r="B44" s="3"/>
      <c r="C44" s="3"/>
      <c r="D44" s="3"/>
      <c r="E44" s="3"/>
      <c r="F44" s="3"/>
      <c r="G44" s="3"/>
      <c r="H44" s="3"/>
      <c r="I44" s="3"/>
      <c r="J44" s="3"/>
      <c r="K44" s="3"/>
      <c r="L44" s="5"/>
      <c r="M44" s="46"/>
      <c r="N44" s="46"/>
      <c r="O44" s="3"/>
      <c r="P44" s="3"/>
      <c r="Q44" s="3"/>
      <c r="R44" s="3"/>
      <c r="S44" s="3"/>
    </row>
    <row r="45" spans="1:19">
      <c r="B45" s="3"/>
      <c r="C45" s="3"/>
      <c r="D45" s="3"/>
      <c r="E45" s="3"/>
      <c r="F45" s="3"/>
      <c r="G45" s="3"/>
      <c r="H45" s="3"/>
      <c r="I45" s="3"/>
      <c r="J45" s="3"/>
      <c r="K45" s="3"/>
      <c r="L45" s="5"/>
      <c r="M45" s="46"/>
      <c r="N45" s="46"/>
      <c r="O45" s="3"/>
      <c r="P45" s="3"/>
      <c r="Q45" s="3"/>
      <c r="R45" s="3"/>
      <c r="S45" s="3"/>
    </row>
    <row r="46" spans="1:19">
      <c r="B46" s="3"/>
      <c r="C46" s="3"/>
      <c r="D46" s="3"/>
      <c r="E46" s="3"/>
      <c r="F46" s="3"/>
      <c r="G46" s="3"/>
      <c r="H46" s="3"/>
      <c r="I46" s="3"/>
      <c r="J46" s="3"/>
      <c r="K46" s="3"/>
      <c r="L46" s="5"/>
      <c r="M46" s="46"/>
      <c r="N46" s="46"/>
      <c r="O46" s="3"/>
      <c r="P46" s="3"/>
      <c r="Q46" s="3"/>
      <c r="R46" s="3"/>
      <c r="S46" s="3"/>
    </row>
    <row r="47" spans="1:19">
      <c r="B47" s="3"/>
      <c r="C47" s="3"/>
      <c r="D47" s="3"/>
      <c r="E47" s="3"/>
      <c r="F47" s="3"/>
      <c r="G47" s="3"/>
      <c r="H47" s="3"/>
      <c r="I47" s="3"/>
      <c r="J47" s="3"/>
      <c r="K47" s="3"/>
      <c r="L47" s="5"/>
      <c r="M47" s="46"/>
      <c r="N47" s="46"/>
      <c r="O47" s="3"/>
      <c r="P47" s="3"/>
      <c r="Q47" s="3"/>
      <c r="R47" s="3"/>
      <c r="S47" s="3"/>
    </row>
    <row r="48" spans="1:19">
      <c r="B48" s="3"/>
      <c r="C48" s="3"/>
      <c r="D48" s="3"/>
      <c r="E48" s="3"/>
      <c r="F48" s="3"/>
      <c r="G48" s="3"/>
      <c r="H48" s="3"/>
      <c r="I48" s="3"/>
      <c r="J48" s="3"/>
      <c r="K48" s="3"/>
      <c r="L48" s="5"/>
      <c r="M48" s="46"/>
      <c r="N48" s="46"/>
      <c r="O48" s="3"/>
      <c r="P48" s="3"/>
      <c r="Q48" s="3"/>
      <c r="R48" s="3"/>
      <c r="S48" s="3"/>
    </row>
    <row r="49" spans="2:19">
      <c r="B49" s="3"/>
      <c r="C49" s="3"/>
      <c r="D49" s="3"/>
      <c r="E49" s="3"/>
      <c r="F49" s="3"/>
      <c r="G49" s="3"/>
      <c r="H49" s="3"/>
      <c r="I49" s="3"/>
      <c r="J49" s="3"/>
      <c r="K49" s="3"/>
      <c r="L49" s="5"/>
      <c r="M49" s="46"/>
      <c r="N49" s="46"/>
      <c r="O49" s="3"/>
      <c r="P49" s="3"/>
      <c r="Q49" s="3"/>
      <c r="R49" s="3"/>
      <c r="S49" s="3"/>
    </row>
    <row r="50" spans="2:19">
      <c r="B50" s="3"/>
      <c r="C50" s="3"/>
      <c r="D50" s="3"/>
      <c r="E50" s="3"/>
      <c r="F50" s="3"/>
      <c r="G50" s="3"/>
      <c r="H50" s="3"/>
      <c r="I50" s="3"/>
      <c r="J50" s="3"/>
      <c r="K50" s="3"/>
      <c r="L50" s="5"/>
      <c r="M50" s="46"/>
      <c r="N50" s="46"/>
      <c r="O50" s="3"/>
      <c r="P50" s="3"/>
      <c r="Q50" s="3"/>
      <c r="R50" s="3"/>
      <c r="S50" s="3"/>
    </row>
    <row r="51" spans="2:19">
      <c r="B51" s="3"/>
      <c r="C51" s="3"/>
      <c r="D51" s="3"/>
      <c r="E51" s="3"/>
      <c r="F51" s="3"/>
      <c r="G51" s="3"/>
      <c r="H51" s="3"/>
      <c r="I51" s="3"/>
      <c r="J51" s="3"/>
      <c r="K51" s="3"/>
      <c r="L51" s="5"/>
      <c r="M51" s="46"/>
      <c r="N51" s="46"/>
      <c r="O51" s="3"/>
      <c r="P51" s="3"/>
      <c r="Q51" s="3"/>
      <c r="R51" s="3"/>
      <c r="S51" s="3"/>
    </row>
    <row r="52" spans="2:19">
      <c r="B52" s="3"/>
      <c r="C52" s="3"/>
      <c r="D52" s="3"/>
      <c r="E52" s="3"/>
      <c r="F52" s="3"/>
      <c r="G52" s="3"/>
      <c r="H52" s="3"/>
      <c r="I52" s="3"/>
      <c r="J52" s="3"/>
      <c r="K52" s="3"/>
      <c r="L52" s="5"/>
      <c r="M52" s="46"/>
      <c r="N52" s="46"/>
      <c r="O52" s="3"/>
      <c r="P52" s="3"/>
      <c r="Q52" s="3"/>
      <c r="R52" s="3"/>
      <c r="S52" s="3"/>
    </row>
    <row r="53" spans="2:19">
      <c r="B53" s="3"/>
      <c r="C53" s="3"/>
      <c r="D53" s="3"/>
      <c r="E53" s="3"/>
      <c r="F53" s="3"/>
      <c r="G53" s="3"/>
      <c r="H53" s="3"/>
      <c r="I53" s="3"/>
      <c r="J53" s="3"/>
      <c r="K53" s="3"/>
      <c r="L53" s="5"/>
      <c r="M53" s="46"/>
      <c r="N53" s="46"/>
      <c r="O53" s="3"/>
      <c r="P53" s="3"/>
      <c r="Q53" s="3"/>
      <c r="R53" s="3"/>
      <c r="S53" s="3"/>
    </row>
    <row r="54" spans="2:19">
      <c r="B54" s="3"/>
      <c r="C54" s="3"/>
      <c r="D54" s="3"/>
      <c r="E54" s="3"/>
      <c r="F54" s="3"/>
      <c r="G54" s="3"/>
      <c r="H54" s="3"/>
      <c r="I54" s="3"/>
      <c r="J54" s="3"/>
      <c r="K54" s="3"/>
      <c r="L54" s="5"/>
      <c r="M54" s="46"/>
      <c r="N54" s="46"/>
      <c r="O54" s="3"/>
      <c r="P54" s="3"/>
      <c r="Q54" s="3"/>
      <c r="R54" s="3"/>
      <c r="S54" s="3"/>
    </row>
    <row r="55" spans="2:19">
      <c r="B55" s="3"/>
      <c r="C55" s="3"/>
      <c r="D55" s="3"/>
      <c r="E55" s="3"/>
      <c r="F55" s="3"/>
      <c r="G55" s="3"/>
      <c r="H55" s="3"/>
      <c r="I55" s="3"/>
      <c r="J55" s="3"/>
      <c r="K55" s="3"/>
      <c r="L55" s="5"/>
      <c r="M55" s="46"/>
      <c r="N55" s="46"/>
      <c r="O55" s="3"/>
      <c r="P55" s="3"/>
      <c r="Q55" s="3"/>
      <c r="R55" s="3"/>
      <c r="S55" s="3"/>
    </row>
    <row r="56" spans="2:19">
      <c r="B56" s="3"/>
      <c r="C56" s="3"/>
      <c r="D56" s="3"/>
      <c r="E56" s="3"/>
      <c r="F56" s="3"/>
      <c r="G56" s="3"/>
      <c r="H56" s="3"/>
      <c r="I56" s="3"/>
      <c r="J56" s="3"/>
      <c r="K56" s="3"/>
      <c r="L56" s="5"/>
      <c r="M56" s="46"/>
      <c r="N56" s="46"/>
      <c r="O56" s="3"/>
      <c r="P56" s="3"/>
      <c r="Q56" s="3"/>
      <c r="R56" s="3"/>
      <c r="S56" s="3"/>
    </row>
    <row r="57" spans="2:19">
      <c r="B57" s="3"/>
      <c r="C57" s="3"/>
      <c r="D57" s="3"/>
      <c r="E57" s="3"/>
      <c r="F57" s="3"/>
      <c r="G57" s="3"/>
      <c r="H57" s="3"/>
      <c r="I57" s="3"/>
      <c r="J57" s="3"/>
      <c r="K57" s="3"/>
      <c r="L57" s="5"/>
      <c r="M57" s="46"/>
      <c r="N57" s="46"/>
      <c r="O57" s="3"/>
      <c r="P57" s="3"/>
      <c r="Q57" s="3"/>
      <c r="R57" s="3"/>
      <c r="S57" s="3"/>
    </row>
    <row r="58" spans="2:19">
      <c r="B58" s="3"/>
      <c r="C58" s="3"/>
      <c r="D58" s="3"/>
      <c r="E58" s="3"/>
      <c r="F58" s="3"/>
      <c r="G58" s="3"/>
      <c r="H58" s="3"/>
      <c r="I58" s="3"/>
      <c r="J58" s="3"/>
      <c r="K58" s="3"/>
      <c r="L58" s="5"/>
      <c r="M58" s="46"/>
      <c r="N58" s="46"/>
      <c r="O58" s="3"/>
      <c r="P58" s="3"/>
      <c r="Q58" s="3"/>
      <c r="R58" s="3"/>
      <c r="S58" s="3"/>
    </row>
    <row r="59" spans="2:19">
      <c r="B59" s="3"/>
      <c r="C59" s="3"/>
      <c r="D59" s="3"/>
      <c r="E59" s="3"/>
      <c r="F59" s="3"/>
      <c r="G59" s="3"/>
      <c r="H59" s="3"/>
      <c r="I59" s="3"/>
      <c r="J59" s="3"/>
      <c r="K59" s="3"/>
      <c r="L59" s="5"/>
      <c r="M59" s="46"/>
      <c r="N59" s="46"/>
      <c r="O59" s="3"/>
      <c r="P59" s="3"/>
      <c r="Q59" s="3"/>
      <c r="R59" s="3"/>
      <c r="S59" s="3"/>
    </row>
    <row r="60" spans="2:19">
      <c r="B60" s="3"/>
      <c r="C60" s="3"/>
      <c r="D60" s="3"/>
      <c r="E60" s="3"/>
      <c r="F60" s="3"/>
      <c r="G60" s="3"/>
      <c r="H60" s="3"/>
      <c r="I60" s="3"/>
      <c r="J60" s="3"/>
      <c r="K60" s="3"/>
      <c r="L60" s="5"/>
      <c r="M60" s="46"/>
      <c r="N60" s="46"/>
      <c r="O60" s="3"/>
      <c r="P60" s="3"/>
      <c r="Q60" s="3"/>
      <c r="R60" s="3"/>
      <c r="S60" s="3"/>
    </row>
    <row r="61" spans="2:19">
      <c r="B61" s="3"/>
      <c r="C61" s="3"/>
      <c r="D61" s="3"/>
      <c r="E61" s="3"/>
      <c r="F61" s="3"/>
      <c r="G61" s="3"/>
      <c r="H61" s="3"/>
      <c r="I61" s="3"/>
      <c r="J61" s="3"/>
      <c r="K61" s="3"/>
      <c r="L61" s="5"/>
      <c r="M61" s="46"/>
      <c r="N61" s="46"/>
      <c r="O61" s="3"/>
      <c r="P61" s="3"/>
      <c r="Q61" s="3"/>
      <c r="R61" s="3"/>
      <c r="S61" s="3"/>
    </row>
    <row r="62" spans="2:19">
      <c r="B62" s="3"/>
      <c r="C62" s="3"/>
      <c r="D62" s="3"/>
      <c r="E62" s="3"/>
      <c r="F62" s="3"/>
      <c r="G62" s="3"/>
      <c r="H62" s="3"/>
      <c r="I62" s="3"/>
      <c r="J62" s="3"/>
      <c r="K62" s="3"/>
      <c r="L62" s="5"/>
      <c r="M62" s="46"/>
      <c r="N62" s="46"/>
      <c r="O62" s="3"/>
      <c r="P62" s="3"/>
      <c r="Q62" s="3"/>
      <c r="R62" s="3"/>
      <c r="S62" s="3"/>
    </row>
    <row r="63" spans="2:19">
      <c r="B63" s="3"/>
      <c r="C63" s="3"/>
      <c r="D63" s="3"/>
      <c r="E63" s="3"/>
      <c r="F63" s="3"/>
      <c r="G63" s="3"/>
      <c r="H63" s="3"/>
      <c r="I63" s="3"/>
      <c r="J63" s="3"/>
      <c r="K63" s="3"/>
      <c r="L63" s="5"/>
      <c r="M63" s="46"/>
      <c r="N63" s="46"/>
      <c r="O63" s="3"/>
      <c r="P63" s="3"/>
      <c r="Q63" s="3"/>
      <c r="R63" s="3"/>
      <c r="S63" s="3"/>
    </row>
    <row r="64" spans="2:19">
      <c r="B64" s="3"/>
      <c r="C64" s="3"/>
      <c r="D64" s="3"/>
      <c r="E64" s="3"/>
      <c r="F64" s="3"/>
      <c r="G64" s="3"/>
      <c r="H64" s="3"/>
      <c r="I64" s="3"/>
      <c r="J64" s="3"/>
      <c r="K64" s="3"/>
      <c r="L64" s="5"/>
      <c r="M64" s="46"/>
      <c r="N64" s="46"/>
      <c r="O64" s="3"/>
      <c r="P64" s="3"/>
      <c r="Q64" s="3"/>
      <c r="R64" s="3"/>
      <c r="S64" s="3"/>
    </row>
    <row r="65" spans="2:19">
      <c r="B65" s="3"/>
      <c r="C65" s="3"/>
      <c r="D65" s="3"/>
      <c r="E65" s="3"/>
      <c r="F65" s="3"/>
      <c r="G65" s="3"/>
      <c r="H65" s="3"/>
      <c r="I65" s="3"/>
      <c r="J65" s="3"/>
      <c r="K65" s="3"/>
      <c r="L65" s="5"/>
      <c r="M65" s="46"/>
      <c r="N65" s="46"/>
      <c r="O65" s="3"/>
      <c r="P65" s="3"/>
      <c r="Q65" s="3"/>
      <c r="R65" s="3"/>
      <c r="S65" s="3"/>
    </row>
    <row r="66" spans="2:19">
      <c r="B66" s="3"/>
      <c r="C66" s="3"/>
      <c r="D66" s="3"/>
      <c r="E66" s="3"/>
      <c r="F66" s="3"/>
      <c r="G66" s="3"/>
      <c r="H66" s="3"/>
      <c r="I66" s="3"/>
      <c r="J66" s="3"/>
      <c r="K66" s="3"/>
      <c r="L66" s="5"/>
      <c r="M66" s="46"/>
      <c r="N66" s="46"/>
      <c r="O66" s="3"/>
      <c r="P66" s="3"/>
      <c r="Q66" s="3"/>
      <c r="R66" s="3"/>
      <c r="S66" s="3"/>
    </row>
    <row r="67" spans="2:19">
      <c r="B67" s="3"/>
      <c r="C67" s="3"/>
      <c r="D67" s="3"/>
      <c r="E67" s="3"/>
      <c r="F67" s="3"/>
      <c r="G67" s="3"/>
      <c r="H67" s="3"/>
      <c r="I67" s="3"/>
      <c r="J67" s="3"/>
      <c r="K67" s="3"/>
      <c r="L67" s="5"/>
      <c r="M67" s="46"/>
      <c r="N67" s="46"/>
      <c r="O67" s="3"/>
      <c r="P67" s="3"/>
      <c r="Q67" s="3"/>
      <c r="R67" s="3"/>
      <c r="S67" s="3"/>
    </row>
    <row r="68" spans="2:19">
      <c r="B68" s="3"/>
      <c r="C68" s="3"/>
      <c r="D68" s="3"/>
      <c r="E68" s="3"/>
      <c r="F68" s="3"/>
      <c r="G68" s="3"/>
      <c r="H68" s="3"/>
      <c r="I68" s="3"/>
      <c r="J68" s="3"/>
      <c r="K68" s="3"/>
      <c r="L68" s="5"/>
      <c r="M68" s="46"/>
      <c r="N68" s="46"/>
      <c r="O68" s="3"/>
      <c r="P68" s="3"/>
      <c r="Q68" s="3"/>
      <c r="R68" s="3"/>
      <c r="S68" s="3"/>
    </row>
    <row r="69" spans="2:19">
      <c r="B69" s="3"/>
      <c r="C69" s="3"/>
      <c r="D69" s="3"/>
      <c r="E69" s="3"/>
      <c r="F69" s="3"/>
      <c r="G69" s="3"/>
      <c r="H69" s="3"/>
      <c r="I69" s="3"/>
      <c r="J69" s="3"/>
      <c r="K69" s="3"/>
      <c r="L69" s="5"/>
      <c r="M69" s="46"/>
      <c r="N69" s="46"/>
      <c r="O69" s="3"/>
      <c r="P69" s="3"/>
      <c r="Q69" s="3"/>
      <c r="R69" s="3"/>
      <c r="S69" s="3"/>
    </row>
    <row r="70" spans="2:19">
      <c r="B70" s="3"/>
      <c r="C70" s="3"/>
      <c r="D70" s="3"/>
      <c r="E70" s="3"/>
      <c r="F70" s="3"/>
      <c r="G70" s="3"/>
      <c r="H70" s="3"/>
      <c r="I70" s="3"/>
      <c r="J70" s="3"/>
      <c r="K70" s="3"/>
      <c r="L70" s="5"/>
      <c r="M70" s="46"/>
      <c r="N70" s="46"/>
      <c r="O70" s="3"/>
      <c r="P70" s="3"/>
      <c r="Q70" s="3"/>
      <c r="R70" s="3"/>
      <c r="S70" s="3"/>
    </row>
    <row r="71" spans="2:19">
      <c r="B71" s="3"/>
      <c r="C71" s="3"/>
      <c r="D71" s="3"/>
      <c r="E71" s="3"/>
      <c r="F71" s="3"/>
      <c r="G71" s="3"/>
      <c r="H71" s="3"/>
      <c r="I71" s="3"/>
      <c r="J71" s="3"/>
      <c r="K71" s="3"/>
      <c r="L71" s="5"/>
      <c r="M71" s="46"/>
      <c r="N71" s="46"/>
      <c r="O71" s="3"/>
      <c r="P71" s="3"/>
      <c r="Q71" s="3"/>
      <c r="R71" s="3"/>
      <c r="S71" s="3"/>
    </row>
    <row r="72" spans="2:19">
      <c r="B72" s="3"/>
      <c r="C72" s="3"/>
      <c r="D72" s="3"/>
      <c r="E72" s="3"/>
      <c r="F72" s="3"/>
      <c r="G72" s="3"/>
      <c r="H72" s="3"/>
      <c r="I72" s="3"/>
      <c r="J72" s="3"/>
      <c r="K72" s="3"/>
      <c r="L72" s="5"/>
      <c r="M72" s="46"/>
      <c r="N72" s="46"/>
      <c r="O72" s="3"/>
      <c r="P72" s="3"/>
      <c r="Q72" s="3"/>
      <c r="R72" s="3"/>
      <c r="S72" s="3"/>
    </row>
    <row r="73" spans="2:19">
      <c r="B73" s="3"/>
      <c r="C73" s="3"/>
      <c r="D73" s="3"/>
      <c r="E73" s="3"/>
      <c r="F73" s="3"/>
      <c r="G73" s="3"/>
      <c r="H73" s="3"/>
      <c r="I73" s="3"/>
      <c r="J73" s="3"/>
      <c r="K73" s="3"/>
      <c r="L73" s="5"/>
      <c r="M73" s="46"/>
      <c r="N73" s="46"/>
      <c r="O73" s="3"/>
      <c r="P73" s="3"/>
      <c r="Q73" s="3"/>
      <c r="R73" s="3"/>
      <c r="S73" s="3"/>
    </row>
    <row r="74" spans="2:19">
      <c r="B74" s="3"/>
      <c r="C74" s="3"/>
      <c r="D74" s="3"/>
      <c r="E74" s="3"/>
      <c r="F74" s="3"/>
      <c r="G74" s="3"/>
      <c r="H74" s="3"/>
      <c r="I74" s="3"/>
      <c r="J74" s="3"/>
      <c r="K74" s="3"/>
      <c r="L74" s="5"/>
      <c r="M74" s="46"/>
      <c r="N74" s="46"/>
      <c r="O74" s="3"/>
      <c r="P74" s="3"/>
      <c r="Q74" s="3"/>
      <c r="R74" s="3"/>
      <c r="S74" s="3"/>
    </row>
    <row r="75" spans="2:19">
      <c r="B75" s="3"/>
      <c r="C75" s="3"/>
      <c r="D75" s="3"/>
      <c r="E75" s="3"/>
      <c r="F75" s="3"/>
      <c r="G75" s="3"/>
      <c r="H75" s="3"/>
      <c r="I75" s="3"/>
      <c r="J75" s="3"/>
      <c r="K75" s="3"/>
      <c r="L75" s="5"/>
      <c r="M75" s="46"/>
      <c r="N75" s="46"/>
      <c r="O75" s="3"/>
      <c r="P75" s="3"/>
      <c r="Q75" s="3"/>
      <c r="R75" s="3"/>
      <c r="S75" s="3"/>
    </row>
    <row r="76" spans="2:19">
      <c r="B76" s="3"/>
      <c r="C76" s="3"/>
      <c r="D76" s="3"/>
      <c r="E76" s="3"/>
      <c r="F76" s="3"/>
      <c r="G76" s="3"/>
      <c r="H76" s="3"/>
      <c r="I76" s="3"/>
      <c r="J76" s="3"/>
      <c r="K76" s="3"/>
      <c r="L76" s="5"/>
      <c r="M76" s="46"/>
      <c r="N76" s="46"/>
      <c r="O76" s="3"/>
      <c r="P76" s="3"/>
      <c r="Q76" s="3"/>
      <c r="R76" s="3"/>
      <c r="S76" s="3"/>
    </row>
    <row r="77" spans="2:19">
      <c r="B77" s="3"/>
      <c r="C77" s="3"/>
      <c r="D77" s="3"/>
      <c r="E77" s="3"/>
      <c r="F77" s="3"/>
      <c r="G77" s="3"/>
      <c r="H77" s="3"/>
      <c r="I77" s="3"/>
      <c r="J77" s="3"/>
      <c r="K77" s="3"/>
      <c r="L77" s="5"/>
      <c r="M77" s="46"/>
      <c r="N77" s="46"/>
      <c r="O77" s="3"/>
      <c r="P77" s="3"/>
      <c r="Q77" s="3"/>
      <c r="R77" s="3"/>
      <c r="S77" s="3"/>
    </row>
    <row r="78" spans="2:19">
      <c r="B78" s="3"/>
      <c r="C78" s="3"/>
      <c r="D78" s="3"/>
      <c r="E78" s="3"/>
      <c r="F78" s="3"/>
      <c r="G78" s="3"/>
      <c r="H78" s="3"/>
      <c r="I78" s="3"/>
      <c r="J78" s="3"/>
      <c r="K78" s="3"/>
      <c r="L78" s="5"/>
      <c r="M78" s="46"/>
      <c r="N78" s="46"/>
      <c r="O78" s="3"/>
      <c r="P78" s="3"/>
      <c r="Q78" s="3"/>
      <c r="R78" s="3"/>
      <c r="S78" s="3"/>
    </row>
    <row r="79" spans="2:19">
      <c r="B79" s="3"/>
      <c r="C79" s="3"/>
      <c r="D79" s="3"/>
      <c r="E79" s="3"/>
      <c r="F79" s="3"/>
      <c r="G79" s="3"/>
      <c r="H79" s="3"/>
      <c r="I79" s="3"/>
      <c r="J79" s="3"/>
      <c r="K79" s="3"/>
      <c r="L79" s="5"/>
      <c r="M79" s="46"/>
      <c r="N79" s="46"/>
      <c r="O79" s="3"/>
      <c r="P79" s="3"/>
      <c r="Q79" s="3"/>
      <c r="R79" s="3"/>
      <c r="S79" s="3"/>
    </row>
    <row r="80" spans="2:19">
      <c r="B80" s="3"/>
      <c r="C80" s="3"/>
      <c r="D80" s="3"/>
      <c r="E80" s="3"/>
      <c r="F80" s="3"/>
      <c r="G80" s="3"/>
      <c r="H80" s="3"/>
      <c r="I80" s="3"/>
      <c r="J80" s="3"/>
      <c r="K80" s="3"/>
      <c r="L80" s="5"/>
      <c r="M80" s="46"/>
      <c r="N80" s="46"/>
      <c r="O80" s="3"/>
      <c r="P80" s="3"/>
      <c r="Q80" s="3"/>
      <c r="R80" s="3"/>
      <c r="S80" s="3"/>
    </row>
    <row r="81" spans="2:19">
      <c r="B81" s="3"/>
      <c r="C81" s="3"/>
      <c r="D81" s="3"/>
      <c r="E81" s="3"/>
      <c r="F81" s="3"/>
      <c r="G81" s="3"/>
      <c r="H81" s="3"/>
      <c r="I81" s="3"/>
      <c r="J81" s="3"/>
      <c r="K81" s="3"/>
      <c r="L81" s="5"/>
      <c r="M81" s="46"/>
      <c r="N81" s="46"/>
      <c r="O81" s="3"/>
      <c r="P81" s="3"/>
      <c r="Q81" s="3"/>
      <c r="R81" s="3"/>
      <c r="S81" s="3"/>
    </row>
    <row r="82" spans="2:19">
      <c r="B82" s="3"/>
      <c r="C82" s="3"/>
      <c r="D82" s="3"/>
      <c r="E82" s="3"/>
      <c r="F82" s="3"/>
      <c r="G82" s="3"/>
      <c r="H82" s="3"/>
      <c r="I82" s="3"/>
      <c r="J82" s="3"/>
      <c r="K82" s="3"/>
      <c r="L82" s="5"/>
      <c r="M82" s="46"/>
      <c r="N82" s="46"/>
      <c r="O82" s="3"/>
      <c r="P82" s="3"/>
      <c r="Q82" s="3"/>
      <c r="R82" s="3"/>
      <c r="S82" s="3"/>
    </row>
    <row r="83" spans="2:19">
      <c r="B83" s="3"/>
      <c r="C83" s="3"/>
      <c r="D83" s="3"/>
      <c r="E83" s="3"/>
      <c r="F83" s="3"/>
      <c r="G83" s="3"/>
      <c r="H83" s="3"/>
      <c r="I83" s="3"/>
      <c r="J83" s="3"/>
      <c r="K83" s="3"/>
      <c r="L83" s="5"/>
      <c r="M83" s="46"/>
      <c r="N83" s="46"/>
      <c r="O83" s="3"/>
      <c r="P83" s="3"/>
      <c r="Q83" s="3"/>
      <c r="R83" s="3"/>
      <c r="S83" s="3"/>
    </row>
    <row r="84" spans="2:19">
      <c r="B84" s="3"/>
      <c r="C84" s="3"/>
      <c r="D84" s="3"/>
      <c r="E84" s="3"/>
      <c r="F84" s="3"/>
      <c r="G84" s="3"/>
      <c r="H84" s="3"/>
      <c r="I84" s="3"/>
      <c r="J84" s="3"/>
      <c r="K84" s="3"/>
      <c r="L84" s="5"/>
      <c r="M84" s="46"/>
      <c r="N84" s="46"/>
      <c r="O84" s="3"/>
      <c r="P84" s="3"/>
      <c r="Q84" s="3"/>
      <c r="R84" s="3"/>
      <c r="S84" s="3"/>
    </row>
    <row r="85" spans="2:19">
      <c r="B85" s="3"/>
      <c r="C85" s="3"/>
      <c r="D85" s="3"/>
      <c r="E85" s="3"/>
      <c r="F85" s="3"/>
      <c r="G85" s="3"/>
      <c r="H85" s="3"/>
      <c r="I85" s="3"/>
      <c r="J85" s="3"/>
      <c r="K85" s="3"/>
      <c r="L85" s="5"/>
      <c r="M85" s="46"/>
      <c r="N85" s="46"/>
      <c r="O85" s="3"/>
      <c r="P85" s="3"/>
      <c r="Q85" s="3"/>
      <c r="R85" s="3"/>
      <c r="S85" s="3"/>
    </row>
    <row r="86" spans="2:19">
      <c r="B86" s="3"/>
      <c r="C86" s="3"/>
      <c r="D86" s="3"/>
      <c r="E86" s="3"/>
      <c r="F86" s="3"/>
      <c r="G86" s="3"/>
      <c r="H86" s="3"/>
      <c r="I86" s="3"/>
      <c r="J86" s="3"/>
      <c r="K86" s="3"/>
      <c r="L86" s="5"/>
      <c r="M86" s="46"/>
      <c r="N86" s="46"/>
      <c r="O86" s="3"/>
      <c r="P86" s="3"/>
      <c r="Q86" s="3"/>
      <c r="R86" s="3"/>
      <c r="S86" s="3"/>
    </row>
    <row r="87" spans="2:19">
      <c r="B87" s="3"/>
      <c r="C87" s="3"/>
      <c r="D87" s="3"/>
      <c r="E87" s="3"/>
      <c r="F87" s="3"/>
      <c r="G87" s="3"/>
      <c r="H87" s="3"/>
      <c r="I87" s="3"/>
      <c r="J87" s="3"/>
      <c r="K87" s="3"/>
      <c r="L87" s="5"/>
      <c r="M87" s="46"/>
      <c r="N87" s="46"/>
      <c r="O87" s="3"/>
      <c r="P87" s="3"/>
      <c r="Q87" s="3"/>
      <c r="R87" s="3"/>
      <c r="S87" s="3"/>
    </row>
    <row r="88" spans="2:19">
      <c r="B88" s="3"/>
      <c r="C88" s="3"/>
      <c r="D88" s="3"/>
      <c r="E88" s="3"/>
      <c r="F88" s="3"/>
      <c r="G88" s="3"/>
      <c r="H88" s="3"/>
      <c r="I88" s="3"/>
      <c r="J88" s="3"/>
      <c r="K88" s="3"/>
      <c r="L88" s="5"/>
      <c r="M88" s="46"/>
      <c r="N88" s="46"/>
      <c r="O88" s="3"/>
      <c r="P88" s="3"/>
      <c r="Q88" s="3"/>
      <c r="R88" s="3"/>
      <c r="S88" s="3"/>
    </row>
    <row r="89" spans="2:19">
      <c r="B89" s="3"/>
      <c r="C89" s="3"/>
      <c r="D89" s="3"/>
      <c r="E89" s="3"/>
      <c r="F89" s="3"/>
      <c r="G89" s="3"/>
      <c r="H89" s="3"/>
      <c r="I89" s="3"/>
      <c r="J89" s="3"/>
      <c r="K89" s="3"/>
      <c r="L89" s="5"/>
      <c r="M89" s="46"/>
      <c r="N89" s="46"/>
      <c r="O89" s="3"/>
      <c r="P89" s="3"/>
      <c r="Q89" s="3"/>
      <c r="R89" s="3"/>
      <c r="S89" s="3"/>
    </row>
    <row r="90" spans="2:19">
      <c r="B90" s="3"/>
      <c r="C90" s="3"/>
      <c r="D90" s="3"/>
      <c r="E90" s="3"/>
      <c r="F90" s="3"/>
      <c r="G90" s="3"/>
      <c r="H90" s="3"/>
      <c r="I90" s="3"/>
      <c r="J90" s="3"/>
      <c r="K90" s="3"/>
      <c r="L90" s="5"/>
      <c r="M90" s="46"/>
      <c r="N90" s="46"/>
      <c r="O90" s="3"/>
      <c r="P90" s="3"/>
      <c r="Q90" s="3"/>
      <c r="R90" s="3"/>
      <c r="S90" s="3"/>
    </row>
    <row r="91" spans="2:19">
      <c r="B91" s="3"/>
      <c r="C91" s="3"/>
      <c r="D91" s="3"/>
      <c r="E91" s="3"/>
      <c r="F91" s="3"/>
      <c r="G91" s="3"/>
      <c r="H91" s="3"/>
      <c r="I91" s="3"/>
      <c r="J91" s="3"/>
      <c r="K91" s="3"/>
      <c r="L91" s="5"/>
      <c r="M91" s="46"/>
      <c r="N91" s="46"/>
      <c r="O91" s="3"/>
      <c r="P91" s="3"/>
      <c r="Q91" s="3"/>
      <c r="R91" s="3"/>
      <c r="S91" s="3"/>
    </row>
    <row r="92" spans="2:19">
      <c r="B92" s="3"/>
      <c r="C92" s="3"/>
      <c r="D92" s="3"/>
      <c r="E92" s="3"/>
      <c r="F92" s="3"/>
      <c r="G92" s="3"/>
      <c r="H92" s="3"/>
      <c r="I92" s="3"/>
      <c r="J92" s="3"/>
      <c r="K92" s="3"/>
      <c r="L92" s="5"/>
      <c r="M92" s="46"/>
      <c r="N92" s="46"/>
      <c r="O92" s="3"/>
      <c r="P92" s="3"/>
      <c r="Q92" s="3"/>
      <c r="R92" s="3"/>
      <c r="S92" s="3"/>
    </row>
    <row r="93" spans="2:19">
      <c r="B93" s="3"/>
      <c r="C93" s="3"/>
      <c r="D93" s="3"/>
      <c r="E93" s="3"/>
      <c r="F93" s="3"/>
      <c r="G93" s="3"/>
      <c r="H93" s="3"/>
      <c r="I93" s="3"/>
      <c r="J93" s="3"/>
      <c r="K93" s="3"/>
      <c r="L93" s="5"/>
      <c r="M93" s="46"/>
      <c r="N93" s="46"/>
      <c r="O93" s="3"/>
      <c r="P93" s="3"/>
      <c r="Q93" s="3"/>
      <c r="R93" s="3"/>
      <c r="S93" s="3"/>
    </row>
    <row r="94" spans="2:19">
      <c r="B94" s="3"/>
      <c r="C94" s="3"/>
      <c r="D94" s="3"/>
      <c r="E94" s="3"/>
      <c r="F94" s="3"/>
      <c r="G94" s="3"/>
      <c r="H94" s="3"/>
      <c r="I94" s="3"/>
      <c r="J94" s="3"/>
      <c r="K94" s="3"/>
      <c r="L94" s="5"/>
      <c r="M94" s="46"/>
      <c r="N94" s="46"/>
      <c r="O94" s="3"/>
      <c r="P94" s="3"/>
      <c r="Q94" s="3"/>
      <c r="R94" s="3"/>
      <c r="S94" s="3"/>
    </row>
    <row r="95" spans="2:19">
      <c r="B95" s="3"/>
      <c r="C95" s="3"/>
      <c r="D95" s="3"/>
      <c r="E95" s="3"/>
      <c r="F95" s="3"/>
      <c r="G95" s="3"/>
      <c r="H95" s="3"/>
      <c r="I95" s="3"/>
      <c r="J95" s="3"/>
      <c r="K95" s="3"/>
      <c r="L95" s="5"/>
      <c r="M95" s="46"/>
      <c r="N95" s="46"/>
      <c r="O95" s="3"/>
      <c r="P95" s="3"/>
      <c r="Q95" s="3"/>
      <c r="R95" s="3"/>
      <c r="S95" s="3"/>
    </row>
    <row r="96" spans="2:19">
      <c r="B96" s="3"/>
      <c r="C96" s="3"/>
      <c r="D96" s="3"/>
      <c r="E96" s="3"/>
      <c r="F96" s="3"/>
      <c r="G96" s="3"/>
      <c r="H96" s="3"/>
      <c r="I96" s="3"/>
      <c r="J96" s="3"/>
      <c r="K96" s="3"/>
      <c r="L96" s="5"/>
      <c r="M96" s="46"/>
      <c r="N96" s="46"/>
      <c r="O96" s="3"/>
      <c r="P96" s="3"/>
      <c r="Q96" s="3"/>
      <c r="R96" s="3"/>
      <c r="S96" s="3"/>
    </row>
    <row r="97" spans="2:19">
      <c r="B97" s="3"/>
      <c r="C97" s="3"/>
      <c r="D97" s="3"/>
      <c r="E97" s="3"/>
      <c r="F97" s="3"/>
      <c r="G97" s="3"/>
      <c r="H97" s="3"/>
      <c r="I97" s="3"/>
      <c r="J97" s="3"/>
      <c r="K97" s="3"/>
      <c r="L97" s="5"/>
      <c r="M97" s="46"/>
      <c r="N97" s="46"/>
      <c r="O97" s="3"/>
      <c r="P97" s="3"/>
      <c r="Q97" s="3"/>
      <c r="R97" s="3"/>
      <c r="S97" s="3"/>
    </row>
    <row r="98" spans="2:19">
      <c r="B98" s="3"/>
      <c r="C98" s="3"/>
      <c r="D98" s="3"/>
      <c r="E98" s="3"/>
      <c r="F98" s="3"/>
      <c r="G98" s="3"/>
      <c r="H98" s="3"/>
      <c r="I98" s="3"/>
      <c r="J98" s="3"/>
      <c r="K98" s="3"/>
      <c r="L98" s="5"/>
      <c r="M98" s="46"/>
      <c r="N98" s="46"/>
      <c r="O98" s="3"/>
      <c r="P98" s="3"/>
      <c r="Q98" s="3"/>
      <c r="R98" s="3"/>
      <c r="S98" s="3"/>
    </row>
    <row r="99" spans="2:19">
      <c r="B99" s="3"/>
      <c r="C99" s="3"/>
      <c r="D99" s="3"/>
      <c r="E99" s="3"/>
      <c r="F99" s="3"/>
      <c r="G99" s="3"/>
      <c r="H99" s="3"/>
      <c r="I99" s="3"/>
      <c r="J99" s="3"/>
      <c r="K99" s="3"/>
      <c r="L99" s="5"/>
      <c r="M99" s="46"/>
      <c r="N99" s="46"/>
      <c r="O99" s="3"/>
      <c r="P99" s="3"/>
      <c r="Q99" s="3"/>
      <c r="R99" s="3"/>
      <c r="S99" s="3"/>
    </row>
    <row r="100" spans="2:19"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5"/>
      <c r="M100" s="46"/>
      <c r="N100" s="46"/>
      <c r="O100" s="3"/>
      <c r="P100" s="3"/>
      <c r="Q100" s="3"/>
      <c r="R100" s="3"/>
      <c r="S100" s="3"/>
    </row>
    <row r="101" spans="2:19"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5"/>
      <c r="M101" s="46"/>
      <c r="N101" s="46"/>
      <c r="O101" s="3"/>
      <c r="P101" s="3"/>
      <c r="Q101" s="3"/>
      <c r="R101" s="3"/>
      <c r="S101" s="3"/>
    </row>
    <row r="102" spans="2:19"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5"/>
      <c r="M102" s="46"/>
      <c r="N102" s="46"/>
      <c r="O102" s="3"/>
      <c r="P102" s="3"/>
      <c r="Q102" s="3"/>
      <c r="R102" s="3"/>
      <c r="S102" s="3"/>
    </row>
    <row r="103" spans="2:19"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5"/>
      <c r="M103" s="46"/>
      <c r="N103" s="46"/>
      <c r="O103" s="3"/>
      <c r="P103" s="3"/>
      <c r="Q103" s="3"/>
      <c r="R103" s="3"/>
      <c r="S103" s="3"/>
    </row>
    <row r="104" spans="2:19"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5"/>
      <c r="M104" s="46"/>
      <c r="N104" s="46"/>
      <c r="O104" s="3"/>
      <c r="P104" s="3"/>
      <c r="Q104" s="3"/>
      <c r="R104" s="3"/>
      <c r="S104" s="3"/>
    </row>
    <row r="105" spans="2:19"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5"/>
      <c r="M105" s="46"/>
      <c r="N105" s="46"/>
      <c r="O105" s="3"/>
      <c r="P105" s="3"/>
      <c r="Q105" s="3"/>
      <c r="R105" s="3"/>
      <c r="S105" s="3"/>
    </row>
    <row r="106" spans="2:19"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5"/>
      <c r="M106" s="46"/>
      <c r="N106" s="46"/>
      <c r="O106" s="3"/>
      <c r="P106" s="3"/>
      <c r="Q106" s="3"/>
      <c r="R106" s="3"/>
      <c r="S106" s="3"/>
    </row>
    <row r="107" spans="2:19"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5"/>
      <c r="M107" s="46"/>
      <c r="N107" s="46"/>
      <c r="O107" s="3"/>
      <c r="P107" s="3"/>
      <c r="Q107" s="3"/>
      <c r="R107" s="3"/>
      <c r="S107" s="3"/>
    </row>
    <row r="108" spans="2:19"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5"/>
      <c r="M108" s="46"/>
      <c r="N108" s="46"/>
      <c r="O108" s="3"/>
      <c r="P108" s="3"/>
      <c r="Q108" s="3"/>
      <c r="R108" s="3"/>
      <c r="S108" s="3"/>
    </row>
    <row r="109" spans="2:19"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5"/>
      <c r="M109" s="46"/>
      <c r="N109" s="46"/>
      <c r="O109" s="3"/>
      <c r="P109" s="3"/>
      <c r="Q109" s="3"/>
      <c r="R109" s="3"/>
      <c r="S109" s="3"/>
    </row>
    <row r="110" spans="2:19"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5"/>
      <c r="M110" s="46"/>
      <c r="N110" s="46"/>
      <c r="O110" s="3"/>
      <c r="P110" s="3"/>
      <c r="Q110" s="3"/>
      <c r="R110" s="3"/>
      <c r="S110" s="3"/>
    </row>
    <row r="111" spans="2:19"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5"/>
      <c r="M111" s="46"/>
      <c r="N111" s="46"/>
      <c r="O111" s="3"/>
      <c r="P111" s="3"/>
      <c r="Q111" s="3"/>
      <c r="R111" s="3"/>
      <c r="S111" s="3"/>
    </row>
    <row r="112" spans="2:19"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5"/>
      <c r="M112" s="46"/>
      <c r="N112" s="46"/>
      <c r="O112" s="3"/>
      <c r="P112" s="3"/>
      <c r="Q112" s="3"/>
      <c r="R112" s="3"/>
      <c r="S112" s="3"/>
    </row>
    <row r="113" spans="2:19"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5"/>
      <c r="M113" s="46"/>
      <c r="N113" s="46"/>
      <c r="O113" s="3"/>
      <c r="P113" s="3"/>
      <c r="Q113" s="3"/>
      <c r="R113" s="3"/>
      <c r="S113" s="3"/>
    </row>
    <row r="114" spans="2:19"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5"/>
      <c r="M114" s="46"/>
      <c r="N114" s="46"/>
      <c r="O114" s="3"/>
      <c r="P114" s="3"/>
      <c r="Q114" s="3"/>
      <c r="R114" s="3"/>
      <c r="S114" s="3"/>
    </row>
    <row r="115" spans="2:19"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5"/>
      <c r="M115" s="46"/>
      <c r="N115" s="46"/>
      <c r="O115" s="3"/>
      <c r="P115" s="3"/>
      <c r="Q115" s="3"/>
      <c r="R115" s="3"/>
      <c r="S115" s="3"/>
    </row>
    <row r="116" spans="2:19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5"/>
      <c r="M116" s="46"/>
      <c r="N116" s="46"/>
      <c r="O116" s="3"/>
      <c r="P116" s="3"/>
      <c r="Q116" s="3"/>
      <c r="R116" s="3"/>
      <c r="S116" s="3"/>
    </row>
    <row r="117" spans="2:19"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5"/>
      <c r="M117" s="46"/>
      <c r="N117" s="46"/>
      <c r="O117" s="3"/>
      <c r="P117" s="3"/>
      <c r="Q117" s="3"/>
      <c r="R117" s="3"/>
      <c r="S117" s="3"/>
    </row>
    <row r="118" spans="2:19"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5"/>
      <c r="M118" s="46"/>
      <c r="N118" s="46"/>
      <c r="O118" s="3"/>
      <c r="P118" s="3"/>
      <c r="Q118" s="3"/>
      <c r="R118" s="3"/>
      <c r="S118" s="3"/>
    </row>
    <row r="119" spans="2:19"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5"/>
      <c r="M119" s="46"/>
      <c r="N119" s="46"/>
      <c r="O119" s="3"/>
      <c r="P119" s="3"/>
      <c r="Q119" s="3"/>
      <c r="R119" s="3"/>
      <c r="S119" s="3"/>
    </row>
    <row r="120" spans="2:19"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5"/>
      <c r="M120" s="46"/>
      <c r="N120" s="46"/>
      <c r="O120" s="3"/>
      <c r="P120" s="3"/>
      <c r="Q120" s="3"/>
      <c r="R120" s="3"/>
      <c r="S120" s="3"/>
    </row>
    <row r="121" spans="2:19"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5"/>
      <c r="M121" s="46"/>
      <c r="N121" s="46"/>
      <c r="O121" s="3"/>
      <c r="P121" s="3"/>
      <c r="Q121" s="3"/>
      <c r="R121" s="3"/>
      <c r="S121" s="3"/>
    </row>
    <row r="122" spans="2:19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5"/>
      <c r="M122" s="46"/>
      <c r="N122" s="46"/>
      <c r="O122" s="3"/>
      <c r="P122" s="3"/>
      <c r="Q122" s="3"/>
      <c r="R122" s="3"/>
      <c r="S122" s="3"/>
    </row>
    <row r="123" spans="2:19"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5"/>
      <c r="M123" s="46"/>
      <c r="N123" s="46"/>
      <c r="O123" s="3"/>
      <c r="P123" s="3"/>
      <c r="Q123" s="3"/>
      <c r="R123" s="3"/>
      <c r="S123" s="3"/>
    </row>
    <row r="124" spans="2:19"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5"/>
      <c r="M124" s="46"/>
      <c r="N124" s="46"/>
      <c r="O124" s="3"/>
      <c r="P124" s="3"/>
      <c r="Q124" s="3"/>
      <c r="R124" s="3"/>
      <c r="S124" s="3"/>
    </row>
    <row r="125" spans="2:19"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5"/>
      <c r="M125" s="46"/>
      <c r="N125" s="46"/>
      <c r="O125" s="3"/>
      <c r="P125" s="3"/>
      <c r="Q125" s="3"/>
      <c r="R125" s="3"/>
      <c r="S125" s="3"/>
    </row>
    <row r="126" spans="2:19"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5"/>
      <c r="M126" s="46"/>
      <c r="N126" s="46"/>
      <c r="O126" s="3"/>
      <c r="P126" s="3"/>
      <c r="Q126" s="3"/>
      <c r="R126" s="3"/>
      <c r="S126" s="3"/>
    </row>
    <row r="127" spans="2:19"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5"/>
      <c r="M127" s="46"/>
      <c r="N127" s="46"/>
      <c r="O127" s="3"/>
      <c r="P127" s="3"/>
      <c r="Q127" s="3"/>
      <c r="R127" s="3"/>
      <c r="S127" s="3"/>
    </row>
    <row r="128" spans="2:19"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5"/>
      <c r="M128" s="46"/>
      <c r="N128" s="46"/>
      <c r="O128" s="3"/>
      <c r="P128" s="3"/>
      <c r="Q128" s="3"/>
      <c r="R128" s="3"/>
      <c r="S128" s="3"/>
    </row>
    <row r="129" spans="2:19"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5"/>
      <c r="M129" s="46"/>
      <c r="N129" s="46"/>
      <c r="O129" s="3"/>
      <c r="P129" s="3"/>
      <c r="Q129" s="3"/>
      <c r="R129" s="3"/>
      <c r="S129" s="3"/>
    </row>
    <row r="130" spans="2:19"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5"/>
      <c r="M130" s="46"/>
      <c r="N130" s="46"/>
      <c r="O130" s="3"/>
      <c r="P130" s="3"/>
      <c r="Q130" s="3"/>
      <c r="R130" s="3"/>
      <c r="S130" s="3"/>
    </row>
    <row r="131" spans="2:19"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5"/>
      <c r="M131" s="46"/>
      <c r="N131" s="46"/>
      <c r="O131" s="3"/>
      <c r="P131" s="3"/>
      <c r="Q131" s="3"/>
      <c r="R131" s="3"/>
      <c r="S131" s="3"/>
    </row>
    <row r="132" spans="2:19"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5"/>
      <c r="M132" s="46"/>
      <c r="N132" s="46"/>
      <c r="O132" s="3"/>
      <c r="P132" s="3"/>
      <c r="Q132" s="3"/>
      <c r="R132" s="3"/>
      <c r="S132" s="3"/>
    </row>
    <row r="133" spans="2:19"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5"/>
      <c r="M133" s="46"/>
      <c r="N133" s="46"/>
      <c r="O133" s="3"/>
      <c r="P133" s="3"/>
      <c r="Q133" s="3"/>
      <c r="R133" s="3"/>
      <c r="S133" s="3"/>
    </row>
    <row r="134" spans="2:19"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5"/>
      <c r="M134" s="46"/>
      <c r="N134" s="46"/>
      <c r="O134" s="3"/>
      <c r="P134" s="3"/>
      <c r="Q134" s="3"/>
      <c r="R134" s="3"/>
      <c r="S134" s="3"/>
    </row>
    <row r="135" spans="2:19"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5"/>
      <c r="M135" s="46"/>
      <c r="N135" s="46"/>
      <c r="O135" s="3"/>
      <c r="P135" s="3"/>
      <c r="Q135" s="3"/>
      <c r="R135" s="3"/>
      <c r="S135" s="3"/>
    </row>
    <row r="136" spans="2:19"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5"/>
      <c r="M136" s="46"/>
      <c r="N136" s="46"/>
      <c r="O136" s="3"/>
      <c r="P136" s="3"/>
      <c r="Q136" s="3"/>
      <c r="R136" s="3"/>
      <c r="S136" s="3"/>
    </row>
    <row r="137" spans="2:19"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5"/>
      <c r="M137" s="46"/>
      <c r="N137" s="46"/>
      <c r="O137" s="3"/>
      <c r="P137" s="3"/>
      <c r="Q137" s="3"/>
      <c r="R137" s="3"/>
      <c r="S137" s="3"/>
    </row>
    <row r="138" spans="2:19"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5"/>
      <c r="M138" s="46"/>
      <c r="N138" s="46"/>
      <c r="O138" s="3"/>
      <c r="P138" s="3"/>
      <c r="Q138" s="3"/>
      <c r="R138" s="3"/>
      <c r="S138" s="3"/>
    </row>
    <row r="139" spans="2:19"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5"/>
      <c r="M139" s="46"/>
      <c r="N139" s="46"/>
      <c r="O139" s="3"/>
      <c r="P139" s="3"/>
      <c r="Q139" s="3"/>
      <c r="R139" s="3"/>
      <c r="S139" s="3"/>
    </row>
    <row r="140" spans="2:19"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5"/>
      <c r="M140" s="46"/>
      <c r="N140" s="46"/>
      <c r="O140" s="3"/>
      <c r="P140" s="3"/>
      <c r="Q140" s="3"/>
      <c r="R140" s="3"/>
      <c r="S140" s="3"/>
    </row>
    <row r="141" spans="2:19"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5"/>
      <c r="M141" s="46"/>
      <c r="N141" s="46"/>
      <c r="O141" s="3"/>
      <c r="P141" s="3"/>
      <c r="Q141" s="3"/>
      <c r="R141" s="3"/>
      <c r="S141" s="3"/>
    </row>
    <row r="142" spans="2:19"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5"/>
      <c r="M142" s="46"/>
      <c r="N142" s="46"/>
      <c r="O142" s="3"/>
      <c r="P142" s="3"/>
      <c r="Q142" s="3"/>
      <c r="R142" s="3"/>
      <c r="S142" s="3"/>
    </row>
    <row r="143" spans="2:19"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5"/>
      <c r="M143" s="46"/>
      <c r="N143" s="46"/>
      <c r="O143" s="3"/>
      <c r="P143" s="3"/>
      <c r="Q143" s="3"/>
      <c r="R143" s="3"/>
      <c r="S143" s="3"/>
    </row>
    <row r="144" spans="2:19"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5"/>
      <c r="M144" s="46"/>
      <c r="N144" s="46"/>
      <c r="O144" s="3"/>
      <c r="P144" s="3"/>
      <c r="Q144" s="3"/>
      <c r="R144" s="3"/>
      <c r="S144" s="3"/>
    </row>
    <row r="145" spans="2:19"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5"/>
      <c r="M145" s="46"/>
      <c r="N145" s="46"/>
      <c r="O145" s="3"/>
      <c r="P145" s="3"/>
      <c r="Q145" s="3"/>
      <c r="R145" s="3"/>
      <c r="S145" s="3"/>
    </row>
    <row r="146" spans="2:19"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5"/>
      <c r="M146" s="46"/>
      <c r="N146" s="46"/>
      <c r="O146" s="3"/>
      <c r="P146" s="3"/>
      <c r="Q146" s="3"/>
      <c r="R146" s="3"/>
      <c r="S146" s="3"/>
    </row>
    <row r="147" spans="2:19"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5"/>
      <c r="M147" s="46"/>
      <c r="N147" s="46"/>
      <c r="O147" s="3"/>
      <c r="P147" s="3"/>
      <c r="Q147" s="3"/>
      <c r="R147" s="3"/>
      <c r="S147" s="3"/>
    </row>
    <row r="148" spans="2:19"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5"/>
      <c r="M148" s="46"/>
      <c r="N148" s="46"/>
      <c r="O148" s="3"/>
      <c r="P148" s="3"/>
      <c r="Q148" s="3"/>
      <c r="R148" s="3"/>
      <c r="S148" s="3"/>
    </row>
    <row r="149" spans="2:19"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5"/>
      <c r="M149" s="46"/>
      <c r="N149" s="46"/>
      <c r="O149" s="3"/>
      <c r="P149" s="3"/>
      <c r="Q149" s="3"/>
      <c r="R149" s="3"/>
      <c r="S149" s="3"/>
    </row>
    <row r="150" spans="2:19"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5"/>
      <c r="M150" s="46"/>
      <c r="N150" s="46"/>
      <c r="O150" s="3"/>
      <c r="P150" s="3"/>
      <c r="Q150" s="3"/>
      <c r="R150" s="3"/>
      <c r="S150" s="3"/>
    </row>
    <row r="151" spans="2:19"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5"/>
      <c r="M151" s="46"/>
      <c r="N151" s="46"/>
      <c r="O151" s="3"/>
      <c r="P151" s="3"/>
      <c r="Q151" s="3"/>
      <c r="R151" s="3"/>
      <c r="S151" s="3"/>
    </row>
    <row r="152" spans="2:19"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5"/>
      <c r="M152" s="46"/>
      <c r="N152" s="46"/>
      <c r="O152" s="3"/>
      <c r="P152" s="3"/>
      <c r="Q152" s="3"/>
      <c r="R152" s="3"/>
      <c r="S152" s="3"/>
    </row>
    <row r="153" spans="2:19"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5"/>
      <c r="M153" s="46"/>
      <c r="N153" s="46"/>
      <c r="O153" s="3"/>
      <c r="P153" s="3"/>
      <c r="Q153" s="3"/>
      <c r="R153" s="3"/>
      <c r="S153" s="3"/>
    </row>
    <row r="154" spans="2:19"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5"/>
      <c r="M154" s="46"/>
      <c r="N154" s="46"/>
      <c r="O154" s="3"/>
      <c r="P154" s="3"/>
      <c r="Q154" s="3"/>
      <c r="R154" s="3"/>
      <c r="S154" s="3"/>
    </row>
    <row r="155" spans="2:19"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5"/>
      <c r="M155" s="46"/>
      <c r="N155" s="46"/>
      <c r="O155" s="3"/>
      <c r="P155" s="3"/>
      <c r="Q155" s="3"/>
      <c r="R155" s="3"/>
      <c r="S155" s="3"/>
    </row>
    <row r="156" spans="2:19"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5"/>
      <c r="M156" s="46"/>
      <c r="N156" s="46"/>
      <c r="O156" s="3"/>
      <c r="P156" s="3"/>
      <c r="Q156" s="3"/>
      <c r="R156" s="3"/>
      <c r="S156" s="3"/>
    </row>
    <row r="157" spans="2:19"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5"/>
      <c r="M157" s="46"/>
      <c r="N157" s="46"/>
      <c r="O157" s="3"/>
      <c r="P157" s="3"/>
      <c r="Q157" s="3"/>
      <c r="R157" s="3"/>
      <c r="S157" s="3"/>
    </row>
    <row r="158" spans="2:19"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5"/>
      <c r="M158" s="46"/>
      <c r="N158" s="46"/>
      <c r="O158" s="3"/>
      <c r="P158" s="3"/>
      <c r="Q158" s="3"/>
      <c r="R158" s="3"/>
      <c r="S158" s="3"/>
    </row>
    <row r="159" spans="2:19"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5"/>
      <c r="M159" s="46"/>
      <c r="N159" s="46"/>
      <c r="O159" s="3"/>
      <c r="P159" s="3"/>
      <c r="Q159" s="3"/>
      <c r="R159" s="3"/>
      <c r="S159" s="3"/>
    </row>
    <row r="160" spans="2:19"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5"/>
      <c r="M160" s="46"/>
      <c r="N160" s="46"/>
      <c r="O160" s="3"/>
      <c r="P160" s="3"/>
      <c r="Q160" s="3"/>
      <c r="R160" s="3"/>
      <c r="S160" s="3"/>
    </row>
    <row r="161" spans="2:19"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5"/>
      <c r="M161" s="46"/>
      <c r="N161" s="46"/>
      <c r="O161" s="3"/>
      <c r="P161" s="3"/>
      <c r="Q161" s="3"/>
      <c r="R161" s="3"/>
      <c r="S161" s="3"/>
    </row>
    <row r="162" spans="2:19"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5"/>
      <c r="M162" s="46"/>
      <c r="N162" s="46"/>
      <c r="O162" s="3"/>
      <c r="P162" s="3"/>
      <c r="Q162" s="3"/>
      <c r="R162" s="3"/>
      <c r="S162" s="3"/>
    </row>
    <row r="163" spans="2:19"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5"/>
      <c r="M163" s="46"/>
      <c r="N163" s="46"/>
      <c r="O163" s="3"/>
      <c r="P163" s="3"/>
      <c r="Q163" s="3"/>
      <c r="R163" s="3"/>
      <c r="S163" s="3"/>
    </row>
    <row r="164" spans="2:19"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5"/>
      <c r="M164" s="46"/>
      <c r="N164" s="46"/>
      <c r="O164" s="3"/>
      <c r="P164" s="3"/>
      <c r="Q164" s="3"/>
      <c r="R164" s="3"/>
      <c r="S164" s="3"/>
    </row>
    <row r="165" spans="2:19"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5"/>
      <c r="M165" s="46"/>
      <c r="N165" s="46"/>
      <c r="O165" s="3"/>
      <c r="P165" s="3"/>
      <c r="Q165" s="3"/>
      <c r="R165" s="3"/>
      <c r="S165" s="3"/>
    </row>
    <row r="166" spans="2:19"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5"/>
      <c r="M166" s="46"/>
      <c r="N166" s="46"/>
      <c r="O166" s="3"/>
      <c r="P166" s="3"/>
      <c r="Q166" s="3"/>
      <c r="R166" s="3"/>
      <c r="S166" s="3"/>
    </row>
    <row r="167" spans="2:19"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5"/>
      <c r="M167" s="46"/>
      <c r="N167" s="46"/>
      <c r="O167" s="3"/>
      <c r="P167" s="3"/>
      <c r="Q167" s="3"/>
      <c r="R167" s="3"/>
      <c r="S167" s="3"/>
    </row>
    <row r="168" spans="2:19"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5"/>
      <c r="M168" s="46"/>
      <c r="N168" s="46"/>
      <c r="O168" s="3"/>
      <c r="P168" s="3"/>
      <c r="Q168" s="3"/>
      <c r="R168" s="3"/>
      <c r="S168" s="3"/>
    </row>
    <row r="169" spans="2:19"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5"/>
      <c r="M169" s="46"/>
      <c r="N169" s="46"/>
      <c r="O169" s="3"/>
      <c r="P169" s="3"/>
      <c r="Q169" s="3"/>
      <c r="R169" s="3"/>
      <c r="S169" s="3"/>
    </row>
    <row r="170" spans="2:19"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5"/>
      <c r="M170" s="46"/>
      <c r="N170" s="46"/>
      <c r="O170" s="3"/>
      <c r="P170" s="3"/>
      <c r="Q170" s="3"/>
      <c r="R170" s="3"/>
      <c r="S170" s="3"/>
    </row>
    <row r="171" spans="2:19"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5"/>
      <c r="M171" s="46"/>
      <c r="N171" s="46"/>
      <c r="O171" s="3"/>
      <c r="P171" s="3"/>
      <c r="Q171" s="3"/>
      <c r="R171" s="3"/>
      <c r="S171" s="3"/>
    </row>
    <row r="172" spans="2:19"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5"/>
      <c r="M172" s="46"/>
      <c r="N172" s="46"/>
      <c r="O172" s="3"/>
      <c r="P172" s="3"/>
      <c r="Q172" s="3"/>
      <c r="R172" s="3"/>
      <c r="S172" s="3"/>
    </row>
    <row r="173" spans="2:19"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5"/>
      <c r="M173" s="46"/>
      <c r="N173" s="46"/>
      <c r="O173" s="3"/>
      <c r="P173" s="3"/>
      <c r="Q173" s="3"/>
      <c r="R173" s="3"/>
      <c r="S173" s="3"/>
    </row>
    <row r="174" spans="2:19"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5"/>
      <c r="M174" s="46"/>
      <c r="N174" s="46"/>
      <c r="O174" s="3"/>
      <c r="P174" s="3"/>
      <c r="Q174" s="3"/>
      <c r="R174" s="3"/>
      <c r="S174" s="3"/>
    </row>
    <row r="175" spans="2:19"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5"/>
      <c r="M175" s="46"/>
      <c r="N175" s="46"/>
      <c r="O175" s="3"/>
      <c r="P175" s="3"/>
      <c r="Q175" s="3"/>
      <c r="R175" s="3"/>
      <c r="S175" s="3"/>
    </row>
    <row r="176" spans="2:19"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5"/>
      <c r="M176" s="46"/>
      <c r="N176" s="46"/>
      <c r="O176" s="3"/>
      <c r="P176" s="3"/>
      <c r="Q176" s="3"/>
      <c r="R176" s="3"/>
      <c r="S176" s="3"/>
    </row>
    <row r="177" spans="2:19"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5"/>
      <c r="M177" s="46"/>
      <c r="N177" s="46"/>
      <c r="O177" s="3"/>
      <c r="P177" s="3"/>
      <c r="Q177" s="3"/>
      <c r="R177" s="3"/>
      <c r="S177" s="3"/>
    </row>
    <row r="178" spans="2:19"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5"/>
      <c r="M178" s="46"/>
      <c r="N178" s="46"/>
      <c r="O178" s="3"/>
      <c r="P178" s="3"/>
      <c r="Q178" s="3"/>
      <c r="R178" s="3"/>
      <c r="S178" s="3"/>
    </row>
    <row r="179" spans="2:19"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5"/>
      <c r="M179" s="46"/>
      <c r="N179" s="46"/>
      <c r="O179" s="3"/>
      <c r="P179" s="3"/>
      <c r="Q179" s="3"/>
      <c r="R179" s="3"/>
      <c r="S179" s="3"/>
    </row>
    <row r="180" spans="2:19"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5"/>
      <c r="M180" s="46"/>
      <c r="N180" s="46"/>
      <c r="O180" s="3"/>
      <c r="P180" s="3"/>
      <c r="Q180" s="3"/>
      <c r="R180" s="3"/>
      <c r="S180" s="3"/>
    </row>
    <row r="181" spans="2:19"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5"/>
      <c r="M181" s="46"/>
      <c r="N181" s="46"/>
      <c r="O181" s="3"/>
      <c r="P181" s="3"/>
      <c r="Q181" s="3"/>
      <c r="R181" s="3"/>
      <c r="S181" s="3"/>
    </row>
    <row r="182" spans="2:19"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5"/>
      <c r="M182" s="46"/>
      <c r="N182" s="46"/>
      <c r="O182" s="3"/>
      <c r="P182" s="3"/>
      <c r="Q182" s="3"/>
      <c r="R182" s="3"/>
      <c r="S182" s="3"/>
    </row>
    <row r="183" spans="2:19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5"/>
      <c r="M183" s="46"/>
      <c r="N183" s="46"/>
      <c r="O183" s="3"/>
      <c r="P183" s="3"/>
      <c r="Q183" s="3"/>
      <c r="R183" s="3"/>
      <c r="S183" s="3"/>
    </row>
    <row r="184" spans="2:19"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5"/>
      <c r="M184" s="46"/>
      <c r="N184" s="46"/>
      <c r="O184" s="3"/>
      <c r="P184" s="3"/>
      <c r="Q184" s="3"/>
      <c r="R184" s="3"/>
      <c r="S184" s="3"/>
    </row>
    <row r="185" spans="2:19"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5"/>
      <c r="M185" s="46"/>
      <c r="N185" s="46"/>
      <c r="O185" s="3"/>
      <c r="P185" s="3"/>
      <c r="Q185" s="3"/>
      <c r="R185" s="3"/>
      <c r="S185" s="3"/>
    </row>
    <row r="186" spans="2:19"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5"/>
      <c r="M186" s="46"/>
      <c r="N186" s="46"/>
      <c r="O186" s="3"/>
      <c r="P186" s="3"/>
      <c r="Q186" s="3"/>
      <c r="R186" s="3"/>
      <c r="S186" s="3"/>
    </row>
    <row r="187" spans="2:19"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5"/>
      <c r="M187" s="46"/>
      <c r="N187" s="46"/>
      <c r="O187" s="3"/>
      <c r="P187" s="3"/>
      <c r="Q187" s="3"/>
      <c r="R187" s="3"/>
      <c r="S187" s="3"/>
    </row>
    <row r="188" spans="2:19"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5"/>
      <c r="M188" s="46"/>
      <c r="N188" s="46"/>
      <c r="O188" s="3"/>
      <c r="P188" s="3"/>
      <c r="Q188" s="3"/>
      <c r="R188" s="3"/>
      <c r="S188" s="3"/>
    </row>
    <row r="189" spans="2:19"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5"/>
      <c r="M189" s="46"/>
      <c r="N189" s="46"/>
      <c r="O189" s="3"/>
      <c r="P189" s="3"/>
      <c r="Q189" s="3"/>
      <c r="R189" s="3"/>
      <c r="S189" s="3"/>
    </row>
    <row r="190" spans="2:19"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5"/>
      <c r="M190" s="46"/>
      <c r="N190" s="46"/>
      <c r="O190" s="3"/>
      <c r="P190" s="3"/>
      <c r="Q190" s="3"/>
      <c r="R190" s="3"/>
      <c r="S190" s="3"/>
    </row>
    <row r="191" spans="2:19"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5"/>
      <c r="M191" s="46"/>
      <c r="N191" s="46"/>
      <c r="O191" s="3"/>
      <c r="P191" s="3"/>
      <c r="Q191" s="3"/>
      <c r="R191" s="3"/>
      <c r="S191" s="3"/>
    </row>
    <row r="192" spans="2:19"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5"/>
      <c r="M192" s="46"/>
      <c r="N192" s="46"/>
      <c r="O192" s="3"/>
      <c r="P192" s="3"/>
      <c r="Q192" s="3"/>
      <c r="R192" s="3"/>
      <c r="S192" s="3"/>
    </row>
    <row r="193" spans="2:19"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5"/>
      <c r="M193" s="46"/>
      <c r="N193" s="46"/>
      <c r="O193" s="3"/>
      <c r="P193" s="3"/>
      <c r="Q193" s="3"/>
      <c r="R193" s="3"/>
      <c r="S193" s="3"/>
    </row>
    <row r="194" spans="2:19"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5"/>
      <c r="M194" s="46"/>
      <c r="N194" s="46"/>
      <c r="O194" s="3"/>
      <c r="P194" s="3"/>
      <c r="Q194" s="3"/>
      <c r="R194" s="3"/>
      <c r="S194" s="3"/>
    </row>
    <row r="195" spans="2:19"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5"/>
      <c r="M195" s="46"/>
      <c r="N195" s="46"/>
      <c r="O195" s="3"/>
      <c r="P195" s="3"/>
      <c r="Q195" s="3"/>
      <c r="R195" s="3"/>
      <c r="S195" s="3"/>
    </row>
    <row r="196" spans="2:19"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5"/>
      <c r="M196" s="46"/>
      <c r="N196" s="46"/>
      <c r="O196" s="3"/>
      <c r="P196" s="3"/>
      <c r="Q196" s="3"/>
      <c r="R196" s="3"/>
      <c r="S196" s="3"/>
    </row>
    <row r="197" spans="2:19"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5"/>
      <c r="M197" s="46"/>
      <c r="N197" s="46"/>
      <c r="O197" s="3"/>
      <c r="P197" s="3"/>
      <c r="Q197" s="3"/>
      <c r="R197" s="3"/>
      <c r="S197" s="3"/>
    </row>
    <row r="198" spans="2:19"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5"/>
      <c r="M198" s="46"/>
      <c r="N198" s="46"/>
      <c r="O198" s="3"/>
      <c r="P198" s="3"/>
      <c r="Q198" s="3"/>
      <c r="R198" s="3"/>
      <c r="S198" s="3"/>
    </row>
    <row r="199" spans="2:19"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5"/>
      <c r="M199" s="46"/>
      <c r="N199" s="46"/>
      <c r="O199" s="3"/>
      <c r="P199" s="3"/>
      <c r="Q199" s="3"/>
      <c r="R199" s="3"/>
      <c r="S199" s="3"/>
    </row>
    <row r="200" spans="2:19"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5"/>
      <c r="M200" s="46"/>
      <c r="N200" s="46"/>
      <c r="O200" s="3"/>
      <c r="P200" s="3"/>
      <c r="Q200" s="3"/>
      <c r="R200" s="3"/>
      <c r="S200" s="3"/>
    </row>
    <row r="201" spans="2:19"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5"/>
      <c r="M201" s="46"/>
      <c r="N201" s="46"/>
      <c r="O201" s="3"/>
      <c r="P201" s="3"/>
      <c r="Q201" s="3"/>
      <c r="R201" s="3"/>
      <c r="S201" s="3"/>
    </row>
    <row r="202" spans="2:19"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5"/>
      <c r="M202" s="46"/>
      <c r="N202" s="46"/>
      <c r="O202" s="3"/>
      <c r="P202" s="3"/>
      <c r="Q202" s="3"/>
      <c r="R202" s="3"/>
      <c r="S202" s="3"/>
    </row>
    <row r="203" spans="2:19"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5"/>
      <c r="M203" s="46"/>
      <c r="N203" s="46"/>
      <c r="O203" s="3"/>
      <c r="P203" s="3"/>
      <c r="Q203" s="3"/>
      <c r="R203" s="3"/>
      <c r="S203" s="3"/>
    </row>
    <row r="204" spans="2:19"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5"/>
      <c r="M204" s="46"/>
      <c r="N204" s="46"/>
      <c r="O204" s="3"/>
      <c r="P204" s="3"/>
      <c r="Q204" s="3"/>
      <c r="R204" s="3"/>
      <c r="S204" s="3"/>
    </row>
    <row r="205" spans="2:19"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5"/>
      <c r="M205" s="46"/>
      <c r="N205" s="46"/>
      <c r="O205" s="3"/>
      <c r="P205" s="3"/>
      <c r="Q205" s="3"/>
      <c r="R205" s="3"/>
      <c r="S205" s="3"/>
    </row>
    <row r="206" spans="2:19"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5"/>
      <c r="M206" s="46"/>
      <c r="N206" s="46"/>
      <c r="O206" s="3"/>
      <c r="P206" s="3"/>
      <c r="Q206" s="3"/>
      <c r="R206" s="3"/>
      <c r="S206" s="3"/>
    </row>
    <row r="207" spans="2:19"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5"/>
      <c r="M207" s="46"/>
      <c r="N207" s="46"/>
      <c r="O207" s="3"/>
      <c r="P207" s="3"/>
      <c r="Q207" s="3"/>
      <c r="R207" s="3"/>
      <c r="S207" s="3"/>
    </row>
    <row r="208" spans="2:19"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5"/>
      <c r="M208" s="46"/>
      <c r="N208" s="46"/>
      <c r="O208" s="3"/>
      <c r="P208" s="3"/>
      <c r="Q208" s="3"/>
      <c r="R208" s="3"/>
      <c r="S208" s="3"/>
    </row>
    <row r="209" spans="2:19"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5"/>
      <c r="M209" s="46"/>
      <c r="N209" s="46"/>
      <c r="O209" s="3"/>
      <c r="P209" s="3"/>
      <c r="Q209" s="3"/>
      <c r="R209" s="3"/>
      <c r="S209" s="3"/>
    </row>
    <row r="210" spans="2:19"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5"/>
      <c r="M210" s="46"/>
      <c r="N210" s="46"/>
      <c r="O210" s="3"/>
      <c r="P210" s="3"/>
      <c r="Q210" s="3"/>
      <c r="R210" s="3"/>
      <c r="S210" s="3"/>
    </row>
    <row r="211" spans="2:19"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5"/>
      <c r="M211" s="46"/>
      <c r="N211" s="46"/>
      <c r="O211" s="3"/>
      <c r="P211" s="3"/>
      <c r="Q211" s="3"/>
      <c r="R211" s="3"/>
      <c r="S211" s="3"/>
    </row>
    <row r="212" spans="2:19"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5"/>
      <c r="M212" s="46"/>
      <c r="N212" s="46"/>
      <c r="O212" s="3"/>
      <c r="P212" s="3"/>
      <c r="Q212" s="3"/>
      <c r="R212" s="3"/>
      <c r="S212" s="3"/>
    </row>
    <row r="213" spans="2:19"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5"/>
      <c r="M213" s="46"/>
      <c r="N213" s="46"/>
      <c r="O213" s="3"/>
      <c r="P213" s="3"/>
      <c r="Q213" s="3"/>
      <c r="R213" s="3"/>
      <c r="S213" s="3"/>
    </row>
    <row r="214" spans="2:19"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5"/>
      <c r="M214" s="46"/>
      <c r="N214" s="46"/>
      <c r="O214" s="3"/>
      <c r="P214" s="3"/>
      <c r="Q214" s="3"/>
      <c r="R214" s="3"/>
      <c r="S214" s="3"/>
    </row>
    <row r="215" spans="2:19"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5"/>
      <c r="M215" s="46"/>
      <c r="N215" s="46"/>
      <c r="O215" s="3"/>
      <c r="P215" s="3"/>
      <c r="Q215" s="3"/>
      <c r="R215" s="3"/>
      <c r="S215" s="3"/>
    </row>
    <row r="216" spans="2:19"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5"/>
      <c r="M216" s="46"/>
      <c r="N216" s="46"/>
      <c r="O216" s="3"/>
      <c r="P216" s="3"/>
      <c r="Q216" s="3"/>
      <c r="R216" s="3"/>
      <c r="S216" s="3"/>
    </row>
    <row r="217" spans="2:19"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5"/>
      <c r="M217" s="46"/>
      <c r="N217" s="46"/>
      <c r="O217" s="3"/>
      <c r="P217" s="3"/>
      <c r="Q217" s="3"/>
      <c r="R217" s="3"/>
      <c r="S217" s="3"/>
    </row>
    <row r="218" spans="2:19"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5"/>
      <c r="M218" s="46"/>
      <c r="N218" s="46"/>
      <c r="O218" s="3"/>
      <c r="P218" s="3"/>
      <c r="Q218" s="3"/>
      <c r="R218" s="3"/>
      <c r="S218" s="3"/>
    </row>
    <row r="219" spans="2:19"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5"/>
      <c r="M219" s="46"/>
      <c r="N219" s="46"/>
      <c r="O219" s="3"/>
      <c r="P219" s="3"/>
      <c r="Q219" s="3"/>
      <c r="R219" s="3"/>
      <c r="S219" s="3"/>
    </row>
    <row r="220" spans="2:19"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5"/>
      <c r="M220" s="46"/>
      <c r="N220" s="46"/>
      <c r="O220" s="3"/>
      <c r="P220" s="3"/>
      <c r="Q220" s="3"/>
      <c r="R220" s="3"/>
      <c r="S220" s="3"/>
    </row>
    <row r="221" spans="2:19"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5"/>
      <c r="M221" s="46"/>
      <c r="N221" s="46"/>
      <c r="O221" s="3"/>
      <c r="P221" s="3"/>
      <c r="Q221" s="3"/>
      <c r="R221" s="3"/>
      <c r="S221" s="3"/>
    </row>
    <row r="222" spans="2:19"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5"/>
      <c r="M222" s="46"/>
      <c r="N222" s="46"/>
      <c r="O222" s="3"/>
      <c r="P222" s="3"/>
      <c r="Q222" s="3"/>
      <c r="R222" s="3"/>
      <c r="S222" s="3"/>
    </row>
    <row r="223" spans="2:19"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5"/>
      <c r="M223" s="46"/>
      <c r="N223" s="46"/>
      <c r="O223" s="3"/>
      <c r="P223" s="3"/>
      <c r="Q223" s="3"/>
      <c r="R223" s="3"/>
      <c r="S223" s="3"/>
    </row>
    <row r="224" spans="2:19"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5"/>
      <c r="M224" s="46"/>
      <c r="N224" s="46"/>
      <c r="O224" s="3"/>
      <c r="P224" s="3"/>
      <c r="Q224" s="3"/>
      <c r="R224" s="3"/>
      <c r="S224" s="3"/>
    </row>
    <row r="225" spans="2:19"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5"/>
      <c r="M225" s="46"/>
      <c r="N225" s="46"/>
      <c r="O225" s="3"/>
      <c r="P225" s="3"/>
      <c r="Q225" s="3"/>
      <c r="R225" s="3"/>
      <c r="S225" s="3"/>
    </row>
    <row r="226" spans="2:19"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5"/>
      <c r="M226" s="46"/>
      <c r="N226" s="46"/>
      <c r="O226" s="3"/>
      <c r="P226" s="3"/>
      <c r="Q226" s="3"/>
      <c r="R226" s="3"/>
      <c r="S226" s="3"/>
    </row>
    <row r="227" spans="2:19"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5"/>
      <c r="M227" s="46"/>
      <c r="N227" s="46"/>
      <c r="O227" s="3"/>
      <c r="P227" s="3"/>
      <c r="Q227" s="3"/>
      <c r="R227" s="3"/>
      <c r="S227" s="3"/>
    </row>
    <row r="228" spans="2:19"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5"/>
      <c r="M228" s="46"/>
      <c r="N228" s="46"/>
      <c r="O228" s="3"/>
      <c r="P228" s="3"/>
      <c r="Q228" s="3"/>
      <c r="R228" s="3"/>
      <c r="S228" s="3"/>
    </row>
    <row r="229" spans="2:19"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5"/>
      <c r="M229" s="46"/>
      <c r="N229" s="46"/>
      <c r="O229" s="3"/>
      <c r="P229" s="3"/>
      <c r="Q229" s="3"/>
      <c r="R229" s="3"/>
      <c r="S229" s="3"/>
    </row>
    <row r="230" spans="2:19"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5"/>
      <c r="M230" s="46"/>
      <c r="N230" s="46"/>
      <c r="O230" s="3"/>
      <c r="P230" s="3"/>
      <c r="Q230" s="3"/>
      <c r="R230" s="3"/>
      <c r="S230" s="3"/>
    </row>
    <row r="231" spans="2:19"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5"/>
      <c r="M231" s="46"/>
      <c r="N231" s="46"/>
      <c r="O231" s="3"/>
      <c r="P231" s="3"/>
      <c r="Q231" s="3"/>
      <c r="R231" s="3"/>
      <c r="S231" s="3"/>
    </row>
    <row r="232" spans="2:19"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5"/>
      <c r="M232" s="46"/>
      <c r="N232" s="46"/>
      <c r="O232" s="3"/>
      <c r="P232" s="3"/>
      <c r="Q232" s="3"/>
      <c r="R232" s="3"/>
      <c r="S232" s="3"/>
    </row>
    <row r="233" spans="2:19"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5"/>
      <c r="M233" s="46"/>
      <c r="N233" s="46"/>
      <c r="O233" s="3"/>
      <c r="P233" s="3"/>
      <c r="Q233" s="3"/>
      <c r="R233" s="3"/>
      <c r="S233" s="3"/>
    </row>
    <row r="234" spans="2:19"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5"/>
      <c r="M234" s="46"/>
      <c r="N234" s="46"/>
      <c r="O234" s="3"/>
      <c r="P234" s="3"/>
      <c r="Q234" s="3"/>
      <c r="R234" s="3"/>
      <c r="S234" s="3"/>
    </row>
    <row r="235" spans="2:19"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5"/>
      <c r="M235" s="46"/>
      <c r="N235" s="46"/>
      <c r="O235" s="3"/>
      <c r="P235" s="3"/>
      <c r="Q235" s="3"/>
      <c r="R235" s="3"/>
      <c r="S235" s="3"/>
    </row>
    <row r="236" spans="2:19"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5"/>
      <c r="M236" s="46"/>
      <c r="N236" s="46"/>
      <c r="O236" s="3"/>
      <c r="P236" s="3"/>
      <c r="Q236" s="3"/>
      <c r="R236" s="3"/>
      <c r="S236" s="3"/>
    </row>
    <row r="237" spans="2:19"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5"/>
      <c r="M237" s="46"/>
      <c r="N237" s="46"/>
      <c r="O237" s="3"/>
      <c r="P237" s="3"/>
      <c r="Q237" s="3"/>
      <c r="R237" s="3"/>
      <c r="S237" s="3"/>
    </row>
    <row r="238" spans="2:19"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5"/>
      <c r="M238" s="46"/>
      <c r="N238" s="46"/>
      <c r="O238" s="3"/>
      <c r="P238" s="3"/>
      <c r="Q238" s="3"/>
      <c r="R238" s="3"/>
      <c r="S238" s="3"/>
    </row>
    <row r="239" spans="2:19"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5"/>
      <c r="M239" s="46"/>
      <c r="N239" s="46"/>
      <c r="O239" s="3"/>
      <c r="P239" s="3"/>
      <c r="Q239" s="3"/>
      <c r="R239" s="3"/>
      <c r="S239" s="3"/>
    </row>
    <row r="240" spans="2:19"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5"/>
      <c r="M240" s="46"/>
      <c r="N240" s="46"/>
      <c r="O240" s="3"/>
      <c r="P240" s="3"/>
      <c r="Q240" s="3"/>
      <c r="R240" s="3"/>
      <c r="S240" s="3"/>
    </row>
    <row r="241" spans="2:19"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5"/>
      <c r="M241" s="46"/>
      <c r="N241" s="46"/>
      <c r="O241" s="3"/>
      <c r="P241" s="3"/>
      <c r="Q241" s="3"/>
      <c r="R241" s="3"/>
      <c r="S241" s="3"/>
    </row>
    <row r="242" spans="2:19"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5"/>
      <c r="M242" s="46"/>
      <c r="N242" s="46"/>
      <c r="O242" s="3"/>
      <c r="P242" s="3"/>
      <c r="Q242" s="3"/>
      <c r="R242" s="3"/>
      <c r="S242" s="3"/>
    </row>
    <row r="243" spans="2:19"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5"/>
      <c r="M243" s="46"/>
      <c r="N243" s="46"/>
      <c r="O243" s="3"/>
      <c r="P243" s="3"/>
      <c r="Q243" s="3"/>
      <c r="R243" s="3"/>
      <c r="S243" s="3"/>
    </row>
    <row r="244" spans="2:19"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5"/>
      <c r="M244" s="46"/>
      <c r="N244" s="46"/>
      <c r="O244" s="3"/>
      <c r="P244" s="3"/>
      <c r="Q244" s="3"/>
      <c r="R244" s="3"/>
      <c r="S244" s="3"/>
    </row>
    <row r="245" spans="2:19"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5"/>
      <c r="M245" s="46"/>
      <c r="N245" s="46"/>
      <c r="O245" s="3"/>
      <c r="P245" s="3"/>
      <c r="Q245" s="3"/>
      <c r="R245" s="3"/>
      <c r="S245" s="3"/>
    </row>
    <row r="246" spans="2:19"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5"/>
      <c r="M246" s="46"/>
      <c r="N246" s="46"/>
      <c r="O246" s="3"/>
      <c r="P246" s="3"/>
      <c r="Q246" s="3"/>
      <c r="R246" s="3"/>
      <c r="S246" s="3"/>
    </row>
    <row r="247" spans="2:19"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5"/>
      <c r="M247" s="46"/>
      <c r="N247" s="46"/>
      <c r="O247" s="3"/>
      <c r="P247" s="3"/>
      <c r="Q247" s="3"/>
      <c r="R247" s="3"/>
      <c r="S247" s="3"/>
    </row>
    <row r="248" spans="2:19"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5"/>
      <c r="M248" s="46"/>
      <c r="N248" s="46"/>
      <c r="O248" s="3"/>
      <c r="P248" s="3"/>
      <c r="Q248" s="3"/>
      <c r="R248" s="3"/>
      <c r="S248" s="3"/>
    </row>
    <row r="249" spans="2:19"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5"/>
      <c r="M249" s="46"/>
      <c r="N249" s="46"/>
      <c r="O249" s="3"/>
      <c r="P249" s="3"/>
      <c r="Q249" s="3"/>
      <c r="R249" s="3"/>
      <c r="S249" s="3"/>
    </row>
    <row r="250" spans="2:19"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5"/>
      <c r="M250" s="46"/>
      <c r="N250" s="46"/>
      <c r="O250" s="3"/>
      <c r="P250" s="3"/>
      <c r="Q250" s="3"/>
      <c r="R250" s="3"/>
      <c r="S250" s="3"/>
    </row>
    <row r="251" spans="2:19"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5"/>
      <c r="M251" s="46"/>
      <c r="N251" s="46"/>
      <c r="O251" s="3"/>
      <c r="P251" s="3"/>
      <c r="Q251" s="3"/>
      <c r="R251" s="3"/>
      <c r="S251" s="3"/>
    </row>
    <row r="252" spans="2:19"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5"/>
      <c r="M252" s="46"/>
      <c r="N252" s="46"/>
      <c r="O252" s="3"/>
      <c r="P252" s="3"/>
      <c r="Q252" s="3"/>
      <c r="R252" s="3"/>
      <c r="S252" s="3"/>
    </row>
    <row r="253" spans="2:19"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5"/>
      <c r="M253" s="46"/>
      <c r="N253" s="46"/>
      <c r="O253" s="3"/>
      <c r="P253" s="3"/>
      <c r="Q253" s="3"/>
      <c r="R253" s="3"/>
      <c r="S253" s="3"/>
    </row>
    <row r="254" spans="2:19"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5"/>
      <c r="M254" s="46"/>
      <c r="N254" s="46"/>
      <c r="O254" s="3"/>
      <c r="P254" s="3"/>
      <c r="Q254" s="3"/>
      <c r="R254" s="3"/>
      <c r="S254" s="3"/>
    </row>
    <row r="255" spans="2:19"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5"/>
      <c r="M255" s="46"/>
      <c r="N255" s="46"/>
      <c r="O255" s="3"/>
      <c r="P255" s="3"/>
      <c r="Q255" s="3"/>
      <c r="R255" s="3"/>
      <c r="S255" s="3"/>
    </row>
    <row r="256" spans="2:19"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5"/>
      <c r="M256" s="46"/>
      <c r="N256" s="46"/>
      <c r="O256" s="3"/>
      <c r="P256" s="3"/>
      <c r="Q256" s="3"/>
      <c r="R256" s="3"/>
      <c r="S256" s="3"/>
    </row>
    <row r="257" spans="2:19"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5"/>
      <c r="M257" s="46"/>
      <c r="N257" s="46"/>
      <c r="O257" s="3"/>
      <c r="P257" s="3"/>
      <c r="Q257" s="3"/>
      <c r="R257" s="3"/>
      <c r="S257" s="3"/>
    </row>
    <row r="258" spans="2:19"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5"/>
      <c r="M258" s="46"/>
      <c r="N258" s="46"/>
      <c r="O258" s="3"/>
      <c r="P258" s="3"/>
      <c r="Q258" s="3"/>
      <c r="R258" s="3"/>
      <c r="S258" s="3"/>
    </row>
    <row r="259" spans="2:19"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5"/>
      <c r="M259" s="46"/>
      <c r="N259" s="46"/>
      <c r="O259" s="3"/>
      <c r="P259" s="3"/>
      <c r="Q259" s="3"/>
      <c r="R259" s="3"/>
      <c r="S259" s="3"/>
    </row>
    <row r="260" spans="2:19"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5"/>
      <c r="M260" s="46"/>
      <c r="N260" s="46"/>
      <c r="O260" s="3"/>
      <c r="P260" s="3"/>
      <c r="Q260" s="3"/>
      <c r="R260" s="3"/>
      <c r="S260" s="3"/>
    </row>
    <row r="261" spans="2:19"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5"/>
      <c r="M261" s="46"/>
      <c r="N261" s="46"/>
      <c r="O261" s="3"/>
      <c r="P261" s="3"/>
      <c r="Q261" s="3"/>
      <c r="R261" s="3"/>
      <c r="S261" s="3"/>
    </row>
    <row r="262" spans="2:19"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5"/>
      <c r="M262" s="46"/>
      <c r="N262" s="46"/>
      <c r="O262" s="3"/>
      <c r="P262" s="3"/>
      <c r="Q262" s="3"/>
      <c r="R262" s="3"/>
      <c r="S262" s="3"/>
    </row>
    <row r="263" spans="2:19"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5"/>
      <c r="M263" s="46"/>
      <c r="N263" s="46"/>
      <c r="O263" s="3"/>
      <c r="P263" s="3"/>
      <c r="Q263" s="3"/>
      <c r="R263" s="3"/>
      <c r="S263" s="3"/>
    </row>
    <row r="264" spans="2:19"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5"/>
      <c r="M264" s="46"/>
      <c r="N264" s="46"/>
      <c r="O264" s="3"/>
      <c r="P264" s="3"/>
      <c r="Q264" s="3"/>
      <c r="R264" s="3"/>
      <c r="S264" s="3"/>
    </row>
    <row r="265" spans="2:19"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5"/>
      <c r="M265" s="46"/>
      <c r="N265" s="46"/>
      <c r="O265" s="3"/>
      <c r="P265" s="3"/>
      <c r="Q265" s="3"/>
      <c r="R265" s="3"/>
      <c r="S265" s="3"/>
    </row>
    <row r="266" spans="2:19"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5"/>
      <c r="M266" s="46"/>
      <c r="N266" s="46"/>
      <c r="O266" s="3"/>
      <c r="P266" s="3"/>
      <c r="Q266" s="3"/>
      <c r="R266" s="3"/>
      <c r="S266" s="3"/>
    </row>
    <row r="267" spans="2:19"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5"/>
      <c r="M267" s="46"/>
      <c r="N267" s="46"/>
      <c r="O267" s="3"/>
      <c r="P267" s="3"/>
      <c r="Q267" s="3"/>
      <c r="R267" s="3"/>
      <c r="S267" s="3"/>
    </row>
    <row r="268" spans="2:19"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5"/>
      <c r="M268" s="46"/>
      <c r="N268" s="46"/>
      <c r="O268" s="3"/>
      <c r="P268" s="3"/>
      <c r="Q268" s="3"/>
      <c r="R268" s="3"/>
      <c r="S268" s="3"/>
    </row>
    <row r="269" spans="2:19"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5"/>
      <c r="M269" s="46"/>
      <c r="N269" s="46"/>
      <c r="O269" s="3"/>
      <c r="P269" s="3"/>
      <c r="Q269" s="3"/>
      <c r="R269" s="3"/>
      <c r="S269" s="3"/>
    </row>
    <row r="270" spans="2:19"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5"/>
      <c r="M270" s="46"/>
      <c r="N270" s="46"/>
      <c r="O270" s="3"/>
      <c r="P270" s="3"/>
      <c r="Q270" s="3"/>
      <c r="R270" s="3"/>
      <c r="S270" s="3"/>
    </row>
    <row r="271" spans="2:19"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5"/>
      <c r="M271" s="46"/>
      <c r="N271" s="46"/>
      <c r="O271" s="3"/>
      <c r="P271" s="3"/>
      <c r="Q271" s="3"/>
      <c r="R271" s="3"/>
      <c r="S271" s="3"/>
    </row>
    <row r="272" spans="2:19"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5"/>
      <c r="M272" s="46"/>
      <c r="N272" s="46"/>
      <c r="O272" s="3"/>
      <c r="P272" s="3"/>
      <c r="Q272" s="3"/>
      <c r="R272" s="3"/>
      <c r="S272" s="3"/>
    </row>
    <row r="273" spans="2:19"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5"/>
      <c r="M273" s="46"/>
      <c r="N273" s="46"/>
      <c r="O273" s="3"/>
      <c r="P273" s="3"/>
      <c r="Q273" s="3"/>
      <c r="R273" s="3"/>
      <c r="S273" s="3"/>
    </row>
    <row r="274" spans="2:19"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5"/>
      <c r="M274" s="46"/>
      <c r="N274" s="46"/>
      <c r="O274" s="3"/>
      <c r="P274" s="3"/>
      <c r="Q274" s="3"/>
      <c r="R274" s="3"/>
      <c r="S274" s="3"/>
    </row>
    <row r="275" spans="2:19"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5"/>
      <c r="M275" s="46"/>
      <c r="N275" s="46"/>
      <c r="O275" s="3"/>
      <c r="P275" s="3"/>
      <c r="Q275" s="3"/>
      <c r="R275" s="3"/>
      <c r="S275" s="3"/>
    </row>
    <row r="276" spans="2:19"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5"/>
      <c r="M276" s="46"/>
      <c r="N276" s="46"/>
      <c r="O276" s="3"/>
      <c r="P276" s="3"/>
      <c r="Q276" s="3"/>
      <c r="R276" s="3"/>
      <c r="S276" s="3"/>
    </row>
    <row r="277" spans="2:19"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5"/>
      <c r="M277" s="46"/>
      <c r="N277" s="46"/>
      <c r="O277" s="3"/>
      <c r="P277" s="3"/>
      <c r="Q277" s="3"/>
      <c r="R277" s="3"/>
      <c r="S277" s="3"/>
    </row>
    <row r="278" spans="2:19"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5"/>
      <c r="M278" s="46"/>
      <c r="N278" s="46"/>
      <c r="O278" s="3"/>
      <c r="P278" s="3"/>
      <c r="Q278" s="3"/>
      <c r="R278" s="3"/>
      <c r="S278" s="3"/>
    </row>
    <row r="279" spans="2:19"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5"/>
      <c r="M279" s="46"/>
      <c r="N279" s="46"/>
      <c r="O279" s="3"/>
      <c r="P279" s="3"/>
      <c r="Q279" s="3"/>
      <c r="R279" s="3"/>
      <c r="S279" s="3"/>
    </row>
    <row r="280" spans="2:19"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5"/>
      <c r="M280" s="46"/>
      <c r="N280" s="46"/>
      <c r="O280" s="3"/>
      <c r="P280" s="3"/>
      <c r="Q280" s="3"/>
      <c r="R280" s="3"/>
      <c r="S280" s="3"/>
    </row>
    <row r="281" spans="2:19"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5"/>
      <c r="M281" s="46"/>
      <c r="N281" s="46"/>
      <c r="O281" s="3"/>
      <c r="P281" s="3"/>
      <c r="Q281" s="3"/>
      <c r="R281" s="3"/>
      <c r="S281" s="3"/>
    </row>
    <row r="282" spans="2:19"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5"/>
      <c r="M282" s="46"/>
      <c r="N282" s="46"/>
      <c r="O282" s="3"/>
      <c r="P282" s="3"/>
      <c r="Q282" s="3"/>
      <c r="R282" s="3"/>
      <c r="S282" s="3"/>
    </row>
    <row r="283" spans="2:19"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5"/>
      <c r="M283" s="46"/>
      <c r="N283" s="46"/>
      <c r="O283" s="3"/>
      <c r="P283" s="3"/>
      <c r="Q283" s="3"/>
      <c r="R283" s="3"/>
      <c r="S283" s="3"/>
    </row>
    <row r="284" spans="2:19"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5"/>
      <c r="M284" s="46"/>
      <c r="N284" s="46"/>
      <c r="O284" s="3"/>
      <c r="P284" s="3"/>
      <c r="Q284" s="3"/>
      <c r="R284" s="3"/>
      <c r="S284" s="3"/>
    </row>
    <row r="285" spans="2:19"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5"/>
      <c r="M285" s="46"/>
      <c r="N285" s="46"/>
      <c r="O285" s="3"/>
      <c r="P285" s="3"/>
      <c r="Q285" s="3"/>
      <c r="R285" s="3"/>
      <c r="S285" s="3"/>
    </row>
    <row r="286" spans="2:19"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5"/>
      <c r="M286" s="46"/>
      <c r="N286" s="46"/>
      <c r="O286" s="3"/>
      <c r="P286" s="3"/>
      <c r="Q286" s="3"/>
      <c r="R286" s="3"/>
      <c r="S286" s="3"/>
    </row>
    <row r="287" spans="2:19"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5"/>
      <c r="M287" s="46"/>
      <c r="N287" s="46"/>
      <c r="O287" s="3"/>
      <c r="P287" s="3"/>
      <c r="Q287" s="3"/>
      <c r="R287" s="3"/>
      <c r="S287" s="3"/>
    </row>
    <row r="288" spans="2:19"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5"/>
      <c r="M288" s="46"/>
      <c r="N288" s="46"/>
      <c r="O288" s="3"/>
      <c r="P288" s="3"/>
      <c r="Q288" s="3"/>
      <c r="R288" s="3"/>
      <c r="S288" s="3"/>
    </row>
    <row r="289" spans="2:19"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5"/>
      <c r="M289" s="46"/>
      <c r="N289" s="46"/>
      <c r="O289" s="3"/>
      <c r="P289" s="3"/>
      <c r="Q289" s="3"/>
      <c r="R289" s="3"/>
      <c r="S289" s="3"/>
    </row>
    <row r="290" spans="2:19"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5"/>
      <c r="M290" s="46"/>
      <c r="N290" s="46"/>
      <c r="O290" s="3"/>
      <c r="P290" s="3"/>
      <c r="Q290" s="3"/>
      <c r="R290" s="3"/>
      <c r="S290" s="3"/>
    </row>
    <row r="291" spans="2:19"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5"/>
      <c r="M291" s="46"/>
      <c r="N291" s="46"/>
      <c r="O291" s="3"/>
      <c r="P291" s="3"/>
      <c r="Q291" s="3"/>
      <c r="R291" s="3"/>
      <c r="S291" s="3"/>
    </row>
    <row r="292" spans="2:19"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5"/>
      <c r="M292" s="46"/>
      <c r="N292" s="46"/>
      <c r="O292" s="3"/>
      <c r="P292" s="3"/>
      <c r="Q292" s="3"/>
      <c r="R292" s="3"/>
      <c r="S292" s="3"/>
    </row>
    <row r="293" spans="2:19"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5"/>
      <c r="M293" s="46"/>
      <c r="N293" s="46"/>
      <c r="O293" s="3"/>
      <c r="P293" s="3"/>
      <c r="Q293" s="3"/>
      <c r="R293" s="3"/>
      <c r="S293" s="3"/>
    </row>
    <row r="294" spans="2:19"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5"/>
      <c r="M294" s="46"/>
      <c r="N294" s="46"/>
      <c r="O294" s="3"/>
      <c r="P294" s="3"/>
      <c r="Q294" s="3"/>
      <c r="R294" s="3"/>
      <c r="S294" s="3"/>
    </row>
    <row r="295" spans="2:19"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5"/>
      <c r="M295" s="46"/>
      <c r="N295" s="46"/>
      <c r="O295" s="3"/>
      <c r="P295" s="3"/>
      <c r="Q295" s="3"/>
      <c r="R295" s="3"/>
      <c r="S295" s="3"/>
    </row>
    <row r="296" spans="2:19"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5"/>
      <c r="M296" s="46"/>
      <c r="N296" s="46"/>
      <c r="O296" s="3"/>
      <c r="P296" s="3"/>
      <c r="Q296" s="3"/>
      <c r="R296" s="3"/>
      <c r="S296" s="3"/>
    </row>
    <row r="297" spans="2:19"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5"/>
      <c r="M297" s="46"/>
      <c r="N297" s="46"/>
      <c r="O297" s="3"/>
      <c r="P297" s="3"/>
      <c r="Q297" s="3"/>
      <c r="R297" s="3"/>
      <c r="S297" s="3"/>
    </row>
    <row r="298" spans="2:19"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5"/>
      <c r="M298" s="46"/>
      <c r="N298" s="46"/>
      <c r="O298" s="3"/>
      <c r="P298" s="3"/>
      <c r="Q298" s="3"/>
      <c r="R298" s="3"/>
      <c r="S298" s="3"/>
    </row>
    <row r="299" spans="2:19"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5"/>
      <c r="M299" s="46"/>
      <c r="N299" s="46"/>
      <c r="O299" s="3"/>
      <c r="P299" s="3"/>
      <c r="Q299" s="3"/>
      <c r="R299" s="3"/>
      <c r="S299" s="3"/>
    </row>
    <row r="300" spans="2:19"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5"/>
      <c r="M300" s="46"/>
      <c r="N300" s="46"/>
      <c r="O300" s="3"/>
      <c r="P300" s="3"/>
      <c r="Q300" s="3"/>
      <c r="R300" s="3"/>
      <c r="S300" s="3"/>
    </row>
    <row r="301" spans="2:19"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5"/>
      <c r="M301" s="46"/>
      <c r="N301" s="46"/>
      <c r="O301" s="3"/>
      <c r="P301" s="3"/>
      <c r="Q301" s="3"/>
      <c r="R301" s="3"/>
      <c r="S301" s="3"/>
    </row>
    <row r="302" spans="2:19"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5"/>
      <c r="M302" s="46"/>
      <c r="N302" s="46"/>
      <c r="O302" s="3"/>
      <c r="P302" s="3"/>
      <c r="Q302" s="3"/>
      <c r="R302" s="3"/>
      <c r="S302" s="3"/>
    </row>
    <row r="303" spans="2:19"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5"/>
      <c r="M303" s="46"/>
      <c r="N303" s="46"/>
      <c r="O303" s="3"/>
      <c r="P303" s="3"/>
      <c r="Q303" s="3"/>
      <c r="R303" s="3"/>
      <c r="S303" s="3"/>
    </row>
    <row r="304" spans="2:19"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5"/>
      <c r="M304" s="46"/>
      <c r="N304" s="46"/>
      <c r="O304" s="3"/>
      <c r="P304" s="3"/>
      <c r="Q304" s="3"/>
      <c r="R304" s="3"/>
      <c r="S304" s="3"/>
    </row>
    <row r="305" spans="2:19"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5"/>
      <c r="M305" s="46"/>
      <c r="N305" s="46"/>
      <c r="O305" s="3"/>
      <c r="P305" s="3"/>
      <c r="Q305" s="3"/>
      <c r="R305" s="3"/>
      <c r="S305" s="3"/>
    </row>
    <row r="306" spans="2:19"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5"/>
      <c r="M306" s="46"/>
      <c r="N306" s="46"/>
      <c r="O306" s="3"/>
      <c r="P306" s="3"/>
      <c r="Q306" s="3"/>
      <c r="R306" s="3"/>
      <c r="S306" s="3"/>
    </row>
    <row r="307" spans="2:19"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5"/>
      <c r="M307" s="46"/>
      <c r="N307" s="46"/>
      <c r="O307" s="3"/>
      <c r="P307" s="3"/>
      <c r="Q307" s="3"/>
      <c r="R307" s="3"/>
      <c r="S307" s="3"/>
    </row>
    <row r="308" spans="2:19"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5"/>
      <c r="M308" s="46"/>
      <c r="N308" s="46"/>
      <c r="O308" s="3"/>
      <c r="P308" s="3"/>
      <c r="Q308" s="3"/>
      <c r="R308" s="3"/>
      <c r="S308" s="3"/>
    </row>
    <row r="309" spans="2:19"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5"/>
      <c r="M309" s="46"/>
      <c r="N309" s="46"/>
      <c r="O309" s="3"/>
      <c r="P309" s="3"/>
      <c r="Q309" s="3"/>
      <c r="R309" s="3"/>
      <c r="S309" s="3"/>
    </row>
    <row r="310" spans="2:19"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5"/>
      <c r="M310" s="46"/>
      <c r="N310" s="46"/>
      <c r="O310" s="3"/>
      <c r="P310" s="3"/>
      <c r="Q310" s="3"/>
      <c r="R310" s="3"/>
      <c r="S310" s="3"/>
    </row>
    <row r="311" spans="2:19"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5"/>
      <c r="M311" s="46"/>
      <c r="N311" s="46"/>
      <c r="O311" s="3"/>
      <c r="P311" s="3"/>
      <c r="Q311" s="3"/>
      <c r="R311" s="3"/>
      <c r="S311" s="3"/>
    </row>
    <row r="312" spans="2:19"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5"/>
      <c r="M312" s="46"/>
      <c r="N312" s="46"/>
      <c r="O312" s="3"/>
      <c r="P312" s="3"/>
      <c r="Q312" s="3"/>
      <c r="R312" s="3"/>
      <c r="S312" s="3"/>
    </row>
    <row r="313" spans="2:19"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5"/>
      <c r="M313" s="46"/>
      <c r="N313" s="46"/>
      <c r="O313" s="3"/>
      <c r="P313" s="3"/>
      <c r="Q313" s="3"/>
      <c r="R313" s="3"/>
      <c r="S313" s="3"/>
    </row>
    <row r="314" spans="2:19"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5"/>
      <c r="M314" s="46"/>
      <c r="N314" s="46"/>
      <c r="O314" s="3"/>
      <c r="P314" s="3"/>
      <c r="Q314" s="3"/>
      <c r="R314" s="3"/>
      <c r="S314" s="3"/>
    </row>
    <row r="315" spans="2:19"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5"/>
      <c r="M315" s="46"/>
      <c r="N315" s="46"/>
      <c r="O315" s="3"/>
      <c r="P315" s="3"/>
      <c r="Q315" s="3"/>
      <c r="R315" s="3"/>
      <c r="S315" s="3"/>
    </row>
    <row r="316" spans="2:19"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5"/>
      <c r="M316" s="46"/>
      <c r="N316" s="46"/>
      <c r="O316" s="3"/>
      <c r="P316" s="3"/>
      <c r="Q316" s="3"/>
      <c r="R316" s="3"/>
      <c r="S316" s="3"/>
    </row>
    <row r="317" spans="2:19"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5"/>
      <c r="M317" s="46"/>
      <c r="N317" s="46"/>
      <c r="O317" s="3"/>
      <c r="P317" s="3"/>
      <c r="Q317" s="3"/>
      <c r="R317" s="3"/>
      <c r="S317" s="3"/>
    </row>
    <row r="318" spans="2:19"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5"/>
      <c r="M318" s="46"/>
      <c r="N318" s="46"/>
      <c r="O318" s="3"/>
      <c r="P318" s="3"/>
      <c r="Q318" s="3"/>
      <c r="R318" s="3"/>
      <c r="S318" s="3"/>
    </row>
    <row r="319" spans="2:19"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5"/>
      <c r="M319" s="46"/>
      <c r="N319" s="46"/>
      <c r="O319" s="3"/>
      <c r="P319" s="3"/>
      <c r="Q319" s="3"/>
      <c r="R319" s="3"/>
      <c r="S319" s="3"/>
    </row>
    <row r="320" spans="2:19"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5"/>
      <c r="M320" s="46"/>
      <c r="N320" s="46"/>
      <c r="O320" s="3"/>
      <c r="P320" s="3"/>
      <c r="Q320" s="3"/>
      <c r="R320" s="3"/>
      <c r="S320" s="3"/>
    </row>
    <row r="321" spans="2:19"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5"/>
      <c r="M321" s="46"/>
      <c r="N321" s="46"/>
      <c r="O321" s="3"/>
      <c r="P321" s="3"/>
      <c r="Q321" s="3"/>
      <c r="R321" s="3"/>
      <c r="S321" s="3"/>
    </row>
    <row r="322" spans="2:19"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5"/>
      <c r="M322" s="46"/>
      <c r="N322" s="46"/>
      <c r="O322" s="3"/>
      <c r="P322" s="3"/>
      <c r="Q322" s="3"/>
      <c r="R322" s="3"/>
      <c r="S322" s="3"/>
    </row>
    <row r="323" spans="2:19"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5"/>
      <c r="M323" s="46"/>
      <c r="N323" s="46"/>
      <c r="O323" s="3"/>
      <c r="P323" s="3"/>
      <c r="Q323" s="3"/>
      <c r="R323" s="3"/>
      <c r="S323" s="3"/>
    </row>
    <row r="324" spans="2:19"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5"/>
      <c r="M324" s="46"/>
      <c r="N324" s="46"/>
      <c r="O324" s="3"/>
      <c r="P324" s="3"/>
      <c r="Q324" s="3"/>
      <c r="R324" s="3"/>
      <c r="S324" s="3"/>
    </row>
    <row r="325" spans="2:19"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5"/>
      <c r="M325" s="46"/>
      <c r="N325" s="46"/>
      <c r="O325" s="3"/>
      <c r="P325" s="3"/>
      <c r="Q325" s="3"/>
      <c r="R325" s="3"/>
      <c r="S325" s="3"/>
    </row>
    <row r="326" spans="2:19"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5"/>
      <c r="M326" s="46"/>
      <c r="N326" s="46"/>
      <c r="O326" s="3"/>
      <c r="P326" s="3"/>
      <c r="Q326" s="3"/>
      <c r="R326" s="3"/>
      <c r="S326" s="3"/>
    </row>
    <row r="327" spans="2:19"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5"/>
      <c r="M327" s="46"/>
      <c r="N327" s="46"/>
      <c r="O327" s="3"/>
      <c r="P327" s="3"/>
      <c r="Q327" s="3"/>
      <c r="R327" s="3"/>
      <c r="S327" s="3"/>
    </row>
    <row r="328" spans="2:19"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5"/>
      <c r="M328" s="46"/>
      <c r="N328" s="46"/>
      <c r="O328" s="3"/>
      <c r="P328" s="3"/>
      <c r="Q328" s="3"/>
      <c r="R328" s="3"/>
      <c r="S328" s="3"/>
    </row>
    <row r="329" spans="2:19"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5"/>
      <c r="M329" s="46"/>
      <c r="N329" s="46"/>
      <c r="O329" s="3"/>
      <c r="P329" s="3"/>
      <c r="Q329" s="3"/>
      <c r="R329" s="3"/>
      <c r="S329" s="3"/>
    </row>
    <row r="330" spans="2:19"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5"/>
      <c r="M330" s="46"/>
      <c r="N330" s="46"/>
      <c r="O330" s="3"/>
      <c r="P330" s="3"/>
      <c r="Q330" s="3"/>
      <c r="R330" s="3"/>
      <c r="S330" s="3"/>
    </row>
    <row r="331" spans="2:19"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5"/>
      <c r="M331" s="46"/>
      <c r="N331" s="46"/>
      <c r="O331" s="3"/>
      <c r="P331" s="3"/>
      <c r="Q331" s="3"/>
      <c r="R331" s="3"/>
      <c r="S331" s="3"/>
    </row>
    <row r="332" spans="2:19"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5"/>
      <c r="M332" s="46"/>
      <c r="N332" s="46"/>
      <c r="O332" s="3"/>
      <c r="P332" s="3"/>
      <c r="Q332" s="3"/>
      <c r="R332" s="3"/>
      <c r="S332" s="3"/>
    </row>
    <row r="333" spans="2:19"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5"/>
      <c r="M333" s="46"/>
      <c r="N333" s="46"/>
      <c r="O333" s="3"/>
      <c r="P333" s="3"/>
      <c r="Q333" s="3"/>
      <c r="R333" s="3"/>
      <c r="S333" s="3"/>
    </row>
    <row r="334" spans="2:19"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5"/>
      <c r="M334" s="46"/>
      <c r="N334" s="46"/>
      <c r="O334" s="3"/>
      <c r="P334" s="3"/>
      <c r="Q334" s="3"/>
      <c r="R334" s="3"/>
      <c r="S334" s="3"/>
    </row>
    <row r="335" spans="2:19"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5"/>
      <c r="M335" s="46"/>
      <c r="N335" s="46"/>
      <c r="O335" s="3"/>
      <c r="P335" s="3"/>
      <c r="Q335" s="3"/>
      <c r="R335" s="3"/>
      <c r="S335" s="3"/>
    </row>
    <row r="336" spans="2:19"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5"/>
      <c r="M336" s="46"/>
      <c r="N336" s="46"/>
      <c r="O336" s="3"/>
      <c r="P336" s="3"/>
      <c r="Q336" s="3"/>
      <c r="R336" s="3"/>
      <c r="S336" s="3"/>
    </row>
    <row r="337" spans="2:19"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5"/>
      <c r="M337" s="46"/>
      <c r="N337" s="46"/>
      <c r="O337" s="3"/>
      <c r="P337" s="3"/>
      <c r="Q337" s="3"/>
      <c r="R337" s="3"/>
      <c r="S337" s="3"/>
    </row>
    <row r="338" spans="2:19"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5"/>
      <c r="M338" s="46"/>
      <c r="N338" s="46"/>
      <c r="O338" s="3"/>
      <c r="P338" s="3"/>
      <c r="Q338" s="3"/>
      <c r="R338" s="3"/>
      <c r="S338" s="3"/>
    </row>
    <row r="339" spans="2:19"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5"/>
      <c r="M339" s="46"/>
      <c r="N339" s="46"/>
      <c r="O339" s="3"/>
      <c r="P339" s="3"/>
      <c r="Q339" s="3"/>
      <c r="R339" s="3"/>
      <c r="S339" s="3"/>
    </row>
    <row r="340" spans="2:19"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5"/>
      <c r="M340" s="46"/>
      <c r="N340" s="46"/>
      <c r="O340" s="3"/>
      <c r="P340" s="3"/>
      <c r="Q340" s="3"/>
      <c r="R340" s="3"/>
      <c r="S340" s="3"/>
    </row>
    <row r="341" spans="2:19"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5"/>
      <c r="M341" s="46"/>
      <c r="N341" s="46"/>
      <c r="O341" s="3"/>
      <c r="P341" s="3"/>
      <c r="Q341" s="3"/>
      <c r="R341" s="3"/>
      <c r="S341" s="3"/>
    </row>
    <row r="342" spans="2:19"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5"/>
      <c r="M342" s="46"/>
      <c r="N342" s="46"/>
      <c r="O342" s="3"/>
      <c r="P342" s="3"/>
      <c r="Q342" s="3"/>
      <c r="R342" s="3"/>
      <c r="S342" s="3"/>
    </row>
    <row r="343" spans="2:19"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5"/>
      <c r="M343" s="46"/>
      <c r="N343" s="46"/>
      <c r="O343" s="3"/>
      <c r="P343" s="3"/>
      <c r="Q343" s="3"/>
      <c r="R343" s="3"/>
      <c r="S343" s="3"/>
    </row>
    <row r="344" spans="2:19"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5"/>
      <c r="M344" s="46"/>
      <c r="N344" s="46"/>
      <c r="O344" s="3"/>
      <c r="P344" s="3"/>
      <c r="Q344" s="3"/>
      <c r="R344" s="3"/>
      <c r="S344" s="3"/>
    </row>
    <row r="345" spans="2:19"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5"/>
      <c r="M345" s="46"/>
      <c r="N345" s="46"/>
      <c r="O345" s="3"/>
      <c r="P345" s="3"/>
      <c r="Q345" s="3"/>
      <c r="R345" s="3"/>
      <c r="S345" s="3"/>
    </row>
    <row r="346" spans="2:19"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5"/>
      <c r="M346" s="46"/>
      <c r="N346" s="46"/>
      <c r="O346" s="3"/>
      <c r="P346" s="3"/>
      <c r="Q346" s="3"/>
      <c r="R346" s="3"/>
      <c r="S346" s="3"/>
    </row>
    <row r="347" spans="2:19"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5"/>
      <c r="M347" s="46"/>
      <c r="N347" s="46"/>
      <c r="O347" s="3"/>
      <c r="P347" s="3"/>
      <c r="Q347" s="3"/>
      <c r="R347" s="3"/>
      <c r="S347" s="3"/>
    </row>
    <row r="348" spans="2:19"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5"/>
      <c r="M348" s="46"/>
      <c r="N348" s="46"/>
      <c r="O348" s="3"/>
      <c r="P348" s="3"/>
      <c r="Q348" s="3"/>
      <c r="R348" s="3"/>
      <c r="S348" s="3"/>
    </row>
    <row r="349" spans="2:19"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5"/>
      <c r="M349" s="46"/>
      <c r="N349" s="46"/>
      <c r="O349" s="3"/>
      <c r="P349" s="3"/>
      <c r="Q349" s="3"/>
      <c r="R349" s="3"/>
      <c r="S349" s="3"/>
    </row>
    <row r="350" spans="2:19"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5"/>
      <c r="M350" s="46"/>
      <c r="N350" s="46"/>
      <c r="O350" s="3"/>
      <c r="P350" s="3"/>
      <c r="Q350" s="3"/>
      <c r="R350" s="3"/>
      <c r="S350" s="3"/>
    </row>
    <row r="351" spans="2:19"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5"/>
      <c r="M351" s="46"/>
      <c r="N351" s="46"/>
      <c r="O351" s="3"/>
      <c r="P351" s="3"/>
      <c r="Q351" s="3"/>
      <c r="R351" s="3"/>
      <c r="S351" s="3"/>
    </row>
    <row r="352" spans="2:19"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5"/>
      <c r="M352" s="46"/>
      <c r="N352" s="46"/>
      <c r="O352" s="3"/>
      <c r="P352" s="3"/>
      <c r="Q352" s="3"/>
      <c r="R352" s="3"/>
      <c r="S352" s="3"/>
    </row>
    <row r="353" spans="2:19"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5"/>
      <c r="M353" s="46"/>
      <c r="N353" s="46"/>
      <c r="O353" s="3"/>
      <c r="P353" s="3"/>
      <c r="Q353" s="3"/>
      <c r="R353" s="3"/>
      <c r="S353" s="3"/>
    </row>
    <row r="354" spans="2:19"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5"/>
      <c r="M354" s="46"/>
      <c r="N354" s="46"/>
      <c r="O354" s="3"/>
      <c r="P354" s="3"/>
      <c r="Q354" s="3"/>
      <c r="R354" s="3"/>
      <c r="S354" s="3"/>
    </row>
    <row r="355" spans="2:19"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5"/>
      <c r="M355" s="46"/>
      <c r="N355" s="46"/>
      <c r="O355" s="3"/>
      <c r="P355" s="3"/>
      <c r="Q355" s="3"/>
      <c r="R355" s="3"/>
      <c r="S355" s="3"/>
    </row>
    <row r="356" spans="2:19"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5"/>
      <c r="M356" s="46"/>
      <c r="N356" s="46"/>
      <c r="O356" s="3"/>
      <c r="P356" s="3"/>
      <c r="Q356" s="3"/>
      <c r="R356" s="3"/>
      <c r="S356" s="3"/>
    </row>
    <row r="357" spans="2:19"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5"/>
      <c r="M357" s="46"/>
      <c r="N357" s="46"/>
      <c r="O357" s="3"/>
      <c r="P357" s="3"/>
      <c r="Q357" s="3"/>
      <c r="R357" s="3"/>
      <c r="S357" s="3"/>
    </row>
    <row r="358" spans="2:19"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5"/>
      <c r="M358" s="46"/>
      <c r="N358" s="46"/>
      <c r="O358" s="3"/>
      <c r="P358" s="3"/>
      <c r="Q358" s="3"/>
      <c r="R358" s="3"/>
      <c r="S358" s="3"/>
    </row>
    <row r="359" spans="2:19"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5"/>
      <c r="M359" s="46"/>
      <c r="N359" s="46"/>
      <c r="O359" s="3"/>
      <c r="P359" s="3"/>
      <c r="Q359" s="3"/>
      <c r="R359" s="3"/>
      <c r="S359" s="3"/>
    </row>
    <row r="360" spans="2:19"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5"/>
      <c r="M360" s="46"/>
      <c r="N360" s="46"/>
      <c r="O360" s="3"/>
      <c r="P360" s="3"/>
      <c r="Q360" s="3"/>
      <c r="R360" s="3"/>
      <c r="S360" s="3"/>
    </row>
    <row r="361" spans="2:19"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5"/>
      <c r="M361" s="46"/>
      <c r="N361" s="46"/>
      <c r="O361" s="3"/>
      <c r="P361" s="3"/>
      <c r="Q361" s="3"/>
      <c r="R361" s="3"/>
      <c r="S361" s="3"/>
    </row>
    <row r="362" spans="2:19"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5"/>
      <c r="M362" s="46"/>
      <c r="N362" s="46"/>
      <c r="O362" s="3"/>
      <c r="P362" s="3"/>
      <c r="Q362" s="3"/>
      <c r="R362" s="3"/>
      <c r="S362" s="3"/>
    </row>
    <row r="363" spans="2:19"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5"/>
      <c r="M363" s="46"/>
      <c r="N363" s="46"/>
      <c r="O363" s="3"/>
      <c r="P363" s="3"/>
      <c r="Q363" s="3"/>
      <c r="R363" s="3"/>
      <c r="S363" s="3"/>
    </row>
    <row r="364" spans="2:19"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5"/>
      <c r="M364" s="46"/>
      <c r="N364" s="46"/>
      <c r="O364" s="3"/>
      <c r="P364" s="3"/>
      <c r="Q364" s="3"/>
      <c r="R364" s="3"/>
      <c r="S364" s="3"/>
    </row>
    <row r="365" spans="2:19"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5"/>
      <c r="M365" s="46"/>
      <c r="N365" s="46"/>
      <c r="O365" s="3"/>
      <c r="P365" s="3"/>
      <c r="Q365" s="3"/>
      <c r="R365" s="3"/>
      <c r="S365" s="3"/>
    </row>
    <row r="366" spans="2:19"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5"/>
      <c r="M366" s="46"/>
      <c r="N366" s="46"/>
      <c r="O366" s="3"/>
      <c r="P366" s="3"/>
      <c r="Q366" s="3"/>
      <c r="R366" s="3"/>
      <c r="S366" s="3"/>
    </row>
    <row r="367" spans="2:19"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5"/>
      <c r="M367" s="46"/>
      <c r="N367" s="46"/>
      <c r="O367" s="3"/>
      <c r="P367" s="3"/>
      <c r="Q367" s="3"/>
      <c r="R367" s="3"/>
      <c r="S367" s="3"/>
    </row>
    <row r="368" spans="2:19"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5"/>
      <c r="M368" s="46"/>
      <c r="N368" s="46"/>
      <c r="O368" s="3"/>
      <c r="P368" s="3"/>
      <c r="Q368" s="3"/>
      <c r="R368" s="3"/>
      <c r="S368" s="3"/>
    </row>
    <row r="369" spans="2:19"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5"/>
      <c r="M369" s="46"/>
      <c r="N369" s="46"/>
      <c r="O369" s="3"/>
      <c r="P369" s="3"/>
      <c r="Q369" s="3"/>
      <c r="R369" s="3"/>
      <c r="S369" s="3"/>
    </row>
    <row r="370" spans="2:19"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5"/>
      <c r="M370" s="46"/>
      <c r="N370" s="46"/>
      <c r="O370" s="3"/>
      <c r="P370" s="3"/>
      <c r="Q370" s="3"/>
      <c r="R370" s="3"/>
      <c r="S370" s="3"/>
    </row>
    <row r="371" spans="2:19"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5"/>
      <c r="M371" s="46"/>
      <c r="N371" s="46"/>
      <c r="O371" s="3"/>
      <c r="P371" s="3"/>
      <c r="Q371" s="3"/>
      <c r="R371" s="3"/>
      <c r="S371" s="3"/>
    </row>
    <row r="372" spans="2:19"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5"/>
      <c r="M372" s="46"/>
      <c r="N372" s="46"/>
      <c r="O372" s="3"/>
      <c r="P372" s="3"/>
      <c r="Q372" s="3"/>
      <c r="R372" s="3"/>
      <c r="S372" s="3"/>
    </row>
    <row r="373" spans="2:19"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5"/>
      <c r="M373" s="46"/>
      <c r="N373" s="46"/>
      <c r="O373" s="3"/>
      <c r="P373" s="3"/>
      <c r="Q373" s="3"/>
      <c r="R373" s="3"/>
      <c r="S373" s="3"/>
    </row>
    <row r="374" spans="2:19"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5"/>
      <c r="M374" s="46"/>
      <c r="N374" s="46"/>
      <c r="O374" s="3"/>
      <c r="P374" s="3"/>
      <c r="Q374" s="3"/>
      <c r="R374" s="3"/>
      <c r="S374" s="3"/>
    </row>
    <row r="375" spans="2:19"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5"/>
      <c r="M375" s="46"/>
      <c r="N375" s="46"/>
      <c r="O375" s="3"/>
      <c r="P375" s="3"/>
      <c r="Q375" s="3"/>
      <c r="R375" s="3"/>
      <c r="S375" s="3"/>
    </row>
    <row r="376" spans="2:19"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5"/>
      <c r="M376" s="46"/>
      <c r="N376" s="46"/>
      <c r="O376" s="3"/>
      <c r="P376" s="3"/>
      <c r="Q376" s="3"/>
      <c r="R376" s="3"/>
      <c r="S376" s="3"/>
    </row>
    <row r="377" spans="2:19"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5"/>
      <c r="M377" s="46"/>
      <c r="N377" s="46"/>
      <c r="O377" s="3"/>
      <c r="P377" s="3"/>
      <c r="Q377" s="3"/>
      <c r="R377" s="3"/>
      <c r="S377" s="3"/>
    </row>
    <row r="378" spans="2:19"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5"/>
      <c r="M378" s="46"/>
      <c r="N378" s="46"/>
      <c r="O378" s="3"/>
      <c r="P378" s="3"/>
      <c r="Q378" s="3"/>
      <c r="R378" s="3"/>
      <c r="S378" s="3"/>
    </row>
    <row r="379" spans="2:19"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5"/>
      <c r="M379" s="46"/>
      <c r="N379" s="46"/>
      <c r="O379" s="3"/>
      <c r="P379" s="3"/>
      <c r="Q379" s="3"/>
      <c r="R379" s="3"/>
      <c r="S379" s="3"/>
    </row>
    <row r="380" spans="2:19"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5"/>
      <c r="M380" s="46"/>
      <c r="N380" s="46"/>
      <c r="O380" s="3"/>
      <c r="P380" s="3"/>
      <c r="Q380" s="3"/>
      <c r="R380" s="3"/>
      <c r="S380" s="3"/>
    </row>
    <row r="381" spans="2:19"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5"/>
      <c r="M381" s="46"/>
      <c r="N381" s="46"/>
      <c r="O381" s="3"/>
      <c r="P381" s="3"/>
      <c r="Q381" s="3"/>
      <c r="R381" s="3"/>
      <c r="S381" s="3"/>
    </row>
    <row r="382" spans="2:19"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5"/>
      <c r="M382" s="46"/>
      <c r="N382" s="46"/>
      <c r="O382" s="3"/>
      <c r="P382" s="3"/>
      <c r="Q382" s="3"/>
      <c r="R382" s="3"/>
      <c r="S382" s="3"/>
    </row>
    <row r="383" spans="2:19"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5"/>
      <c r="M383" s="46"/>
      <c r="N383" s="46"/>
      <c r="O383" s="3"/>
      <c r="P383" s="3"/>
      <c r="Q383" s="3"/>
      <c r="R383" s="3"/>
      <c r="S383" s="3"/>
    </row>
    <row r="384" spans="2:19"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5"/>
      <c r="M384" s="46"/>
      <c r="N384" s="46"/>
      <c r="O384" s="3"/>
      <c r="P384" s="3"/>
      <c r="Q384" s="3"/>
      <c r="R384" s="3"/>
      <c r="S384" s="3"/>
    </row>
    <row r="385" spans="2:19"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5"/>
      <c r="M385" s="46"/>
      <c r="N385" s="46"/>
      <c r="O385" s="3"/>
      <c r="P385" s="3"/>
      <c r="Q385" s="3"/>
      <c r="R385" s="3"/>
      <c r="S385" s="3"/>
    </row>
    <row r="386" spans="2:19"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5"/>
      <c r="M386" s="46"/>
      <c r="N386" s="46"/>
      <c r="O386" s="3"/>
      <c r="P386" s="3"/>
      <c r="Q386" s="3"/>
      <c r="R386" s="3"/>
      <c r="S386" s="3"/>
    </row>
    <row r="387" spans="2:19"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5"/>
      <c r="M387" s="46"/>
      <c r="N387" s="46"/>
      <c r="O387" s="3"/>
      <c r="P387" s="3"/>
      <c r="Q387" s="3"/>
      <c r="R387" s="3"/>
      <c r="S387" s="3"/>
    </row>
    <row r="388" spans="2:19"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5"/>
      <c r="M388" s="46"/>
      <c r="N388" s="46"/>
      <c r="O388" s="3"/>
      <c r="P388" s="3"/>
      <c r="Q388" s="3"/>
      <c r="R388" s="3"/>
      <c r="S388" s="3"/>
    </row>
    <row r="389" spans="2:19"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5"/>
      <c r="M389" s="46"/>
      <c r="N389" s="46"/>
      <c r="O389" s="3"/>
      <c r="P389" s="3"/>
      <c r="Q389" s="3"/>
      <c r="R389" s="3"/>
      <c r="S389" s="3"/>
    </row>
    <row r="390" spans="2:19"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5"/>
      <c r="M390" s="46"/>
      <c r="N390" s="46"/>
      <c r="O390" s="3"/>
      <c r="P390" s="3"/>
      <c r="Q390" s="3"/>
      <c r="R390" s="3"/>
      <c r="S390" s="3"/>
    </row>
    <row r="391" spans="2:19"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5"/>
      <c r="M391" s="46"/>
      <c r="N391" s="46"/>
      <c r="O391" s="3"/>
      <c r="P391" s="3"/>
      <c r="Q391" s="3"/>
      <c r="R391" s="3"/>
      <c r="S391" s="3"/>
    </row>
    <row r="392" spans="2:19"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5"/>
      <c r="M392" s="46"/>
      <c r="N392" s="46"/>
      <c r="O392" s="3"/>
      <c r="P392" s="3"/>
      <c r="Q392" s="3"/>
      <c r="R392" s="3"/>
      <c r="S392" s="3"/>
    </row>
    <row r="393" spans="2:19"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5"/>
      <c r="M393" s="46"/>
      <c r="N393" s="46"/>
      <c r="O393" s="3"/>
      <c r="P393" s="3"/>
      <c r="Q393" s="3"/>
      <c r="R393" s="3"/>
      <c r="S393" s="3"/>
    </row>
    <row r="394" spans="2:19"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5"/>
      <c r="M394" s="46"/>
      <c r="N394" s="46"/>
      <c r="O394" s="3"/>
      <c r="P394" s="3"/>
      <c r="Q394" s="3"/>
      <c r="R394" s="3"/>
      <c r="S394" s="3"/>
    </row>
    <row r="395" spans="2:19"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5"/>
      <c r="M395" s="46"/>
      <c r="N395" s="46"/>
      <c r="O395" s="3"/>
      <c r="P395" s="3"/>
      <c r="Q395" s="3"/>
      <c r="R395" s="3"/>
      <c r="S395" s="3"/>
    </row>
    <row r="396" spans="2:19"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5"/>
      <c r="M396" s="46"/>
      <c r="N396" s="46"/>
      <c r="O396" s="3"/>
      <c r="P396" s="3"/>
      <c r="Q396" s="3"/>
      <c r="R396" s="3"/>
      <c r="S396" s="3"/>
    </row>
    <row r="397" spans="2:19"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5"/>
      <c r="M397" s="46"/>
      <c r="N397" s="46"/>
      <c r="O397" s="3"/>
      <c r="P397" s="3"/>
      <c r="Q397" s="3"/>
      <c r="R397" s="3"/>
      <c r="S397" s="3"/>
    </row>
    <row r="398" spans="2:19"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5"/>
      <c r="M398" s="46"/>
      <c r="N398" s="46"/>
      <c r="O398" s="3"/>
      <c r="P398" s="3"/>
      <c r="Q398" s="3"/>
      <c r="R398" s="3"/>
      <c r="S398" s="3"/>
    </row>
    <row r="399" spans="2:19"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5"/>
      <c r="M399" s="46"/>
      <c r="N399" s="46"/>
      <c r="O399" s="3"/>
      <c r="P399" s="3"/>
      <c r="Q399" s="3"/>
      <c r="R399" s="3"/>
      <c r="S399" s="3"/>
    </row>
    <row r="400" spans="2:19"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5"/>
      <c r="M400" s="46"/>
      <c r="N400" s="46"/>
      <c r="O400" s="3"/>
      <c r="P400" s="3"/>
      <c r="Q400" s="3"/>
      <c r="R400" s="3"/>
      <c r="S400" s="3"/>
    </row>
    <row r="401" spans="2:19"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5"/>
      <c r="M401" s="46"/>
      <c r="N401" s="46"/>
      <c r="O401" s="3"/>
      <c r="P401" s="3"/>
      <c r="Q401" s="3"/>
      <c r="R401" s="3"/>
      <c r="S401" s="3"/>
    </row>
    <row r="402" spans="2:19"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5"/>
      <c r="M402" s="46"/>
      <c r="N402" s="46"/>
      <c r="O402" s="3"/>
      <c r="P402" s="3"/>
      <c r="Q402" s="3"/>
      <c r="R402" s="3"/>
      <c r="S402" s="3"/>
    </row>
    <row r="403" spans="2:19"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5"/>
      <c r="M403" s="46"/>
      <c r="N403" s="46"/>
      <c r="O403" s="3"/>
      <c r="P403" s="3"/>
      <c r="Q403" s="3"/>
      <c r="R403" s="3"/>
      <c r="S403" s="3"/>
    </row>
    <row r="404" spans="2:19"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5"/>
      <c r="M404" s="46"/>
      <c r="N404" s="46"/>
      <c r="O404" s="3"/>
      <c r="P404" s="3"/>
      <c r="Q404" s="3"/>
      <c r="R404" s="3"/>
      <c r="S404" s="3"/>
    </row>
    <row r="405" spans="2:19"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5"/>
      <c r="M405" s="46"/>
      <c r="N405" s="46"/>
      <c r="O405" s="3"/>
      <c r="P405" s="3"/>
      <c r="Q405" s="3"/>
      <c r="R405" s="3"/>
      <c r="S405" s="3"/>
    </row>
    <row r="406" spans="2:19"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5"/>
      <c r="M406" s="46"/>
      <c r="N406" s="46"/>
      <c r="O406" s="3"/>
      <c r="P406" s="3"/>
      <c r="Q406" s="3"/>
      <c r="R406" s="3"/>
      <c r="S406" s="3"/>
    </row>
    <row r="407" spans="2:19"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5"/>
      <c r="M407" s="46"/>
      <c r="N407" s="46"/>
      <c r="O407" s="3"/>
      <c r="P407" s="3"/>
      <c r="Q407" s="3"/>
      <c r="R407" s="3"/>
      <c r="S407" s="3"/>
    </row>
    <row r="408" spans="2:19"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5"/>
      <c r="M408" s="46"/>
      <c r="N408" s="46"/>
      <c r="O408" s="3"/>
      <c r="P408" s="3"/>
      <c r="Q408" s="3"/>
      <c r="R408" s="3"/>
      <c r="S408" s="3"/>
    </row>
    <row r="409" spans="2:19"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5"/>
      <c r="M409" s="46"/>
      <c r="N409" s="46"/>
      <c r="O409" s="3"/>
      <c r="P409" s="3"/>
      <c r="Q409" s="3"/>
      <c r="R409" s="3"/>
      <c r="S409" s="3"/>
    </row>
    <row r="410" spans="2:19"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5"/>
      <c r="M410" s="46"/>
      <c r="N410" s="46"/>
      <c r="O410" s="3"/>
      <c r="P410" s="3"/>
      <c r="Q410" s="3"/>
      <c r="R410" s="3"/>
      <c r="S410" s="3"/>
    </row>
    <row r="411" spans="2:19"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5"/>
      <c r="M411" s="46"/>
      <c r="N411" s="46"/>
      <c r="O411" s="3"/>
      <c r="P411" s="3"/>
      <c r="Q411" s="3"/>
      <c r="R411" s="3"/>
      <c r="S411" s="3"/>
    </row>
    <row r="412" spans="2:19"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5"/>
      <c r="M412" s="46"/>
      <c r="N412" s="46"/>
      <c r="O412" s="3"/>
      <c r="P412" s="3"/>
      <c r="Q412" s="3"/>
      <c r="R412" s="3"/>
      <c r="S412" s="3"/>
    </row>
    <row r="413" spans="2:19"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5"/>
      <c r="M413" s="46"/>
      <c r="N413" s="46"/>
      <c r="O413" s="3"/>
      <c r="P413" s="3"/>
      <c r="Q413" s="3"/>
      <c r="R413" s="3"/>
      <c r="S413" s="3"/>
    </row>
    <row r="414" spans="2:19"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5"/>
      <c r="M414" s="46"/>
      <c r="N414" s="46"/>
      <c r="O414" s="3"/>
      <c r="P414" s="3"/>
      <c r="Q414" s="3"/>
      <c r="R414" s="3"/>
      <c r="S414" s="3"/>
    </row>
    <row r="415" spans="2:19"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5"/>
      <c r="M415" s="46"/>
      <c r="N415" s="46"/>
      <c r="O415" s="3"/>
      <c r="P415" s="3"/>
      <c r="Q415" s="3"/>
      <c r="R415" s="3"/>
      <c r="S415" s="3"/>
    </row>
    <row r="416" spans="2:19"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5"/>
      <c r="M416" s="46"/>
      <c r="N416" s="46"/>
      <c r="O416" s="3"/>
      <c r="P416" s="3"/>
      <c r="Q416" s="3"/>
      <c r="R416" s="3"/>
      <c r="S416" s="3"/>
    </row>
    <row r="417" spans="2:19"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5"/>
      <c r="M417" s="46"/>
      <c r="N417" s="46"/>
      <c r="O417" s="3"/>
      <c r="P417" s="3"/>
      <c r="Q417" s="3"/>
      <c r="R417" s="3"/>
      <c r="S417" s="3"/>
    </row>
    <row r="418" spans="2:19"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5"/>
      <c r="M418" s="46"/>
      <c r="N418" s="46"/>
      <c r="O418" s="3"/>
      <c r="P418" s="3"/>
      <c r="Q418" s="3"/>
      <c r="R418" s="3"/>
      <c r="S418" s="3"/>
    </row>
    <row r="419" spans="2:19"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5"/>
      <c r="M419" s="46"/>
      <c r="N419" s="46"/>
      <c r="O419" s="3"/>
      <c r="P419" s="3"/>
      <c r="Q419" s="3"/>
      <c r="R419" s="3"/>
      <c r="S419" s="3"/>
    </row>
    <row r="420" spans="2:19"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5"/>
      <c r="M420" s="46"/>
      <c r="N420" s="46"/>
      <c r="O420" s="3"/>
      <c r="P420" s="3"/>
      <c r="Q420" s="3"/>
      <c r="R420" s="3"/>
      <c r="S420" s="3"/>
    </row>
    <row r="421" spans="2:19"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5"/>
      <c r="M421" s="46"/>
      <c r="N421" s="46"/>
      <c r="O421" s="3"/>
      <c r="P421" s="3"/>
      <c r="Q421" s="3"/>
      <c r="R421" s="3"/>
      <c r="S421" s="3"/>
    </row>
    <row r="422" spans="2:19"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5"/>
      <c r="M422" s="46"/>
      <c r="N422" s="46"/>
      <c r="O422" s="3"/>
      <c r="P422" s="3"/>
      <c r="Q422" s="3"/>
      <c r="R422" s="3"/>
      <c r="S422" s="3"/>
    </row>
    <row r="423" spans="2:19"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5"/>
      <c r="M423" s="46"/>
      <c r="N423" s="46"/>
      <c r="O423" s="3"/>
      <c r="P423" s="3"/>
      <c r="Q423" s="3"/>
      <c r="R423" s="3"/>
      <c r="S423" s="3"/>
    </row>
  </sheetData>
  <sheetProtection algorithmName="SHA-512" hashValue="FkMgpP/0hgnadExtF453i1KKDvnNaLcEWS6TbAcz+oeQEwjrPYrbstnXIyzlnsd1+OALqzrZI/gYMpAPVq0FnQ==" saltValue="E38AIXFjpCwJiey3/sKcuA==" spinCount="100000" sheet="1" formatCells="0" formatColumns="0" formatRows="0"/>
  <mergeCells count="9">
    <mergeCell ref="N3:N4"/>
    <mergeCell ref="L3:L4"/>
    <mergeCell ref="M3:M4"/>
    <mergeCell ref="A1:B1"/>
    <mergeCell ref="C1:D1"/>
    <mergeCell ref="I1:J1"/>
    <mergeCell ref="A2:H2"/>
    <mergeCell ref="I2:J2"/>
    <mergeCell ref="A3:A5"/>
  </mergeCells>
  <dataValidations count="2">
    <dataValidation type="list" allowBlank="1" showInputMessage="1" showErrorMessage="1" sqref="M1:N1" xr:uid="{02CF9CC7-97A0-4C1E-9B96-DE6EACEEC609}">
      <formula1>"FAMILY,SINGLE,VACANT,NONE"</formula1>
    </dataValidation>
    <dataValidation type="list" allowBlank="1" showInputMessage="1" showErrorMessage="1" sqref="K2" xr:uid="{53FA2165-3E14-4B8D-955A-1F867C3E3B85}">
      <formula1>"CLASSIFIED,UNCLASSIFIED"</formula1>
    </dataValidation>
  </dataValidations>
  <printOptions horizontalCentered="1" verticalCentered="1"/>
  <pageMargins left="0" right="0" top="0" bottom="0" header="0.3" footer="0.3"/>
  <pageSetup scale="7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CAAEFA-66C6-420B-9F77-9907E841F029}">
  <sheetPr codeName="Sheet17"/>
  <dimension ref="A1:S423"/>
  <sheetViews>
    <sheetView view="pageBreakPreview" zoomScaleNormal="100" zoomScaleSheetLayoutView="100" workbookViewId="0">
      <selection activeCell="A3" sqref="A3:A5"/>
    </sheetView>
  </sheetViews>
  <sheetFormatPr defaultColWidth="9.140625" defaultRowHeight="17.25"/>
  <cols>
    <col min="1" max="1" width="28.140625" style="2" bestFit="1" customWidth="1"/>
    <col min="2" max="2" width="15.85546875" style="2" bestFit="1" customWidth="1"/>
    <col min="3" max="4" width="14.28515625" style="2" bestFit="1" customWidth="1"/>
    <col min="5" max="5" width="13.140625" style="2" bestFit="1" customWidth="1"/>
    <col min="6" max="6" width="14.42578125" style="2" bestFit="1" customWidth="1"/>
    <col min="7" max="7" width="13.140625" style="2" bestFit="1" customWidth="1"/>
    <col min="8" max="8" width="14.28515625" style="2" bestFit="1" customWidth="1"/>
    <col min="9" max="9" width="11.85546875" style="2" bestFit="1" customWidth="1"/>
    <col min="10" max="10" width="12.42578125" style="2" bestFit="1" customWidth="1"/>
    <col min="11" max="11" width="15.7109375" style="2" bestFit="1" customWidth="1"/>
    <col min="12" max="12" width="17.7109375" style="4" bestFit="1" customWidth="1"/>
    <col min="13" max="13" width="29.7109375" style="47" customWidth="1"/>
    <col min="14" max="14" width="26" style="47" customWidth="1"/>
    <col min="15" max="16384" width="9.140625" style="2"/>
  </cols>
  <sheetData>
    <row r="1" spans="1:19" s="1" customFormat="1" ht="16.5">
      <c r="A1" s="120" t="s">
        <v>54</v>
      </c>
      <c r="B1" s="120"/>
      <c r="C1" s="119" t="e" cm="1">
        <f t="array" aca="1" ref="C1" ca="1">MID(CELL("filename",A1),FIND("]",CELL("filename",A1))+1,256)</f>
        <v>#VALUE!</v>
      </c>
      <c r="D1" s="119"/>
      <c r="E1" s="12" t="s">
        <v>1</v>
      </c>
      <c r="F1" s="65">
        <f>'PP Summary'!F1</f>
        <v>0</v>
      </c>
      <c r="G1" s="12" t="s">
        <v>2</v>
      </c>
      <c r="H1" s="1">
        <f>Summary!H1</f>
        <v>0</v>
      </c>
      <c r="I1" s="109" t="s">
        <v>55</v>
      </c>
      <c r="J1" s="109"/>
      <c r="K1" s="21"/>
      <c r="L1" s="8" t="s">
        <v>56</v>
      </c>
      <c r="M1" s="62"/>
      <c r="N1" s="62"/>
    </row>
    <row r="2" spans="1:19" s="1" customFormat="1" ht="16.5">
      <c r="A2" s="104" t="s">
        <v>57</v>
      </c>
      <c r="B2" s="104"/>
      <c r="C2" s="104"/>
      <c r="D2" s="104"/>
      <c r="E2" s="104"/>
      <c r="F2" s="104"/>
      <c r="G2" s="104"/>
      <c r="H2" s="104"/>
      <c r="I2" s="118" t="s">
        <v>58</v>
      </c>
      <c r="J2" s="118"/>
      <c r="K2" s="20"/>
      <c r="L2" s="8" t="s">
        <v>59</v>
      </c>
      <c r="M2" s="61"/>
      <c r="N2" s="61"/>
    </row>
    <row r="3" spans="1:19" s="6" customFormat="1" ht="43.5" customHeight="1">
      <c r="A3" s="115" t="s">
        <v>16</v>
      </c>
      <c r="B3" s="14" t="s">
        <v>4</v>
      </c>
      <c r="C3" s="14" t="s">
        <v>5</v>
      </c>
      <c r="D3" s="14" t="s">
        <v>6</v>
      </c>
      <c r="E3" s="14" t="s">
        <v>7</v>
      </c>
      <c r="F3" s="14" t="s">
        <v>8</v>
      </c>
      <c r="G3" s="14" t="s">
        <v>9</v>
      </c>
      <c r="H3" s="14" t="s">
        <v>10</v>
      </c>
      <c r="I3" s="14" t="s">
        <v>11</v>
      </c>
      <c r="J3" s="14" t="s">
        <v>12</v>
      </c>
      <c r="K3" s="14" t="s">
        <v>13</v>
      </c>
      <c r="L3" s="114" t="s">
        <v>14</v>
      </c>
      <c r="M3" s="113" t="s">
        <v>15</v>
      </c>
      <c r="N3" s="113" t="s">
        <v>60</v>
      </c>
    </row>
    <row r="4" spans="1:19" s="10" customFormat="1" ht="16.5" customHeight="1">
      <c r="A4" s="116"/>
      <c r="B4" s="15">
        <v>511000</v>
      </c>
      <c r="C4" s="15">
        <v>511010</v>
      </c>
      <c r="D4" s="15">
        <v>512000</v>
      </c>
      <c r="E4" s="15">
        <v>520010</v>
      </c>
      <c r="F4" s="15">
        <v>521000</v>
      </c>
      <c r="G4" s="15">
        <v>521100</v>
      </c>
      <c r="H4" s="15">
        <v>522000</v>
      </c>
      <c r="I4" s="15">
        <v>522100</v>
      </c>
      <c r="J4" s="15">
        <v>522200</v>
      </c>
      <c r="K4" s="15">
        <v>523100</v>
      </c>
      <c r="L4" s="114"/>
      <c r="M4" s="113"/>
      <c r="N4" s="113"/>
    </row>
    <row r="5" spans="1:19" s="13" customFormat="1" ht="14.25">
      <c r="A5" s="117"/>
      <c r="B5" s="23">
        <f>IF($K$2="CLASSIFIED",ROUND($M$2*$K$1,2),0)</f>
        <v>0</v>
      </c>
      <c r="C5" s="23">
        <f>IF($K$2="UNCLASSIFIED",ROUND($M$2*$K$1,2),0)</f>
        <v>0</v>
      </c>
      <c r="D5" s="23">
        <v>0</v>
      </c>
      <c r="E5" s="22">
        <f>IF(M2&gt;=65000,ROUND(15275*K1,2),ROUND(SUM($B$5:$C$5)*Summary!P6,2))</f>
        <v>0</v>
      </c>
      <c r="F5" s="22">
        <f>ROUND(SUM($B$5:$C$5)*6.2%,2)</f>
        <v>0</v>
      </c>
      <c r="G5" s="22">
        <f>ROUND(SUM($B$5:$C$5)*1.45%,2)</f>
        <v>0</v>
      </c>
      <c r="H5" s="22" cm="1">
        <f t="array" ref="H5">_xlfn.IFS(M1="FAMILY",ROUND(Summary!O6*'15'!$K$1,2),M1="SINGLE",ROUND(Summary!O7*'15'!K1,2),M1="VACANT",ROUND(Summary!O8*'15'!K1,2),M1="NONE",ROUND(Summary!O9*'15'!K1,2),ISBLANK(M1),0)</f>
        <v>0</v>
      </c>
      <c r="I5" s="22">
        <f>ROUND(SUM($B$5:$C$5)*Summary!R6,2)</f>
        <v>0</v>
      </c>
      <c r="J5" s="22">
        <f>ROUND(Summary!Q6*K1,2)</f>
        <v>0</v>
      </c>
      <c r="K5" s="22">
        <v>0</v>
      </c>
      <c r="L5" s="16">
        <f>SUM(B5:K5)</f>
        <v>0</v>
      </c>
      <c r="M5" s="49"/>
      <c r="N5" s="49"/>
    </row>
    <row r="6" spans="1:19" s="42" customFormat="1" ht="16.5">
      <c r="A6" s="78" t="str">
        <f>'PP Summary'!A6</f>
        <v>PP1 (09/08/24 - 09/21/24)</v>
      </c>
      <c r="B6" s="79">
        <v>0</v>
      </c>
      <c r="C6" s="79">
        <v>0</v>
      </c>
      <c r="D6" s="79">
        <v>0</v>
      </c>
      <c r="E6" s="79">
        <v>0</v>
      </c>
      <c r="F6" s="79">
        <v>0</v>
      </c>
      <c r="G6" s="79">
        <v>0</v>
      </c>
      <c r="H6" s="79">
        <v>0</v>
      </c>
      <c r="I6" s="79">
        <v>0</v>
      </c>
      <c r="J6" s="79">
        <v>0</v>
      </c>
      <c r="K6" s="80">
        <v>0</v>
      </c>
      <c r="L6" s="81">
        <f>SUM(B6:K6)</f>
        <v>0</v>
      </c>
      <c r="M6" s="77"/>
      <c r="N6" s="77"/>
      <c r="O6" s="41"/>
      <c r="P6" s="41"/>
      <c r="Q6" s="41"/>
      <c r="R6" s="41"/>
      <c r="S6" s="41"/>
    </row>
    <row r="7" spans="1:19" s="42" customFormat="1" ht="16.5">
      <c r="A7" s="40" t="str">
        <f>'PP Summary'!A7</f>
        <v>PP2 (09/22/24 - 10/05/24)</v>
      </c>
      <c r="B7" s="60">
        <v>0</v>
      </c>
      <c r="C7" s="60">
        <v>0</v>
      </c>
      <c r="D7" s="60">
        <v>0</v>
      </c>
      <c r="E7" s="60">
        <v>0</v>
      </c>
      <c r="F7" s="60">
        <v>0</v>
      </c>
      <c r="G7" s="60">
        <v>0</v>
      </c>
      <c r="H7" s="60">
        <v>0</v>
      </c>
      <c r="I7" s="60">
        <v>0</v>
      </c>
      <c r="J7" s="60">
        <v>0</v>
      </c>
      <c r="K7" s="45">
        <v>0</v>
      </c>
      <c r="L7" s="48">
        <f t="shared" ref="L7:L9" si="0">SUM(B7:K7)</f>
        <v>0</v>
      </c>
      <c r="M7" s="56"/>
      <c r="N7" s="56"/>
      <c r="O7" s="41"/>
      <c r="P7" s="41"/>
      <c r="Q7" s="41"/>
      <c r="R7" s="41"/>
      <c r="S7" s="41"/>
    </row>
    <row r="8" spans="1:19" s="42" customFormat="1" ht="16.5">
      <c r="A8" s="40" t="str">
        <f>'PP Summary'!A8</f>
        <v>PP3 (10/06/24 - 10/19/24)</v>
      </c>
      <c r="B8" s="60">
        <v>0</v>
      </c>
      <c r="C8" s="60">
        <v>0</v>
      </c>
      <c r="D8" s="60">
        <v>0</v>
      </c>
      <c r="E8" s="60">
        <v>0</v>
      </c>
      <c r="F8" s="60">
        <v>0</v>
      </c>
      <c r="G8" s="60">
        <v>0</v>
      </c>
      <c r="H8" s="60">
        <v>0</v>
      </c>
      <c r="I8" s="60">
        <v>0</v>
      </c>
      <c r="J8" s="60">
        <v>0</v>
      </c>
      <c r="K8" s="45">
        <v>0</v>
      </c>
      <c r="L8" s="48">
        <f t="shared" si="0"/>
        <v>0</v>
      </c>
      <c r="M8" s="57"/>
      <c r="N8" s="57"/>
      <c r="O8" s="41"/>
      <c r="P8" s="41"/>
      <c r="Q8" s="41"/>
      <c r="R8" s="41"/>
      <c r="S8" s="41"/>
    </row>
    <row r="9" spans="1:19" s="42" customFormat="1" ht="16.5">
      <c r="A9" s="40" t="str">
        <f>'PP Summary'!A9</f>
        <v>PP4 (10/20/24 - 11/02/24)</v>
      </c>
      <c r="B9" s="60">
        <v>0</v>
      </c>
      <c r="C9" s="60">
        <v>0</v>
      </c>
      <c r="D9" s="60">
        <v>0</v>
      </c>
      <c r="E9" s="60">
        <v>0</v>
      </c>
      <c r="F9" s="60">
        <v>0</v>
      </c>
      <c r="G9" s="60">
        <v>0</v>
      </c>
      <c r="H9" s="60">
        <v>0</v>
      </c>
      <c r="I9" s="60">
        <v>0</v>
      </c>
      <c r="J9" s="60">
        <v>0</v>
      </c>
      <c r="K9" s="45">
        <v>0</v>
      </c>
      <c r="L9" s="48">
        <f t="shared" si="0"/>
        <v>0</v>
      </c>
      <c r="M9" s="57"/>
      <c r="N9" s="57"/>
      <c r="O9" s="41"/>
      <c r="P9" s="41"/>
      <c r="Q9" s="41"/>
      <c r="R9" s="41"/>
      <c r="S9" s="41"/>
    </row>
    <row r="10" spans="1:19" s="42" customFormat="1" ht="16.5">
      <c r="A10" s="40" t="str">
        <f>'PP Summary'!A10</f>
        <v>PP5 (11/03/24 - 11/16/24)</v>
      </c>
      <c r="B10" s="60">
        <v>0</v>
      </c>
      <c r="C10" s="60">
        <v>0</v>
      </c>
      <c r="D10" s="60">
        <v>0</v>
      </c>
      <c r="E10" s="60">
        <v>0</v>
      </c>
      <c r="F10" s="60">
        <v>0</v>
      </c>
      <c r="G10" s="60">
        <v>0</v>
      </c>
      <c r="H10" s="60">
        <v>0</v>
      </c>
      <c r="I10" s="60">
        <v>0</v>
      </c>
      <c r="J10" s="60">
        <v>0</v>
      </c>
      <c r="K10" s="45">
        <v>0</v>
      </c>
      <c r="L10" s="48">
        <f>SUM(B10:K10)</f>
        <v>0</v>
      </c>
      <c r="M10" s="57"/>
      <c r="N10" s="57"/>
      <c r="O10" s="41"/>
      <c r="P10" s="41"/>
      <c r="Q10" s="41"/>
      <c r="R10" s="41"/>
      <c r="S10" s="41"/>
    </row>
    <row r="11" spans="1:19" s="42" customFormat="1" ht="16.5">
      <c r="A11" s="40" t="str">
        <f>'PP Summary'!A11</f>
        <v>PP6 (11/17/24 - 11/30/24)</v>
      </c>
      <c r="B11" s="60">
        <v>0</v>
      </c>
      <c r="C11" s="60">
        <v>0</v>
      </c>
      <c r="D11" s="60">
        <v>0</v>
      </c>
      <c r="E11" s="60">
        <v>0</v>
      </c>
      <c r="F11" s="60">
        <v>0</v>
      </c>
      <c r="G11" s="60">
        <v>0</v>
      </c>
      <c r="H11" s="60">
        <v>0</v>
      </c>
      <c r="I11" s="60">
        <v>0</v>
      </c>
      <c r="J11" s="60">
        <v>0</v>
      </c>
      <c r="K11" s="45">
        <v>0</v>
      </c>
      <c r="L11" s="48">
        <f>SUM(B11:K11)</f>
        <v>0</v>
      </c>
      <c r="M11" s="57"/>
      <c r="N11" s="57"/>
      <c r="O11" s="41"/>
      <c r="P11" s="41"/>
      <c r="Q11" s="41"/>
      <c r="R11" s="41"/>
      <c r="S11" s="41"/>
    </row>
    <row r="12" spans="1:19" s="42" customFormat="1" ht="16.5">
      <c r="A12" s="40" t="str">
        <f>'PP Summary'!A12</f>
        <v>PP7 (12/01/24 - 12/14/24)</v>
      </c>
      <c r="B12" s="60">
        <v>0</v>
      </c>
      <c r="C12" s="60">
        <v>0</v>
      </c>
      <c r="D12" s="60">
        <v>0</v>
      </c>
      <c r="E12" s="60">
        <v>0</v>
      </c>
      <c r="F12" s="60">
        <v>0</v>
      </c>
      <c r="G12" s="60">
        <v>0</v>
      </c>
      <c r="H12" s="60">
        <v>0</v>
      </c>
      <c r="I12" s="60">
        <v>0</v>
      </c>
      <c r="J12" s="60">
        <v>0</v>
      </c>
      <c r="K12" s="45">
        <v>0</v>
      </c>
      <c r="L12" s="48">
        <f>SUM(B12:K12)</f>
        <v>0</v>
      </c>
      <c r="M12" s="57"/>
      <c r="N12" s="57"/>
      <c r="O12" s="41"/>
      <c r="P12" s="41"/>
      <c r="Q12" s="41"/>
      <c r="R12" s="41"/>
      <c r="S12" s="41"/>
    </row>
    <row r="13" spans="1:19" s="42" customFormat="1" ht="16.5">
      <c r="A13" s="40" t="str">
        <f>'PP Summary'!A13</f>
        <v>PP8 (12/15/24 - 12/28/24)</v>
      </c>
      <c r="B13" s="60">
        <v>0</v>
      </c>
      <c r="C13" s="60">
        <v>0</v>
      </c>
      <c r="D13" s="60">
        <v>0</v>
      </c>
      <c r="E13" s="60">
        <v>0</v>
      </c>
      <c r="F13" s="60">
        <v>0</v>
      </c>
      <c r="G13" s="60">
        <v>0</v>
      </c>
      <c r="H13" s="60">
        <v>0</v>
      </c>
      <c r="I13" s="60">
        <v>0</v>
      </c>
      <c r="J13" s="60">
        <v>0</v>
      </c>
      <c r="K13" s="45">
        <v>0</v>
      </c>
      <c r="L13" s="48">
        <f>SUM(B13:K13)</f>
        <v>0</v>
      </c>
      <c r="M13" s="57"/>
      <c r="N13" s="57"/>
      <c r="O13" s="41"/>
      <c r="P13" s="41"/>
      <c r="Q13" s="41"/>
      <c r="R13" s="41"/>
      <c r="S13" s="41"/>
    </row>
    <row r="14" spans="1:19" s="42" customFormat="1" ht="16.5">
      <c r="A14" s="40" t="str">
        <f>'PP Summary'!A14</f>
        <v>PP9 (12/29/24 - 01/11/25)</v>
      </c>
      <c r="B14" s="60">
        <v>0</v>
      </c>
      <c r="C14" s="60">
        <v>0</v>
      </c>
      <c r="D14" s="60">
        <v>0</v>
      </c>
      <c r="E14" s="60">
        <v>0</v>
      </c>
      <c r="F14" s="60">
        <v>0</v>
      </c>
      <c r="G14" s="60">
        <v>0</v>
      </c>
      <c r="H14" s="60">
        <v>0</v>
      </c>
      <c r="I14" s="60">
        <v>0</v>
      </c>
      <c r="J14" s="60">
        <v>0</v>
      </c>
      <c r="K14" s="45">
        <v>0</v>
      </c>
      <c r="L14" s="48">
        <f t="shared" ref="L14:L35" si="1">SUM(B14:K14)</f>
        <v>0</v>
      </c>
      <c r="M14" s="57"/>
      <c r="N14" s="57"/>
      <c r="O14" s="41"/>
      <c r="P14" s="41"/>
      <c r="Q14" s="41"/>
      <c r="R14" s="41"/>
      <c r="S14" s="41"/>
    </row>
    <row r="15" spans="1:19" s="42" customFormat="1" ht="16.5">
      <c r="A15" s="40" t="str">
        <f>'PP Summary'!A15</f>
        <v>PP10 (01/12/25 - 01/25/25)</v>
      </c>
      <c r="B15" s="60">
        <v>0</v>
      </c>
      <c r="C15" s="60">
        <v>0</v>
      </c>
      <c r="D15" s="60">
        <v>0</v>
      </c>
      <c r="E15" s="60">
        <v>0</v>
      </c>
      <c r="F15" s="60">
        <v>0</v>
      </c>
      <c r="G15" s="60">
        <v>0</v>
      </c>
      <c r="H15" s="60">
        <v>0</v>
      </c>
      <c r="I15" s="60">
        <v>0</v>
      </c>
      <c r="J15" s="60">
        <v>0</v>
      </c>
      <c r="K15" s="45">
        <v>0</v>
      </c>
      <c r="L15" s="48">
        <f t="shared" si="1"/>
        <v>0</v>
      </c>
      <c r="M15" s="57"/>
      <c r="N15" s="57"/>
      <c r="O15" s="41"/>
      <c r="P15" s="41"/>
      <c r="Q15" s="41"/>
      <c r="R15" s="41"/>
      <c r="S15" s="41"/>
    </row>
    <row r="16" spans="1:19" s="42" customFormat="1" ht="16.5">
      <c r="A16" s="40" t="str">
        <f>'PP Summary'!A16</f>
        <v>PP11 (01/26/25 - 02/08/25)</v>
      </c>
      <c r="B16" s="60">
        <v>0</v>
      </c>
      <c r="C16" s="60">
        <v>0</v>
      </c>
      <c r="D16" s="60">
        <v>0</v>
      </c>
      <c r="E16" s="60">
        <v>0</v>
      </c>
      <c r="F16" s="60">
        <v>0</v>
      </c>
      <c r="G16" s="60">
        <v>0</v>
      </c>
      <c r="H16" s="60">
        <v>0</v>
      </c>
      <c r="I16" s="60">
        <v>0</v>
      </c>
      <c r="J16" s="60">
        <v>0</v>
      </c>
      <c r="K16" s="45">
        <v>0</v>
      </c>
      <c r="L16" s="48">
        <f t="shared" si="1"/>
        <v>0</v>
      </c>
      <c r="M16" s="57"/>
      <c r="N16" s="57"/>
      <c r="O16" s="41"/>
      <c r="P16" s="41"/>
      <c r="Q16" s="41"/>
      <c r="R16" s="41"/>
      <c r="S16" s="41"/>
    </row>
    <row r="17" spans="1:19" s="42" customFormat="1" ht="16.5">
      <c r="A17" s="40" t="str">
        <f>'PP Summary'!A17</f>
        <v>PP12 (02/09/25 - 02/22/25)</v>
      </c>
      <c r="B17" s="60">
        <v>0</v>
      </c>
      <c r="C17" s="60">
        <v>0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0</v>
      </c>
      <c r="J17" s="60">
        <v>0</v>
      </c>
      <c r="K17" s="45">
        <v>0</v>
      </c>
      <c r="L17" s="48">
        <f t="shared" si="1"/>
        <v>0</v>
      </c>
      <c r="M17" s="57"/>
      <c r="N17" s="57"/>
      <c r="O17" s="41"/>
      <c r="P17" s="41"/>
      <c r="Q17" s="41"/>
      <c r="R17" s="41"/>
      <c r="S17" s="41"/>
    </row>
    <row r="18" spans="1:19" s="42" customFormat="1" ht="16.5">
      <c r="A18" s="40" t="str">
        <f>'PP Summary'!A18</f>
        <v>PP13 (02/23/25 - 03/08/25)</v>
      </c>
      <c r="B18" s="60">
        <v>0</v>
      </c>
      <c r="C18" s="60">
        <v>0</v>
      </c>
      <c r="D18" s="60">
        <v>0</v>
      </c>
      <c r="E18" s="60">
        <v>0</v>
      </c>
      <c r="F18" s="60">
        <v>0</v>
      </c>
      <c r="G18" s="60">
        <v>0</v>
      </c>
      <c r="H18" s="60">
        <v>0</v>
      </c>
      <c r="I18" s="60">
        <v>0</v>
      </c>
      <c r="J18" s="60">
        <v>0</v>
      </c>
      <c r="K18" s="45">
        <v>0</v>
      </c>
      <c r="L18" s="48">
        <f t="shared" si="1"/>
        <v>0</v>
      </c>
      <c r="M18" s="57"/>
      <c r="N18" s="57"/>
      <c r="O18" s="41"/>
      <c r="P18" s="41"/>
      <c r="Q18" s="41"/>
      <c r="R18" s="41"/>
      <c r="S18" s="41"/>
    </row>
    <row r="19" spans="1:19" s="42" customFormat="1" ht="16.5">
      <c r="A19" s="40" t="str">
        <f>'PP Summary'!A19</f>
        <v>PP14 (03/09/25 - 03/22/25)</v>
      </c>
      <c r="B19" s="60">
        <v>0</v>
      </c>
      <c r="C19" s="60">
        <v>0</v>
      </c>
      <c r="D19" s="60">
        <v>0</v>
      </c>
      <c r="E19" s="60">
        <v>0</v>
      </c>
      <c r="F19" s="60">
        <v>0</v>
      </c>
      <c r="G19" s="60">
        <v>0</v>
      </c>
      <c r="H19" s="60">
        <v>0</v>
      </c>
      <c r="I19" s="60">
        <v>0</v>
      </c>
      <c r="J19" s="60">
        <v>0</v>
      </c>
      <c r="K19" s="45">
        <v>0</v>
      </c>
      <c r="L19" s="48">
        <f t="shared" si="1"/>
        <v>0</v>
      </c>
      <c r="M19" s="57"/>
      <c r="N19" s="57"/>
      <c r="O19" s="41"/>
      <c r="P19" s="41"/>
      <c r="Q19" s="41"/>
      <c r="R19" s="41"/>
      <c r="S19" s="41"/>
    </row>
    <row r="20" spans="1:19" s="42" customFormat="1" ht="16.5">
      <c r="A20" s="40" t="str">
        <f>'PP Summary'!A20</f>
        <v>PP15 (03/23/25 - 04/05/25)</v>
      </c>
      <c r="B20" s="60">
        <v>0</v>
      </c>
      <c r="C20" s="60">
        <v>0</v>
      </c>
      <c r="D20" s="60">
        <v>0</v>
      </c>
      <c r="E20" s="60">
        <v>0</v>
      </c>
      <c r="F20" s="60">
        <v>0</v>
      </c>
      <c r="G20" s="60">
        <v>0</v>
      </c>
      <c r="H20" s="60">
        <v>0</v>
      </c>
      <c r="I20" s="60">
        <v>0</v>
      </c>
      <c r="J20" s="60">
        <v>0</v>
      </c>
      <c r="K20" s="45">
        <v>0</v>
      </c>
      <c r="L20" s="48">
        <f t="shared" si="1"/>
        <v>0</v>
      </c>
      <c r="M20" s="57"/>
      <c r="N20" s="57"/>
      <c r="O20" s="41"/>
      <c r="P20" s="41"/>
      <c r="Q20" s="41"/>
      <c r="R20" s="41"/>
      <c r="S20" s="41"/>
    </row>
    <row r="21" spans="1:19" s="42" customFormat="1" ht="16.5">
      <c r="A21" s="40" t="str">
        <f>'PP Summary'!A21</f>
        <v>PP16 (04/06/25 - 04/19/25)</v>
      </c>
      <c r="B21" s="60">
        <v>0</v>
      </c>
      <c r="C21" s="60">
        <v>0</v>
      </c>
      <c r="D21" s="60">
        <v>0</v>
      </c>
      <c r="E21" s="60">
        <v>0</v>
      </c>
      <c r="F21" s="60">
        <v>0</v>
      </c>
      <c r="G21" s="60">
        <v>0</v>
      </c>
      <c r="H21" s="60">
        <v>0</v>
      </c>
      <c r="I21" s="60">
        <v>0</v>
      </c>
      <c r="J21" s="60">
        <v>0</v>
      </c>
      <c r="K21" s="45">
        <v>0</v>
      </c>
      <c r="L21" s="48">
        <f t="shared" si="1"/>
        <v>0</v>
      </c>
      <c r="M21" s="57"/>
      <c r="N21" s="57"/>
      <c r="O21" s="41"/>
      <c r="P21" s="41"/>
      <c r="Q21" s="41"/>
      <c r="R21" s="41"/>
      <c r="S21" s="41"/>
    </row>
    <row r="22" spans="1:19" s="42" customFormat="1" ht="16.5">
      <c r="A22" s="40" t="str">
        <f>'PP Summary'!A22</f>
        <v>PP17 (04/20/25 - 05/03/25)</v>
      </c>
      <c r="B22" s="60">
        <v>0</v>
      </c>
      <c r="C22" s="60">
        <v>0</v>
      </c>
      <c r="D22" s="60">
        <v>0</v>
      </c>
      <c r="E22" s="60">
        <v>0</v>
      </c>
      <c r="F22" s="60">
        <v>0</v>
      </c>
      <c r="G22" s="60">
        <v>0</v>
      </c>
      <c r="H22" s="60">
        <v>0</v>
      </c>
      <c r="I22" s="60">
        <v>0</v>
      </c>
      <c r="J22" s="60">
        <v>0</v>
      </c>
      <c r="K22" s="45">
        <v>0</v>
      </c>
      <c r="L22" s="48">
        <f t="shared" si="1"/>
        <v>0</v>
      </c>
      <c r="M22" s="57"/>
      <c r="N22" s="57"/>
      <c r="O22" s="41"/>
      <c r="P22" s="41"/>
      <c r="Q22" s="41"/>
      <c r="R22" s="41"/>
      <c r="S22" s="41"/>
    </row>
    <row r="23" spans="1:19" s="42" customFormat="1" ht="16.5">
      <c r="A23" s="40" t="str">
        <f>'PP Summary'!A23</f>
        <v>PP18 (05/04/25 - 05/17/25)</v>
      </c>
      <c r="B23" s="60">
        <v>0</v>
      </c>
      <c r="C23" s="60">
        <v>0</v>
      </c>
      <c r="D23" s="60">
        <v>0</v>
      </c>
      <c r="E23" s="60">
        <v>0</v>
      </c>
      <c r="F23" s="60">
        <v>0</v>
      </c>
      <c r="G23" s="60">
        <v>0</v>
      </c>
      <c r="H23" s="60">
        <v>0</v>
      </c>
      <c r="I23" s="60">
        <v>0</v>
      </c>
      <c r="J23" s="60">
        <v>0</v>
      </c>
      <c r="K23" s="45">
        <v>0</v>
      </c>
      <c r="L23" s="48">
        <f t="shared" si="1"/>
        <v>0</v>
      </c>
      <c r="M23" s="57"/>
      <c r="N23" s="57"/>
      <c r="O23" s="41"/>
      <c r="P23" s="41"/>
      <c r="Q23" s="41"/>
      <c r="R23" s="41"/>
      <c r="S23" s="41"/>
    </row>
    <row r="24" spans="1:19" s="42" customFormat="1" ht="16.5">
      <c r="A24" s="40" t="str">
        <f>'PP Summary'!A24</f>
        <v>PP19 (05/18/25 - 05/31/25)</v>
      </c>
      <c r="B24" s="60">
        <v>0</v>
      </c>
      <c r="C24" s="60">
        <v>0</v>
      </c>
      <c r="D24" s="60">
        <v>0</v>
      </c>
      <c r="E24" s="60">
        <v>0</v>
      </c>
      <c r="F24" s="60">
        <v>0</v>
      </c>
      <c r="G24" s="60">
        <v>0</v>
      </c>
      <c r="H24" s="60">
        <v>0</v>
      </c>
      <c r="I24" s="60">
        <v>0</v>
      </c>
      <c r="J24" s="60">
        <v>0</v>
      </c>
      <c r="K24" s="45">
        <v>0</v>
      </c>
      <c r="L24" s="48">
        <f t="shared" si="1"/>
        <v>0</v>
      </c>
      <c r="M24" s="57"/>
      <c r="N24" s="57"/>
      <c r="O24" s="41"/>
      <c r="P24" s="41"/>
      <c r="Q24" s="41"/>
      <c r="R24" s="41"/>
      <c r="S24" s="41"/>
    </row>
    <row r="25" spans="1:19" s="42" customFormat="1" ht="16.5">
      <c r="A25" s="40" t="str">
        <f>'PP Summary'!A25</f>
        <v>PP20 (06/01/25 - 06/14/25)</v>
      </c>
      <c r="B25" s="60">
        <v>0</v>
      </c>
      <c r="C25" s="60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0">
        <v>0</v>
      </c>
      <c r="K25" s="45">
        <v>0</v>
      </c>
      <c r="L25" s="48">
        <f t="shared" si="1"/>
        <v>0</v>
      </c>
      <c r="M25" s="57"/>
      <c r="N25" s="57"/>
      <c r="O25" s="41"/>
      <c r="P25" s="41"/>
      <c r="Q25" s="41"/>
      <c r="R25" s="41"/>
      <c r="S25" s="41"/>
    </row>
    <row r="26" spans="1:19" s="42" customFormat="1" ht="16.5">
      <c r="A26" s="40" t="str">
        <f>'PP Summary'!A26</f>
        <v>PP21 (06/15/25 - 06/28/25)</v>
      </c>
      <c r="B26" s="60">
        <v>0</v>
      </c>
      <c r="C26" s="60">
        <v>0</v>
      </c>
      <c r="D26" s="60">
        <v>0</v>
      </c>
      <c r="E26" s="60">
        <v>0</v>
      </c>
      <c r="F26" s="60">
        <v>0</v>
      </c>
      <c r="G26" s="60">
        <v>0</v>
      </c>
      <c r="H26" s="60">
        <v>0</v>
      </c>
      <c r="I26" s="60">
        <v>0</v>
      </c>
      <c r="J26" s="60">
        <v>0</v>
      </c>
      <c r="K26" s="45">
        <v>0</v>
      </c>
      <c r="L26" s="48">
        <f t="shared" si="1"/>
        <v>0</v>
      </c>
      <c r="M26" s="57"/>
      <c r="N26" s="57"/>
      <c r="O26" s="41"/>
      <c r="P26" s="41"/>
      <c r="Q26" s="41"/>
      <c r="R26" s="41"/>
      <c r="S26" s="41"/>
    </row>
    <row r="27" spans="1:19" s="11" customFormat="1" ht="16.5">
      <c r="A27" s="40" t="str">
        <f>'PP Summary'!A27</f>
        <v>PP22 (06/29/25 - 07/12/25)</v>
      </c>
      <c r="B27" s="60">
        <v>0</v>
      </c>
      <c r="C27" s="60">
        <v>0</v>
      </c>
      <c r="D27" s="60">
        <v>0</v>
      </c>
      <c r="E27" s="60">
        <v>0</v>
      </c>
      <c r="F27" s="60">
        <v>0</v>
      </c>
      <c r="G27" s="60">
        <v>0</v>
      </c>
      <c r="H27" s="60">
        <v>0</v>
      </c>
      <c r="I27" s="60">
        <v>0</v>
      </c>
      <c r="J27" s="60">
        <v>0</v>
      </c>
      <c r="K27" s="45">
        <v>0</v>
      </c>
      <c r="L27" s="31">
        <f t="shared" si="1"/>
        <v>0</v>
      </c>
      <c r="M27" s="50"/>
      <c r="N27" s="50"/>
      <c r="O27" s="9"/>
      <c r="P27" s="9"/>
      <c r="Q27" s="9"/>
      <c r="R27" s="9"/>
      <c r="S27" s="9"/>
    </row>
    <row r="28" spans="1:19" s="11" customFormat="1" ht="16.5">
      <c r="A28" s="40" t="str">
        <f>'PP Summary'!A28</f>
        <v>PP23 (07/13/25 - 07/26/25)</v>
      </c>
      <c r="B28" s="60">
        <v>0</v>
      </c>
      <c r="C28" s="60">
        <v>0</v>
      </c>
      <c r="D28" s="60">
        <v>0</v>
      </c>
      <c r="E28" s="60">
        <v>0</v>
      </c>
      <c r="F28" s="60">
        <v>0</v>
      </c>
      <c r="G28" s="60">
        <v>0</v>
      </c>
      <c r="H28" s="60">
        <v>0</v>
      </c>
      <c r="I28" s="60">
        <v>0</v>
      </c>
      <c r="J28" s="60">
        <v>0</v>
      </c>
      <c r="K28" s="45">
        <v>0</v>
      </c>
      <c r="L28" s="31">
        <f t="shared" si="1"/>
        <v>0</v>
      </c>
      <c r="M28" s="55"/>
      <c r="N28" s="55"/>
      <c r="O28" s="9"/>
      <c r="P28" s="9"/>
      <c r="Q28" s="9"/>
      <c r="R28" s="9"/>
      <c r="S28" s="9"/>
    </row>
    <row r="29" spans="1:19" s="11" customFormat="1" ht="16.5">
      <c r="A29" s="40" t="str">
        <f>'PP Summary'!A29</f>
        <v>PP24 (07/27/25 - 08/09/25)</v>
      </c>
      <c r="B29" s="60">
        <v>0</v>
      </c>
      <c r="C29" s="60">
        <v>0</v>
      </c>
      <c r="D29" s="60">
        <v>0</v>
      </c>
      <c r="E29" s="60">
        <v>0</v>
      </c>
      <c r="F29" s="60">
        <v>0</v>
      </c>
      <c r="G29" s="60">
        <v>0</v>
      </c>
      <c r="H29" s="60">
        <v>0</v>
      </c>
      <c r="I29" s="60">
        <v>0</v>
      </c>
      <c r="J29" s="60">
        <v>0</v>
      </c>
      <c r="K29" s="45">
        <v>0</v>
      </c>
      <c r="L29" s="31">
        <f t="shared" si="1"/>
        <v>0</v>
      </c>
      <c r="M29" s="50"/>
      <c r="N29" s="50"/>
      <c r="O29" s="9"/>
      <c r="P29" s="9"/>
      <c r="Q29" s="9"/>
      <c r="R29" s="9"/>
      <c r="S29" s="9"/>
    </row>
    <row r="30" spans="1:19" s="11" customFormat="1" ht="16.5">
      <c r="A30" s="40" t="str">
        <f>'PP Summary'!A30</f>
        <v>PP25 (08/10/25 - 08/23/25)</v>
      </c>
      <c r="B30" s="60">
        <v>0</v>
      </c>
      <c r="C30" s="60">
        <v>0</v>
      </c>
      <c r="D30" s="60">
        <v>0</v>
      </c>
      <c r="E30" s="60">
        <v>0</v>
      </c>
      <c r="F30" s="60">
        <v>0</v>
      </c>
      <c r="G30" s="60">
        <v>0</v>
      </c>
      <c r="H30" s="60">
        <v>0</v>
      </c>
      <c r="I30" s="60">
        <v>0</v>
      </c>
      <c r="J30" s="60">
        <v>0</v>
      </c>
      <c r="K30" s="45">
        <v>0</v>
      </c>
      <c r="L30" s="31">
        <f t="shared" si="1"/>
        <v>0</v>
      </c>
      <c r="M30" s="51"/>
      <c r="N30" s="51"/>
      <c r="O30" s="9"/>
      <c r="P30" s="9"/>
      <c r="Q30" s="9"/>
      <c r="R30" s="9"/>
      <c r="S30" s="9"/>
    </row>
    <row r="31" spans="1:19" s="11" customFormat="1" ht="16.5">
      <c r="A31" s="40" t="str">
        <f>'PP Summary'!A31</f>
        <v>PP26 (08/24/25 - 09/06/25)</v>
      </c>
      <c r="B31" s="60">
        <v>0</v>
      </c>
      <c r="C31" s="60">
        <v>0</v>
      </c>
      <c r="D31" s="60">
        <v>0</v>
      </c>
      <c r="E31" s="60">
        <v>0</v>
      </c>
      <c r="F31" s="60">
        <v>0</v>
      </c>
      <c r="G31" s="60">
        <v>0</v>
      </c>
      <c r="H31" s="60">
        <v>0</v>
      </c>
      <c r="I31" s="60">
        <v>0</v>
      </c>
      <c r="J31" s="60">
        <v>0</v>
      </c>
      <c r="K31" s="45">
        <v>0</v>
      </c>
      <c r="L31" s="31">
        <f t="shared" si="1"/>
        <v>0</v>
      </c>
      <c r="M31" s="51"/>
      <c r="N31" s="51"/>
      <c r="O31" s="9"/>
      <c r="P31" s="9"/>
      <c r="Q31" s="9"/>
      <c r="R31" s="9"/>
      <c r="S31" s="9"/>
    </row>
    <row r="32" spans="1:19" s="11" customFormat="1" ht="16.5">
      <c r="A32" s="40" t="str">
        <f>'PP Summary'!A32</f>
        <v>PP1 (09/07/25 - 09/20/25)</v>
      </c>
      <c r="B32" s="60">
        <v>0</v>
      </c>
      <c r="C32" s="60">
        <v>0</v>
      </c>
      <c r="D32" s="60">
        <v>0</v>
      </c>
      <c r="E32" s="60">
        <v>0</v>
      </c>
      <c r="F32" s="60">
        <v>0</v>
      </c>
      <c r="G32" s="60">
        <v>0</v>
      </c>
      <c r="H32" s="60">
        <v>0</v>
      </c>
      <c r="I32" s="60">
        <v>0</v>
      </c>
      <c r="J32" s="60">
        <v>0</v>
      </c>
      <c r="K32" s="45">
        <v>0</v>
      </c>
      <c r="L32" s="31">
        <f t="shared" si="1"/>
        <v>0</v>
      </c>
      <c r="M32" s="51"/>
      <c r="N32" s="51"/>
      <c r="O32" s="9"/>
      <c r="P32" s="9"/>
      <c r="Q32" s="9"/>
      <c r="R32" s="9"/>
      <c r="S32" s="9"/>
    </row>
    <row r="33" spans="1:19" s="11" customFormat="1" ht="16.5">
      <c r="A33" s="40" t="str">
        <f>'PP Summary'!A33</f>
        <v>PP2 (09/21/25 - 10/04/25)</v>
      </c>
      <c r="B33" s="60">
        <v>0</v>
      </c>
      <c r="C33" s="60">
        <v>0</v>
      </c>
      <c r="D33" s="60">
        <v>0</v>
      </c>
      <c r="E33" s="60">
        <v>0</v>
      </c>
      <c r="F33" s="60">
        <v>0</v>
      </c>
      <c r="G33" s="60">
        <v>0</v>
      </c>
      <c r="H33" s="60">
        <v>0</v>
      </c>
      <c r="I33" s="60">
        <v>0</v>
      </c>
      <c r="J33" s="60">
        <v>0</v>
      </c>
      <c r="K33" s="45">
        <v>0</v>
      </c>
      <c r="L33" s="31">
        <f t="shared" si="1"/>
        <v>0</v>
      </c>
      <c r="M33" s="51"/>
      <c r="N33" s="51"/>
      <c r="O33" s="9"/>
      <c r="P33" s="9"/>
      <c r="Q33" s="9"/>
      <c r="R33" s="9"/>
      <c r="S33" s="9"/>
    </row>
    <row r="34" spans="1:19" s="11" customFormat="1" ht="16.5">
      <c r="A34" s="40">
        <f>'PP Summary'!A34</f>
        <v>0</v>
      </c>
      <c r="B34" s="60">
        <v>0</v>
      </c>
      <c r="C34" s="60">
        <v>0</v>
      </c>
      <c r="D34" s="60">
        <v>0</v>
      </c>
      <c r="E34" s="60">
        <v>0</v>
      </c>
      <c r="F34" s="60">
        <v>0</v>
      </c>
      <c r="G34" s="60">
        <v>0</v>
      </c>
      <c r="H34" s="60">
        <v>0</v>
      </c>
      <c r="I34" s="60">
        <v>0</v>
      </c>
      <c r="J34" s="60">
        <v>0</v>
      </c>
      <c r="K34" s="45">
        <v>0</v>
      </c>
      <c r="L34" s="31">
        <f t="shared" si="1"/>
        <v>0</v>
      </c>
      <c r="M34" s="51"/>
      <c r="N34" s="51"/>
      <c r="O34" s="9"/>
      <c r="P34" s="9"/>
      <c r="Q34" s="9"/>
      <c r="R34" s="9"/>
      <c r="S34" s="9"/>
    </row>
    <row r="35" spans="1:19" s="11" customFormat="1" ht="16.5">
      <c r="A35" s="40">
        <f>'PP Summary'!A35</f>
        <v>0</v>
      </c>
      <c r="B35" s="60">
        <v>0</v>
      </c>
      <c r="C35" s="60">
        <v>0</v>
      </c>
      <c r="D35" s="60">
        <v>0</v>
      </c>
      <c r="E35" s="60">
        <v>0</v>
      </c>
      <c r="F35" s="60">
        <v>0</v>
      </c>
      <c r="G35" s="60">
        <v>0</v>
      </c>
      <c r="H35" s="60">
        <v>0</v>
      </c>
      <c r="I35" s="60">
        <v>0</v>
      </c>
      <c r="J35" s="60">
        <v>0</v>
      </c>
      <c r="K35" s="45">
        <v>0</v>
      </c>
      <c r="L35" s="31">
        <f t="shared" si="1"/>
        <v>0</v>
      </c>
      <c r="M35" s="51"/>
      <c r="N35" s="51"/>
      <c r="O35" s="9"/>
      <c r="P35" s="9"/>
      <c r="Q35" s="9"/>
      <c r="R35" s="9"/>
      <c r="S35" s="9"/>
    </row>
    <row r="36" spans="1:19" s="8" customFormat="1" ht="16.5">
      <c r="A36" s="29"/>
      <c r="B36" s="30">
        <f>SUM(B6:B35)</f>
        <v>0</v>
      </c>
      <c r="C36" s="30">
        <f t="shared" ref="C36:K36" si="2">SUM(C6:C35)</f>
        <v>0</v>
      </c>
      <c r="D36" s="30">
        <f t="shared" si="2"/>
        <v>0</v>
      </c>
      <c r="E36" s="30">
        <f t="shared" si="2"/>
        <v>0</v>
      </c>
      <c r="F36" s="30">
        <f t="shared" si="2"/>
        <v>0</v>
      </c>
      <c r="G36" s="30">
        <f t="shared" si="2"/>
        <v>0</v>
      </c>
      <c r="H36" s="30">
        <f t="shared" si="2"/>
        <v>0</v>
      </c>
      <c r="I36" s="30">
        <f t="shared" si="2"/>
        <v>0</v>
      </c>
      <c r="J36" s="30">
        <f t="shared" si="2"/>
        <v>0</v>
      </c>
      <c r="K36" s="30">
        <f t="shared" si="2"/>
        <v>0</v>
      </c>
      <c r="L36" s="30">
        <f>SUM(L6:L35)</f>
        <v>0</v>
      </c>
      <c r="M36" s="52"/>
      <c r="N36" s="52"/>
      <c r="O36" s="7"/>
      <c r="P36" s="7"/>
      <c r="Q36" s="7"/>
      <c r="R36" s="7"/>
      <c r="S36" s="7"/>
    </row>
    <row r="37" spans="1:19" s="8" customFormat="1">
      <c r="A37" s="18"/>
      <c r="B37" s="19">
        <f>B5-SUM(B6:B35)</f>
        <v>0</v>
      </c>
      <c r="C37" s="19">
        <f t="shared" ref="C37:K37" si="3">C5-SUM(C6:C35)</f>
        <v>0</v>
      </c>
      <c r="D37" s="19">
        <f t="shared" si="3"/>
        <v>0</v>
      </c>
      <c r="E37" s="19">
        <f t="shared" si="3"/>
        <v>0</v>
      </c>
      <c r="F37" s="19">
        <f t="shared" si="3"/>
        <v>0</v>
      </c>
      <c r="G37" s="19">
        <f t="shared" si="3"/>
        <v>0</v>
      </c>
      <c r="H37" s="19">
        <f t="shared" si="3"/>
        <v>0</v>
      </c>
      <c r="I37" s="19">
        <f t="shared" si="3"/>
        <v>0</v>
      </c>
      <c r="J37" s="19">
        <f t="shared" si="3"/>
        <v>0</v>
      </c>
      <c r="K37" s="19">
        <f t="shared" si="3"/>
        <v>0</v>
      </c>
      <c r="L37" s="19">
        <f>L5-SUM(L6:L35)</f>
        <v>0</v>
      </c>
      <c r="M37" s="54"/>
      <c r="N37" s="54"/>
      <c r="O37" s="7"/>
      <c r="P37" s="7"/>
      <c r="Q37" s="7"/>
      <c r="R37" s="7"/>
      <c r="S37" s="7"/>
    </row>
    <row r="38" spans="1:19">
      <c r="B38" s="3"/>
      <c r="C38" s="3"/>
      <c r="D38" s="3"/>
      <c r="E38" s="3"/>
      <c r="F38" s="3"/>
      <c r="G38" s="3"/>
      <c r="H38" s="3"/>
      <c r="I38" s="3"/>
      <c r="J38" s="3"/>
      <c r="K38" s="3"/>
      <c r="L38" s="5"/>
      <c r="M38" s="46"/>
      <c r="N38" s="46"/>
      <c r="O38" s="3"/>
      <c r="P38" s="3"/>
      <c r="Q38" s="3"/>
      <c r="R38" s="3"/>
      <c r="S38" s="3"/>
    </row>
    <row r="39" spans="1:19">
      <c r="B39" s="3"/>
      <c r="C39" s="3"/>
      <c r="D39" s="3"/>
      <c r="E39" s="3"/>
      <c r="F39" s="3"/>
      <c r="G39" s="3"/>
      <c r="H39" s="3"/>
      <c r="I39" s="3"/>
      <c r="J39" s="3"/>
      <c r="K39" s="3"/>
      <c r="L39" s="5"/>
      <c r="M39" s="46"/>
      <c r="N39" s="46"/>
      <c r="O39" s="3"/>
      <c r="P39" s="3"/>
      <c r="Q39" s="3"/>
      <c r="R39" s="3"/>
      <c r="S39" s="3"/>
    </row>
    <row r="40" spans="1:19">
      <c r="B40" s="3"/>
      <c r="C40" s="3"/>
      <c r="D40" s="3"/>
      <c r="E40" s="3"/>
      <c r="F40" s="3"/>
      <c r="G40" s="3"/>
      <c r="H40" s="3"/>
      <c r="I40" s="3"/>
      <c r="J40" s="3"/>
      <c r="K40" s="3"/>
      <c r="L40" s="5"/>
      <c r="M40" s="46"/>
      <c r="N40" s="46"/>
      <c r="O40" s="3"/>
      <c r="P40" s="3"/>
      <c r="Q40" s="3"/>
      <c r="R40" s="3"/>
      <c r="S40" s="3"/>
    </row>
    <row r="41" spans="1:19">
      <c r="B41" s="3"/>
      <c r="C41" s="3"/>
      <c r="D41" s="3"/>
      <c r="E41" s="3"/>
      <c r="F41" s="3"/>
      <c r="G41" s="3"/>
      <c r="H41" s="3"/>
      <c r="I41" s="3"/>
      <c r="J41" s="3"/>
      <c r="K41" s="3"/>
      <c r="L41" s="5"/>
      <c r="M41" s="46"/>
      <c r="N41" s="46"/>
      <c r="O41" s="3"/>
      <c r="P41" s="3"/>
      <c r="Q41" s="3"/>
      <c r="R41" s="3"/>
      <c r="S41" s="3"/>
    </row>
    <row r="42" spans="1:19">
      <c r="B42" s="3"/>
      <c r="C42" s="3"/>
      <c r="D42" s="3"/>
      <c r="E42" s="3"/>
      <c r="F42" s="3"/>
      <c r="G42" s="3"/>
      <c r="H42" s="3"/>
      <c r="I42" s="3"/>
      <c r="J42" s="3"/>
      <c r="K42" s="3"/>
      <c r="L42" s="5"/>
      <c r="M42" s="46"/>
      <c r="N42" s="46"/>
      <c r="O42" s="3"/>
      <c r="P42" s="3"/>
      <c r="Q42" s="3"/>
      <c r="R42" s="3"/>
      <c r="S42" s="3"/>
    </row>
    <row r="43" spans="1:19">
      <c r="B43" s="3"/>
      <c r="C43" s="3"/>
      <c r="D43" s="3"/>
      <c r="E43" s="3"/>
      <c r="F43" s="3"/>
      <c r="G43" s="3"/>
      <c r="H43" s="3"/>
      <c r="I43" s="3"/>
      <c r="J43" s="3"/>
      <c r="K43" s="3"/>
      <c r="L43" s="5"/>
      <c r="M43" s="46"/>
      <c r="N43" s="46"/>
      <c r="O43" s="3"/>
      <c r="P43" s="3"/>
      <c r="Q43" s="3"/>
      <c r="R43" s="3"/>
      <c r="S43" s="3"/>
    </row>
    <row r="44" spans="1:19">
      <c r="B44" s="3"/>
      <c r="C44" s="3"/>
      <c r="D44" s="3"/>
      <c r="E44" s="3"/>
      <c r="F44" s="3"/>
      <c r="G44" s="3"/>
      <c r="H44" s="3"/>
      <c r="I44" s="3"/>
      <c r="J44" s="3"/>
      <c r="K44" s="3"/>
      <c r="L44" s="5"/>
      <c r="M44" s="46"/>
      <c r="N44" s="46"/>
      <c r="O44" s="3"/>
      <c r="P44" s="3"/>
      <c r="Q44" s="3"/>
      <c r="R44" s="3"/>
      <c r="S44" s="3"/>
    </row>
    <row r="45" spans="1:19">
      <c r="B45" s="3"/>
      <c r="C45" s="3"/>
      <c r="D45" s="3"/>
      <c r="E45" s="3"/>
      <c r="F45" s="3"/>
      <c r="G45" s="3"/>
      <c r="H45" s="3"/>
      <c r="I45" s="3"/>
      <c r="J45" s="3"/>
      <c r="K45" s="3"/>
      <c r="L45" s="5"/>
      <c r="M45" s="46"/>
      <c r="N45" s="46"/>
      <c r="O45" s="3"/>
      <c r="P45" s="3"/>
      <c r="Q45" s="3"/>
      <c r="R45" s="3"/>
      <c r="S45" s="3"/>
    </row>
    <row r="46" spans="1:19">
      <c r="B46" s="3"/>
      <c r="C46" s="3"/>
      <c r="D46" s="3"/>
      <c r="E46" s="3"/>
      <c r="F46" s="3"/>
      <c r="G46" s="3"/>
      <c r="H46" s="3"/>
      <c r="I46" s="3"/>
      <c r="J46" s="3"/>
      <c r="K46" s="3"/>
      <c r="L46" s="5"/>
      <c r="M46" s="46"/>
      <c r="N46" s="46"/>
      <c r="O46" s="3"/>
      <c r="P46" s="3"/>
      <c r="Q46" s="3"/>
      <c r="R46" s="3"/>
      <c r="S46" s="3"/>
    </row>
    <row r="47" spans="1:19">
      <c r="B47" s="3"/>
      <c r="C47" s="3"/>
      <c r="D47" s="3"/>
      <c r="E47" s="3"/>
      <c r="F47" s="3"/>
      <c r="G47" s="3"/>
      <c r="H47" s="3"/>
      <c r="I47" s="3"/>
      <c r="J47" s="3"/>
      <c r="K47" s="3"/>
      <c r="L47" s="5"/>
      <c r="M47" s="46"/>
      <c r="N47" s="46"/>
      <c r="O47" s="3"/>
      <c r="P47" s="3"/>
      <c r="Q47" s="3"/>
      <c r="R47" s="3"/>
      <c r="S47" s="3"/>
    </row>
    <row r="48" spans="1:19">
      <c r="B48" s="3"/>
      <c r="C48" s="3"/>
      <c r="D48" s="3"/>
      <c r="E48" s="3"/>
      <c r="F48" s="3"/>
      <c r="G48" s="3"/>
      <c r="H48" s="3"/>
      <c r="I48" s="3"/>
      <c r="J48" s="3"/>
      <c r="K48" s="3"/>
      <c r="L48" s="5"/>
      <c r="M48" s="46"/>
      <c r="N48" s="46"/>
      <c r="O48" s="3"/>
      <c r="P48" s="3"/>
      <c r="Q48" s="3"/>
      <c r="R48" s="3"/>
      <c r="S48" s="3"/>
    </row>
    <row r="49" spans="2:19">
      <c r="B49" s="3"/>
      <c r="C49" s="3"/>
      <c r="D49" s="3"/>
      <c r="E49" s="3"/>
      <c r="F49" s="3"/>
      <c r="G49" s="3"/>
      <c r="H49" s="3"/>
      <c r="I49" s="3"/>
      <c r="J49" s="3"/>
      <c r="K49" s="3"/>
      <c r="L49" s="5"/>
      <c r="M49" s="46"/>
      <c r="N49" s="46"/>
      <c r="O49" s="3"/>
      <c r="P49" s="3"/>
      <c r="Q49" s="3"/>
      <c r="R49" s="3"/>
      <c r="S49" s="3"/>
    </row>
    <row r="50" spans="2:19">
      <c r="B50" s="3"/>
      <c r="C50" s="3"/>
      <c r="D50" s="3"/>
      <c r="E50" s="3"/>
      <c r="F50" s="3"/>
      <c r="G50" s="3"/>
      <c r="H50" s="3"/>
      <c r="I50" s="3"/>
      <c r="J50" s="3"/>
      <c r="K50" s="3"/>
      <c r="L50" s="5"/>
      <c r="M50" s="46"/>
      <c r="N50" s="46"/>
      <c r="O50" s="3"/>
      <c r="P50" s="3"/>
      <c r="Q50" s="3"/>
      <c r="R50" s="3"/>
      <c r="S50" s="3"/>
    </row>
    <row r="51" spans="2:19">
      <c r="B51" s="3"/>
      <c r="C51" s="3"/>
      <c r="D51" s="3"/>
      <c r="E51" s="3"/>
      <c r="F51" s="3"/>
      <c r="G51" s="3"/>
      <c r="H51" s="3"/>
      <c r="I51" s="3"/>
      <c r="J51" s="3"/>
      <c r="K51" s="3"/>
      <c r="L51" s="5"/>
      <c r="M51" s="46"/>
      <c r="N51" s="46"/>
      <c r="O51" s="3"/>
      <c r="P51" s="3"/>
      <c r="Q51" s="3"/>
      <c r="R51" s="3"/>
      <c r="S51" s="3"/>
    </row>
    <row r="52" spans="2:19">
      <c r="B52" s="3"/>
      <c r="C52" s="3"/>
      <c r="D52" s="3"/>
      <c r="E52" s="3"/>
      <c r="F52" s="3"/>
      <c r="G52" s="3"/>
      <c r="H52" s="3"/>
      <c r="I52" s="3"/>
      <c r="J52" s="3"/>
      <c r="K52" s="3"/>
      <c r="L52" s="5"/>
      <c r="M52" s="46"/>
      <c r="N52" s="46"/>
      <c r="O52" s="3"/>
      <c r="P52" s="3"/>
      <c r="Q52" s="3"/>
      <c r="R52" s="3"/>
      <c r="S52" s="3"/>
    </row>
    <row r="53" spans="2:19">
      <c r="B53" s="3"/>
      <c r="C53" s="3"/>
      <c r="D53" s="3"/>
      <c r="E53" s="3"/>
      <c r="F53" s="3"/>
      <c r="G53" s="3"/>
      <c r="H53" s="3"/>
      <c r="I53" s="3"/>
      <c r="J53" s="3"/>
      <c r="K53" s="3"/>
      <c r="L53" s="5"/>
      <c r="M53" s="46"/>
      <c r="N53" s="46"/>
      <c r="O53" s="3"/>
      <c r="P53" s="3"/>
      <c r="Q53" s="3"/>
      <c r="R53" s="3"/>
      <c r="S53" s="3"/>
    </row>
    <row r="54" spans="2:19">
      <c r="B54" s="3"/>
      <c r="C54" s="3"/>
      <c r="D54" s="3"/>
      <c r="E54" s="3"/>
      <c r="F54" s="3"/>
      <c r="G54" s="3"/>
      <c r="H54" s="3"/>
      <c r="I54" s="3"/>
      <c r="J54" s="3"/>
      <c r="K54" s="3"/>
      <c r="L54" s="5"/>
      <c r="M54" s="46"/>
      <c r="N54" s="46"/>
      <c r="O54" s="3"/>
      <c r="P54" s="3"/>
      <c r="Q54" s="3"/>
      <c r="R54" s="3"/>
      <c r="S54" s="3"/>
    </row>
    <row r="55" spans="2:19">
      <c r="B55" s="3"/>
      <c r="C55" s="3"/>
      <c r="D55" s="3"/>
      <c r="E55" s="3"/>
      <c r="F55" s="3"/>
      <c r="G55" s="3"/>
      <c r="H55" s="3"/>
      <c r="I55" s="3"/>
      <c r="J55" s="3"/>
      <c r="K55" s="3"/>
      <c r="L55" s="5"/>
      <c r="M55" s="46"/>
      <c r="N55" s="46"/>
      <c r="O55" s="3"/>
      <c r="P55" s="3"/>
      <c r="Q55" s="3"/>
      <c r="R55" s="3"/>
      <c r="S55" s="3"/>
    </row>
    <row r="56" spans="2:19">
      <c r="B56" s="3"/>
      <c r="C56" s="3"/>
      <c r="D56" s="3"/>
      <c r="E56" s="3"/>
      <c r="F56" s="3"/>
      <c r="G56" s="3"/>
      <c r="H56" s="3"/>
      <c r="I56" s="3"/>
      <c r="J56" s="3"/>
      <c r="K56" s="3"/>
      <c r="L56" s="5"/>
      <c r="M56" s="46"/>
      <c r="N56" s="46"/>
      <c r="O56" s="3"/>
      <c r="P56" s="3"/>
      <c r="Q56" s="3"/>
      <c r="R56" s="3"/>
      <c r="S56" s="3"/>
    </row>
    <row r="57" spans="2:19">
      <c r="B57" s="3"/>
      <c r="C57" s="3"/>
      <c r="D57" s="3"/>
      <c r="E57" s="3"/>
      <c r="F57" s="3"/>
      <c r="G57" s="3"/>
      <c r="H57" s="3"/>
      <c r="I57" s="3"/>
      <c r="J57" s="3"/>
      <c r="K57" s="3"/>
      <c r="L57" s="5"/>
      <c r="M57" s="46"/>
      <c r="N57" s="46"/>
      <c r="O57" s="3"/>
      <c r="P57" s="3"/>
      <c r="Q57" s="3"/>
      <c r="R57" s="3"/>
      <c r="S57" s="3"/>
    </row>
    <row r="58" spans="2:19">
      <c r="B58" s="3"/>
      <c r="C58" s="3"/>
      <c r="D58" s="3"/>
      <c r="E58" s="3"/>
      <c r="F58" s="3"/>
      <c r="G58" s="3"/>
      <c r="H58" s="3"/>
      <c r="I58" s="3"/>
      <c r="J58" s="3"/>
      <c r="K58" s="3"/>
      <c r="L58" s="5"/>
      <c r="M58" s="46"/>
      <c r="N58" s="46"/>
      <c r="O58" s="3"/>
      <c r="P58" s="3"/>
      <c r="Q58" s="3"/>
      <c r="R58" s="3"/>
      <c r="S58" s="3"/>
    </row>
    <row r="59" spans="2:19">
      <c r="B59" s="3"/>
      <c r="C59" s="3"/>
      <c r="D59" s="3"/>
      <c r="E59" s="3"/>
      <c r="F59" s="3"/>
      <c r="G59" s="3"/>
      <c r="H59" s="3"/>
      <c r="I59" s="3"/>
      <c r="J59" s="3"/>
      <c r="K59" s="3"/>
      <c r="L59" s="5"/>
      <c r="M59" s="46"/>
      <c r="N59" s="46"/>
      <c r="O59" s="3"/>
      <c r="P59" s="3"/>
      <c r="Q59" s="3"/>
      <c r="R59" s="3"/>
      <c r="S59" s="3"/>
    </row>
    <row r="60" spans="2:19">
      <c r="B60" s="3"/>
      <c r="C60" s="3"/>
      <c r="D60" s="3"/>
      <c r="E60" s="3"/>
      <c r="F60" s="3"/>
      <c r="G60" s="3"/>
      <c r="H60" s="3"/>
      <c r="I60" s="3"/>
      <c r="J60" s="3"/>
      <c r="K60" s="3"/>
      <c r="L60" s="5"/>
      <c r="M60" s="46"/>
      <c r="N60" s="46"/>
      <c r="O60" s="3"/>
      <c r="P60" s="3"/>
      <c r="Q60" s="3"/>
      <c r="R60" s="3"/>
      <c r="S60" s="3"/>
    </row>
    <row r="61" spans="2:19">
      <c r="B61" s="3"/>
      <c r="C61" s="3"/>
      <c r="D61" s="3"/>
      <c r="E61" s="3"/>
      <c r="F61" s="3"/>
      <c r="G61" s="3"/>
      <c r="H61" s="3"/>
      <c r="I61" s="3"/>
      <c r="J61" s="3"/>
      <c r="K61" s="3"/>
      <c r="L61" s="5"/>
      <c r="M61" s="46"/>
      <c r="N61" s="46"/>
      <c r="O61" s="3"/>
      <c r="P61" s="3"/>
      <c r="Q61" s="3"/>
      <c r="R61" s="3"/>
      <c r="S61" s="3"/>
    </row>
    <row r="62" spans="2:19">
      <c r="B62" s="3"/>
      <c r="C62" s="3"/>
      <c r="D62" s="3"/>
      <c r="E62" s="3"/>
      <c r="F62" s="3"/>
      <c r="G62" s="3"/>
      <c r="H62" s="3"/>
      <c r="I62" s="3"/>
      <c r="J62" s="3"/>
      <c r="K62" s="3"/>
      <c r="L62" s="5"/>
      <c r="M62" s="46"/>
      <c r="N62" s="46"/>
      <c r="O62" s="3"/>
      <c r="P62" s="3"/>
      <c r="Q62" s="3"/>
      <c r="R62" s="3"/>
      <c r="S62" s="3"/>
    </row>
    <row r="63" spans="2:19">
      <c r="B63" s="3"/>
      <c r="C63" s="3"/>
      <c r="D63" s="3"/>
      <c r="E63" s="3"/>
      <c r="F63" s="3"/>
      <c r="G63" s="3"/>
      <c r="H63" s="3"/>
      <c r="I63" s="3"/>
      <c r="J63" s="3"/>
      <c r="K63" s="3"/>
      <c r="L63" s="5"/>
      <c r="M63" s="46"/>
      <c r="N63" s="46"/>
      <c r="O63" s="3"/>
      <c r="P63" s="3"/>
      <c r="Q63" s="3"/>
      <c r="R63" s="3"/>
      <c r="S63" s="3"/>
    </row>
    <row r="64" spans="2:19">
      <c r="B64" s="3"/>
      <c r="C64" s="3"/>
      <c r="D64" s="3"/>
      <c r="E64" s="3"/>
      <c r="F64" s="3"/>
      <c r="G64" s="3"/>
      <c r="H64" s="3"/>
      <c r="I64" s="3"/>
      <c r="J64" s="3"/>
      <c r="K64" s="3"/>
      <c r="L64" s="5"/>
      <c r="M64" s="46"/>
      <c r="N64" s="46"/>
      <c r="O64" s="3"/>
      <c r="P64" s="3"/>
      <c r="Q64" s="3"/>
      <c r="R64" s="3"/>
      <c r="S64" s="3"/>
    </row>
    <row r="65" spans="2:19">
      <c r="B65" s="3"/>
      <c r="C65" s="3"/>
      <c r="D65" s="3"/>
      <c r="E65" s="3"/>
      <c r="F65" s="3"/>
      <c r="G65" s="3"/>
      <c r="H65" s="3"/>
      <c r="I65" s="3"/>
      <c r="J65" s="3"/>
      <c r="K65" s="3"/>
      <c r="L65" s="5"/>
      <c r="M65" s="46"/>
      <c r="N65" s="46"/>
      <c r="O65" s="3"/>
      <c r="P65" s="3"/>
      <c r="Q65" s="3"/>
      <c r="R65" s="3"/>
      <c r="S65" s="3"/>
    </row>
    <row r="66" spans="2:19">
      <c r="B66" s="3"/>
      <c r="C66" s="3"/>
      <c r="D66" s="3"/>
      <c r="E66" s="3"/>
      <c r="F66" s="3"/>
      <c r="G66" s="3"/>
      <c r="H66" s="3"/>
      <c r="I66" s="3"/>
      <c r="J66" s="3"/>
      <c r="K66" s="3"/>
      <c r="L66" s="5"/>
      <c r="M66" s="46"/>
      <c r="N66" s="46"/>
      <c r="O66" s="3"/>
      <c r="P66" s="3"/>
      <c r="Q66" s="3"/>
      <c r="R66" s="3"/>
      <c r="S66" s="3"/>
    </row>
    <row r="67" spans="2:19">
      <c r="B67" s="3"/>
      <c r="C67" s="3"/>
      <c r="D67" s="3"/>
      <c r="E67" s="3"/>
      <c r="F67" s="3"/>
      <c r="G67" s="3"/>
      <c r="H67" s="3"/>
      <c r="I67" s="3"/>
      <c r="J67" s="3"/>
      <c r="K67" s="3"/>
      <c r="L67" s="5"/>
      <c r="M67" s="46"/>
      <c r="N67" s="46"/>
      <c r="O67" s="3"/>
      <c r="P67" s="3"/>
      <c r="Q67" s="3"/>
      <c r="R67" s="3"/>
      <c r="S67" s="3"/>
    </row>
    <row r="68" spans="2:19">
      <c r="B68" s="3"/>
      <c r="C68" s="3"/>
      <c r="D68" s="3"/>
      <c r="E68" s="3"/>
      <c r="F68" s="3"/>
      <c r="G68" s="3"/>
      <c r="H68" s="3"/>
      <c r="I68" s="3"/>
      <c r="J68" s="3"/>
      <c r="K68" s="3"/>
      <c r="L68" s="5"/>
      <c r="M68" s="46"/>
      <c r="N68" s="46"/>
      <c r="O68" s="3"/>
      <c r="P68" s="3"/>
      <c r="Q68" s="3"/>
      <c r="R68" s="3"/>
      <c r="S68" s="3"/>
    </row>
    <row r="69" spans="2:19">
      <c r="B69" s="3"/>
      <c r="C69" s="3"/>
      <c r="D69" s="3"/>
      <c r="E69" s="3"/>
      <c r="F69" s="3"/>
      <c r="G69" s="3"/>
      <c r="H69" s="3"/>
      <c r="I69" s="3"/>
      <c r="J69" s="3"/>
      <c r="K69" s="3"/>
      <c r="L69" s="5"/>
      <c r="M69" s="46"/>
      <c r="N69" s="46"/>
      <c r="O69" s="3"/>
      <c r="P69" s="3"/>
      <c r="Q69" s="3"/>
      <c r="R69" s="3"/>
      <c r="S69" s="3"/>
    </row>
    <row r="70" spans="2:19">
      <c r="B70" s="3"/>
      <c r="C70" s="3"/>
      <c r="D70" s="3"/>
      <c r="E70" s="3"/>
      <c r="F70" s="3"/>
      <c r="G70" s="3"/>
      <c r="H70" s="3"/>
      <c r="I70" s="3"/>
      <c r="J70" s="3"/>
      <c r="K70" s="3"/>
      <c r="L70" s="5"/>
      <c r="M70" s="46"/>
      <c r="N70" s="46"/>
      <c r="O70" s="3"/>
      <c r="P70" s="3"/>
      <c r="Q70" s="3"/>
      <c r="R70" s="3"/>
      <c r="S70" s="3"/>
    </row>
    <row r="71" spans="2:19">
      <c r="B71" s="3"/>
      <c r="C71" s="3"/>
      <c r="D71" s="3"/>
      <c r="E71" s="3"/>
      <c r="F71" s="3"/>
      <c r="G71" s="3"/>
      <c r="H71" s="3"/>
      <c r="I71" s="3"/>
      <c r="J71" s="3"/>
      <c r="K71" s="3"/>
      <c r="L71" s="5"/>
      <c r="M71" s="46"/>
      <c r="N71" s="46"/>
      <c r="O71" s="3"/>
      <c r="P71" s="3"/>
      <c r="Q71" s="3"/>
      <c r="R71" s="3"/>
      <c r="S71" s="3"/>
    </row>
    <row r="72" spans="2:19">
      <c r="B72" s="3"/>
      <c r="C72" s="3"/>
      <c r="D72" s="3"/>
      <c r="E72" s="3"/>
      <c r="F72" s="3"/>
      <c r="G72" s="3"/>
      <c r="H72" s="3"/>
      <c r="I72" s="3"/>
      <c r="J72" s="3"/>
      <c r="K72" s="3"/>
      <c r="L72" s="5"/>
      <c r="M72" s="46"/>
      <c r="N72" s="46"/>
      <c r="O72" s="3"/>
      <c r="P72" s="3"/>
      <c r="Q72" s="3"/>
      <c r="R72" s="3"/>
      <c r="S72" s="3"/>
    </row>
    <row r="73" spans="2:19">
      <c r="B73" s="3"/>
      <c r="C73" s="3"/>
      <c r="D73" s="3"/>
      <c r="E73" s="3"/>
      <c r="F73" s="3"/>
      <c r="G73" s="3"/>
      <c r="H73" s="3"/>
      <c r="I73" s="3"/>
      <c r="J73" s="3"/>
      <c r="K73" s="3"/>
      <c r="L73" s="5"/>
      <c r="M73" s="46"/>
      <c r="N73" s="46"/>
      <c r="O73" s="3"/>
      <c r="P73" s="3"/>
      <c r="Q73" s="3"/>
      <c r="R73" s="3"/>
      <c r="S73" s="3"/>
    </row>
    <row r="74" spans="2:19">
      <c r="B74" s="3"/>
      <c r="C74" s="3"/>
      <c r="D74" s="3"/>
      <c r="E74" s="3"/>
      <c r="F74" s="3"/>
      <c r="G74" s="3"/>
      <c r="H74" s="3"/>
      <c r="I74" s="3"/>
      <c r="J74" s="3"/>
      <c r="K74" s="3"/>
      <c r="L74" s="5"/>
      <c r="M74" s="46"/>
      <c r="N74" s="46"/>
      <c r="O74" s="3"/>
      <c r="P74" s="3"/>
      <c r="Q74" s="3"/>
      <c r="R74" s="3"/>
      <c r="S74" s="3"/>
    </row>
    <row r="75" spans="2:19">
      <c r="B75" s="3"/>
      <c r="C75" s="3"/>
      <c r="D75" s="3"/>
      <c r="E75" s="3"/>
      <c r="F75" s="3"/>
      <c r="G75" s="3"/>
      <c r="H75" s="3"/>
      <c r="I75" s="3"/>
      <c r="J75" s="3"/>
      <c r="K75" s="3"/>
      <c r="L75" s="5"/>
      <c r="M75" s="46"/>
      <c r="N75" s="46"/>
      <c r="O75" s="3"/>
      <c r="P75" s="3"/>
      <c r="Q75" s="3"/>
      <c r="R75" s="3"/>
      <c r="S75" s="3"/>
    </row>
    <row r="76" spans="2:19">
      <c r="B76" s="3"/>
      <c r="C76" s="3"/>
      <c r="D76" s="3"/>
      <c r="E76" s="3"/>
      <c r="F76" s="3"/>
      <c r="G76" s="3"/>
      <c r="H76" s="3"/>
      <c r="I76" s="3"/>
      <c r="J76" s="3"/>
      <c r="K76" s="3"/>
      <c r="L76" s="5"/>
      <c r="M76" s="46"/>
      <c r="N76" s="46"/>
      <c r="O76" s="3"/>
      <c r="P76" s="3"/>
      <c r="Q76" s="3"/>
      <c r="R76" s="3"/>
      <c r="S76" s="3"/>
    </row>
    <row r="77" spans="2:19">
      <c r="B77" s="3"/>
      <c r="C77" s="3"/>
      <c r="D77" s="3"/>
      <c r="E77" s="3"/>
      <c r="F77" s="3"/>
      <c r="G77" s="3"/>
      <c r="H77" s="3"/>
      <c r="I77" s="3"/>
      <c r="J77" s="3"/>
      <c r="K77" s="3"/>
      <c r="L77" s="5"/>
      <c r="M77" s="46"/>
      <c r="N77" s="46"/>
      <c r="O77" s="3"/>
      <c r="P77" s="3"/>
      <c r="Q77" s="3"/>
      <c r="R77" s="3"/>
      <c r="S77" s="3"/>
    </row>
    <row r="78" spans="2:19">
      <c r="B78" s="3"/>
      <c r="C78" s="3"/>
      <c r="D78" s="3"/>
      <c r="E78" s="3"/>
      <c r="F78" s="3"/>
      <c r="G78" s="3"/>
      <c r="H78" s="3"/>
      <c r="I78" s="3"/>
      <c r="J78" s="3"/>
      <c r="K78" s="3"/>
      <c r="L78" s="5"/>
      <c r="M78" s="46"/>
      <c r="N78" s="46"/>
      <c r="O78" s="3"/>
      <c r="P78" s="3"/>
      <c r="Q78" s="3"/>
      <c r="R78" s="3"/>
      <c r="S78" s="3"/>
    </row>
    <row r="79" spans="2:19">
      <c r="B79" s="3"/>
      <c r="C79" s="3"/>
      <c r="D79" s="3"/>
      <c r="E79" s="3"/>
      <c r="F79" s="3"/>
      <c r="G79" s="3"/>
      <c r="H79" s="3"/>
      <c r="I79" s="3"/>
      <c r="J79" s="3"/>
      <c r="K79" s="3"/>
      <c r="L79" s="5"/>
      <c r="M79" s="46"/>
      <c r="N79" s="46"/>
      <c r="O79" s="3"/>
      <c r="P79" s="3"/>
      <c r="Q79" s="3"/>
      <c r="R79" s="3"/>
      <c r="S79" s="3"/>
    </row>
    <row r="80" spans="2:19">
      <c r="B80" s="3"/>
      <c r="C80" s="3"/>
      <c r="D80" s="3"/>
      <c r="E80" s="3"/>
      <c r="F80" s="3"/>
      <c r="G80" s="3"/>
      <c r="H80" s="3"/>
      <c r="I80" s="3"/>
      <c r="J80" s="3"/>
      <c r="K80" s="3"/>
      <c r="L80" s="5"/>
      <c r="M80" s="46"/>
      <c r="N80" s="46"/>
      <c r="O80" s="3"/>
      <c r="P80" s="3"/>
      <c r="Q80" s="3"/>
      <c r="R80" s="3"/>
      <c r="S80" s="3"/>
    </row>
    <row r="81" spans="2:19">
      <c r="B81" s="3"/>
      <c r="C81" s="3"/>
      <c r="D81" s="3"/>
      <c r="E81" s="3"/>
      <c r="F81" s="3"/>
      <c r="G81" s="3"/>
      <c r="H81" s="3"/>
      <c r="I81" s="3"/>
      <c r="J81" s="3"/>
      <c r="K81" s="3"/>
      <c r="L81" s="5"/>
      <c r="M81" s="46"/>
      <c r="N81" s="46"/>
      <c r="O81" s="3"/>
      <c r="P81" s="3"/>
      <c r="Q81" s="3"/>
      <c r="R81" s="3"/>
      <c r="S81" s="3"/>
    </row>
    <row r="82" spans="2:19">
      <c r="B82" s="3"/>
      <c r="C82" s="3"/>
      <c r="D82" s="3"/>
      <c r="E82" s="3"/>
      <c r="F82" s="3"/>
      <c r="G82" s="3"/>
      <c r="H82" s="3"/>
      <c r="I82" s="3"/>
      <c r="J82" s="3"/>
      <c r="K82" s="3"/>
      <c r="L82" s="5"/>
      <c r="M82" s="46"/>
      <c r="N82" s="46"/>
      <c r="O82" s="3"/>
      <c r="P82" s="3"/>
      <c r="Q82" s="3"/>
      <c r="R82" s="3"/>
      <c r="S82" s="3"/>
    </row>
    <row r="83" spans="2:19">
      <c r="B83" s="3"/>
      <c r="C83" s="3"/>
      <c r="D83" s="3"/>
      <c r="E83" s="3"/>
      <c r="F83" s="3"/>
      <c r="G83" s="3"/>
      <c r="H83" s="3"/>
      <c r="I83" s="3"/>
      <c r="J83" s="3"/>
      <c r="K83" s="3"/>
      <c r="L83" s="5"/>
      <c r="M83" s="46"/>
      <c r="N83" s="46"/>
      <c r="O83" s="3"/>
      <c r="P83" s="3"/>
      <c r="Q83" s="3"/>
      <c r="R83" s="3"/>
      <c r="S83" s="3"/>
    </row>
    <row r="84" spans="2:19">
      <c r="B84" s="3"/>
      <c r="C84" s="3"/>
      <c r="D84" s="3"/>
      <c r="E84" s="3"/>
      <c r="F84" s="3"/>
      <c r="G84" s="3"/>
      <c r="H84" s="3"/>
      <c r="I84" s="3"/>
      <c r="J84" s="3"/>
      <c r="K84" s="3"/>
      <c r="L84" s="5"/>
      <c r="M84" s="46"/>
      <c r="N84" s="46"/>
      <c r="O84" s="3"/>
      <c r="P84" s="3"/>
      <c r="Q84" s="3"/>
      <c r="R84" s="3"/>
      <c r="S84" s="3"/>
    </row>
    <row r="85" spans="2:19">
      <c r="B85" s="3"/>
      <c r="C85" s="3"/>
      <c r="D85" s="3"/>
      <c r="E85" s="3"/>
      <c r="F85" s="3"/>
      <c r="G85" s="3"/>
      <c r="H85" s="3"/>
      <c r="I85" s="3"/>
      <c r="J85" s="3"/>
      <c r="K85" s="3"/>
      <c r="L85" s="5"/>
      <c r="M85" s="46"/>
      <c r="N85" s="46"/>
      <c r="O85" s="3"/>
      <c r="P85" s="3"/>
      <c r="Q85" s="3"/>
      <c r="R85" s="3"/>
      <c r="S85" s="3"/>
    </row>
    <row r="86" spans="2:19">
      <c r="B86" s="3"/>
      <c r="C86" s="3"/>
      <c r="D86" s="3"/>
      <c r="E86" s="3"/>
      <c r="F86" s="3"/>
      <c r="G86" s="3"/>
      <c r="H86" s="3"/>
      <c r="I86" s="3"/>
      <c r="J86" s="3"/>
      <c r="K86" s="3"/>
      <c r="L86" s="5"/>
      <c r="M86" s="46"/>
      <c r="N86" s="46"/>
      <c r="O86" s="3"/>
      <c r="P86" s="3"/>
      <c r="Q86" s="3"/>
      <c r="R86" s="3"/>
      <c r="S86" s="3"/>
    </row>
    <row r="87" spans="2:19">
      <c r="B87" s="3"/>
      <c r="C87" s="3"/>
      <c r="D87" s="3"/>
      <c r="E87" s="3"/>
      <c r="F87" s="3"/>
      <c r="G87" s="3"/>
      <c r="H87" s="3"/>
      <c r="I87" s="3"/>
      <c r="J87" s="3"/>
      <c r="K87" s="3"/>
      <c r="L87" s="5"/>
      <c r="M87" s="46"/>
      <c r="N87" s="46"/>
      <c r="O87" s="3"/>
      <c r="P87" s="3"/>
      <c r="Q87" s="3"/>
      <c r="R87" s="3"/>
      <c r="S87" s="3"/>
    </row>
    <row r="88" spans="2:19">
      <c r="B88" s="3"/>
      <c r="C88" s="3"/>
      <c r="D88" s="3"/>
      <c r="E88" s="3"/>
      <c r="F88" s="3"/>
      <c r="G88" s="3"/>
      <c r="H88" s="3"/>
      <c r="I88" s="3"/>
      <c r="J88" s="3"/>
      <c r="K88" s="3"/>
      <c r="L88" s="5"/>
      <c r="M88" s="46"/>
      <c r="N88" s="46"/>
      <c r="O88" s="3"/>
      <c r="P88" s="3"/>
      <c r="Q88" s="3"/>
      <c r="R88" s="3"/>
      <c r="S88" s="3"/>
    </row>
    <row r="89" spans="2:19">
      <c r="B89" s="3"/>
      <c r="C89" s="3"/>
      <c r="D89" s="3"/>
      <c r="E89" s="3"/>
      <c r="F89" s="3"/>
      <c r="G89" s="3"/>
      <c r="H89" s="3"/>
      <c r="I89" s="3"/>
      <c r="J89" s="3"/>
      <c r="K89" s="3"/>
      <c r="L89" s="5"/>
      <c r="M89" s="46"/>
      <c r="N89" s="46"/>
      <c r="O89" s="3"/>
      <c r="P89" s="3"/>
      <c r="Q89" s="3"/>
      <c r="R89" s="3"/>
      <c r="S89" s="3"/>
    </row>
    <row r="90" spans="2:19">
      <c r="B90" s="3"/>
      <c r="C90" s="3"/>
      <c r="D90" s="3"/>
      <c r="E90" s="3"/>
      <c r="F90" s="3"/>
      <c r="G90" s="3"/>
      <c r="H90" s="3"/>
      <c r="I90" s="3"/>
      <c r="J90" s="3"/>
      <c r="K90" s="3"/>
      <c r="L90" s="5"/>
      <c r="M90" s="46"/>
      <c r="N90" s="46"/>
      <c r="O90" s="3"/>
      <c r="P90" s="3"/>
      <c r="Q90" s="3"/>
      <c r="R90" s="3"/>
      <c r="S90" s="3"/>
    </row>
    <row r="91" spans="2:19">
      <c r="B91" s="3"/>
      <c r="C91" s="3"/>
      <c r="D91" s="3"/>
      <c r="E91" s="3"/>
      <c r="F91" s="3"/>
      <c r="G91" s="3"/>
      <c r="H91" s="3"/>
      <c r="I91" s="3"/>
      <c r="J91" s="3"/>
      <c r="K91" s="3"/>
      <c r="L91" s="5"/>
      <c r="M91" s="46"/>
      <c r="N91" s="46"/>
      <c r="O91" s="3"/>
      <c r="P91" s="3"/>
      <c r="Q91" s="3"/>
      <c r="R91" s="3"/>
      <c r="S91" s="3"/>
    </row>
    <row r="92" spans="2:19">
      <c r="B92" s="3"/>
      <c r="C92" s="3"/>
      <c r="D92" s="3"/>
      <c r="E92" s="3"/>
      <c r="F92" s="3"/>
      <c r="G92" s="3"/>
      <c r="H92" s="3"/>
      <c r="I92" s="3"/>
      <c r="J92" s="3"/>
      <c r="K92" s="3"/>
      <c r="L92" s="5"/>
      <c r="M92" s="46"/>
      <c r="N92" s="46"/>
      <c r="O92" s="3"/>
      <c r="P92" s="3"/>
      <c r="Q92" s="3"/>
      <c r="R92" s="3"/>
      <c r="S92" s="3"/>
    </row>
    <row r="93" spans="2:19">
      <c r="B93" s="3"/>
      <c r="C93" s="3"/>
      <c r="D93" s="3"/>
      <c r="E93" s="3"/>
      <c r="F93" s="3"/>
      <c r="G93" s="3"/>
      <c r="H93" s="3"/>
      <c r="I93" s="3"/>
      <c r="J93" s="3"/>
      <c r="K93" s="3"/>
      <c r="L93" s="5"/>
      <c r="M93" s="46"/>
      <c r="N93" s="46"/>
      <c r="O93" s="3"/>
      <c r="P93" s="3"/>
      <c r="Q93" s="3"/>
      <c r="R93" s="3"/>
      <c r="S93" s="3"/>
    </row>
    <row r="94" spans="2:19">
      <c r="B94" s="3"/>
      <c r="C94" s="3"/>
      <c r="D94" s="3"/>
      <c r="E94" s="3"/>
      <c r="F94" s="3"/>
      <c r="G94" s="3"/>
      <c r="H94" s="3"/>
      <c r="I94" s="3"/>
      <c r="J94" s="3"/>
      <c r="K94" s="3"/>
      <c r="L94" s="5"/>
      <c r="M94" s="46"/>
      <c r="N94" s="46"/>
      <c r="O94" s="3"/>
      <c r="P94" s="3"/>
      <c r="Q94" s="3"/>
      <c r="R94" s="3"/>
      <c r="S94" s="3"/>
    </row>
    <row r="95" spans="2:19">
      <c r="B95" s="3"/>
      <c r="C95" s="3"/>
      <c r="D95" s="3"/>
      <c r="E95" s="3"/>
      <c r="F95" s="3"/>
      <c r="G95" s="3"/>
      <c r="H95" s="3"/>
      <c r="I95" s="3"/>
      <c r="J95" s="3"/>
      <c r="K95" s="3"/>
      <c r="L95" s="5"/>
      <c r="M95" s="46"/>
      <c r="N95" s="46"/>
      <c r="O95" s="3"/>
      <c r="P95" s="3"/>
      <c r="Q95" s="3"/>
      <c r="R95" s="3"/>
      <c r="S95" s="3"/>
    </row>
    <row r="96" spans="2:19">
      <c r="B96" s="3"/>
      <c r="C96" s="3"/>
      <c r="D96" s="3"/>
      <c r="E96" s="3"/>
      <c r="F96" s="3"/>
      <c r="G96" s="3"/>
      <c r="H96" s="3"/>
      <c r="I96" s="3"/>
      <c r="J96" s="3"/>
      <c r="K96" s="3"/>
      <c r="L96" s="5"/>
      <c r="M96" s="46"/>
      <c r="N96" s="46"/>
      <c r="O96" s="3"/>
      <c r="P96" s="3"/>
      <c r="Q96" s="3"/>
      <c r="R96" s="3"/>
      <c r="S96" s="3"/>
    </row>
    <row r="97" spans="2:19">
      <c r="B97" s="3"/>
      <c r="C97" s="3"/>
      <c r="D97" s="3"/>
      <c r="E97" s="3"/>
      <c r="F97" s="3"/>
      <c r="G97" s="3"/>
      <c r="H97" s="3"/>
      <c r="I97" s="3"/>
      <c r="J97" s="3"/>
      <c r="K97" s="3"/>
      <c r="L97" s="5"/>
      <c r="M97" s="46"/>
      <c r="N97" s="46"/>
      <c r="O97" s="3"/>
      <c r="P97" s="3"/>
      <c r="Q97" s="3"/>
      <c r="R97" s="3"/>
      <c r="S97" s="3"/>
    </row>
    <row r="98" spans="2:19">
      <c r="B98" s="3"/>
      <c r="C98" s="3"/>
      <c r="D98" s="3"/>
      <c r="E98" s="3"/>
      <c r="F98" s="3"/>
      <c r="G98" s="3"/>
      <c r="H98" s="3"/>
      <c r="I98" s="3"/>
      <c r="J98" s="3"/>
      <c r="K98" s="3"/>
      <c r="L98" s="5"/>
      <c r="M98" s="46"/>
      <c r="N98" s="46"/>
      <c r="O98" s="3"/>
      <c r="P98" s="3"/>
      <c r="Q98" s="3"/>
      <c r="R98" s="3"/>
      <c r="S98" s="3"/>
    </row>
    <row r="99" spans="2:19">
      <c r="B99" s="3"/>
      <c r="C99" s="3"/>
      <c r="D99" s="3"/>
      <c r="E99" s="3"/>
      <c r="F99" s="3"/>
      <c r="G99" s="3"/>
      <c r="H99" s="3"/>
      <c r="I99" s="3"/>
      <c r="J99" s="3"/>
      <c r="K99" s="3"/>
      <c r="L99" s="5"/>
      <c r="M99" s="46"/>
      <c r="N99" s="46"/>
      <c r="O99" s="3"/>
      <c r="P99" s="3"/>
      <c r="Q99" s="3"/>
      <c r="R99" s="3"/>
      <c r="S99" s="3"/>
    </row>
    <row r="100" spans="2:19"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5"/>
      <c r="M100" s="46"/>
      <c r="N100" s="46"/>
      <c r="O100" s="3"/>
      <c r="P100" s="3"/>
      <c r="Q100" s="3"/>
      <c r="R100" s="3"/>
      <c r="S100" s="3"/>
    </row>
    <row r="101" spans="2:19"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5"/>
      <c r="M101" s="46"/>
      <c r="N101" s="46"/>
      <c r="O101" s="3"/>
      <c r="P101" s="3"/>
      <c r="Q101" s="3"/>
      <c r="R101" s="3"/>
      <c r="S101" s="3"/>
    </row>
    <row r="102" spans="2:19"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5"/>
      <c r="M102" s="46"/>
      <c r="N102" s="46"/>
      <c r="O102" s="3"/>
      <c r="P102" s="3"/>
      <c r="Q102" s="3"/>
      <c r="R102" s="3"/>
      <c r="S102" s="3"/>
    </row>
    <row r="103" spans="2:19"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5"/>
      <c r="M103" s="46"/>
      <c r="N103" s="46"/>
      <c r="O103" s="3"/>
      <c r="P103" s="3"/>
      <c r="Q103" s="3"/>
      <c r="R103" s="3"/>
      <c r="S103" s="3"/>
    </row>
    <row r="104" spans="2:19"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5"/>
      <c r="M104" s="46"/>
      <c r="N104" s="46"/>
      <c r="O104" s="3"/>
      <c r="P104" s="3"/>
      <c r="Q104" s="3"/>
      <c r="R104" s="3"/>
      <c r="S104" s="3"/>
    </row>
    <row r="105" spans="2:19"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5"/>
      <c r="M105" s="46"/>
      <c r="N105" s="46"/>
      <c r="O105" s="3"/>
      <c r="P105" s="3"/>
      <c r="Q105" s="3"/>
      <c r="R105" s="3"/>
      <c r="S105" s="3"/>
    </row>
    <row r="106" spans="2:19"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5"/>
      <c r="M106" s="46"/>
      <c r="N106" s="46"/>
      <c r="O106" s="3"/>
      <c r="P106" s="3"/>
      <c r="Q106" s="3"/>
      <c r="R106" s="3"/>
      <c r="S106" s="3"/>
    </row>
    <row r="107" spans="2:19"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5"/>
      <c r="M107" s="46"/>
      <c r="N107" s="46"/>
      <c r="O107" s="3"/>
      <c r="P107" s="3"/>
      <c r="Q107" s="3"/>
      <c r="R107" s="3"/>
      <c r="S107" s="3"/>
    </row>
    <row r="108" spans="2:19"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5"/>
      <c r="M108" s="46"/>
      <c r="N108" s="46"/>
      <c r="O108" s="3"/>
      <c r="P108" s="3"/>
      <c r="Q108" s="3"/>
      <c r="R108" s="3"/>
      <c r="S108" s="3"/>
    </row>
    <row r="109" spans="2:19"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5"/>
      <c r="M109" s="46"/>
      <c r="N109" s="46"/>
      <c r="O109" s="3"/>
      <c r="P109" s="3"/>
      <c r="Q109" s="3"/>
      <c r="R109" s="3"/>
      <c r="S109" s="3"/>
    </row>
    <row r="110" spans="2:19"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5"/>
      <c r="M110" s="46"/>
      <c r="N110" s="46"/>
      <c r="O110" s="3"/>
      <c r="P110" s="3"/>
      <c r="Q110" s="3"/>
      <c r="R110" s="3"/>
      <c r="S110" s="3"/>
    </row>
    <row r="111" spans="2:19"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5"/>
      <c r="M111" s="46"/>
      <c r="N111" s="46"/>
      <c r="O111" s="3"/>
      <c r="P111" s="3"/>
      <c r="Q111" s="3"/>
      <c r="R111" s="3"/>
      <c r="S111" s="3"/>
    </row>
    <row r="112" spans="2:19"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5"/>
      <c r="M112" s="46"/>
      <c r="N112" s="46"/>
      <c r="O112" s="3"/>
      <c r="P112" s="3"/>
      <c r="Q112" s="3"/>
      <c r="R112" s="3"/>
      <c r="S112" s="3"/>
    </row>
    <row r="113" spans="2:19"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5"/>
      <c r="M113" s="46"/>
      <c r="N113" s="46"/>
      <c r="O113" s="3"/>
      <c r="P113" s="3"/>
      <c r="Q113" s="3"/>
      <c r="R113" s="3"/>
      <c r="S113" s="3"/>
    </row>
    <row r="114" spans="2:19"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5"/>
      <c r="M114" s="46"/>
      <c r="N114" s="46"/>
      <c r="O114" s="3"/>
      <c r="P114" s="3"/>
      <c r="Q114" s="3"/>
      <c r="R114" s="3"/>
      <c r="S114" s="3"/>
    </row>
    <row r="115" spans="2:19"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5"/>
      <c r="M115" s="46"/>
      <c r="N115" s="46"/>
      <c r="O115" s="3"/>
      <c r="P115" s="3"/>
      <c r="Q115" s="3"/>
      <c r="R115" s="3"/>
      <c r="S115" s="3"/>
    </row>
    <row r="116" spans="2:19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5"/>
      <c r="M116" s="46"/>
      <c r="N116" s="46"/>
      <c r="O116" s="3"/>
      <c r="P116" s="3"/>
      <c r="Q116" s="3"/>
      <c r="R116" s="3"/>
      <c r="S116" s="3"/>
    </row>
    <row r="117" spans="2:19"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5"/>
      <c r="M117" s="46"/>
      <c r="N117" s="46"/>
      <c r="O117" s="3"/>
      <c r="P117" s="3"/>
      <c r="Q117" s="3"/>
      <c r="R117" s="3"/>
      <c r="S117" s="3"/>
    </row>
    <row r="118" spans="2:19"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5"/>
      <c r="M118" s="46"/>
      <c r="N118" s="46"/>
      <c r="O118" s="3"/>
      <c r="P118" s="3"/>
      <c r="Q118" s="3"/>
      <c r="R118" s="3"/>
      <c r="S118" s="3"/>
    </row>
    <row r="119" spans="2:19"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5"/>
      <c r="M119" s="46"/>
      <c r="N119" s="46"/>
      <c r="O119" s="3"/>
      <c r="P119" s="3"/>
      <c r="Q119" s="3"/>
      <c r="R119" s="3"/>
      <c r="S119" s="3"/>
    </row>
    <row r="120" spans="2:19"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5"/>
      <c r="M120" s="46"/>
      <c r="N120" s="46"/>
      <c r="O120" s="3"/>
      <c r="P120" s="3"/>
      <c r="Q120" s="3"/>
      <c r="R120" s="3"/>
      <c r="S120" s="3"/>
    </row>
    <row r="121" spans="2:19"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5"/>
      <c r="M121" s="46"/>
      <c r="N121" s="46"/>
      <c r="O121" s="3"/>
      <c r="P121" s="3"/>
      <c r="Q121" s="3"/>
      <c r="R121" s="3"/>
      <c r="S121" s="3"/>
    </row>
    <row r="122" spans="2:19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5"/>
      <c r="M122" s="46"/>
      <c r="N122" s="46"/>
      <c r="O122" s="3"/>
      <c r="P122" s="3"/>
      <c r="Q122" s="3"/>
      <c r="R122" s="3"/>
      <c r="S122" s="3"/>
    </row>
    <row r="123" spans="2:19"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5"/>
      <c r="M123" s="46"/>
      <c r="N123" s="46"/>
      <c r="O123" s="3"/>
      <c r="P123" s="3"/>
      <c r="Q123" s="3"/>
      <c r="R123" s="3"/>
      <c r="S123" s="3"/>
    </row>
    <row r="124" spans="2:19"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5"/>
      <c r="M124" s="46"/>
      <c r="N124" s="46"/>
      <c r="O124" s="3"/>
      <c r="P124" s="3"/>
      <c r="Q124" s="3"/>
      <c r="R124" s="3"/>
      <c r="S124" s="3"/>
    </row>
    <row r="125" spans="2:19"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5"/>
      <c r="M125" s="46"/>
      <c r="N125" s="46"/>
      <c r="O125" s="3"/>
      <c r="P125" s="3"/>
      <c r="Q125" s="3"/>
      <c r="R125" s="3"/>
      <c r="S125" s="3"/>
    </row>
    <row r="126" spans="2:19"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5"/>
      <c r="M126" s="46"/>
      <c r="N126" s="46"/>
      <c r="O126" s="3"/>
      <c r="P126" s="3"/>
      <c r="Q126" s="3"/>
      <c r="R126" s="3"/>
      <c r="S126" s="3"/>
    </row>
    <row r="127" spans="2:19"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5"/>
      <c r="M127" s="46"/>
      <c r="N127" s="46"/>
      <c r="O127" s="3"/>
      <c r="P127" s="3"/>
      <c r="Q127" s="3"/>
      <c r="R127" s="3"/>
      <c r="S127" s="3"/>
    </row>
    <row r="128" spans="2:19"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5"/>
      <c r="M128" s="46"/>
      <c r="N128" s="46"/>
      <c r="O128" s="3"/>
      <c r="P128" s="3"/>
      <c r="Q128" s="3"/>
      <c r="R128" s="3"/>
      <c r="S128" s="3"/>
    </row>
    <row r="129" spans="2:19"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5"/>
      <c r="M129" s="46"/>
      <c r="N129" s="46"/>
      <c r="O129" s="3"/>
      <c r="P129" s="3"/>
      <c r="Q129" s="3"/>
      <c r="R129" s="3"/>
      <c r="S129" s="3"/>
    </row>
    <row r="130" spans="2:19"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5"/>
      <c r="M130" s="46"/>
      <c r="N130" s="46"/>
      <c r="O130" s="3"/>
      <c r="P130" s="3"/>
      <c r="Q130" s="3"/>
      <c r="R130" s="3"/>
      <c r="S130" s="3"/>
    </row>
    <row r="131" spans="2:19"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5"/>
      <c r="M131" s="46"/>
      <c r="N131" s="46"/>
      <c r="O131" s="3"/>
      <c r="P131" s="3"/>
      <c r="Q131" s="3"/>
      <c r="R131" s="3"/>
      <c r="S131" s="3"/>
    </row>
    <row r="132" spans="2:19"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5"/>
      <c r="M132" s="46"/>
      <c r="N132" s="46"/>
      <c r="O132" s="3"/>
      <c r="P132" s="3"/>
      <c r="Q132" s="3"/>
      <c r="R132" s="3"/>
      <c r="S132" s="3"/>
    </row>
    <row r="133" spans="2:19"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5"/>
      <c r="M133" s="46"/>
      <c r="N133" s="46"/>
      <c r="O133" s="3"/>
      <c r="P133" s="3"/>
      <c r="Q133" s="3"/>
      <c r="R133" s="3"/>
      <c r="S133" s="3"/>
    </row>
    <row r="134" spans="2:19"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5"/>
      <c r="M134" s="46"/>
      <c r="N134" s="46"/>
      <c r="O134" s="3"/>
      <c r="P134" s="3"/>
      <c r="Q134" s="3"/>
      <c r="R134" s="3"/>
      <c r="S134" s="3"/>
    </row>
    <row r="135" spans="2:19"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5"/>
      <c r="M135" s="46"/>
      <c r="N135" s="46"/>
      <c r="O135" s="3"/>
      <c r="P135" s="3"/>
      <c r="Q135" s="3"/>
      <c r="R135" s="3"/>
      <c r="S135" s="3"/>
    </row>
    <row r="136" spans="2:19"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5"/>
      <c r="M136" s="46"/>
      <c r="N136" s="46"/>
      <c r="O136" s="3"/>
      <c r="P136" s="3"/>
      <c r="Q136" s="3"/>
      <c r="R136" s="3"/>
      <c r="S136" s="3"/>
    </row>
    <row r="137" spans="2:19"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5"/>
      <c r="M137" s="46"/>
      <c r="N137" s="46"/>
      <c r="O137" s="3"/>
      <c r="P137" s="3"/>
      <c r="Q137" s="3"/>
      <c r="R137" s="3"/>
      <c r="S137" s="3"/>
    </row>
    <row r="138" spans="2:19"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5"/>
      <c r="M138" s="46"/>
      <c r="N138" s="46"/>
      <c r="O138" s="3"/>
      <c r="P138" s="3"/>
      <c r="Q138" s="3"/>
      <c r="R138" s="3"/>
      <c r="S138" s="3"/>
    </row>
    <row r="139" spans="2:19"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5"/>
      <c r="M139" s="46"/>
      <c r="N139" s="46"/>
      <c r="O139" s="3"/>
      <c r="P139" s="3"/>
      <c r="Q139" s="3"/>
      <c r="R139" s="3"/>
      <c r="S139" s="3"/>
    </row>
    <row r="140" spans="2:19"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5"/>
      <c r="M140" s="46"/>
      <c r="N140" s="46"/>
      <c r="O140" s="3"/>
      <c r="P140" s="3"/>
      <c r="Q140" s="3"/>
      <c r="R140" s="3"/>
      <c r="S140" s="3"/>
    </row>
    <row r="141" spans="2:19"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5"/>
      <c r="M141" s="46"/>
      <c r="N141" s="46"/>
      <c r="O141" s="3"/>
      <c r="P141" s="3"/>
      <c r="Q141" s="3"/>
      <c r="R141" s="3"/>
      <c r="S141" s="3"/>
    </row>
    <row r="142" spans="2:19"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5"/>
      <c r="M142" s="46"/>
      <c r="N142" s="46"/>
      <c r="O142" s="3"/>
      <c r="P142" s="3"/>
      <c r="Q142" s="3"/>
      <c r="R142" s="3"/>
      <c r="S142" s="3"/>
    </row>
    <row r="143" spans="2:19"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5"/>
      <c r="M143" s="46"/>
      <c r="N143" s="46"/>
      <c r="O143" s="3"/>
      <c r="P143" s="3"/>
      <c r="Q143" s="3"/>
      <c r="R143" s="3"/>
      <c r="S143" s="3"/>
    </row>
    <row r="144" spans="2:19"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5"/>
      <c r="M144" s="46"/>
      <c r="N144" s="46"/>
      <c r="O144" s="3"/>
      <c r="P144" s="3"/>
      <c r="Q144" s="3"/>
      <c r="R144" s="3"/>
      <c r="S144" s="3"/>
    </row>
    <row r="145" spans="2:19"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5"/>
      <c r="M145" s="46"/>
      <c r="N145" s="46"/>
      <c r="O145" s="3"/>
      <c r="P145" s="3"/>
      <c r="Q145" s="3"/>
      <c r="R145" s="3"/>
      <c r="S145" s="3"/>
    </row>
    <row r="146" spans="2:19"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5"/>
      <c r="M146" s="46"/>
      <c r="N146" s="46"/>
      <c r="O146" s="3"/>
      <c r="P146" s="3"/>
      <c r="Q146" s="3"/>
      <c r="R146" s="3"/>
      <c r="S146" s="3"/>
    </row>
    <row r="147" spans="2:19"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5"/>
      <c r="M147" s="46"/>
      <c r="N147" s="46"/>
      <c r="O147" s="3"/>
      <c r="P147" s="3"/>
      <c r="Q147" s="3"/>
      <c r="R147" s="3"/>
      <c r="S147" s="3"/>
    </row>
    <row r="148" spans="2:19"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5"/>
      <c r="M148" s="46"/>
      <c r="N148" s="46"/>
      <c r="O148" s="3"/>
      <c r="P148" s="3"/>
      <c r="Q148" s="3"/>
      <c r="R148" s="3"/>
      <c r="S148" s="3"/>
    </row>
    <row r="149" spans="2:19"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5"/>
      <c r="M149" s="46"/>
      <c r="N149" s="46"/>
      <c r="O149" s="3"/>
      <c r="P149" s="3"/>
      <c r="Q149" s="3"/>
      <c r="R149" s="3"/>
      <c r="S149" s="3"/>
    </row>
    <row r="150" spans="2:19"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5"/>
      <c r="M150" s="46"/>
      <c r="N150" s="46"/>
      <c r="O150" s="3"/>
      <c r="P150" s="3"/>
      <c r="Q150" s="3"/>
      <c r="R150" s="3"/>
      <c r="S150" s="3"/>
    </row>
    <row r="151" spans="2:19"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5"/>
      <c r="M151" s="46"/>
      <c r="N151" s="46"/>
      <c r="O151" s="3"/>
      <c r="P151" s="3"/>
      <c r="Q151" s="3"/>
      <c r="R151" s="3"/>
      <c r="S151" s="3"/>
    </row>
    <row r="152" spans="2:19"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5"/>
      <c r="M152" s="46"/>
      <c r="N152" s="46"/>
      <c r="O152" s="3"/>
      <c r="P152" s="3"/>
      <c r="Q152" s="3"/>
      <c r="R152" s="3"/>
      <c r="S152" s="3"/>
    </row>
    <row r="153" spans="2:19"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5"/>
      <c r="M153" s="46"/>
      <c r="N153" s="46"/>
      <c r="O153" s="3"/>
      <c r="P153" s="3"/>
      <c r="Q153" s="3"/>
      <c r="R153" s="3"/>
      <c r="S153" s="3"/>
    </row>
    <row r="154" spans="2:19"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5"/>
      <c r="M154" s="46"/>
      <c r="N154" s="46"/>
      <c r="O154" s="3"/>
      <c r="P154" s="3"/>
      <c r="Q154" s="3"/>
      <c r="R154" s="3"/>
      <c r="S154" s="3"/>
    </row>
    <row r="155" spans="2:19"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5"/>
      <c r="M155" s="46"/>
      <c r="N155" s="46"/>
      <c r="O155" s="3"/>
      <c r="P155" s="3"/>
      <c r="Q155" s="3"/>
      <c r="R155" s="3"/>
      <c r="S155" s="3"/>
    </row>
    <row r="156" spans="2:19"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5"/>
      <c r="M156" s="46"/>
      <c r="N156" s="46"/>
      <c r="O156" s="3"/>
      <c r="P156" s="3"/>
      <c r="Q156" s="3"/>
      <c r="R156" s="3"/>
      <c r="S156" s="3"/>
    </row>
    <row r="157" spans="2:19"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5"/>
      <c r="M157" s="46"/>
      <c r="N157" s="46"/>
      <c r="O157" s="3"/>
      <c r="P157" s="3"/>
      <c r="Q157" s="3"/>
      <c r="R157" s="3"/>
      <c r="S157" s="3"/>
    </row>
    <row r="158" spans="2:19"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5"/>
      <c r="M158" s="46"/>
      <c r="N158" s="46"/>
      <c r="O158" s="3"/>
      <c r="P158" s="3"/>
      <c r="Q158" s="3"/>
      <c r="R158" s="3"/>
      <c r="S158" s="3"/>
    </row>
    <row r="159" spans="2:19"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5"/>
      <c r="M159" s="46"/>
      <c r="N159" s="46"/>
      <c r="O159" s="3"/>
      <c r="P159" s="3"/>
      <c r="Q159" s="3"/>
      <c r="R159" s="3"/>
      <c r="S159" s="3"/>
    </row>
    <row r="160" spans="2:19"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5"/>
      <c r="M160" s="46"/>
      <c r="N160" s="46"/>
      <c r="O160" s="3"/>
      <c r="P160" s="3"/>
      <c r="Q160" s="3"/>
      <c r="R160" s="3"/>
      <c r="S160" s="3"/>
    </row>
    <row r="161" spans="2:19"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5"/>
      <c r="M161" s="46"/>
      <c r="N161" s="46"/>
      <c r="O161" s="3"/>
      <c r="P161" s="3"/>
      <c r="Q161" s="3"/>
      <c r="R161" s="3"/>
      <c r="S161" s="3"/>
    </row>
    <row r="162" spans="2:19"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5"/>
      <c r="M162" s="46"/>
      <c r="N162" s="46"/>
      <c r="O162" s="3"/>
      <c r="P162" s="3"/>
      <c r="Q162" s="3"/>
      <c r="R162" s="3"/>
      <c r="S162" s="3"/>
    </row>
    <row r="163" spans="2:19"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5"/>
      <c r="M163" s="46"/>
      <c r="N163" s="46"/>
      <c r="O163" s="3"/>
      <c r="P163" s="3"/>
      <c r="Q163" s="3"/>
      <c r="R163" s="3"/>
      <c r="S163" s="3"/>
    </row>
    <row r="164" spans="2:19"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5"/>
      <c r="M164" s="46"/>
      <c r="N164" s="46"/>
      <c r="O164" s="3"/>
      <c r="P164" s="3"/>
      <c r="Q164" s="3"/>
      <c r="R164" s="3"/>
      <c r="S164" s="3"/>
    </row>
    <row r="165" spans="2:19"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5"/>
      <c r="M165" s="46"/>
      <c r="N165" s="46"/>
      <c r="O165" s="3"/>
      <c r="P165" s="3"/>
      <c r="Q165" s="3"/>
      <c r="R165" s="3"/>
      <c r="S165" s="3"/>
    </row>
    <row r="166" spans="2:19"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5"/>
      <c r="M166" s="46"/>
      <c r="N166" s="46"/>
      <c r="O166" s="3"/>
      <c r="P166" s="3"/>
      <c r="Q166" s="3"/>
      <c r="R166" s="3"/>
      <c r="S166" s="3"/>
    </row>
    <row r="167" spans="2:19"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5"/>
      <c r="M167" s="46"/>
      <c r="N167" s="46"/>
      <c r="O167" s="3"/>
      <c r="P167" s="3"/>
      <c r="Q167" s="3"/>
      <c r="R167" s="3"/>
      <c r="S167" s="3"/>
    </row>
    <row r="168" spans="2:19"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5"/>
      <c r="M168" s="46"/>
      <c r="N168" s="46"/>
      <c r="O168" s="3"/>
      <c r="P168" s="3"/>
      <c r="Q168" s="3"/>
      <c r="R168" s="3"/>
      <c r="S168" s="3"/>
    </row>
    <row r="169" spans="2:19"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5"/>
      <c r="M169" s="46"/>
      <c r="N169" s="46"/>
      <c r="O169" s="3"/>
      <c r="P169" s="3"/>
      <c r="Q169" s="3"/>
      <c r="R169" s="3"/>
      <c r="S169" s="3"/>
    </row>
    <row r="170" spans="2:19"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5"/>
      <c r="M170" s="46"/>
      <c r="N170" s="46"/>
      <c r="O170" s="3"/>
      <c r="P170" s="3"/>
      <c r="Q170" s="3"/>
      <c r="R170" s="3"/>
      <c r="S170" s="3"/>
    </row>
    <row r="171" spans="2:19"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5"/>
      <c r="M171" s="46"/>
      <c r="N171" s="46"/>
      <c r="O171" s="3"/>
      <c r="P171" s="3"/>
      <c r="Q171" s="3"/>
      <c r="R171" s="3"/>
      <c r="S171" s="3"/>
    </row>
    <row r="172" spans="2:19"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5"/>
      <c r="M172" s="46"/>
      <c r="N172" s="46"/>
      <c r="O172" s="3"/>
      <c r="P172" s="3"/>
      <c r="Q172" s="3"/>
      <c r="R172" s="3"/>
      <c r="S172" s="3"/>
    </row>
    <row r="173" spans="2:19"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5"/>
      <c r="M173" s="46"/>
      <c r="N173" s="46"/>
      <c r="O173" s="3"/>
      <c r="P173" s="3"/>
      <c r="Q173" s="3"/>
      <c r="R173" s="3"/>
      <c r="S173" s="3"/>
    </row>
    <row r="174" spans="2:19"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5"/>
      <c r="M174" s="46"/>
      <c r="N174" s="46"/>
      <c r="O174" s="3"/>
      <c r="P174" s="3"/>
      <c r="Q174" s="3"/>
      <c r="R174" s="3"/>
      <c r="S174" s="3"/>
    </row>
    <row r="175" spans="2:19"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5"/>
      <c r="M175" s="46"/>
      <c r="N175" s="46"/>
      <c r="O175" s="3"/>
      <c r="P175" s="3"/>
      <c r="Q175" s="3"/>
      <c r="R175" s="3"/>
      <c r="S175" s="3"/>
    </row>
    <row r="176" spans="2:19"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5"/>
      <c r="M176" s="46"/>
      <c r="N176" s="46"/>
      <c r="O176" s="3"/>
      <c r="P176" s="3"/>
      <c r="Q176" s="3"/>
      <c r="R176" s="3"/>
      <c r="S176" s="3"/>
    </row>
    <row r="177" spans="2:19"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5"/>
      <c r="M177" s="46"/>
      <c r="N177" s="46"/>
      <c r="O177" s="3"/>
      <c r="P177" s="3"/>
      <c r="Q177" s="3"/>
      <c r="R177" s="3"/>
      <c r="S177" s="3"/>
    </row>
    <row r="178" spans="2:19"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5"/>
      <c r="M178" s="46"/>
      <c r="N178" s="46"/>
      <c r="O178" s="3"/>
      <c r="P178" s="3"/>
      <c r="Q178" s="3"/>
      <c r="R178" s="3"/>
      <c r="S178" s="3"/>
    </row>
    <row r="179" spans="2:19"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5"/>
      <c r="M179" s="46"/>
      <c r="N179" s="46"/>
      <c r="O179" s="3"/>
      <c r="P179" s="3"/>
      <c r="Q179" s="3"/>
      <c r="R179" s="3"/>
      <c r="S179" s="3"/>
    </row>
    <row r="180" spans="2:19"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5"/>
      <c r="M180" s="46"/>
      <c r="N180" s="46"/>
      <c r="O180" s="3"/>
      <c r="P180" s="3"/>
      <c r="Q180" s="3"/>
      <c r="R180" s="3"/>
      <c r="S180" s="3"/>
    </row>
    <row r="181" spans="2:19"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5"/>
      <c r="M181" s="46"/>
      <c r="N181" s="46"/>
      <c r="O181" s="3"/>
      <c r="P181" s="3"/>
      <c r="Q181" s="3"/>
      <c r="R181" s="3"/>
      <c r="S181" s="3"/>
    </row>
    <row r="182" spans="2:19"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5"/>
      <c r="M182" s="46"/>
      <c r="N182" s="46"/>
      <c r="O182" s="3"/>
      <c r="P182" s="3"/>
      <c r="Q182" s="3"/>
      <c r="R182" s="3"/>
      <c r="S182" s="3"/>
    </row>
    <row r="183" spans="2:19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5"/>
      <c r="M183" s="46"/>
      <c r="N183" s="46"/>
      <c r="O183" s="3"/>
      <c r="P183" s="3"/>
      <c r="Q183" s="3"/>
      <c r="R183" s="3"/>
      <c r="S183" s="3"/>
    </row>
    <row r="184" spans="2:19"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5"/>
      <c r="M184" s="46"/>
      <c r="N184" s="46"/>
      <c r="O184" s="3"/>
      <c r="P184" s="3"/>
      <c r="Q184" s="3"/>
      <c r="R184" s="3"/>
      <c r="S184" s="3"/>
    </row>
    <row r="185" spans="2:19"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5"/>
      <c r="M185" s="46"/>
      <c r="N185" s="46"/>
      <c r="O185" s="3"/>
      <c r="P185" s="3"/>
      <c r="Q185" s="3"/>
      <c r="R185" s="3"/>
      <c r="S185" s="3"/>
    </row>
    <row r="186" spans="2:19"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5"/>
      <c r="M186" s="46"/>
      <c r="N186" s="46"/>
      <c r="O186" s="3"/>
      <c r="P186" s="3"/>
      <c r="Q186" s="3"/>
      <c r="R186" s="3"/>
      <c r="S186" s="3"/>
    </row>
    <row r="187" spans="2:19"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5"/>
      <c r="M187" s="46"/>
      <c r="N187" s="46"/>
      <c r="O187" s="3"/>
      <c r="P187" s="3"/>
      <c r="Q187" s="3"/>
      <c r="R187" s="3"/>
      <c r="S187" s="3"/>
    </row>
    <row r="188" spans="2:19"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5"/>
      <c r="M188" s="46"/>
      <c r="N188" s="46"/>
      <c r="O188" s="3"/>
      <c r="P188" s="3"/>
      <c r="Q188" s="3"/>
      <c r="R188" s="3"/>
      <c r="S188" s="3"/>
    </row>
    <row r="189" spans="2:19"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5"/>
      <c r="M189" s="46"/>
      <c r="N189" s="46"/>
      <c r="O189" s="3"/>
      <c r="P189" s="3"/>
      <c r="Q189" s="3"/>
      <c r="R189" s="3"/>
      <c r="S189" s="3"/>
    </row>
    <row r="190" spans="2:19"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5"/>
      <c r="M190" s="46"/>
      <c r="N190" s="46"/>
      <c r="O190" s="3"/>
      <c r="P190" s="3"/>
      <c r="Q190" s="3"/>
      <c r="R190" s="3"/>
      <c r="S190" s="3"/>
    </row>
    <row r="191" spans="2:19"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5"/>
      <c r="M191" s="46"/>
      <c r="N191" s="46"/>
      <c r="O191" s="3"/>
      <c r="P191" s="3"/>
      <c r="Q191" s="3"/>
      <c r="R191" s="3"/>
      <c r="S191" s="3"/>
    </row>
    <row r="192" spans="2:19"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5"/>
      <c r="M192" s="46"/>
      <c r="N192" s="46"/>
      <c r="O192" s="3"/>
      <c r="P192" s="3"/>
      <c r="Q192" s="3"/>
      <c r="R192" s="3"/>
      <c r="S192" s="3"/>
    </row>
    <row r="193" spans="2:19"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5"/>
      <c r="M193" s="46"/>
      <c r="N193" s="46"/>
      <c r="O193" s="3"/>
      <c r="P193" s="3"/>
      <c r="Q193" s="3"/>
      <c r="R193" s="3"/>
      <c r="S193" s="3"/>
    </row>
    <row r="194" spans="2:19"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5"/>
      <c r="M194" s="46"/>
      <c r="N194" s="46"/>
      <c r="O194" s="3"/>
      <c r="P194" s="3"/>
      <c r="Q194" s="3"/>
      <c r="R194" s="3"/>
      <c r="S194" s="3"/>
    </row>
    <row r="195" spans="2:19"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5"/>
      <c r="M195" s="46"/>
      <c r="N195" s="46"/>
      <c r="O195" s="3"/>
      <c r="P195" s="3"/>
      <c r="Q195" s="3"/>
      <c r="R195" s="3"/>
      <c r="S195" s="3"/>
    </row>
    <row r="196" spans="2:19"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5"/>
      <c r="M196" s="46"/>
      <c r="N196" s="46"/>
      <c r="O196" s="3"/>
      <c r="P196" s="3"/>
      <c r="Q196" s="3"/>
      <c r="R196" s="3"/>
      <c r="S196" s="3"/>
    </row>
    <row r="197" spans="2:19"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5"/>
      <c r="M197" s="46"/>
      <c r="N197" s="46"/>
      <c r="O197" s="3"/>
      <c r="P197" s="3"/>
      <c r="Q197" s="3"/>
      <c r="R197" s="3"/>
      <c r="S197" s="3"/>
    </row>
    <row r="198" spans="2:19"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5"/>
      <c r="M198" s="46"/>
      <c r="N198" s="46"/>
      <c r="O198" s="3"/>
      <c r="P198" s="3"/>
      <c r="Q198" s="3"/>
      <c r="R198" s="3"/>
      <c r="S198" s="3"/>
    </row>
    <row r="199" spans="2:19"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5"/>
      <c r="M199" s="46"/>
      <c r="N199" s="46"/>
      <c r="O199" s="3"/>
      <c r="P199" s="3"/>
      <c r="Q199" s="3"/>
      <c r="R199" s="3"/>
      <c r="S199" s="3"/>
    </row>
    <row r="200" spans="2:19"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5"/>
      <c r="M200" s="46"/>
      <c r="N200" s="46"/>
      <c r="O200" s="3"/>
      <c r="P200" s="3"/>
      <c r="Q200" s="3"/>
      <c r="R200" s="3"/>
      <c r="S200" s="3"/>
    </row>
    <row r="201" spans="2:19"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5"/>
      <c r="M201" s="46"/>
      <c r="N201" s="46"/>
      <c r="O201" s="3"/>
      <c r="P201" s="3"/>
      <c r="Q201" s="3"/>
      <c r="R201" s="3"/>
      <c r="S201" s="3"/>
    </row>
    <row r="202" spans="2:19"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5"/>
      <c r="M202" s="46"/>
      <c r="N202" s="46"/>
      <c r="O202" s="3"/>
      <c r="P202" s="3"/>
      <c r="Q202" s="3"/>
      <c r="R202" s="3"/>
      <c r="S202" s="3"/>
    </row>
    <row r="203" spans="2:19"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5"/>
      <c r="M203" s="46"/>
      <c r="N203" s="46"/>
      <c r="O203" s="3"/>
      <c r="P203" s="3"/>
      <c r="Q203" s="3"/>
      <c r="R203" s="3"/>
      <c r="S203" s="3"/>
    </row>
    <row r="204" spans="2:19"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5"/>
      <c r="M204" s="46"/>
      <c r="N204" s="46"/>
      <c r="O204" s="3"/>
      <c r="P204" s="3"/>
      <c r="Q204" s="3"/>
      <c r="R204" s="3"/>
      <c r="S204" s="3"/>
    </row>
    <row r="205" spans="2:19"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5"/>
      <c r="M205" s="46"/>
      <c r="N205" s="46"/>
      <c r="O205" s="3"/>
      <c r="P205" s="3"/>
      <c r="Q205" s="3"/>
      <c r="R205" s="3"/>
      <c r="S205" s="3"/>
    </row>
    <row r="206" spans="2:19"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5"/>
      <c r="M206" s="46"/>
      <c r="N206" s="46"/>
      <c r="O206" s="3"/>
      <c r="P206" s="3"/>
      <c r="Q206" s="3"/>
      <c r="R206" s="3"/>
      <c r="S206" s="3"/>
    </row>
    <row r="207" spans="2:19"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5"/>
      <c r="M207" s="46"/>
      <c r="N207" s="46"/>
      <c r="O207" s="3"/>
      <c r="P207" s="3"/>
      <c r="Q207" s="3"/>
      <c r="R207" s="3"/>
      <c r="S207" s="3"/>
    </row>
    <row r="208" spans="2:19"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5"/>
      <c r="M208" s="46"/>
      <c r="N208" s="46"/>
      <c r="O208" s="3"/>
      <c r="P208" s="3"/>
      <c r="Q208" s="3"/>
      <c r="R208" s="3"/>
      <c r="S208" s="3"/>
    </row>
    <row r="209" spans="2:19"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5"/>
      <c r="M209" s="46"/>
      <c r="N209" s="46"/>
      <c r="O209" s="3"/>
      <c r="P209" s="3"/>
      <c r="Q209" s="3"/>
      <c r="R209" s="3"/>
      <c r="S209" s="3"/>
    </row>
    <row r="210" spans="2:19"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5"/>
      <c r="M210" s="46"/>
      <c r="N210" s="46"/>
      <c r="O210" s="3"/>
      <c r="P210" s="3"/>
      <c r="Q210" s="3"/>
      <c r="R210" s="3"/>
      <c r="S210" s="3"/>
    </row>
    <row r="211" spans="2:19"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5"/>
      <c r="M211" s="46"/>
      <c r="N211" s="46"/>
      <c r="O211" s="3"/>
      <c r="P211" s="3"/>
      <c r="Q211" s="3"/>
      <c r="R211" s="3"/>
      <c r="S211" s="3"/>
    </row>
    <row r="212" spans="2:19"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5"/>
      <c r="M212" s="46"/>
      <c r="N212" s="46"/>
      <c r="O212" s="3"/>
      <c r="P212" s="3"/>
      <c r="Q212" s="3"/>
      <c r="R212" s="3"/>
      <c r="S212" s="3"/>
    </row>
    <row r="213" spans="2:19"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5"/>
      <c r="M213" s="46"/>
      <c r="N213" s="46"/>
      <c r="O213" s="3"/>
      <c r="P213" s="3"/>
      <c r="Q213" s="3"/>
      <c r="R213" s="3"/>
      <c r="S213" s="3"/>
    </row>
    <row r="214" spans="2:19"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5"/>
      <c r="M214" s="46"/>
      <c r="N214" s="46"/>
      <c r="O214" s="3"/>
      <c r="P214" s="3"/>
      <c r="Q214" s="3"/>
      <c r="R214" s="3"/>
      <c r="S214" s="3"/>
    </row>
    <row r="215" spans="2:19"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5"/>
      <c r="M215" s="46"/>
      <c r="N215" s="46"/>
      <c r="O215" s="3"/>
      <c r="P215" s="3"/>
      <c r="Q215" s="3"/>
      <c r="R215" s="3"/>
      <c r="S215" s="3"/>
    </row>
    <row r="216" spans="2:19"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5"/>
      <c r="M216" s="46"/>
      <c r="N216" s="46"/>
      <c r="O216" s="3"/>
      <c r="P216" s="3"/>
      <c r="Q216" s="3"/>
      <c r="R216" s="3"/>
      <c r="S216" s="3"/>
    </row>
    <row r="217" spans="2:19"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5"/>
      <c r="M217" s="46"/>
      <c r="N217" s="46"/>
      <c r="O217" s="3"/>
      <c r="P217" s="3"/>
      <c r="Q217" s="3"/>
      <c r="R217" s="3"/>
      <c r="S217" s="3"/>
    </row>
    <row r="218" spans="2:19"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5"/>
      <c r="M218" s="46"/>
      <c r="N218" s="46"/>
      <c r="O218" s="3"/>
      <c r="P218" s="3"/>
      <c r="Q218" s="3"/>
      <c r="R218" s="3"/>
      <c r="S218" s="3"/>
    </row>
    <row r="219" spans="2:19"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5"/>
      <c r="M219" s="46"/>
      <c r="N219" s="46"/>
      <c r="O219" s="3"/>
      <c r="P219" s="3"/>
      <c r="Q219" s="3"/>
      <c r="R219" s="3"/>
      <c r="S219" s="3"/>
    </row>
    <row r="220" spans="2:19"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5"/>
      <c r="M220" s="46"/>
      <c r="N220" s="46"/>
      <c r="O220" s="3"/>
      <c r="P220" s="3"/>
      <c r="Q220" s="3"/>
      <c r="R220" s="3"/>
      <c r="S220" s="3"/>
    </row>
    <row r="221" spans="2:19"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5"/>
      <c r="M221" s="46"/>
      <c r="N221" s="46"/>
      <c r="O221" s="3"/>
      <c r="P221" s="3"/>
      <c r="Q221" s="3"/>
      <c r="R221" s="3"/>
      <c r="S221" s="3"/>
    </row>
    <row r="222" spans="2:19"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5"/>
      <c r="M222" s="46"/>
      <c r="N222" s="46"/>
      <c r="O222" s="3"/>
      <c r="P222" s="3"/>
      <c r="Q222" s="3"/>
      <c r="R222" s="3"/>
      <c r="S222" s="3"/>
    </row>
    <row r="223" spans="2:19"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5"/>
      <c r="M223" s="46"/>
      <c r="N223" s="46"/>
      <c r="O223" s="3"/>
      <c r="P223" s="3"/>
      <c r="Q223" s="3"/>
      <c r="R223" s="3"/>
      <c r="S223" s="3"/>
    </row>
    <row r="224" spans="2:19"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5"/>
      <c r="M224" s="46"/>
      <c r="N224" s="46"/>
      <c r="O224" s="3"/>
      <c r="P224" s="3"/>
      <c r="Q224" s="3"/>
      <c r="R224" s="3"/>
      <c r="S224" s="3"/>
    </row>
    <row r="225" spans="2:19"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5"/>
      <c r="M225" s="46"/>
      <c r="N225" s="46"/>
      <c r="O225" s="3"/>
      <c r="P225" s="3"/>
      <c r="Q225" s="3"/>
      <c r="R225" s="3"/>
      <c r="S225" s="3"/>
    </row>
    <row r="226" spans="2:19"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5"/>
      <c r="M226" s="46"/>
      <c r="N226" s="46"/>
      <c r="O226" s="3"/>
      <c r="P226" s="3"/>
      <c r="Q226" s="3"/>
      <c r="R226" s="3"/>
      <c r="S226" s="3"/>
    </row>
    <row r="227" spans="2:19"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5"/>
      <c r="M227" s="46"/>
      <c r="N227" s="46"/>
      <c r="O227" s="3"/>
      <c r="P227" s="3"/>
      <c r="Q227" s="3"/>
      <c r="R227" s="3"/>
      <c r="S227" s="3"/>
    </row>
    <row r="228" spans="2:19"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5"/>
      <c r="M228" s="46"/>
      <c r="N228" s="46"/>
      <c r="O228" s="3"/>
      <c r="P228" s="3"/>
      <c r="Q228" s="3"/>
      <c r="R228" s="3"/>
      <c r="S228" s="3"/>
    </row>
    <row r="229" spans="2:19"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5"/>
      <c r="M229" s="46"/>
      <c r="N229" s="46"/>
      <c r="O229" s="3"/>
      <c r="P229" s="3"/>
      <c r="Q229" s="3"/>
      <c r="R229" s="3"/>
      <c r="S229" s="3"/>
    </row>
    <row r="230" spans="2:19"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5"/>
      <c r="M230" s="46"/>
      <c r="N230" s="46"/>
      <c r="O230" s="3"/>
      <c r="P230" s="3"/>
      <c r="Q230" s="3"/>
      <c r="R230" s="3"/>
      <c r="S230" s="3"/>
    </row>
    <row r="231" spans="2:19"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5"/>
      <c r="M231" s="46"/>
      <c r="N231" s="46"/>
      <c r="O231" s="3"/>
      <c r="P231" s="3"/>
      <c r="Q231" s="3"/>
      <c r="R231" s="3"/>
      <c r="S231" s="3"/>
    </row>
    <row r="232" spans="2:19"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5"/>
      <c r="M232" s="46"/>
      <c r="N232" s="46"/>
      <c r="O232" s="3"/>
      <c r="P232" s="3"/>
      <c r="Q232" s="3"/>
      <c r="R232" s="3"/>
      <c r="S232" s="3"/>
    </row>
    <row r="233" spans="2:19"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5"/>
      <c r="M233" s="46"/>
      <c r="N233" s="46"/>
      <c r="O233" s="3"/>
      <c r="P233" s="3"/>
      <c r="Q233" s="3"/>
      <c r="R233" s="3"/>
      <c r="S233" s="3"/>
    </row>
    <row r="234" spans="2:19"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5"/>
      <c r="M234" s="46"/>
      <c r="N234" s="46"/>
      <c r="O234" s="3"/>
      <c r="P234" s="3"/>
      <c r="Q234" s="3"/>
      <c r="R234" s="3"/>
      <c r="S234" s="3"/>
    </row>
    <row r="235" spans="2:19"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5"/>
      <c r="M235" s="46"/>
      <c r="N235" s="46"/>
      <c r="O235" s="3"/>
      <c r="P235" s="3"/>
      <c r="Q235" s="3"/>
      <c r="R235" s="3"/>
      <c r="S235" s="3"/>
    </row>
    <row r="236" spans="2:19"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5"/>
      <c r="M236" s="46"/>
      <c r="N236" s="46"/>
      <c r="O236" s="3"/>
      <c r="P236" s="3"/>
      <c r="Q236" s="3"/>
      <c r="R236" s="3"/>
      <c r="S236" s="3"/>
    </row>
    <row r="237" spans="2:19"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5"/>
      <c r="M237" s="46"/>
      <c r="N237" s="46"/>
      <c r="O237" s="3"/>
      <c r="P237" s="3"/>
      <c r="Q237" s="3"/>
      <c r="R237" s="3"/>
      <c r="S237" s="3"/>
    </row>
    <row r="238" spans="2:19"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5"/>
      <c r="M238" s="46"/>
      <c r="N238" s="46"/>
      <c r="O238" s="3"/>
      <c r="P238" s="3"/>
      <c r="Q238" s="3"/>
      <c r="R238" s="3"/>
      <c r="S238" s="3"/>
    </row>
    <row r="239" spans="2:19"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5"/>
      <c r="M239" s="46"/>
      <c r="N239" s="46"/>
      <c r="O239" s="3"/>
      <c r="P239" s="3"/>
      <c r="Q239" s="3"/>
      <c r="R239" s="3"/>
      <c r="S239" s="3"/>
    </row>
    <row r="240" spans="2:19"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5"/>
      <c r="M240" s="46"/>
      <c r="N240" s="46"/>
      <c r="O240" s="3"/>
      <c r="P240" s="3"/>
      <c r="Q240" s="3"/>
      <c r="R240" s="3"/>
      <c r="S240" s="3"/>
    </row>
    <row r="241" spans="2:19"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5"/>
      <c r="M241" s="46"/>
      <c r="N241" s="46"/>
      <c r="O241" s="3"/>
      <c r="P241" s="3"/>
      <c r="Q241" s="3"/>
      <c r="R241" s="3"/>
      <c r="S241" s="3"/>
    </row>
    <row r="242" spans="2:19"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5"/>
      <c r="M242" s="46"/>
      <c r="N242" s="46"/>
      <c r="O242" s="3"/>
      <c r="P242" s="3"/>
      <c r="Q242" s="3"/>
      <c r="R242" s="3"/>
      <c r="S242" s="3"/>
    </row>
    <row r="243" spans="2:19"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5"/>
      <c r="M243" s="46"/>
      <c r="N243" s="46"/>
      <c r="O243" s="3"/>
      <c r="P243" s="3"/>
      <c r="Q243" s="3"/>
      <c r="R243" s="3"/>
      <c r="S243" s="3"/>
    </row>
    <row r="244" spans="2:19"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5"/>
      <c r="M244" s="46"/>
      <c r="N244" s="46"/>
      <c r="O244" s="3"/>
      <c r="P244" s="3"/>
      <c r="Q244" s="3"/>
      <c r="R244" s="3"/>
      <c r="S244" s="3"/>
    </row>
    <row r="245" spans="2:19"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5"/>
      <c r="M245" s="46"/>
      <c r="N245" s="46"/>
      <c r="O245" s="3"/>
      <c r="P245" s="3"/>
      <c r="Q245" s="3"/>
      <c r="R245" s="3"/>
      <c r="S245" s="3"/>
    </row>
    <row r="246" spans="2:19"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5"/>
      <c r="M246" s="46"/>
      <c r="N246" s="46"/>
      <c r="O246" s="3"/>
      <c r="P246" s="3"/>
      <c r="Q246" s="3"/>
      <c r="R246" s="3"/>
      <c r="S246" s="3"/>
    </row>
    <row r="247" spans="2:19"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5"/>
      <c r="M247" s="46"/>
      <c r="N247" s="46"/>
      <c r="O247" s="3"/>
      <c r="P247" s="3"/>
      <c r="Q247" s="3"/>
      <c r="R247" s="3"/>
      <c r="S247" s="3"/>
    </row>
    <row r="248" spans="2:19"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5"/>
      <c r="M248" s="46"/>
      <c r="N248" s="46"/>
      <c r="O248" s="3"/>
      <c r="P248" s="3"/>
      <c r="Q248" s="3"/>
      <c r="R248" s="3"/>
      <c r="S248" s="3"/>
    </row>
    <row r="249" spans="2:19"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5"/>
      <c r="M249" s="46"/>
      <c r="N249" s="46"/>
      <c r="O249" s="3"/>
      <c r="P249" s="3"/>
      <c r="Q249" s="3"/>
      <c r="R249" s="3"/>
      <c r="S249" s="3"/>
    </row>
    <row r="250" spans="2:19"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5"/>
      <c r="M250" s="46"/>
      <c r="N250" s="46"/>
      <c r="O250" s="3"/>
      <c r="P250" s="3"/>
      <c r="Q250" s="3"/>
      <c r="R250" s="3"/>
      <c r="S250" s="3"/>
    </row>
    <row r="251" spans="2:19"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5"/>
      <c r="M251" s="46"/>
      <c r="N251" s="46"/>
      <c r="O251" s="3"/>
      <c r="P251" s="3"/>
      <c r="Q251" s="3"/>
      <c r="R251" s="3"/>
      <c r="S251" s="3"/>
    </row>
    <row r="252" spans="2:19"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5"/>
      <c r="M252" s="46"/>
      <c r="N252" s="46"/>
      <c r="O252" s="3"/>
      <c r="P252" s="3"/>
      <c r="Q252" s="3"/>
      <c r="R252" s="3"/>
      <c r="S252" s="3"/>
    </row>
    <row r="253" spans="2:19"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5"/>
      <c r="M253" s="46"/>
      <c r="N253" s="46"/>
      <c r="O253" s="3"/>
      <c r="P253" s="3"/>
      <c r="Q253" s="3"/>
      <c r="R253" s="3"/>
      <c r="S253" s="3"/>
    </row>
    <row r="254" spans="2:19"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5"/>
      <c r="M254" s="46"/>
      <c r="N254" s="46"/>
      <c r="O254" s="3"/>
      <c r="P254" s="3"/>
      <c r="Q254" s="3"/>
      <c r="R254" s="3"/>
      <c r="S254" s="3"/>
    </row>
    <row r="255" spans="2:19"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5"/>
      <c r="M255" s="46"/>
      <c r="N255" s="46"/>
      <c r="O255" s="3"/>
      <c r="P255" s="3"/>
      <c r="Q255" s="3"/>
      <c r="R255" s="3"/>
      <c r="S255" s="3"/>
    </row>
    <row r="256" spans="2:19"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5"/>
      <c r="M256" s="46"/>
      <c r="N256" s="46"/>
      <c r="O256" s="3"/>
      <c r="P256" s="3"/>
      <c r="Q256" s="3"/>
      <c r="R256" s="3"/>
      <c r="S256" s="3"/>
    </row>
    <row r="257" spans="2:19"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5"/>
      <c r="M257" s="46"/>
      <c r="N257" s="46"/>
      <c r="O257" s="3"/>
      <c r="P257" s="3"/>
      <c r="Q257" s="3"/>
      <c r="R257" s="3"/>
      <c r="S257" s="3"/>
    </row>
    <row r="258" spans="2:19"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5"/>
      <c r="M258" s="46"/>
      <c r="N258" s="46"/>
      <c r="O258" s="3"/>
      <c r="P258" s="3"/>
      <c r="Q258" s="3"/>
      <c r="R258" s="3"/>
      <c r="S258" s="3"/>
    </row>
    <row r="259" spans="2:19"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5"/>
      <c r="M259" s="46"/>
      <c r="N259" s="46"/>
      <c r="O259" s="3"/>
      <c r="P259" s="3"/>
      <c r="Q259" s="3"/>
      <c r="R259" s="3"/>
      <c r="S259" s="3"/>
    </row>
    <row r="260" spans="2:19"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5"/>
      <c r="M260" s="46"/>
      <c r="N260" s="46"/>
      <c r="O260" s="3"/>
      <c r="P260" s="3"/>
      <c r="Q260" s="3"/>
      <c r="R260" s="3"/>
      <c r="S260" s="3"/>
    </row>
    <row r="261" spans="2:19"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5"/>
      <c r="M261" s="46"/>
      <c r="N261" s="46"/>
      <c r="O261" s="3"/>
      <c r="P261" s="3"/>
      <c r="Q261" s="3"/>
      <c r="R261" s="3"/>
      <c r="S261" s="3"/>
    </row>
    <row r="262" spans="2:19"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5"/>
      <c r="M262" s="46"/>
      <c r="N262" s="46"/>
      <c r="O262" s="3"/>
      <c r="P262" s="3"/>
      <c r="Q262" s="3"/>
      <c r="R262" s="3"/>
      <c r="S262" s="3"/>
    </row>
    <row r="263" spans="2:19"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5"/>
      <c r="M263" s="46"/>
      <c r="N263" s="46"/>
      <c r="O263" s="3"/>
      <c r="P263" s="3"/>
      <c r="Q263" s="3"/>
      <c r="R263" s="3"/>
      <c r="S263" s="3"/>
    </row>
    <row r="264" spans="2:19"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5"/>
      <c r="M264" s="46"/>
      <c r="N264" s="46"/>
      <c r="O264" s="3"/>
      <c r="P264" s="3"/>
      <c r="Q264" s="3"/>
      <c r="R264" s="3"/>
      <c r="S264" s="3"/>
    </row>
    <row r="265" spans="2:19"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5"/>
      <c r="M265" s="46"/>
      <c r="N265" s="46"/>
      <c r="O265" s="3"/>
      <c r="P265" s="3"/>
      <c r="Q265" s="3"/>
      <c r="R265" s="3"/>
      <c r="S265" s="3"/>
    </row>
    <row r="266" spans="2:19"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5"/>
      <c r="M266" s="46"/>
      <c r="N266" s="46"/>
      <c r="O266" s="3"/>
      <c r="P266" s="3"/>
      <c r="Q266" s="3"/>
      <c r="R266" s="3"/>
      <c r="S266" s="3"/>
    </row>
    <row r="267" spans="2:19"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5"/>
      <c r="M267" s="46"/>
      <c r="N267" s="46"/>
      <c r="O267" s="3"/>
      <c r="P267" s="3"/>
      <c r="Q267" s="3"/>
      <c r="R267" s="3"/>
      <c r="S267" s="3"/>
    </row>
    <row r="268" spans="2:19"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5"/>
      <c r="M268" s="46"/>
      <c r="N268" s="46"/>
      <c r="O268" s="3"/>
      <c r="P268" s="3"/>
      <c r="Q268" s="3"/>
      <c r="R268" s="3"/>
      <c r="S268" s="3"/>
    </row>
    <row r="269" spans="2:19"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5"/>
      <c r="M269" s="46"/>
      <c r="N269" s="46"/>
      <c r="O269" s="3"/>
      <c r="P269" s="3"/>
      <c r="Q269" s="3"/>
      <c r="R269" s="3"/>
      <c r="S269" s="3"/>
    </row>
    <row r="270" spans="2:19"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5"/>
      <c r="M270" s="46"/>
      <c r="N270" s="46"/>
      <c r="O270" s="3"/>
      <c r="P270" s="3"/>
      <c r="Q270" s="3"/>
      <c r="R270" s="3"/>
      <c r="S270" s="3"/>
    </row>
    <row r="271" spans="2:19"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5"/>
      <c r="M271" s="46"/>
      <c r="N271" s="46"/>
      <c r="O271" s="3"/>
      <c r="P271" s="3"/>
      <c r="Q271" s="3"/>
      <c r="R271" s="3"/>
      <c r="S271" s="3"/>
    </row>
    <row r="272" spans="2:19"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5"/>
      <c r="M272" s="46"/>
      <c r="N272" s="46"/>
      <c r="O272" s="3"/>
      <c r="P272" s="3"/>
      <c r="Q272" s="3"/>
      <c r="R272" s="3"/>
      <c r="S272" s="3"/>
    </row>
    <row r="273" spans="2:19"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5"/>
      <c r="M273" s="46"/>
      <c r="N273" s="46"/>
      <c r="O273" s="3"/>
      <c r="P273" s="3"/>
      <c r="Q273" s="3"/>
      <c r="R273" s="3"/>
      <c r="S273" s="3"/>
    </row>
    <row r="274" spans="2:19"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5"/>
      <c r="M274" s="46"/>
      <c r="N274" s="46"/>
      <c r="O274" s="3"/>
      <c r="P274" s="3"/>
      <c r="Q274" s="3"/>
      <c r="R274" s="3"/>
      <c r="S274" s="3"/>
    </row>
    <row r="275" spans="2:19"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5"/>
      <c r="M275" s="46"/>
      <c r="N275" s="46"/>
      <c r="O275" s="3"/>
      <c r="P275" s="3"/>
      <c r="Q275" s="3"/>
      <c r="R275" s="3"/>
      <c r="S275" s="3"/>
    </row>
    <row r="276" spans="2:19"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5"/>
      <c r="M276" s="46"/>
      <c r="N276" s="46"/>
      <c r="O276" s="3"/>
      <c r="P276" s="3"/>
      <c r="Q276" s="3"/>
      <c r="R276" s="3"/>
      <c r="S276" s="3"/>
    </row>
    <row r="277" spans="2:19"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5"/>
      <c r="M277" s="46"/>
      <c r="N277" s="46"/>
      <c r="O277" s="3"/>
      <c r="P277" s="3"/>
      <c r="Q277" s="3"/>
      <c r="R277" s="3"/>
      <c r="S277" s="3"/>
    </row>
    <row r="278" spans="2:19"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5"/>
      <c r="M278" s="46"/>
      <c r="N278" s="46"/>
      <c r="O278" s="3"/>
      <c r="P278" s="3"/>
      <c r="Q278" s="3"/>
      <c r="R278" s="3"/>
      <c r="S278" s="3"/>
    </row>
    <row r="279" spans="2:19"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5"/>
      <c r="M279" s="46"/>
      <c r="N279" s="46"/>
      <c r="O279" s="3"/>
      <c r="P279" s="3"/>
      <c r="Q279" s="3"/>
      <c r="R279" s="3"/>
      <c r="S279" s="3"/>
    </row>
    <row r="280" spans="2:19"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5"/>
      <c r="M280" s="46"/>
      <c r="N280" s="46"/>
      <c r="O280" s="3"/>
      <c r="P280" s="3"/>
      <c r="Q280" s="3"/>
      <c r="R280" s="3"/>
      <c r="S280" s="3"/>
    </row>
    <row r="281" spans="2:19"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5"/>
      <c r="M281" s="46"/>
      <c r="N281" s="46"/>
      <c r="O281" s="3"/>
      <c r="P281" s="3"/>
      <c r="Q281" s="3"/>
      <c r="R281" s="3"/>
      <c r="S281" s="3"/>
    </row>
    <row r="282" spans="2:19"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5"/>
      <c r="M282" s="46"/>
      <c r="N282" s="46"/>
      <c r="O282" s="3"/>
      <c r="P282" s="3"/>
      <c r="Q282" s="3"/>
      <c r="R282" s="3"/>
      <c r="S282" s="3"/>
    </row>
    <row r="283" spans="2:19"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5"/>
      <c r="M283" s="46"/>
      <c r="N283" s="46"/>
      <c r="O283" s="3"/>
      <c r="P283" s="3"/>
      <c r="Q283" s="3"/>
      <c r="R283" s="3"/>
      <c r="S283" s="3"/>
    </row>
    <row r="284" spans="2:19"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5"/>
      <c r="M284" s="46"/>
      <c r="N284" s="46"/>
      <c r="O284" s="3"/>
      <c r="P284" s="3"/>
      <c r="Q284" s="3"/>
      <c r="R284" s="3"/>
      <c r="S284" s="3"/>
    </row>
    <row r="285" spans="2:19"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5"/>
      <c r="M285" s="46"/>
      <c r="N285" s="46"/>
      <c r="O285" s="3"/>
      <c r="P285" s="3"/>
      <c r="Q285" s="3"/>
      <c r="R285" s="3"/>
      <c r="S285" s="3"/>
    </row>
    <row r="286" spans="2:19"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5"/>
      <c r="M286" s="46"/>
      <c r="N286" s="46"/>
      <c r="O286" s="3"/>
      <c r="P286" s="3"/>
      <c r="Q286" s="3"/>
      <c r="R286" s="3"/>
      <c r="S286" s="3"/>
    </row>
    <row r="287" spans="2:19"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5"/>
      <c r="M287" s="46"/>
      <c r="N287" s="46"/>
      <c r="O287" s="3"/>
      <c r="P287" s="3"/>
      <c r="Q287" s="3"/>
      <c r="R287" s="3"/>
      <c r="S287" s="3"/>
    </row>
    <row r="288" spans="2:19"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5"/>
      <c r="M288" s="46"/>
      <c r="N288" s="46"/>
      <c r="O288" s="3"/>
      <c r="P288" s="3"/>
      <c r="Q288" s="3"/>
      <c r="R288" s="3"/>
      <c r="S288" s="3"/>
    </row>
    <row r="289" spans="2:19"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5"/>
      <c r="M289" s="46"/>
      <c r="N289" s="46"/>
      <c r="O289" s="3"/>
      <c r="P289" s="3"/>
      <c r="Q289" s="3"/>
      <c r="R289" s="3"/>
      <c r="S289" s="3"/>
    </row>
    <row r="290" spans="2:19"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5"/>
      <c r="M290" s="46"/>
      <c r="N290" s="46"/>
      <c r="O290" s="3"/>
      <c r="P290" s="3"/>
      <c r="Q290" s="3"/>
      <c r="R290" s="3"/>
      <c r="S290" s="3"/>
    </row>
    <row r="291" spans="2:19"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5"/>
      <c r="M291" s="46"/>
      <c r="N291" s="46"/>
      <c r="O291" s="3"/>
      <c r="P291" s="3"/>
      <c r="Q291" s="3"/>
      <c r="R291" s="3"/>
      <c r="S291" s="3"/>
    </row>
    <row r="292" spans="2:19"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5"/>
      <c r="M292" s="46"/>
      <c r="N292" s="46"/>
      <c r="O292" s="3"/>
      <c r="P292" s="3"/>
      <c r="Q292" s="3"/>
      <c r="R292" s="3"/>
      <c r="S292" s="3"/>
    </row>
    <row r="293" spans="2:19"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5"/>
      <c r="M293" s="46"/>
      <c r="N293" s="46"/>
      <c r="O293" s="3"/>
      <c r="P293" s="3"/>
      <c r="Q293" s="3"/>
      <c r="R293" s="3"/>
      <c r="S293" s="3"/>
    </row>
    <row r="294" spans="2:19"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5"/>
      <c r="M294" s="46"/>
      <c r="N294" s="46"/>
      <c r="O294" s="3"/>
      <c r="P294" s="3"/>
      <c r="Q294" s="3"/>
      <c r="R294" s="3"/>
      <c r="S294" s="3"/>
    </row>
    <row r="295" spans="2:19"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5"/>
      <c r="M295" s="46"/>
      <c r="N295" s="46"/>
      <c r="O295" s="3"/>
      <c r="P295" s="3"/>
      <c r="Q295" s="3"/>
      <c r="R295" s="3"/>
      <c r="S295" s="3"/>
    </row>
    <row r="296" spans="2:19"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5"/>
      <c r="M296" s="46"/>
      <c r="N296" s="46"/>
      <c r="O296" s="3"/>
      <c r="P296" s="3"/>
      <c r="Q296" s="3"/>
      <c r="R296" s="3"/>
      <c r="S296" s="3"/>
    </row>
    <row r="297" spans="2:19"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5"/>
      <c r="M297" s="46"/>
      <c r="N297" s="46"/>
      <c r="O297" s="3"/>
      <c r="P297" s="3"/>
      <c r="Q297" s="3"/>
      <c r="R297" s="3"/>
      <c r="S297" s="3"/>
    </row>
    <row r="298" spans="2:19"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5"/>
      <c r="M298" s="46"/>
      <c r="N298" s="46"/>
      <c r="O298" s="3"/>
      <c r="P298" s="3"/>
      <c r="Q298" s="3"/>
      <c r="R298" s="3"/>
      <c r="S298" s="3"/>
    </row>
    <row r="299" spans="2:19"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5"/>
      <c r="M299" s="46"/>
      <c r="N299" s="46"/>
      <c r="O299" s="3"/>
      <c r="P299" s="3"/>
      <c r="Q299" s="3"/>
      <c r="R299" s="3"/>
      <c r="S299" s="3"/>
    </row>
    <row r="300" spans="2:19"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5"/>
      <c r="M300" s="46"/>
      <c r="N300" s="46"/>
      <c r="O300" s="3"/>
      <c r="P300" s="3"/>
      <c r="Q300" s="3"/>
      <c r="R300" s="3"/>
      <c r="S300" s="3"/>
    </row>
    <row r="301" spans="2:19"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5"/>
      <c r="M301" s="46"/>
      <c r="N301" s="46"/>
      <c r="O301" s="3"/>
      <c r="P301" s="3"/>
      <c r="Q301" s="3"/>
      <c r="R301" s="3"/>
      <c r="S301" s="3"/>
    </row>
    <row r="302" spans="2:19"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5"/>
      <c r="M302" s="46"/>
      <c r="N302" s="46"/>
      <c r="O302" s="3"/>
      <c r="P302" s="3"/>
      <c r="Q302" s="3"/>
      <c r="R302" s="3"/>
      <c r="S302" s="3"/>
    </row>
    <row r="303" spans="2:19"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5"/>
      <c r="M303" s="46"/>
      <c r="N303" s="46"/>
      <c r="O303" s="3"/>
      <c r="P303" s="3"/>
      <c r="Q303" s="3"/>
      <c r="R303" s="3"/>
      <c r="S303" s="3"/>
    </row>
    <row r="304" spans="2:19"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5"/>
      <c r="M304" s="46"/>
      <c r="N304" s="46"/>
      <c r="O304" s="3"/>
      <c r="P304" s="3"/>
      <c r="Q304" s="3"/>
      <c r="R304" s="3"/>
      <c r="S304" s="3"/>
    </row>
    <row r="305" spans="2:19"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5"/>
      <c r="M305" s="46"/>
      <c r="N305" s="46"/>
      <c r="O305" s="3"/>
      <c r="P305" s="3"/>
      <c r="Q305" s="3"/>
      <c r="R305" s="3"/>
      <c r="S305" s="3"/>
    </row>
    <row r="306" spans="2:19"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5"/>
      <c r="M306" s="46"/>
      <c r="N306" s="46"/>
      <c r="O306" s="3"/>
      <c r="P306" s="3"/>
      <c r="Q306" s="3"/>
      <c r="R306" s="3"/>
      <c r="S306" s="3"/>
    </row>
    <row r="307" spans="2:19"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5"/>
      <c r="M307" s="46"/>
      <c r="N307" s="46"/>
      <c r="O307" s="3"/>
      <c r="P307" s="3"/>
      <c r="Q307" s="3"/>
      <c r="R307" s="3"/>
      <c r="S307" s="3"/>
    </row>
    <row r="308" spans="2:19"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5"/>
      <c r="M308" s="46"/>
      <c r="N308" s="46"/>
      <c r="O308" s="3"/>
      <c r="P308" s="3"/>
      <c r="Q308" s="3"/>
      <c r="R308" s="3"/>
      <c r="S308" s="3"/>
    </row>
    <row r="309" spans="2:19"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5"/>
      <c r="M309" s="46"/>
      <c r="N309" s="46"/>
      <c r="O309" s="3"/>
      <c r="P309" s="3"/>
      <c r="Q309" s="3"/>
      <c r="R309" s="3"/>
      <c r="S309" s="3"/>
    </row>
    <row r="310" spans="2:19"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5"/>
      <c r="M310" s="46"/>
      <c r="N310" s="46"/>
      <c r="O310" s="3"/>
      <c r="P310" s="3"/>
      <c r="Q310" s="3"/>
      <c r="R310" s="3"/>
      <c r="S310" s="3"/>
    </row>
    <row r="311" spans="2:19"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5"/>
      <c r="M311" s="46"/>
      <c r="N311" s="46"/>
      <c r="O311" s="3"/>
      <c r="P311" s="3"/>
      <c r="Q311" s="3"/>
      <c r="R311" s="3"/>
      <c r="S311" s="3"/>
    </row>
    <row r="312" spans="2:19"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5"/>
      <c r="M312" s="46"/>
      <c r="N312" s="46"/>
      <c r="O312" s="3"/>
      <c r="P312" s="3"/>
      <c r="Q312" s="3"/>
      <c r="R312" s="3"/>
      <c r="S312" s="3"/>
    </row>
    <row r="313" spans="2:19"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5"/>
      <c r="M313" s="46"/>
      <c r="N313" s="46"/>
      <c r="O313" s="3"/>
      <c r="P313" s="3"/>
      <c r="Q313" s="3"/>
      <c r="R313" s="3"/>
      <c r="S313" s="3"/>
    </row>
    <row r="314" spans="2:19"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5"/>
      <c r="M314" s="46"/>
      <c r="N314" s="46"/>
      <c r="O314" s="3"/>
      <c r="P314" s="3"/>
      <c r="Q314" s="3"/>
      <c r="R314" s="3"/>
      <c r="S314" s="3"/>
    </row>
    <row r="315" spans="2:19"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5"/>
      <c r="M315" s="46"/>
      <c r="N315" s="46"/>
      <c r="O315" s="3"/>
      <c r="P315" s="3"/>
      <c r="Q315" s="3"/>
      <c r="R315" s="3"/>
      <c r="S315" s="3"/>
    </row>
    <row r="316" spans="2:19"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5"/>
      <c r="M316" s="46"/>
      <c r="N316" s="46"/>
      <c r="O316" s="3"/>
      <c r="P316" s="3"/>
      <c r="Q316" s="3"/>
      <c r="R316" s="3"/>
      <c r="S316" s="3"/>
    </row>
    <row r="317" spans="2:19"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5"/>
      <c r="M317" s="46"/>
      <c r="N317" s="46"/>
      <c r="O317" s="3"/>
      <c r="P317" s="3"/>
      <c r="Q317" s="3"/>
      <c r="R317" s="3"/>
      <c r="S317" s="3"/>
    </row>
    <row r="318" spans="2:19"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5"/>
      <c r="M318" s="46"/>
      <c r="N318" s="46"/>
      <c r="O318" s="3"/>
      <c r="P318" s="3"/>
      <c r="Q318" s="3"/>
      <c r="R318" s="3"/>
      <c r="S318" s="3"/>
    </row>
    <row r="319" spans="2:19"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5"/>
      <c r="M319" s="46"/>
      <c r="N319" s="46"/>
      <c r="O319" s="3"/>
      <c r="P319" s="3"/>
      <c r="Q319" s="3"/>
      <c r="R319" s="3"/>
      <c r="S319" s="3"/>
    </row>
    <row r="320" spans="2:19"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5"/>
      <c r="M320" s="46"/>
      <c r="N320" s="46"/>
      <c r="O320" s="3"/>
      <c r="P320" s="3"/>
      <c r="Q320" s="3"/>
      <c r="R320" s="3"/>
      <c r="S320" s="3"/>
    </row>
    <row r="321" spans="2:19"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5"/>
      <c r="M321" s="46"/>
      <c r="N321" s="46"/>
      <c r="O321" s="3"/>
      <c r="P321" s="3"/>
      <c r="Q321" s="3"/>
      <c r="R321" s="3"/>
      <c r="S321" s="3"/>
    </row>
    <row r="322" spans="2:19"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5"/>
      <c r="M322" s="46"/>
      <c r="N322" s="46"/>
      <c r="O322" s="3"/>
      <c r="P322" s="3"/>
      <c r="Q322" s="3"/>
      <c r="R322" s="3"/>
      <c r="S322" s="3"/>
    </row>
    <row r="323" spans="2:19"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5"/>
      <c r="M323" s="46"/>
      <c r="N323" s="46"/>
      <c r="O323" s="3"/>
      <c r="P323" s="3"/>
      <c r="Q323" s="3"/>
      <c r="R323" s="3"/>
      <c r="S323" s="3"/>
    </row>
    <row r="324" spans="2:19"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5"/>
      <c r="M324" s="46"/>
      <c r="N324" s="46"/>
      <c r="O324" s="3"/>
      <c r="P324" s="3"/>
      <c r="Q324" s="3"/>
      <c r="R324" s="3"/>
      <c r="S324" s="3"/>
    </row>
    <row r="325" spans="2:19"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5"/>
      <c r="M325" s="46"/>
      <c r="N325" s="46"/>
      <c r="O325" s="3"/>
      <c r="P325" s="3"/>
      <c r="Q325" s="3"/>
      <c r="R325" s="3"/>
      <c r="S325" s="3"/>
    </row>
    <row r="326" spans="2:19"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5"/>
      <c r="M326" s="46"/>
      <c r="N326" s="46"/>
      <c r="O326" s="3"/>
      <c r="P326" s="3"/>
      <c r="Q326" s="3"/>
      <c r="R326" s="3"/>
      <c r="S326" s="3"/>
    </row>
    <row r="327" spans="2:19"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5"/>
      <c r="M327" s="46"/>
      <c r="N327" s="46"/>
      <c r="O327" s="3"/>
      <c r="P327" s="3"/>
      <c r="Q327" s="3"/>
      <c r="R327" s="3"/>
      <c r="S327" s="3"/>
    </row>
    <row r="328" spans="2:19"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5"/>
      <c r="M328" s="46"/>
      <c r="N328" s="46"/>
      <c r="O328" s="3"/>
      <c r="P328" s="3"/>
      <c r="Q328" s="3"/>
      <c r="R328" s="3"/>
      <c r="S328" s="3"/>
    </row>
    <row r="329" spans="2:19"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5"/>
      <c r="M329" s="46"/>
      <c r="N329" s="46"/>
      <c r="O329" s="3"/>
      <c r="P329" s="3"/>
      <c r="Q329" s="3"/>
      <c r="R329" s="3"/>
      <c r="S329" s="3"/>
    </row>
    <row r="330" spans="2:19"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5"/>
      <c r="M330" s="46"/>
      <c r="N330" s="46"/>
      <c r="O330" s="3"/>
      <c r="P330" s="3"/>
      <c r="Q330" s="3"/>
      <c r="R330" s="3"/>
      <c r="S330" s="3"/>
    </row>
    <row r="331" spans="2:19"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5"/>
      <c r="M331" s="46"/>
      <c r="N331" s="46"/>
      <c r="O331" s="3"/>
      <c r="P331" s="3"/>
      <c r="Q331" s="3"/>
      <c r="R331" s="3"/>
      <c r="S331" s="3"/>
    </row>
    <row r="332" spans="2:19"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5"/>
      <c r="M332" s="46"/>
      <c r="N332" s="46"/>
      <c r="O332" s="3"/>
      <c r="P332" s="3"/>
      <c r="Q332" s="3"/>
      <c r="R332" s="3"/>
      <c r="S332" s="3"/>
    </row>
    <row r="333" spans="2:19"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5"/>
      <c r="M333" s="46"/>
      <c r="N333" s="46"/>
      <c r="O333" s="3"/>
      <c r="P333" s="3"/>
      <c r="Q333" s="3"/>
      <c r="R333" s="3"/>
      <c r="S333" s="3"/>
    </row>
    <row r="334" spans="2:19"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5"/>
      <c r="M334" s="46"/>
      <c r="N334" s="46"/>
      <c r="O334" s="3"/>
      <c r="P334" s="3"/>
      <c r="Q334" s="3"/>
      <c r="R334" s="3"/>
      <c r="S334" s="3"/>
    </row>
    <row r="335" spans="2:19"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5"/>
      <c r="M335" s="46"/>
      <c r="N335" s="46"/>
      <c r="O335" s="3"/>
      <c r="P335" s="3"/>
      <c r="Q335" s="3"/>
      <c r="R335" s="3"/>
      <c r="S335" s="3"/>
    </row>
    <row r="336" spans="2:19"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5"/>
      <c r="M336" s="46"/>
      <c r="N336" s="46"/>
      <c r="O336" s="3"/>
      <c r="P336" s="3"/>
      <c r="Q336" s="3"/>
      <c r="R336" s="3"/>
      <c r="S336" s="3"/>
    </row>
    <row r="337" spans="2:19"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5"/>
      <c r="M337" s="46"/>
      <c r="N337" s="46"/>
      <c r="O337" s="3"/>
      <c r="P337" s="3"/>
      <c r="Q337" s="3"/>
      <c r="R337" s="3"/>
      <c r="S337" s="3"/>
    </row>
    <row r="338" spans="2:19"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5"/>
      <c r="M338" s="46"/>
      <c r="N338" s="46"/>
      <c r="O338" s="3"/>
      <c r="P338" s="3"/>
      <c r="Q338" s="3"/>
      <c r="R338" s="3"/>
      <c r="S338" s="3"/>
    </row>
    <row r="339" spans="2:19"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5"/>
      <c r="M339" s="46"/>
      <c r="N339" s="46"/>
      <c r="O339" s="3"/>
      <c r="P339" s="3"/>
      <c r="Q339" s="3"/>
      <c r="R339" s="3"/>
      <c r="S339" s="3"/>
    </row>
    <row r="340" spans="2:19"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5"/>
      <c r="M340" s="46"/>
      <c r="N340" s="46"/>
      <c r="O340" s="3"/>
      <c r="P340" s="3"/>
      <c r="Q340" s="3"/>
      <c r="R340" s="3"/>
      <c r="S340" s="3"/>
    </row>
    <row r="341" spans="2:19"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5"/>
      <c r="M341" s="46"/>
      <c r="N341" s="46"/>
      <c r="O341" s="3"/>
      <c r="P341" s="3"/>
      <c r="Q341" s="3"/>
      <c r="R341" s="3"/>
      <c r="S341" s="3"/>
    </row>
    <row r="342" spans="2:19"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5"/>
      <c r="M342" s="46"/>
      <c r="N342" s="46"/>
      <c r="O342" s="3"/>
      <c r="P342" s="3"/>
      <c r="Q342" s="3"/>
      <c r="R342" s="3"/>
      <c r="S342" s="3"/>
    </row>
    <row r="343" spans="2:19"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5"/>
      <c r="M343" s="46"/>
      <c r="N343" s="46"/>
      <c r="O343" s="3"/>
      <c r="P343" s="3"/>
      <c r="Q343" s="3"/>
      <c r="R343" s="3"/>
      <c r="S343" s="3"/>
    </row>
    <row r="344" spans="2:19"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5"/>
      <c r="M344" s="46"/>
      <c r="N344" s="46"/>
      <c r="O344" s="3"/>
      <c r="P344" s="3"/>
      <c r="Q344" s="3"/>
      <c r="R344" s="3"/>
      <c r="S344" s="3"/>
    </row>
    <row r="345" spans="2:19"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5"/>
      <c r="M345" s="46"/>
      <c r="N345" s="46"/>
      <c r="O345" s="3"/>
      <c r="P345" s="3"/>
      <c r="Q345" s="3"/>
      <c r="R345" s="3"/>
      <c r="S345" s="3"/>
    </row>
    <row r="346" spans="2:19"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5"/>
      <c r="M346" s="46"/>
      <c r="N346" s="46"/>
      <c r="O346" s="3"/>
      <c r="P346" s="3"/>
      <c r="Q346" s="3"/>
      <c r="R346" s="3"/>
      <c r="S346" s="3"/>
    </row>
    <row r="347" spans="2:19"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5"/>
      <c r="M347" s="46"/>
      <c r="N347" s="46"/>
      <c r="O347" s="3"/>
      <c r="P347" s="3"/>
      <c r="Q347" s="3"/>
      <c r="R347" s="3"/>
      <c r="S347" s="3"/>
    </row>
    <row r="348" spans="2:19"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5"/>
      <c r="M348" s="46"/>
      <c r="N348" s="46"/>
      <c r="O348" s="3"/>
      <c r="P348" s="3"/>
      <c r="Q348" s="3"/>
      <c r="R348" s="3"/>
      <c r="S348" s="3"/>
    </row>
    <row r="349" spans="2:19"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5"/>
      <c r="M349" s="46"/>
      <c r="N349" s="46"/>
      <c r="O349" s="3"/>
      <c r="P349" s="3"/>
      <c r="Q349" s="3"/>
      <c r="R349" s="3"/>
      <c r="S349" s="3"/>
    </row>
    <row r="350" spans="2:19"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5"/>
      <c r="M350" s="46"/>
      <c r="N350" s="46"/>
      <c r="O350" s="3"/>
      <c r="P350" s="3"/>
      <c r="Q350" s="3"/>
      <c r="R350" s="3"/>
      <c r="S350" s="3"/>
    </row>
    <row r="351" spans="2:19"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5"/>
      <c r="M351" s="46"/>
      <c r="N351" s="46"/>
      <c r="O351" s="3"/>
      <c r="P351" s="3"/>
      <c r="Q351" s="3"/>
      <c r="R351" s="3"/>
      <c r="S351" s="3"/>
    </row>
    <row r="352" spans="2:19"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5"/>
      <c r="M352" s="46"/>
      <c r="N352" s="46"/>
      <c r="O352" s="3"/>
      <c r="P352" s="3"/>
      <c r="Q352" s="3"/>
      <c r="R352" s="3"/>
      <c r="S352" s="3"/>
    </row>
    <row r="353" spans="2:19"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5"/>
      <c r="M353" s="46"/>
      <c r="N353" s="46"/>
      <c r="O353" s="3"/>
      <c r="P353" s="3"/>
      <c r="Q353" s="3"/>
      <c r="R353" s="3"/>
      <c r="S353" s="3"/>
    </row>
    <row r="354" spans="2:19"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5"/>
      <c r="M354" s="46"/>
      <c r="N354" s="46"/>
      <c r="O354" s="3"/>
      <c r="P354" s="3"/>
      <c r="Q354" s="3"/>
      <c r="R354" s="3"/>
      <c r="S354" s="3"/>
    </row>
    <row r="355" spans="2:19"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5"/>
      <c r="M355" s="46"/>
      <c r="N355" s="46"/>
      <c r="O355" s="3"/>
      <c r="P355" s="3"/>
      <c r="Q355" s="3"/>
      <c r="R355" s="3"/>
      <c r="S355" s="3"/>
    </row>
    <row r="356" spans="2:19"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5"/>
      <c r="M356" s="46"/>
      <c r="N356" s="46"/>
      <c r="O356" s="3"/>
      <c r="P356" s="3"/>
      <c r="Q356" s="3"/>
      <c r="R356" s="3"/>
      <c r="S356" s="3"/>
    </row>
    <row r="357" spans="2:19"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5"/>
      <c r="M357" s="46"/>
      <c r="N357" s="46"/>
      <c r="O357" s="3"/>
      <c r="P357" s="3"/>
      <c r="Q357" s="3"/>
      <c r="R357" s="3"/>
      <c r="S357" s="3"/>
    </row>
    <row r="358" spans="2:19"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5"/>
      <c r="M358" s="46"/>
      <c r="N358" s="46"/>
      <c r="O358" s="3"/>
      <c r="P358" s="3"/>
      <c r="Q358" s="3"/>
      <c r="R358" s="3"/>
      <c r="S358" s="3"/>
    </row>
    <row r="359" spans="2:19"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5"/>
      <c r="M359" s="46"/>
      <c r="N359" s="46"/>
      <c r="O359" s="3"/>
      <c r="P359" s="3"/>
      <c r="Q359" s="3"/>
      <c r="R359" s="3"/>
      <c r="S359" s="3"/>
    </row>
    <row r="360" spans="2:19"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5"/>
      <c r="M360" s="46"/>
      <c r="N360" s="46"/>
      <c r="O360" s="3"/>
      <c r="P360" s="3"/>
      <c r="Q360" s="3"/>
      <c r="R360" s="3"/>
      <c r="S360" s="3"/>
    </row>
    <row r="361" spans="2:19"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5"/>
      <c r="M361" s="46"/>
      <c r="N361" s="46"/>
      <c r="O361" s="3"/>
      <c r="P361" s="3"/>
      <c r="Q361" s="3"/>
      <c r="R361" s="3"/>
      <c r="S361" s="3"/>
    </row>
    <row r="362" spans="2:19"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5"/>
      <c r="M362" s="46"/>
      <c r="N362" s="46"/>
      <c r="O362" s="3"/>
      <c r="P362" s="3"/>
      <c r="Q362" s="3"/>
      <c r="R362" s="3"/>
      <c r="S362" s="3"/>
    </row>
    <row r="363" spans="2:19"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5"/>
      <c r="M363" s="46"/>
      <c r="N363" s="46"/>
      <c r="O363" s="3"/>
      <c r="P363" s="3"/>
      <c r="Q363" s="3"/>
      <c r="R363" s="3"/>
      <c r="S363" s="3"/>
    </row>
    <row r="364" spans="2:19"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5"/>
      <c r="M364" s="46"/>
      <c r="N364" s="46"/>
      <c r="O364" s="3"/>
      <c r="P364" s="3"/>
      <c r="Q364" s="3"/>
      <c r="R364" s="3"/>
      <c r="S364" s="3"/>
    </row>
    <row r="365" spans="2:19"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5"/>
      <c r="M365" s="46"/>
      <c r="N365" s="46"/>
      <c r="O365" s="3"/>
      <c r="P365" s="3"/>
      <c r="Q365" s="3"/>
      <c r="R365" s="3"/>
      <c r="S365" s="3"/>
    </row>
    <row r="366" spans="2:19"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5"/>
      <c r="M366" s="46"/>
      <c r="N366" s="46"/>
      <c r="O366" s="3"/>
      <c r="P366" s="3"/>
      <c r="Q366" s="3"/>
      <c r="R366" s="3"/>
      <c r="S366" s="3"/>
    </row>
    <row r="367" spans="2:19"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5"/>
      <c r="M367" s="46"/>
      <c r="N367" s="46"/>
      <c r="O367" s="3"/>
      <c r="P367" s="3"/>
      <c r="Q367" s="3"/>
      <c r="R367" s="3"/>
      <c r="S367" s="3"/>
    </row>
    <row r="368" spans="2:19"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5"/>
      <c r="M368" s="46"/>
      <c r="N368" s="46"/>
      <c r="O368" s="3"/>
      <c r="P368" s="3"/>
      <c r="Q368" s="3"/>
      <c r="R368" s="3"/>
      <c r="S368" s="3"/>
    </row>
    <row r="369" spans="2:19"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5"/>
      <c r="M369" s="46"/>
      <c r="N369" s="46"/>
      <c r="O369" s="3"/>
      <c r="P369" s="3"/>
      <c r="Q369" s="3"/>
      <c r="R369" s="3"/>
      <c r="S369" s="3"/>
    </row>
    <row r="370" spans="2:19"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5"/>
      <c r="M370" s="46"/>
      <c r="N370" s="46"/>
      <c r="O370" s="3"/>
      <c r="P370" s="3"/>
      <c r="Q370" s="3"/>
      <c r="R370" s="3"/>
      <c r="S370" s="3"/>
    </row>
    <row r="371" spans="2:19"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5"/>
      <c r="M371" s="46"/>
      <c r="N371" s="46"/>
      <c r="O371" s="3"/>
      <c r="P371" s="3"/>
      <c r="Q371" s="3"/>
      <c r="R371" s="3"/>
      <c r="S371" s="3"/>
    </row>
    <row r="372" spans="2:19"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5"/>
      <c r="M372" s="46"/>
      <c r="N372" s="46"/>
      <c r="O372" s="3"/>
      <c r="P372" s="3"/>
      <c r="Q372" s="3"/>
      <c r="R372" s="3"/>
      <c r="S372" s="3"/>
    </row>
    <row r="373" spans="2:19"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5"/>
      <c r="M373" s="46"/>
      <c r="N373" s="46"/>
      <c r="O373" s="3"/>
      <c r="P373" s="3"/>
      <c r="Q373" s="3"/>
      <c r="R373" s="3"/>
      <c r="S373" s="3"/>
    </row>
    <row r="374" spans="2:19"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5"/>
      <c r="M374" s="46"/>
      <c r="N374" s="46"/>
      <c r="O374" s="3"/>
      <c r="P374" s="3"/>
      <c r="Q374" s="3"/>
      <c r="R374" s="3"/>
      <c r="S374" s="3"/>
    </row>
    <row r="375" spans="2:19"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5"/>
      <c r="M375" s="46"/>
      <c r="N375" s="46"/>
      <c r="O375" s="3"/>
      <c r="P375" s="3"/>
      <c r="Q375" s="3"/>
      <c r="R375" s="3"/>
      <c r="S375" s="3"/>
    </row>
    <row r="376" spans="2:19"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5"/>
      <c r="M376" s="46"/>
      <c r="N376" s="46"/>
      <c r="O376" s="3"/>
      <c r="P376" s="3"/>
      <c r="Q376" s="3"/>
      <c r="R376" s="3"/>
      <c r="S376" s="3"/>
    </row>
    <row r="377" spans="2:19"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5"/>
      <c r="M377" s="46"/>
      <c r="N377" s="46"/>
      <c r="O377" s="3"/>
      <c r="P377" s="3"/>
      <c r="Q377" s="3"/>
      <c r="R377" s="3"/>
      <c r="S377" s="3"/>
    </row>
    <row r="378" spans="2:19"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5"/>
      <c r="M378" s="46"/>
      <c r="N378" s="46"/>
      <c r="O378" s="3"/>
      <c r="P378" s="3"/>
      <c r="Q378" s="3"/>
      <c r="R378" s="3"/>
      <c r="S378" s="3"/>
    </row>
    <row r="379" spans="2:19"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5"/>
      <c r="M379" s="46"/>
      <c r="N379" s="46"/>
      <c r="O379" s="3"/>
      <c r="P379" s="3"/>
      <c r="Q379" s="3"/>
      <c r="R379" s="3"/>
      <c r="S379" s="3"/>
    </row>
    <row r="380" spans="2:19"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5"/>
      <c r="M380" s="46"/>
      <c r="N380" s="46"/>
      <c r="O380" s="3"/>
      <c r="P380" s="3"/>
      <c r="Q380" s="3"/>
      <c r="R380" s="3"/>
      <c r="S380" s="3"/>
    </row>
    <row r="381" spans="2:19"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5"/>
      <c r="M381" s="46"/>
      <c r="N381" s="46"/>
      <c r="O381" s="3"/>
      <c r="P381" s="3"/>
      <c r="Q381" s="3"/>
      <c r="R381" s="3"/>
      <c r="S381" s="3"/>
    </row>
    <row r="382" spans="2:19"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5"/>
      <c r="M382" s="46"/>
      <c r="N382" s="46"/>
      <c r="O382" s="3"/>
      <c r="P382" s="3"/>
      <c r="Q382" s="3"/>
      <c r="R382" s="3"/>
      <c r="S382" s="3"/>
    </row>
    <row r="383" spans="2:19"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5"/>
      <c r="M383" s="46"/>
      <c r="N383" s="46"/>
      <c r="O383" s="3"/>
      <c r="P383" s="3"/>
      <c r="Q383" s="3"/>
      <c r="R383" s="3"/>
      <c r="S383" s="3"/>
    </row>
    <row r="384" spans="2:19"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5"/>
      <c r="M384" s="46"/>
      <c r="N384" s="46"/>
      <c r="O384" s="3"/>
      <c r="P384" s="3"/>
      <c r="Q384" s="3"/>
      <c r="R384" s="3"/>
      <c r="S384" s="3"/>
    </row>
    <row r="385" spans="2:19"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5"/>
      <c r="M385" s="46"/>
      <c r="N385" s="46"/>
      <c r="O385" s="3"/>
      <c r="P385" s="3"/>
      <c r="Q385" s="3"/>
      <c r="R385" s="3"/>
      <c r="S385" s="3"/>
    </row>
    <row r="386" spans="2:19"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5"/>
      <c r="M386" s="46"/>
      <c r="N386" s="46"/>
      <c r="O386" s="3"/>
      <c r="P386" s="3"/>
      <c r="Q386" s="3"/>
      <c r="R386" s="3"/>
      <c r="S386" s="3"/>
    </row>
    <row r="387" spans="2:19"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5"/>
      <c r="M387" s="46"/>
      <c r="N387" s="46"/>
      <c r="O387" s="3"/>
      <c r="P387" s="3"/>
      <c r="Q387" s="3"/>
      <c r="R387" s="3"/>
      <c r="S387" s="3"/>
    </row>
    <row r="388" spans="2:19"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5"/>
      <c r="M388" s="46"/>
      <c r="N388" s="46"/>
      <c r="O388" s="3"/>
      <c r="P388" s="3"/>
      <c r="Q388" s="3"/>
      <c r="R388" s="3"/>
      <c r="S388" s="3"/>
    </row>
    <row r="389" spans="2:19"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5"/>
      <c r="M389" s="46"/>
      <c r="N389" s="46"/>
      <c r="O389" s="3"/>
      <c r="P389" s="3"/>
      <c r="Q389" s="3"/>
      <c r="R389" s="3"/>
      <c r="S389" s="3"/>
    </row>
    <row r="390" spans="2:19"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5"/>
      <c r="M390" s="46"/>
      <c r="N390" s="46"/>
      <c r="O390" s="3"/>
      <c r="P390" s="3"/>
      <c r="Q390" s="3"/>
      <c r="R390" s="3"/>
      <c r="S390" s="3"/>
    </row>
    <row r="391" spans="2:19"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5"/>
      <c r="M391" s="46"/>
      <c r="N391" s="46"/>
      <c r="O391" s="3"/>
      <c r="P391" s="3"/>
      <c r="Q391" s="3"/>
      <c r="R391" s="3"/>
      <c r="S391" s="3"/>
    </row>
    <row r="392" spans="2:19"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5"/>
      <c r="M392" s="46"/>
      <c r="N392" s="46"/>
      <c r="O392" s="3"/>
      <c r="P392" s="3"/>
      <c r="Q392" s="3"/>
      <c r="R392" s="3"/>
      <c r="S392" s="3"/>
    </row>
    <row r="393" spans="2:19"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5"/>
      <c r="M393" s="46"/>
      <c r="N393" s="46"/>
      <c r="O393" s="3"/>
      <c r="P393" s="3"/>
      <c r="Q393" s="3"/>
      <c r="R393" s="3"/>
      <c r="S393" s="3"/>
    </row>
    <row r="394" spans="2:19"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5"/>
      <c r="M394" s="46"/>
      <c r="N394" s="46"/>
      <c r="O394" s="3"/>
      <c r="P394" s="3"/>
      <c r="Q394" s="3"/>
      <c r="R394" s="3"/>
      <c r="S394" s="3"/>
    </row>
    <row r="395" spans="2:19"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5"/>
      <c r="M395" s="46"/>
      <c r="N395" s="46"/>
      <c r="O395" s="3"/>
      <c r="P395" s="3"/>
      <c r="Q395" s="3"/>
      <c r="R395" s="3"/>
      <c r="S395" s="3"/>
    </row>
    <row r="396" spans="2:19"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5"/>
      <c r="M396" s="46"/>
      <c r="N396" s="46"/>
      <c r="O396" s="3"/>
      <c r="P396" s="3"/>
      <c r="Q396" s="3"/>
      <c r="R396" s="3"/>
      <c r="S396" s="3"/>
    </row>
    <row r="397" spans="2:19"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5"/>
      <c r="M397" s="46"/>
      <c r="N397" s="46"/>
      <c r="O397" s="3"/>
      <c r="P397" s="3"/>
      <c r="Q397" s="3"/>
      <c r="R397" s="3"/>
      <c r="S397" s="3"/>
    </row>
    <row r="398" spans="2:19"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5"/>
      <c r="M398" s="46"/>
      <c r="N398" s="46"/>
      <c r="O398" s="3"/>
      <c r="P398" s="3"/>
      <c r="Q398" s="3"/>
      <c r="R398" s="3"/>
      <c r="S398" s="3"/>
    </row>
    <row r="399" spans="2:19"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5"/>
      <c r="M399" s="46"/>
      <c r="N399" s="46"/>
      <c r="O399" s="3"/>
      <c r="P399" s="3"/>
      <c r="Q399" s="3"/>
      <c r="R399" s="3"/>
      <c r="S399" s="3"/>
    </row>
    <row r="400" spans="2:19"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5"/>
      <c r="M400" s="46"/>
      <c r="N400" s="46"/>
      <c r="O400" s="3"/>
      <c r="P400" s="3"/>
      <c r="Q400" s="3"/>
      <c r="R400" s="3"/>
      <c r="S400" s="3"/>
    </row>
    <row r="401" spans="2:19"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5"/>
      <c r="M401" s="46"/>
      <c r="N401" s="46"/>
      <c r="O401" s="3"/>
      <c r="P401" s="3"/>
      <c r="Q401" s="3"/>
      <c r="R401" s="3"/>
      <c r="S401" s="3"/>
    </row>
    <row r="402" spans="2:19"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5"/>
      <c r="M402" s="46"/>
      <c r="N402" s="46"/>
      <c r="O402" s="3"/>
      <c r="P402" s="3"/>
      <c r="Q402" s="3"/>
      <c r="R402" s="3"/>
      <c r="S402" s="3"/>
    </row>
    <row r="403" spans="2:19"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5"/>
      <c r="M403" s="46"/>
      <c r="N403" s="46"/>
      <c r="O403" s="3"/>
      <c r="P403" s="3"/>
      <c r="Q403" s="3"/>
      <c r="R403" s="3"/>
      <c r="S403" s="3"/>
    </row>
    <row r="404" spans="2:19"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5"/>
      <c r="M404" s="46"/>
      <c r="N404" s="46"/>
      <c r="O404" s="3"/>
      <c r="P404" s="3"/>
      <c r="Q404" s="3"/>
      <c r="R404" s="3"/>
      <c r="S404" s="3"/>
    </row>
    <row r="405" spans="2:19"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5"/>
      <c r="M405" s="46"/>
      <c r="N405" s="46"/>
      <c r="O405" s="3"/>
      <c r="P405" s="3"/>
      <c r="Q405" s="3"/>
      <c r="R405" s="3"/>
      <c r="S405" s="3"/>
    </row>
    <row r="406" spans="2:19"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5"/>
      <c r="M406" s="46"/>
      <c r="N406" s="46"/>
      <c r="O406" s="3"/>
      <c r="P406" s="3"/>
      <c r="Q406" s="3"/>
      <c r="R406" s="3"/>
      <c r="S406" s="3"/>
    </row>
    <row r="407" spans="2:19"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5"/>
      <c r="M407" s="46"/>
      <c r="N407" s="46"/>
      <c r="O407" s="3"/>
      <c r="P407" s="3"/>
      <c r="Q407" s="3"/>
      <c r="R407" s="3"/>
      <c r="S407" s="3"/>
    </row>
    <row r="408" spans="2:19"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5"/>
      <c r="M408" s="46"/>
      <c r="N408" s="46"/>
      <c r="O408" s="3"/>
      <c r="P408" s="3"/>
      <c r="Q408" s="3"/>
      <c r="R408" s="3"/>
      <c r="S408" s="3"/>
    </row>
    <row r="409" spans="2:19"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5"/>
      <c r="M409" s="46"/>
      <c r="N409" s="46"/>
      <c r="O409" s="3"/>
      <c r="P409" s="3"/>
      <c r="Q409" s="3"/>
      <c r="R409" s="3"/>
      <c r="S409" s="3"/>
    </row>
    <row r="410" spans="2:19"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5"/>
      <c r="M410" s="46"/>
      <c r="N410" s="46"/>
      <c r="O410" s="3"/>
      <c r="P410" s="3"/>
      <c r="Q410" s="3"/>
      <c r="R410" s="3"/>
      <c r="S410" s="3"/>
    </row>
    <row r="411" spans="2:19"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5"/>
      <c r="M411" s="46"/>
      <c r="N411" s="46"/>
      <c r="O411" s="3"/>
      <c r="P411" s="3"/>
      <c r="Q411" s="3"/>
      <c r="R411" s="3"/>
      <c r="S411" s="3"/>
    </row>
    <row r="412" spans="2:19"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5"/>
      <c r="M412" s="46"/>
      <c r="N412" s="46"/>
      <c r="O412" s="3"/>
      <c r="P412" s="3"/>
      <c r="Q412" s="3"/>
      <c r="R412" s="3"/>
      <c r="S412" s="3"/>
    </row>
    <row r="413" spans="2:19"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5"/>
      <c r="M413" s="46"/>
      <c r="N413" s="46"/>
      <c r="O413" s="3"/>
      <c r="P413" s="3"/>
      <c r="Q413" s="3"/>
      <c r="R413" s="3"/>
      <c r="S413" s="3"/>
    </row>
    <row r="414" spans="2:19"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5"/>
      <c r="M414" s="46"/>
      <c r="N414" s="46"/>
      <c r="O414" s="3"/>
      <c r="P414" s="3"/>
      <c r="Q414" s="3"/>
      <c r="R414" s="3"/>
      <c r="S414" s="3"/>
    </row>
    <row r="415" spans="2:19"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5"/>
      <c r="M415" s="46"/>
      <c r="N415" s="46"/>
      <c r="O415" s="3"/>
      <c r="P415" s="3"/>
      <c r="Q415" s="3"/>
      <c r="R415" s="3"/>
      <c r="S415" s="3"/>
    </row>
    <row r="416" spans="2:19"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5"/>
      <c r="M416" s="46"/>
      <c r="N416" s="46"/>
      <c r="O416" s="3"/>
      <c r="P416" s="3"/>
      <c r="Q416" s="3"/>
      <c r="R416" s="3"/>
      <c r="S416" s="3"/>
    </row>
    <row r="417" spans="2:19"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5"/>
      <c r="M417" s="46"/>
      <c r="N417" s="46"/>
      <c r="O417" s="3"/>
      <c r="P417" s="3"/>
      <c r="Q417" s="3"/>
      <c r="R417" s="3"/>
      <c r="S417" s="3"/>
    </row>
    <row r="418" spans="2:19"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5"/>
      <c r="M418" s="46"/>
      <c r="N418" s="46"/>
      <c r="O418" s="3"/>
      <c r="P418" s="3"/>
      <c r="Q418" s="3"/>
      <c r="R418" s="3"/>
      <c r="S418" s="3"/>
    </row>
    <row r="419" spans="2:19"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5"/>
      <c r="M419" s="46"/>
      <c r="N419" s="46"/>
      <c r="O419" s="3"/>
      <c r="P419" s="3"/>
      <c r="Q419" s="3"/>
      <c r="R419" s="3"/>
      <c r="S419" s="3"/>
    </row>
    <row r="420" spans="2:19"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5"/>
      <c r="M420" s="46"/>
      <c r="N420" s="46"/>
      <c r="O420" s="3"/>
      <c r="P420" s="3"/>
      <c r="Q420" s="3"/>
      <c r="R420" s="3"/>
      <c r="S420" s="3"/>
    </row>
    <row r="421" spans="2:19"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5"/>
      <c r="M421" s="46"/>
      <c r="N421" s="46"/>
      <c r="O421" s="3"/>
      <c r="P421" s="3"/>
      <c r="Q421" s="3"/>
      <c r="R421" s="3"/>
      <c r="S421" s="3"/>
    </row>
    <row r="422" spans="2:19"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5"/>
      <c r="M422" s="46"/>
      <c r="N422" s="46"/>
      <c r="O422" s="3"/>
      <c r="P422" s="3"/>
      <c r="Q422" s="3"/>
      <c r="R422" s="3"/>
      <c r="S422" s="3"/>
    </row>
    <row r="423" spans="2:19"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5"/>
      <c r="M423" s="46"/>
      <c r="N423" s="46"/>
      <c r="O423" s="3"/>
      <c r="P423" s="3"/>
      <c r="Q423" s="3"/>
      <c r="R423" s="3"/>
      <c r="S423" s="3"/>
    </row>
  </sheetData>
  <sheetProtection algorithmName="SHA-512" hashValue="EqwM/q7HZpUC0lzhwEhNcE+UZsRL72pH5tcdm9Df4Jg9qeRd7vAP3mEFu90g9Mv20Hh36hQhIt6UZt4T6UHqdg==" saltValue="9ER4fJxLg8gE/vZpnH057A==" spinCount="100000" sheet="1" formatCells="0" formatColumns="0" formatRows="0"/>
  <mergeCells count="9">
    <mergeCell ref="N3:N4"/>
    <mergeCell ref="L3:L4"/>
    <mergeCell ref="M3:M4"/>
    <mergeCell ref="A1:B1"/>
    <mergeCell ref="C1:D1"/>
    <mergeCell ref="I1:J1"/>
    <mergeCell ref="A2:H2"/>
    <mergeCell ref="I2:J2"/>
    <mergeCell ref="A3:A5"/>
  </mergeCells>
  <dataValidations count="2">
    <dataValidation type="list" allowBlank="1" showInputMessage="1" showErrorMessage="1" sqref="K2" xr:uid="{C6CF79AC-3B45-4C5B-B136-8AFE98B9C20F}">
      <formula1>"CLASSIFIED,UNCLASSIFIED"</formula1>
    </dataValidation>
    <dataValidation type="list" allowBlank="1" showInputMessage="1" showErrorMessage="1" sqref="M1:N1" xr:uid="{115E8258-BCDC-4365-B314-F16E0A0F6BA5}">
      <formula1>"FAMILY,SINGLE,VACANT,NONE"</formula1>
    </dataValidation>
  </dataValidations>
  <printOptions horizontalCentered="1" verticalCentered="1"/>
  <pageMargins left="0" right="0" top="0" bottom="0" header="0.3" footer="0.3"/>
  <pageSetup scale="7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9BC6BD-8503-46AF-B634-678BBED0BC60}">
  <sheetPr codeName="Sheet18"/>
  <dimension ref="A1:S423"/>
  <sheetViews>
    <sheetView view="pageBreakPreview" zoomScaleNormal="100" zoomScaleSheetLayoutView="100" workbookViewId="0">
      <selection activeCell="A3" sqref="A3:A5"/>
    </sheetView>
  </sheetViews>
  <sheetFormatPr defaultColWidth="9.140625" defaultRowHeight="17.25"/>
  <cols>
    <col min="1" max="1" width="28.140625" style="2" bestFit="1" customWidth="1"/>
    <col min="2" max="2" width="15.85546875" style="2" bestFit="1" customWidth="1"/>
    <col min="3" max="4" width="14.28515625" style="2" bestFit="1" customWidth="1"/>
    <col min="5" max="5" width="13.140625" style="2" bestFit="1" customWidth="1"/>
    <col min="6" max="6" width="14.42578125" style="2" bestFit="1" customWidth="1"/>
    <col min="7" max="7" width="13.140625" style="2" bestFit="1" customWidth="1"/>
    <col min="8" max="8" width="14.28515625" style="2" bestFit="1" customWidth="1"/>
    <col min="9" max="9" width="11.85546875" style="2" bestFit="1" customWidth="1"/>
    <col min="10" max="10" width="12.42578125" style="2" bestFit="1" customWidth="1"/>
    <col min="11" max="11" width="15.7109375" style="2" bestFit="1" customWidth="1"/>
    <col min="12" max="12" width="17.7109375" style="4" bestFit="1" customWidth="1"/>
    <col min="13" max="13" width="29.7109375" style="47" customWidth="1"/>
    <col min="14" max="14" width="25.5703125" style="47" customWidth="1"/>
    <col min="15" max="16384" width="9.140625" style="2"/>
  </cols>
  <sheetData>
    <row r="1" spans="1:19" s="1" customFormat="1" ht="16.5">
      <c r="A1" s="120" t="s">
        <v>54</v>
      </c>
      <c r="B1" s="120"/>
      <c r="C1" s="119" t="e" cm="1">
        <f t="array" aca="1" ref="C1" ca="1">MID(CELL("filename",A1),FIND("]",CELL("filename",A1))+1,256)</f>
        <v>#VALUE!</v>
      </c>
      <c r="D1" s="119"/>
      <c r="E1" s="12" t="s">
        <v>1</v>
      </c>
      <c r="F1" s="65">
        <f>'PP Summary'!F1</f>
        <v>0</v>
      </c>
      <c r="G1" s="12" t="s">
        <v>2</v>
      </c>
      <c r="H1" s="1">
        <f>Summary!H1</f>
        <v>0</v>
      </c>
      <c r="I1" s="109" t="s">
        <v>55</v>
      </c>
      <c r="J1" s="109"/>
      <c r="K1" s="21"/>
      <c r="L1" s="8" t="s">
        <v>56</v>
      </c>
      <c r="M1" s="62"/>
      <c r="N1" s="62"/>
    </row>
    <row r="2" spans="1:19" s="1" customFormat="1" ht="16.5">
      <c r="A2" s="104" t="s">
        <v>57</v>
      </c>
      <c r="B2" s="104"/>
      <c r="C2" s="104"/>
      <c r="D2" s="104"/>
      <c r="E2" s="104"/>
      <c r="F2" s="104"/>
      <c r="G2" s="104"/>
      <c r="H2" s="104"/>
      <c r="I2" s="118" t="s">
        <v>58</v>
      </c>
      <c r="J2" s="118"/>
      <c r="K2" s="20"/>
      <c r="L2" s="8" t="s">
        <v>59</v>
      </c>
      <c r="M2" s="61"/>
      <c r="N2" s="61"/>
    </row>
    <row r="3" spans="1:19" s="6" customFormat="1" ht="43.5" customHeight="1">
      <c r="A3" s="115" t="s">
        <v>16</v>
      </c>
      <c r="B3" s="14" t="s">
        <v>4</v>
      </c>
      <c r="C3" s="14" t="s">
        <v>5</v>
      </c>
      <c r="D3" s="14" t="s">
        <v>6</v>
      </c>
      <c r="E3" s="14" t="s">
        <v>7</v>
      </c>
      <c r="F3" s="14" t="s">
        <v>8</v>
      </c>
      <c r="G3" s="14" t="s">
        <v>9</v>
      </c>
      <c r="H3" s="14" t="s">
        <v>10</v>
      </c>
      <c r="I3" s="14" t="s">
        <v>11</v>
      </c>
      <c r="J3" s="14" t="s">
        <v>12</v>
      </c>
      <c r="K3" s="14" t="s">
        <v>13</v>
      </c>
      <c r="L3" s="114" t="s">
        <v>14</v>
      </c>
      <c r="M3" s="113" t="s">
        <v>15</v>
      </c>
      <c r="N3" s="113" t="s">
        <v>60</v>
      </c>
    </row>
    <row r="4" spans="1:19" s="10" customFormat="1" ht="16.5" customHeight="1">
      <c r="A4" s="116"/>
      <c r="B4" s="15">
        <v>511000</v>
      </c>
      <c r="C4" s="15">
        <v>511010</v>
      </c>
      <c r="D4" s="15">
        <v>512000</v>
      </c>
      <c r="E4" s="15">
        <v>520010</v>
      </c>
      <c r="F4" s="15">
        <v>521000</v>
      </c>
      <c r="G4" s="15">
        <v>521100</v>
      </c>
      <c r="H4" s="15">
        <v>522000</v>
      </c>
      <c r="I4" s="15">
        <v>522100</v>
      </c>
      <c r="J4" s="15">
        <v>522200</v>
      </c>
      <c r="K4" s="15">
        <v>523100</v>
      </c>
      <c r="L4" s="114"/>
      <c r="M4" s="113"/>
      <c r="N4" s="113"/>
    </row>
    <row r="5" spans="1:19" s="13" customFormat="1" ht="14.25">
      <c r="A5" s="117"/>
      <c r="B5" s="23">
        <f>IF($K$2="CLASSIFIED",ROUND($M$2*$K$1,2),0)</f>
        <v>0</v>
      </c>
      <c r="C5" s="23">
        <f>IF($K$2="UNCLASSIFIED",ROUND($M$2*$K$1,2),0)</f>
        <v>0</v>
      </c>
      <c r="D5" s="23">
        <v>0</v>
      </c>
      <c r="E5" s="22">
        <f>IF(M2&gt;=65000,ROUND(15275*K1,2),ROUND(SUM($B$5:$C$5)*Summary!P6,2))</f>
        <v>0</v>
      </c>
      <c r="F5" s="22">
        <f>ROUND(SUM($B$5:$C$5)*6.2%,2)</f>
        <v>0</v>
      </c>
      <c r="G5" s="22">
        <f>ROUND(SUM($B$5:$C$5)*1.45%,2)</f>
        <v>0</v>
      </c>
      <c r="H5" s="22" cm="1">
        <f t="array" ref="H5">_xlfn.IFS(M1="FAMILY",ROUND(Summary!O6*'16'!$K$1,2),M1="SINGLE",ROUND(Summary!O7*'16'!K1,2),M1="VACANT",ROUND(Summary!O8*'16'!K1,2),M1="NONE",ROUND(Summary!O9*'16'!K1,2),ISBLANK(M1),0)</f>
        <v>0</v>
      </c>
      <c r="I5" s="22">
        <f>ROUND(SUM($B$5:$C$5)*Summary!R6,2)</f>
        <v>0</v>
      </c>
      <c r="J5" s="22">
        <f>ROUND(Summary!Q6*K1,2)</f>
        <v>0</v>
      </c>
      <c r="K5" s="22">
        <v>0</v>
      </c>
      <c r="L5" s="16">
        <f>SUM(B5:K5)</f>
        <v>0</v>
      </c>
      <c r="M5" s="49"/>
      <c r="N5" s="49"/>
    </row>
    <row r="6" spans="1:19" s="42" customFormat="1" ht="16.5">
      <c r="A6" s="78" t="str">
        <f>'PP Summary'!A6</f>
        <v>PP1 (09/08/24 - 09/21/24)</v>
      </c>
      <c r="B6" s="79">
        <v>0</v>
      </c>
      <c r="C6" s="79">
        <v>0</v>
      </c>
      <c r="D6" s="79">
        <v>0</v>
      </c>
      <c r="E6" s="79">
        <v>0</v>
      </c>
      <c r="F6" s="79">
        <v>0</v>
      </c>
      <c r="G6" s="79">
        <v>0</v>
      </c>
      <c r="H6" s="79">
        <v>0</v>
      </c>
      <c r="I6" s="79">
        <v>0</v>
      </c>
      <c r="J6" s="79">
        <v>0</v>
      </c>
      <c r="K6" s="80">
        <v>0</v>
      </c>
      <c r="L6" s="81">
        <f>SUM(B6:K6)</f>
        <v>0</v>
      </c>
      <c r="M6" s="77"/>
      <c r="N6" s="77"/>
      <c r="O6" s="41"/>
      <c r="P6" s="41"/>
      <c r="Q6" s="41"/>
      <c r="R6" s="41"/>
      <c r="S6" s="41"/>
    </row>
    <row r="7" spans="1:19" s="42" customFormat="1" ht="16.5">
      <c r="A7" s="40" t="str">
        <f>'PP Summary'!A7</f>
        <v>PP2 (09/22/24 - 10/05/24)</v>
      </c>
      <c r="B7" s="60">
        <v>0</v>
      </c>
      <c r="C7" s="60">
        <v>0</v>
      </c>
      <c r="D7" s="60">
        <v>0</v>
      </c>
      <c r="E7" s="60">
        <v>0</v>
      </c>
      <c r="F7" s="60">
        <v>0</v>
      </c>
      <c r="G7" s="60">
        <v>0</v>
      </c>
      <c r="H7" s="60">
        <v>0</v>
      </c>
      <c r="I7" s="60">
        <v>0</v>
      </c>
      <c r="J7" s="60">
        <v>0</v>
      </c>
      <c r="K7" s="45">
        <v>0</v>
      </c>
      <c r="L7" s="48">
        <f t="shared" ref="L7:L9" si="0">SUM(B7:K7)</f>
        <v>0</v>
      </c>
      <c r="M7" s="56"/>
      <c r="N7" s="56"/>
      <c r="O7" s="41"/>
      <c r="P7" s="41"/>
      <c r="Q7" s="41"/>
      <c r="R7" s="41"/>
      <c r="S7" s="41"/>
    </row>
    <row r="8" spans="1:19" s="42" customFormat="1" ht="16.5">
      <c r="A8" s="40" t="str">
        <f>'PP Summary'!A8</f>
        <v>PP3 (10/06/24 - 10/19/24)</v>
      </c>
      <c r="B8" s="60">
        <v>0</v>
      </c>
      <c r="C8" s="60">
        <v>0</v>
      </c>
      <c r="D8" s="60">
        <v>0</v>
      </c>
      <c r="E8" s="60">
        <v>0</v>
      </c>
      <c r="F8" s="60">
        <v>0</v>
      </c>
      <c r="G8" s="60">
        <v>0</v>
      </c>
      <c r="H8" s="60">
        <v>0</v>
      </c>
      <c r="I8" s="60">
        <v>0</v>
      </c>
      <c r="J8" s="60">
        <v>0</v>
      </c>
      <c r="K8" s="45">
        <v>0</v>
      </c>
      <c r="L8" s="48">
        <f t="shared" si="0"/>
        <v>0</v>
      </c>
      <c r="M8" s="57"/>
      <c r="N8" s="57"/>
      <c r="O8" s="41"/>
      <c r="P8" s="41"/>
      <c r="Q8" s="41"/>
      <c r="R8" s="41"/>
      <c r="S8" s="41"/>
    </row>
    <row r="9" spans="1:19" s="42" customFormat="1" ht="16.5">
      <c r="A9" s="40" t="str">
        <f>'PP Summary'!A9</f>
        <v>PP4 (10/20/24 - 11/02/24)</v>
      </c>
      <c r="B9" s="60">
        <v>0</v>
      </c>
      <c r="C9" s="60">
        <v>0</v>
      </c>
      <c r="D9" s="60">
        <v>0</v>
      </c>
      <c r="E9" s="60">
        <v>0</v>
      </c>
      <c r="F9" s="60">
        <v>0</v>
      </c>
      <c r="G9" s="60">
        <v>0</v>
      </c>
      <c r="H9" s="60">
        <v>0</v>
      </c>
      <c r="I9" s="60">
        <v>0</v>
      </c>
      <c r="J9" s="60">
        <v>0</v>
      </c>
      <c r="K9" s="45">
        <v>0</v>
      </c>
      <c r="L9" s="48">
        <f t="shared" si="0"/>
        <v>0</v>
      </c>
      <c r="M9" s="57"/>
      <c r="N9" s="57"/>
      <c r="O9" s="41"/>
      <c r="P9" s="41"/>
      <c r="Q9" s="41"/>
      <c r="R9" s="41"/>
      <c r="S9" s="41"/>
    </row>
    <row r="10" spans="1:19" s="42" customFormat="1" ht="16.5">
      <c r="A10" s="40" t="str">
        <f>'PP Summary'!A10</f>
        <v>PP5 (11/03/24 - 11/16/24)</v>
      </c>
      <c r="B10" s="60">
        <v>0</v>
      </c>
      <c r="C10" s="60">
        <v>0</v>
      </c>
      <c r="D10" s="60">
        <v>0</v>
      </c>
      <c r="E10" s="60">
        <v>0</v>
      </c>
      <c r="F10" s="60">
        <v>0</v>
      </c>
      <c r="G10" s="60">
        <v>0</v>
      </c>
      <c r="H10" s="60">
        <v>0</v>
      </c>
      <c r="I10" s="60">
        <v>0</v>
      </c>
      <c r="J10" s="60">
        <v>0</v>
      </c>
      <c r="K10" s="45">
        <v>0</v>
      </c>
      <c r="L10" s="48">
        <f>SUM(B10:K10)</f>
        <v>0</v>
      </c>
      <c r="M10" s="57"/>
      <c r="N10" s="57"/>
      <c r="O10" s="41"/>
      <c r="P10" s="41"/>
      <c r="Q10" s="41"/>
      <c r="R10" s="41"/>
      <c r="S10" s="41"/>
    </row>
    <row r="11" spans="1:19" s="42" customFormat="1" ht="16.5">
      <c r="A11" s="40" t="str">
        <f>'PP Summary'!A11</f>
        <v>PP6 (11/17/24 - 11/30/24)</v>
      </c>
      <c r="B11" s="60">
        <v>0</v>
      </c>
      <c r="C11" s="60">
        <v>0</v>
      </c>
      <c r="D11" s="60">
        <v>0</v>
      </c>
      <c r="E11" s="60">
        <v>0</v>
      </c>
      <c r="F11" s="60">
        <v>0</v>
      </c>
      <c r="G11" s="60">
        <v>0</v>
      </c>
      <c r="H11" s="60">
        <v>0</v>
      </c>
      <c r="I11" s="60">
        <v>0</v>
      </c>
      <c r="J11" s="60">
        <v>0</v>
      </c>
      <c r="K11" s="45">
        <v>0</v>
      </c>
      <c r="L11" s="48">
        <f>SUM(B11:K11)</f>
        <v>0</v>
      </c>
      <c r="M11" s="57"/>
      <c r="N11" s="57"/>
      <c r="O11" s="41"/>
      <c r="P11" s="41"/>
      <c r="Q11" s="41"/>
      <c r="R11" s="41"/>
      <c r="S11" s="41"/>
    </row>
    <row r="12" spans="1:19" s="42" customFormat="1" ht="16.5">
      <c r="A12" s="40" t="str">
        <f>'PP Summary'!A12</f>
        <v>PP7 (12/01/24 - 12/14/24)</v>
      </c>
      <c r="B12" s="60">
        <v>0</v>
      </c>
      <c r="C12" s="60">
        <v>0</v>
      </c>
      <c r="D12" s="60">
        <v>0</v>
      </c>
      <c r="E12" s="60">
        <v>0</v>
      </c>
      <c r="F12" s="60">
        <v>0</v>
      </c>
      <c r="G12" s="60">
        <v>0</v>
      </c>
      <c r="H12" s="60">
        <v>0</v>
      </c>
      <c r="I12" s="60">
        <v>0</v>
      </c>
      <c r="J12" s="60">
        <v>0</v>
      </c>
      <c r="K12" s="45">
        <v>0</v>
      </c>
      <c r="L12" s="48">
        <f>SUM(B12:K12)</f>
        <v>0</v>
      </c>
      <c r="M12" s="57"/>
      <c r="N12" s="57"/>
      <c r="O12" s="41"/>
      <c r="P12" s="41"/>
      <c r="Q12" s="41"/>
      <c r="R12" s="41"/>
      <c r="S12" s="41"/>
    </row>
    <row r="13" spans="1:19" s="42" customFormat="1" ht="16.5">
      <c r="A13" s="40" t="str">
        <f>'PP Summary'!A13</f>
        <v>PP8 (12/15/24 - 12/28/24)</v>
      </c>
      <c r="B13" s="60">
        <v>0</v>
      </c>
      <c r="C13" s="60">
        <v>0</v>
      </c>
      <c r="D13" s="60">
        <v>0</v>
      </c>
      <c r="E13" s="60">
        <v>0</v>
      </c>
      <c r="F13" s="60">
        <v>0</v>
      </c>
      <c r="G13" s="60">
        <v>0</v>
      </c>
      <c r="H13" s="60">
        <v>0</v>
      </c>
      <c r="I13" s="60">
        <v>0</v>
      </c>
      <c r="J13" s="60">
        <v>0</v>
      </c>
      <c r="K13" s="45">
        <v>0</v>
      </c>
      <c r="L13" s="48">
        <f>SUM(B13:K13)</f>
        <v>0</v>
      </c>
      <c r="M13" s="57"/>
      <c r="N13" s="57"/>
      <c r="O13" s="41"/>
      <c r="P13" s="41"/>
      <c r="Q13" s="41"/>
      <c r="R13" s="41"/>
      <c r="S13" s="41"/>
    </row>
    <row r="14" spans="1:19" s="42" customFormat="1" ht="16.5">
      <c r="A14" s="40" t="str">
        <f>'PP Summary'!A14</f>
        <v>PP9 (12/29/24 - 01/11/25)</v>
      </c>
      <c r="B14" s="60">
        <v>0</v>
      </c>
      <c r="C14" s="60">
        <v>0</v>
      </c>
      <c r="D14" s="60">
        <v>0</v>
      </c>
      <c r="E14" s="60">
        <v>0</v>
      </c>
      <c r="F14" s="60">
        <v>0</v>
      </c>
      <c r="G14" s="60">
        <v>0</v>
      </c>
      <c r="H14" s="60">
        <v>0</v>
      </c>
      <c r="I14" s="60">
        <v>0</v>
      </c>
      <c r="J14" s="60">
        <v>0</v>
      </c>
      <c r="K14" s="45">
        <v>0</v>
      </c>
      <c r="L14" s="48">
        <f t="shared" ref="L14:L35" si="1">SUM(B14:K14)</f>
        <v>0</v>
      </c>
      <c r="M14" s="57"/>
      <c r="N14" s="57"/>
      <c r="O14" s="41"/>
      <c r="P14" s="41"/>
      <c r="Q14" s="41"/>
      <c r="R14" s="41"/>
      <c r="S14" s="41"/>
    </row>
    <row r="15" spans="1:19" s="42" customFormat="1" ht="16.5">
      <c r="A15" s="40" t="str">
        <f>'PP Summary'!A15</f>
        <v>PP10 (01/12/25 - 01/25/25)</v>
      </c>
      <c r="B15" s="60">
        <v>0</v>
      </c>
      <c r="C15" s="60">
        <v>0</v>
      </c>
      <c r="D15" s="60">
        <v>0</v>
      </c>
      <c r="E15" s="60">
        <v>0</v>
      </c>
      <c r="F15" s="60">
        <v>0</v>
      </c>
      <c r="G15" s="60">
        <v>0</v>
      </c>
      <c r="H15" s="60">
        <v>0</v>
      </c>
      <c r="I15" s="60">
        <v>0</v>
      </c>
      <c r="J15" s="60">
        <v>0</v>
      </c>
      <c r="K15" s="45">
        <v>0</v>
      </c>
      <c r="L15" s="48">
        <f t="shared" si="1"/>
        <v>0</v>
      </c>
      <c r="M15" s="57"/>
      <c r="N15" s="57"/>
      <c r="O15" s="41"/>
      <c r="P15" s="41"/>
      <c r="Q15" s="41"/>
      <c r="R15" s="41"/>
      <c r="S15" s="41"/>
    </row>
    <row r="16" spans="1:19" s="42" customFormat="1" ht="16.5">
      <c r="A16" s="40" t="str">
        <f>'PP Summary'!A16</f>
        <v>PP11 (01/26/25 - 02/08/25)</v>
      </c>
      <c r="B16" s="60">
        <v>0</v>
      </c>
      <c r="C16" s="60">
        <v>0</v>
      </c>
      <c r="D16" s="60">
        <v>0</v>
      </c>
      <c r="E16" s="60">
        <v>0</v>
      </c>
      <c r="F16" s="60">
        <v>0</v>
      </c>
      <c r="G16" s="60">
        <v>0</v>
      </c>
      <c r="H16" s="60">
        <v>0</v>
      </c>
      <c r="I16" s="60">
        <v>0</v>
      </c>
      <c r="J16" s="60">
        <v>0</v>
      </c>
      <c r="K16" s="45">
        <v>0</v>
      </c>
      <c r="L16" s="48">
        <f t="shared" si="1"/>
        <v>0</v>
      </c>
      <c r="M16" s="57"/>
      <c r="N16" s="57"/>
      <c r="O16" s="41"/>
      <c r="P16" s="41"/>
      <c r="Q16" s="41"/>
      <c r="R16" s="41"/>
      <c r="S16" s="41"/>
    </row>
    <row r="17" spans="1:19" s="42" customFormat="1" ht="16.5">
      <c r="A17" s="40" t="str">
        <f>'PP Summary'!A17</f>
        <v>PP12 (02/09/25 - 02/22/25)</v>
      </c>
      <c r="B17" s="60">
        <v>0</v>
      </c>
      <c r="C17" s="60">
        <v>0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0</v>
      </c>
      <c r="J17" s="60">
        <v>0</v>
      </c>
      <c r="K17" s="45">
        <v>0</v>
      </c>
      <c r="L17" s="48">
        <f t="shared" si="1"/>
        <v>0</v>
      </c>
      <c r="M17" s="57"/>
      <c r="N17" s="57"/>
      <c r="O17" s="41"/>
      <c r="P17" s="41"/>
      <c r="Q17" s="41"/>
      <c r="R17" s="41"/>
      <c r="S17" s="41"/>
    </row>
    <row r="18" spans="1:19" s="42" customFormat="1" ht="16.5">
      <c r="A18" s="40" t="str">
        <f>'PP Summary'!A18</f>
        <v>PP13 (02/23/25 - 03/08/25)</v>
      </c>
      <c r="B18" s="60">
        <v>0</v>
      </c>
      <c r="C18" s="60">
        <v>0</v>
      </c>
      <c r="D18" s="60">
        <v>0</v>
      </c>
      <c r="E18" s="60">
        <v>0</v>
      </c>
      <c r="F18" s="60">
        <v>0</v>
      </c>
      <c r="G18" s="60">
        <v>0</v>
      </c>
      <c r="H18" s="60">
        <v>0</v>
      </c>
      <c r="I18" s="60">
        <v>0</v>
      </c>
      <c r="J18" s="60">
        <v>0</v>
      </c>
      <c r="K18" s="45">
        <v>0</v>
      </c>
      <c r="L18" s="48">
        <f t="shared" si="1"/>
        <v>0</v>
      </c>
      <c r="M18" s="57"/>
      <c r="N18" s="57"/>
      <c r="O18" s="41"/>
      <c r="P18" s="41"/>
      <c r="Q18" s="41"/>
      <c r="R18" s="41"/>
      <c r="S18" s="41"/>
    </row>
    <row r="19" spans="1:19" s="42" customFormat="1" ht="16.5">
      <c r="A19" s="40" t="str">
        <f>'PP Summary'!A19</f>
        <v>PP14 (03/09/25 - 03/22/25)</v>
      </c>
      <c r="B19" s="60">
        <v>0</v>
      </c>
      <c r="C19" s="60">
        <v>0</v>
      </c>
      <c r="D19" s="60">
        <v>0</v>
      </c>
      <c r="E19" s="60">
        <v>0</v>
      </c>
      <c r="F19" s="60">
        <v>0</v>
      </c>
      <c r="G19" s="60">
        <v>0</v>
      </c>
      <c r="H19" s="60">
        <v>0</v>
      </c>
      <c r="I19" s="60">
        <v>0</v>
      </c>
      <c r="J19" s="60">
        <v>0</v>
      </c>
      <c r="K19" s="45">
        <v>0</v>
      </c>
      <c r="L19" s="48">
        <f t="shared" si="1"/>
        <v>0</v>
      </c>
      <c r="M19" s="57"/>
      <c r="N19" s="57"/>
      <c r="O19" s="41"/>
      <c r="P19" s="41"/>
      <c r="Q19" s="41"/>
      <c r="R19" s="41"/>
      <c r="S19" s="41"/>
    </row>
    <row r="20" spans="1:19" s="42" customFormat="1" ht="16.5">
      <c r="A20" s="40" t="str">
        <f>'PP Summary'!A20</f>
        <v>PP15 (03/23/25 - 04/05/25)</v>
      </c>
      <c r="B20" s="60">
        <v>0</v>
      </c>
      <c r="C20" s="60">
        <v>0</v>
      </c>
      <c r="D20" s="60">
        <v>0</v>
      </c>
      <c r="E20" s="60">
        <v>0</v>
      </c>
      <c r="F20" s="60">
        <v>0</v>
      </c>
      <c r="G20" s="60">
        <v>0</v>
      </c>
      <c r="H20" s="60">
        <v>0</v>
      </c>
      <c r="I20" s="60">
        <v>0</v>
      </c>
      <c r="J20" s="60">
        <v>0</v>
      </c>
      <c r="K20" s="45">
        <v>0</v>
      </c>
      <c r="L20" s="48">
        <f t="shared" si="1"/>
        <v>0</v>
      </c>
      <c r="M20" s="57"/>
      <c r="N20" s="57"/>
      <c r="O20" s="41"/>
      <c r="P20" s="41"/>
      <c r="Q20" s="41"/>
      <c r="R20" s="41"/>
      <c r="S20" s="41"/>
    </row>
    <row r="21" spans="1:19" s="42" customFormat="1" ht="16.5">
      <c r="A21" s="40" t="str">
        <f>'PP Summary'!A21</f>
        <v>PP16 (04/06/25 - 04/19/25)</v>
      </c>
      <c r="B21" s="60">
        <v>0</v>
      </c>
      <c r="C21" s="60">
        <v>0</v>
      </c>
      <c r="D21" s="60">
        <v>0</v>
      </c>
      <c r="E21" s="60">
        <v>0</v>
      </c>
      <c r="F21" s="60">
        <v>0</v>
      </c>
      <c r="G21" s="60">
        <v>0</v>
      </c>
      <c r="H21" s="60">
        <v>0</v>
      </c>
      <c r="I21" s="60">
        <v>0</v>
      </c>
      <c r="J21" s="60">
        <v>0</v>
      </c>
      <c r="K21" s="45">
        <v>0</v>
      </c>
      <c r="L21" s="48">
        <f t="shared" si="1"/>
        <v>0</v>
      </c>
      <c r="M21" s="57"/>
      <c r="N21" s="57"/>
      <c r="O21" s="41"/>
      <c r="P21" s="41"/>
      <c r="Q21" s="41"/>
      <c r="R21" s="41"/>
      <c r="S21" s="41"/>
    </row>
    <row r="22" spans="1:19" s="42" customFormat="1" ht="16.5">
      <c r="A22" s="40" t="str">
        <f>'PP Summary'!A22</f>
        <v>PP17 (04/20/25 - 05/03/25)</v>
      </c>
      <c r="B22" s="60">
        <v>0</v>
      </c>
      <c r="C22" s="60">
        <v>0</v>
      </c>
      <c r="D22" s="60">
        <v>0</v>
      </c>
      <c r="E22" s="60">
        <v>0</v>
      </c>
      <c r="F22" s="60">
        <v>0</v>
      </c>
      <c r="G22" s="60">
        <v>0</v>
      </c>
      <c r="H22" s="60">
        <v>0</v>
      </c>
      <c r="I22" s="60">
        <v>0</v>
      </c>
      <c r="J22" s="60">
        <v>0</v>
      </c>
      <c r="K22" s="45">
        <v>0</v>
      </c>
      <c r="L22" s="48">
        <f t="shared" si="1"/>
        <v>0</v>
      </c>
      <c r="M22" s="57"/>
      <c r="N22" s="57"/>
      <c r="O22" s="41"/>
      <c r="P22" s="41"/>
      <c r="Q22" s="41"/>
      <c r="R22" s="41"/>
      <c r="S22" s="41"/>
    </row>
    <row r="23" spans="1:19" s="42" customFormat="1" ht="16.5">
      <c r="A23" s="40" t="str">
        <f>'PP Summary'!A23</f>
        <v>PP18 (05/04/25 - 05/17/25)</v>
      </c>
      <c r="B23" s="60">
        <v>0</v>
      </c>
      <c r="C23" s="60">
        <v>0</v>
      </c>
      <c r="D23" s="60">
        <v>0</v>
      </c>
      <c r="E23" s="60">
        <v>0</v>
      </c>
      <c r="F23" s="60">
        <v>0</v>
      </c>
      <c r="G23" s="60">
        <v>0</v>
      </c>
      <c r="H23" s="60">
        <v>0</v>
      </c>
      <c r="I23" s="60">
        <v>0</v>
      </c>
      <c r="J23" s="60">
        <v>0</v>
      </c>
      <c r="K23" s="45">
        <v>0</v>
      </c>
      <c r="L23" s="48">
        <f t="shared" si="1"/>
        <v>0</v>
      </c>
      <c r="M23" s="57"/>
      <c r="N23" s="57"/>
      <c r="O23" s="41"/>
      <c r="P23" s="41"/>
      <c r="Q23" s="41"/>
      <c r="R23" s="41"/>
      <c r="S23" s="41"/>
    </row>
    <row r="24" spans="1:19" s="42" customFormat="1" ht="16.5">
      <c r="A24" s="40" t="str">
        <f>'PP Summary'!A24</f>
        <v>PP19 (05/18/25 - 05/31/25)</v>
      </c>
      <c r="B24" s="60">
        <v>0</v>
      </c>
      <c r="C24" s="60">
        <v>0</v>
      </c>
      <c r="D24" s="60">
        <v>0</v>
      </c>
      <c r="E24" s="60">
        <v>0</v>
      </c>
      <c r="F24" s="60">
        <v>0</v>
      </c>
      <c r="G24" s="60">
        <v>0</v>
      </c>
      <c r="H24" s="60">
        <v>0</v>
      </c>
      <c r="I24" s="60">
        <v>0</v>
      </c>
      <c r="J24" s="60">
        <v>0</v>
      </c>
      <c r="K24" s="45">
        <v>0</v>
      </c>
      <c r="L24" s="48">
        <f t="shared" si="1"/>
        <v>0</v>
      </c>
      <c r="M24" s="57"/>
      <c r="N24" s="57"/>
      <c r="O24" s="41"/>
      <c r="P24" s="41"/>
      <c r="Q24" s="41"/>
      <c r="R24" s="41"/>
      <c r="S24" s="41"/>
    </row>
    <row r="25" spans="1:19" s="42" customFormat="1" ht="16.5">
      <c r="A25" s="40" t="str">
        <f>'PP Summary'!A25</f>
        <v>PP20 (06/01/25 - 06/14/25)</v>
      </c>
      <c r="B25" s="60">
        <v>0</v>
      </c>
      <c r="C25" s="60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0">
        <v>0</v>
      </c>
      <c r="K25" s="45">
        <v>0</v>
      </c>
      <c r="L25" s="48">
        <f t="shared" si="1"/>
        <v>0</v>
      </c>
      <c r="M25" s="57"/>
      <c r="N25" s="57"/>
      <c r="O25" s="41"/>
      <c r="P25" s="41"/>
      <c r="Q25" s="41"/>
      <c r="R25" s="41"/>
      <c r="S25" s="41"/>
    </row>
    <row r="26" spans="1:19" s="42" customFormat="1" ht="16.5">
      <c r="A26" s="40" t="str">
        <f>'PP Summary'!A26</f>
        <v>PP21 (06/15/25 - 06/28/25)</v>
      </c>
      <c r="B26" s="60">
        <v>0</v>
      </c>
      <c r="C26" s="60">
        <v>0</v>
      </c>
      <c r="D26" s="60">
        <v>0</v>
      </c>
      <c r="E26" s="60">
        <v>0</v>
      </c>
      <c r="F26" s="60">
        <v>0</v>
      </c>
      <c r="G26" s="60">
        <v>0</v>
      </c>
      <c r="H26" s="60">
        <v>0</v>
      </c>
      <c r="I26" s="60">
        <v>0</v>
      </c>
      <c r="J26" s="60">
        <v>0</v>
      </c>
      <c r="K26" s="45">
        <v>0</v>
      </c>
      <c r="L26" s="48">
        <f t="shared" si="1"/>
        <v>0</v>
      </c>
      <c r="M26" s="57"/>
      <c r="N26" s="57"/>
      <c r="O26" s="41"/>
      <c r="P26" s="41"/>
      <c r="Q26" s="41"/>
      <c r="R26" s="41"/>
      <c r="S26" s="41"/>
    </row>
    <row r="27" spans="1:19" s="11" customFormat="1" ht="16.5">
      <c r="A27" s="40" t="str">
        <f>'PP Summary'!A27</f>
        <v>PP22 (06/29/25 - 07/12/25)</v>
      </c>
      <c r="B27" s="60">
        <v>0</v>
      </c>
      <c r="C27" s="60">
        <v>0</v>
      </c>
      <c r="D27" s="60">
        <v>0</v>
      </c>
      <c r="E27" s="60">
        <v>0</v>
      </c>
      <c r="F27" s="60">
        <v>0</v>
      </c>
      <c r="G27" s="60">
        <v>0</v>
      </c>
      <c r="H27" s="60">
        <v>0</v>
      </c>
      <c r="I27" s="60">
        <v>0</v>
      </c>
      <c r="J27" s="60">
        <v>0</v>
      </c>
      <c r="K27" s="45">
        <v>0</v>
      </c>
      <c r="L27" s="31">
        <f t="shared" si="1"/>
        <v>0</v>
      </c>
      <c r="M27" s="50"/>
      <c r="N27" s="50"/>
      <c r="O27" s="9"/>
      <c r="P27" s="9"/>
      <c r="Q27" s="9"/>
      <c r="R27" s="9"/>
      <c r="S27" s="9"/>
    </row>
    <row r="28" spans="1:19" s="11" customFormat="1" ht="16.5">
      <c r="A28" s="40" t="str">
        <f>'PP Summary'!A28</f>
        <v>PP23 (07/13/25 - 07/26/25)</v>
      </c>
      <c r="B28" s="60">
        <v>0</v>
      </c>
      <c r="C28" s="60">
        <v>0</v>
      </c>
      <c r="D28" s="60">
        <v>0</v>
      </c>
      <c r="E28" s="60">
        <v>0</v>
      </c>
      <c r="F28" s="60">
        <v>0</v>
      </c>
      <c r="G28" s="60">
        <v>0</v>
      </c>
      <c r="H28" s="60">
        <v>0</v>
      </c>
      <c r="I28" s="60">
        <v>0</v>
      </c>
      <c r="J28" s="60">
        <v>0</v>
      </c>
      <c r="K28" s="45">
        <v>0</v>
      </c>
      <c r="L28" s="31">
        <f t="shared" si="1"/>
        <v>0</v>
      </c>
      <c r="M28" s="55"/>
      <c r="N28" s="55"/>
      <c r="O28" s="9"/>
      <c r="P28" s="9"/>
      <c r="Q28" s="9"/>
      <c r="R28" s="9"/>
      <c r="S28" s="9"/>
    </row>
    <row r="29" spans="1:19" s="11" customFormat="1" ht="16.5">
      <c r="A29" s="40" t="str">
        <f>'PP Summary'!A29</f>
        <v>PP24 (07/27/25 - 08/09/25)</v>
      </c>
      <c r="B29" s="60">
        <v>0</v>
      </c>
      <c r="C29" s="60">
        <v>0</v>
      </c>
      <c r="D29" s="60">
        <v>0</v>
      </c>
      <c r="E29" s="60">
        <v>0</v>
      </c>
      <c r="F29" s="60">
        <v>0</v>
      </c>
      <c r="G29" s="60">
        <v>0</v>
      </c>
      <c r="H29" s="60">
        <v>0</v>
      </c>
      <c r="I29" s="60">
        <v>0</v>
      </c>
      <c r="J29" s="60">
        <v>0</v>
      </c>
      <c r="K29" s="45">
        <v>0</v>
      </c>
      <c r="L29" s="31">
        <f t="shared" si="1"/>
        <v>0</v>
      </c>
      <c r="M29" s="50"/>
      <c r="N29" s="50"/>
      <c r="O29" s="9"/>
      <c r="P29" s="9"/>
      <c r="Q29" s="9"/>
      <c r="R29" s="9"/>
      <c r="S29" s="9"/>
    </row>
    <row r="30" spans="1:19" s="11" customFormat="1" ht="16.5">
      <c r="A30" s="40" t="str">
        <f>'PP Summary'!A30</f>
        <v>PP25 (08/10/25 - 08/23/25)</v>
      </c>
      <c r="B30" s="60">
        <v>0</v>
      </c>
      <c r="C30" s="60">
        <v>0</v>
      </c>
      <c r="D30" s="60">
        <v>0</v>
      </c>
      <c r="E30" s="60">
        <v>0</v>
      </c>
      <c r="F30" s="60">
        <v>0</v>
      </c>
      <c r="G30" s="60">
        <v>0</v>
      </c>
      <c r="H30" s="60">
        <v>0</v>
      </c>
      <c r="I30" s="60">
        <v>0</v>
      </c>
      <c r="J30" s="60">
        <v>0</v>
      </c>
      <c r="K30" s="45">
        <v>0</v>
      </c>
      <c r="L30" s="31">
        <f t="shared" si="1"/>
        <v>0</v>
      </c>
      <c r="M30" s="51"/>
      <c r="N30" s="51"/>
      <c r="O30" s="9"/>
      <c r="P30" s="9"/>
      <c r="Q30" s="9"/>
      <c r="R30" s="9"/>
      <c r="S30" s="9"/>
    </row>
    <row r="31" spans="1:19" s="11" customFormat="1" ht="16.5">
      <c r="A31" s="40" t="str">
        <f>'PP Summary'!A31</f>
        <v>PP26 (08/24/25 - 09/06/25)</v>
      </c>
      <c r="B31" s="60">
        <v>0</v>
      </c>
      <c r="C31" s="60">
        <v>0</v>
      </c>
      <c r="D31" s="60">
        <v>0</v>
      </c>
      <c r="E31" s="60">
        <v>0</v>
      </c>
      <c r="F31" s="60">
        <v>0</v>
      </c>
      <c r="G31" s="60">
        <v>0</v>
      </c>
      <c r="H31" s="60">
        <v>0</v>
      </c>
      <c r="I31" s="60">
        <v>0</v>
      </c>
      <c r="J31" s="60">
        <v>0</v>
      </c>
      <c r="K31" s="45">
        <v>0</v>
      </c>
      <c r="L31" s="31">
        <f t="shared" si="1"/>
        <v>0</v>
      </c>
      <c r="M31" s="51"/>
      <c r="N31" s="51"/>
      <c r="O31" s="9"/>
      <c r="P31" s="9"/>
      <c r="Q31" s="9"/>
      <c r="R31" s="9"/>
      <c r="S31" s="9"/>
    </row>
    <row r="32" spans="1:19" s="11" customFormat="1" ht="16.5">
      <c r="A32" s="40" t="str">
        <f>'PP Summary'!A32</f>
        <v>PP1 (09/07/25 - 09/20/25)</v>
      </c>
      <c r="B32" s="60">
        <v>0</v>
      </c>
      <c r="C32" s="60">
        <v>0</v>
      </c>
      <c r="D32" s="60">
        <v>0</v>
      </c>
      <c r="E32" s="60">
        <v>0</v>
      </c>
      <c r="F32" s="60">
        <v>0</v>
      </c>
      <c r="G32" s="60">
        <v>0</v>
      </c>
      <c r="H32" s="60">
        <v>0</v>
      </c>
      <c r="I32" s="60">
        <v>0</v>
      </c>
      <c r="J32" s="60">
        <v>0</v>
      </c>
      <c r="K32" s="45">
        <v>0</v>
      </c>
      <c r="L32" s="31">
        <f t="shared" si="1"/>
        <v>0</v>
      </c>
      <c r="M32" s="51"/>
      <c r="N32" s="51"/>
      <c r="O32" s="9"/>
      <c r="P32" s="9"/>
      <c r="Q32" s="9"/>
      <c r="R32" s="9"/>
      <c r="S32" s="9"/>
    </row>
    <row r="33" spans="1:19" s="11" customFormat="1" ht="16.5">
      <c r="A33" s="40" t="str">
        <f>'PP Summary'!A33</f>
        <v>PP2 (09/21/25 - 10/04/25)</v>
      </c>
      <c r="B33" s="60">
        <v>0</v>
      </c>
      <c r="C33" s="60">
        <v>0</v>
      </c>
      <c r="D33" s="60">
        <v>0</v>
      </c>
      <c r="E33" s="60">
        <v>0</v>
      </c>
      <c r="F33" s="60">
        <v>0</v>
      </c>
      <c r="G33" s="60">
        <v>0</v>
      </c>
      <c r="H33" s="60">
        <v>0</v>
      </c>
      <c r="I33" s="60">
        <v>0</v>
      </c>
      <c r="J33" s="60">
        <v>0</v>
      </c>
      <c r="K33" s="45">
        <v>0</v>
      </c>
      <c r="L33" s="31">
        <f t="shared" si="1"/>
        <v>0</v>
      </c>
      <c r="M33" s="51"/>
      <c r="N33" s="51"/>
      <c r="O33" s="9"/>
      <c r="P33" s="9"/>
      <c r="Q33" s="9"/>
      <c r="R33" s="9"/>
      <c r="S33" s="9"/>
    </row>
    <row r="34" spans="1:19" s="11" customFormat="1" ht="16.5">
      <c r="A34" s="40">
        <f>'PP Summary'!A34</f>
        <v>0</v>
      </c>
      <c r="B34" s="60">
        <v>0</v>
      </c>
      <c r="C34" s="60">
        <v>0</v>
      </c>
      <c r="D34" s="60">
        <v>0</v>
      </c>
      <c r="E34" s="60">
        <v>0</v>
      </c>
      <c r="F34" s="60">
        <v>0</v>
      </c>
      <c r="G34" s="60">
        <v>0</v>
      </c>
      <c r="H34" s="60">
        <v>0</v>
      </c>
      <c r="I34" s="60">
        <v>0</v>
      </c>
      <c r="J34" s="60">
        <v>0</v>
      </c>
      <c r="K34" s="45">
        <v>0</v>
      </c>
      <c r="L34" s="31">
        <f t="shared" si="1"/>
        <v>0</v>
      </c>
      <c r="M34" s="51"/>
      <c r="N34" s="51"/>
      <c r="O34" s="9"/>
      <c r="P34" s="9"/>
      <c r="Q34" s="9"/>
      <c r="R34" s="9"/>
      <c r="S34" s="9"/>
    </row>
    <row r="35" spans="1:19" s="11" customFormat="1" ht="16.5">
      <c r="A35" s="40">
        <f>'PP Summary'!A35</f>
        <v>0</v>
      </c>
      <c r="B35" s="60">
        <v>0</v>
      </c>
      <c r="C35" s="60">
        <v>0</v>
      </c>
      <c r="D35" s="60">
        <v>0</v>
      </c>
      <c r="E35" s="60">
        <v>0</v>
      </c>
      <c r="F35" s="60">
        <v>0</v>
      </c>
      <c r="G35" s="60">
        <v>0</v>
      </c>
      <c r="H35" s="60">
        <v>0</v>
      </c>
      <c r="I35" s="60">
        <v>0</v>
      </c>
      <c r="J35" s="60">
        <v>0</v>
      </c>
      <c r="K35" s="45">
        <v>0</v>
      </c>
      <c r="L35" s="31">
        <f t="shared" si="1"/>
        <v>0</v>
      </c>
      <c r="M35" s="51"/>
      <c r="N35" s="51"/>
      <c r="O35" s="9"/>
      <c r="P35" s="9"/>
      <c r="Q35" s="9"/>
      <c r="R35" s="9"/>
      <c r="S35" s="9"/>
    </row>
    <row r="36" spans="1:19" s="8" customFormat="1" ht="16.5">
      <c r="A36" s="29"/>
      <c r="B36" s="30">
        <f>SUM(B6:B35)</f>
        <v>0</v>
      </c>
      <c r="C36" s="30">
        <f t="shared" ref="C36:K36" si="2">SUM(C6:C35)</f>
        <v>0</v>
      </c>
      <c r="D36" s="30">
        <f t="shared" si="2"/>
        <v>0</v>
      </c>
      <c r="E36" s="30">
        <f t="shared" si="2"/>
        <v>0</v>
      </c>
      <c r="F36" s="30">
        <f t="shared" si="2"/>
        <v>0</v>
      </c>
      <c r="G36" s="30">
        <f t="shared" si="2"/>
        <v>0</v>
      </c>
      <c r="H36" s="30">
        <f t="shared" si="2"/>
        <v>0</v>
      </c>
      <c r="I36" s="30">
        <f t="shared" si="2"/>
        <v>0</v>
      </c>
      <c r="J36" s="30">
        <f t="shared" si="2"/>
        <v>0</v>
      </c>
      <c r="K36" s="30">
        <f t="shared" si="2"/>
        <v>0</v>
      </c>
      <c r="L36" s="30">
        <f>SUM(L6:L35)</f>
        <v>0</v>
      </c>
      <c r="M36" s="52"/>
      <c r="N36" s="52"/>
      <c r="O36" s="7"/>
      <c r="P36" s="7"/>
      <c r="Q36" s="7"/>
      <c r="R36" s="7"/>
      <c r="S36" s="7"/>
    </row>
    <row r="37" spans="1:19" s="8" customFormat="1">
      <c r="A37" s="18"/>
      <c r="B37" s="19">
        <f>B5-SUM(B6:B35)</f>
        <v>0</v>
      </c>
      <c r="C37" s="19">
        <f t="shared" ref="C37:K37" si="3">C5-SUM(C6:C35)</f>
        <v>0</v>
      </c>
      <c r="D37" s="19">
        <f t="shared" si="3"/>
        <v>0</v>
      </c>
      <c r="E37" s="19">
        <f t="shared" si="3"/>
        <v>0</v>
      </c>
      <c r="F37" s="19">
        <f t="shared" si="3"/>
        <v>0</v>
      </c>
      <c r="G37" s="19">
        <f t="shared" si="3"/>
        <v>0</v>
      </c>
      <c r="H37" s="19">
        <f t="shared" si="3"/>
        <v>0</v>
      </c>
      <c r="I37" s="19">
        <f t="shared" si="3"/>
        <v>0</v>
      </c>
      <c r="J37" s="19">
        <f t="shared" si="3"/>
        <v>0</v>
      </c>
      <c r="K37" s="19">
        <f t="shared" si="3"/>
        <v>0</v>
      </c>
      <c r="L37" s="19">
        <f>L5-SUM(L6:L35)</f>
        <v>0</v>
      </c>
      <c r="M37" s="54"/>
      <c r="N37" s="54"/>
      <c r="O37" s="7"/>
      <c r="P37" s="7"/>
      <c r="Q37" s="7"/>
      <c r="R37" s="7"/>
      <c r="S37" s="7"/>
    </row>
    <row r="38" spans="1:19">
      <c r="B38" s="3"/>
      <c r="C38" s="3"/>
      <c r="D38" s="3"/>
      <c r="E38" s="3"/>
      <c r="F38" s="3"/>
      <c r="G38" s="3"/>
      <c r="H38" s="3"/>
      <c r="I38" s="3"/>
      <c r="J38" s="3"/>
      <c r="K38" s="3"/>
      <c r="L38" s="5"/>
      <c r="M38" s="46"/>
      <c r="N38" s="46"/>
      <c r="O38" s="3"/>
      <c r="P38" s="3"/>
      <c r="Q38" s="3"/>
      <c r="R38" s="3"/>
      <c r="S38" s="3"/>
    </row>
    <row r="39" spans="1:19">
      <c r="B39" s="3"/>
      <c r="C39" s="3"/>
      <c r="D39" s="3"/>
      <c r="E39" s="3"/>
      <c r="F39" s="3"/>
      <c r="G39" s="3"/>
      <c r="H39" s="3"/>
      <c r="I39" s="3"/>
      <c r="J39" s="3"/>
      <c r="K39" s="3"/>
      <c r="L39" s="5"/>
      <c r="M39" s="46"/>
      <c r="N39" s="46"/>
      <c r="O39" s="3"/>
      <c r="P39" s="3"/>
      <c r="Q39" s="3"/>
      <c r="R39" s="3"/>
      <c r="S39" s="3"/>
    </row>
    <row r="40" spans="1:19">
      <c r="B40" s="3"/>
      <c r="C40" s="3"/>
      <c r="D40" s="3"/>
      <c r="E40" s="3"/>
      <c r="F40" s="3"/>
      <c r="G40" s="3"/>
      <c r="H40" s="3"/>
      <c r="I40" s="3"/>
      <c r="J40" s="3"/>
      <c r="K40" s="3"/>
      <c r="L40" s="5"/>
      <c r="M40" s="46"/>
      <c r="N40" s="46"/>
      <c r="O40" s="3"/>
      <c r="P40" s="3"/>
      <c r="Q40" s="3"/>
      <c r="R40" s="3"/>
      <c r="S40" s="3"/>
    </row>
    <row r="41" spans="1:19">
      <c r="B41" s="3"/>
      <c r="C41" s="3"/>
      <c r="D41" s="3"/>
      <c r="E41" s="3"/>
      <c r="F41" s="3"/>
      <c r="G41" s="3"/>
      <c r="H41" s="3"/>
      <c r="I41" s="3"/>
      <c r="J41" s="3"/>
      <c r="K41" s="3"/>
      <c r="L41" s="5"/>
      <c r="M41" s="46"/>
      <c r="N41" s="46"/>
      <c r="O41" s="3"/>
      <c r="P41" s="3"/>
      <c r="Q41" s="3"/>
      <c r="R41" s="3"/>
      <c r="S41" s="3"/>
    </row>
    <row r="42" spans="1:19">
      <c r="B42" s="3"/>
      <c r="C42" s="3"/>
      <c r="D42" s="3"/>
      <c r="E42" s="3"/>
      <c r="F42" s="3"/>
      <c r="G42" s="3"/>
      <c r="H42" s="3"/>
      <c r="I42" s="3"/>
      <c r="J42" s="3"/>
      <c r="K42" s="3"/>
      <c r="L42" s="5"/>
      <c r="M42" s="46"/>
      <c r="N42" s="46"/>
      <c r="O42" s="3"/>
      <c r="P42" s="3"/>
      <c r="Q42" s="3"/>
      <c r="R42" s="3"/>
      <c r="S42" s="3"/>
    </row>
    <row r="43" spans="1:19">
      <c r="B43" s="3"/>
      <c r="C43" s="3"/>
      <c r="D43" s="3"/>
      <c r="E43" s="3"/>
      <c r="F43" s="3"/>
      <c r="G43" s="3"/>
      <c r="H43" s="3"/>
      <c r="I43" s="3"/>
      <c r="J43" s="3"/>
      <c r="K43" s="3"/>
      <c r="L43" s="5"/>
      <c r="M43" s="46"/>
      <c r="N43" s="46"/>
      <c r="O43" s="3"/>
      <c r="P43" s="3"/>
      <c r="Q43" s="3"/>
      <c r="R43" s="3"/>
      <c r="S43" s="3"/>
    </row>
    <row r="44" spans="1:19">
      <c r="B44" s="3"/>
      <c r="C44" s="3"/>
      <c r="D44" s="3"/>
      <c r="E44" s="3"/>
      <c r="F44" s="3"/>
      <c r="G44" s="3"/>
      <c r="H44" s="3"/>
      <c r="I44" s="3"/>
      <c r="J44" s="3"/>
      <c r="K44" s="3"/>
      <c r="L44" s="5"/>
      <c r="M44" s="46"/>
      <c r="N44" s="46"/>
      <c r="O44" s="3"/>
      <c r="P44" s="3"/>
      <c r="Q44" s="3"/>
      <c r="R44" s="3"/>
      <c r="S44" s="3"/>
    </row>
    <row r="45" spans="1:19">
      <c r="B45" s="3"/>
      <c r="C45" s="3"/>
      <c r="D45" s="3"/>
      <c r="E45" s="3"/>
      <c r="F45" s="3"/>
      <c r="G45" s="3"/>
      <c r="H45" s="3"/>
      <c r="I45" s="3"/>
      <c r="J45" s="3"/>
      <c r="K45" s="3"/>
      <c r="L45" s="5"/>
      <c r="M45" s="46"/>
      <c r="N45" s="46"/>
      <c r="O45" s="3"/>
      <c r="P45" s="3"/>
      <c r="Q45" s="3"/>
      <c r="R45" s="3"/>
      <c r="S45" s="3"/>
    </row>
    <row r="46" spans="1:19">
      <c r="B46" s="3"/>
      <c r="C46" s="3"/>
      <c r="D46" s="3"/>
      <c r="E46" s="3"/>
      <c r="F46" s="3"/>
      <c r="G46" s="3"/>
      <c r="H46" s="3"/>
      <c r="I46" s="3"/>
      <c r="J46" s="3"/>
      <c r="K46" s="3"/>
      <c r="L46" s="5"/>
      <c r="M46" s="46"/>
      <c r="N46" s="46"/>
      <c r="O46" s="3"/>
      <c r="P46" s="3"/>
      <c r="Q46" s="3"/>
      <c r="R46" s="3"/>
      <c r="S46" s="3"/>
    </row>
    <row r="47" spans="1:19">
      <c r="B47" s="3"/>
      <c r="C47" s="3"/>
      <c r="D47" s="3"/>
      <c r="E47" s="3"/>
      <c r="F47" s="3"/>
      <c r="G47" s="3"/>
      <c r="H47" s="3"/>
      <c r="I47" s="3"/>
      <c r="J47" s="3"/>
      <c r="K47" s="3"/>
      <c r="L47" s="5"/>
      <c r="M47" s="46"/>
      <c r="N47" s="46"/>
      <c r="O47" s="3"/>
      <c r="P47" s="3"/>
      <c r="Q47" s="3"/>
      <c r="R47" s="3"/>
      <c r="S47" s="3"/>
    </row>
    <row r="48" spans="1:19">
      <c r="B48" s="3"/>
      <c r="C48" s="3"/>
      <c r="D48" s="3"/>
      <c r="E48" s="3"/>
      <c r="F48" s="3"/>
      <c r="G48" s="3"/>
      <c r="H48" s="3"/>
      <c r="I48" s="3"/>
      <c r="J48" s="3"/>
      <c r="K48" s="3"/>
      <c r="L48" s="5"/>
      <c r="M48" s="46"/>
      <c r="N48" s="46"/>
      <c r="O48" s="3"/>
      <c r="P48" s="3"/>
      <c r="Q48" s="3"/>
      <c r="R48" s="3"/>
      <c r="S48" s="3"/>
    </row>
    <row r="49" spans="2:19">
      <c r="B49" s="3"/>
      <c r="C49" s="3"/>
      <c r="D49" s="3"/>
      <c r="E49" s="3"/>
      <c r="F49" s="3"/>
      <c r="G49" s="3"/>
      <c r="H49" s="3"/>
      <c r="I49" s="3"/>
      <c r="J49" s="3"/>
      <c r="K49" s="3"/>
      <c r="L49" s="5"/>
      <c r="M49" s="46"/>
      <c r="N49" s="46"/>
      <c r="O49" s="3"/>
      <c r="P49" s="3"/>
      <c r="Q49" s="3"/>
      <c r="R49" s="3"/>
      <c r="S49" s="3"/>
    </row>
    <row r="50" spans="2:19">
      <c r="B50" s="3"/>
      <c r="C50" s="3"/>
      <c r="D50" s="3"/>
      <c r="E50" s="3"/>
      <c r="F50" s="3"/>
      <c r="G50" s="3"/>
      <c r="H50" s="3"/>
      <c r="I50" s="3"/>
      <c r="J50" s="3"/>
      <c r="K50" s="3"/>
      <c r="L50" s="5"/>
      <c r="M50" s="46"/>
      <c r="N50" s="46"/>
      <c r="O50" s="3"/>
      <c r="P50" s="3"/>
      <c r="Q50" s="3"/>
      <c r="R50" s="3"/>
      <c r="S50" s="3"/>
    </row>
    <row r="51" spans="2:19">
      <c r="B51" s="3"/>
      <c r="C51" s="3"/>
      <c r="D51" s="3"/>
      <c r="E51" s="3"/>
      <c r="F51" s="3"/>
      <c r="G51" s="3"/>
      <c r="H51" s="3"/>
      <c r="I51" s="3"/>
      <c r="J51" s="3"/>
      <c r="K51" s="3"/>
      <c r="L51" s="5"/>
      <c r="M51" s="46"/>
      <c r="N51" s="46"/>
      <c r="O51" s="3"/>
      <c r="P51" s="3"/>
      <c r="Q51" s="3"/>
      <c r="R51" s="3"/>
      <c r="S51" s="3"/>
    </row>
    <row r="52" spans="2:19">
      <c r="B52" s="3"/>
      <c r="C52" s="3"/>
      <c r="D52" s="3"/>
      <c r="E52" s="3"/>
      <c r="F52" s="3"/>
      <c r="G52" s="3"/>
      <c r="H52" s="3"/>
      <c r="I52" s="3"/>
      <c r="J52" s="3"/>
      <c r="K52" s="3"/>
      <c r="L52" s="5"/>
      <c r="M52" s="46"/>
      <c r="N52" s="46"/>
      <c r="O52" s="3"/>
      <c r="P52" s="3"/>
      <c r="Q52" s="3"/>
      <c r="R52" s="3"/>
      <c r="S52" s="3"/>
    </row>
    <row r="53" spans="2:19">
      <c r="B53" s="3"/>
      <c r="C53" s="3"/>
      <c r="D53" s="3"/>
      <c r="E53" s="3"/>
      <c r="F53" s="3"/>
      <c r="G53" s="3"/>
      <c r="H53" s="3"/>
      <c r="I53" s="3"/>
      <c r="J53" s="3"/>
      <c r="K53" s="3"/>
      <c r="L53" s="5"/>
      <c r="M53" s="46"/>
      <c r="N53" s="46"/>
      <c r="O53" s="3"/>
      <c r="P53" s="3"/>
      <c r="Q53" s="3"/>
      <c r="R53" s="3"/>
      <c r="S53" s="3"/>
    </row>
    <row r="54" spans="2:19">
      <c r="B54" s="3"/>
      <c r="C54" s="3"/>
      <c r="D54" s="3"/>
      <c r="E54" s="3"/>
      <c r="F54" s="3"/>
      <c r="G54" s="3"/>
      <c r="H54" s="3"/>
      <c r="I54" s="3"/>
      <c r="J54" s="3"/>
      <c r="K54" s="3"/>
      <c r="L54" s="5"/>
      <c r="M54" s="46"/>
      <c r="N54" s="46"/>
      <c r="O54" s="3"/>
      <c r="P54" s="3"/>
      <c r="Q54" s="3"/>
      <c r="R54" s="3"/>
      <c r="S54" s="3"/>
    </row>
    <row r="55" spans="2:19">
      <c r="B55" s="3"/>
      <c r="C55" s="3"/>
      <c r="D55" s="3"/>
      <c r="E55" s="3"/>
      <c r="F55" s="3"/>
      <c r="G55" s="3"/>
      <c r="H55" s="3"/>
      <c r="I55" s="3"/>
      <c r="J55" s="3"/>
      <c r="K55" s="3"/>
      <c r="L55" s="5"/>
      <c r="M55" s="46"/>
      <c r="N55" s="46"/>
      <c r="O55" s="3"/>
      <c r="P55" s="3"/>
      <c r="Q55" s="3"/>
      <c r="R55" s="3"/>
      <c r="S55" s="3"/>
    </row>
    <row r="56" spans="2:19">
      <c r="B56" s="3"/>
      <c r="C56" s="3"/>
      <c r="D56" s="3"/>
      <c r="E56" s="3"/>
      <c r="F56" s="3"/>
      <c r="G56" s="3"/>
      <c r="H56" s="3"/>
      <c r="I56" s="3"/>
      <c r="J56" s="3"/>
      <c r="K56" s="3"/>
      <c r="L56" s="5"/>
      <c r="M56" s="46"/>
      <c r="N56" s="46"/>
      <c r="O56" s="3"/>
      <c r="P56" s="3"/>
      <c r="Q56" s="3"/>
      <c r="R56" s="3"/>
      <c r="S56" s="3"/>
    </row>
    <row r="57" spans="2:19">
      <c r="B57" s="3"/>
      <c r="C57" s="3"/>
      <c r="D57" s="3"/>
      <c r="E57" s="3"/>
      <c r="F57" s="3"/>
      <c r="G57" s="3"/>
      <c r="H57" s="3"/>
      <c r="I57" s="3"/>
      <c r="J57" s="3"/>
      <c r="K57" s="3"/>
      <c r="L57" s="5"/>
      <c r="M57" s="46"/>
      <c r="N57" s="46"/>
      <c r="O57" s="3"/>
      <c r="P57" s="3"/>
      <c r="Q57" s="3"/>
      <c r="R57" s="3"/>
      <c r="S57" s="3"/>
    </row>
    <row r="58" spans="2:19">
      <c r="B58" s="3"/>
      <c r="C58" s="3"/>
      <c r="D58" s="3"/>
      <c r="E58" s="3"/>
      <c r="F58" s="3"/>
      <c r="G58" s="3"/>
      <c r="H58" s="3"/>
      <c r="I58" s="3"/>
      <c r="J58" s="3"/>
      <c r="K58" s="3"/>
      <c r="L58" s="5"/>
      <c r="M58" s="46"/>
      <c r="N58" s="46"/>
      <c r="O58" s="3"/>
      <c r="P58" s="3"/>
      <c r="Q58" s="3"/>
      <c r="R58" s="3"/>
      <c r="S58" s="3"/>
    </row>
    <row r="59" spans="2:19">
      <c r="B59" s="3"/>
      <c r="C59" s="3"/>
      <c r="D59" s="3"/>
      <c r="E59" s="3"/>
      <c r="F59" s="3"/>
      <c r="G59" s="3"/>
      <c r="H59" s="3"/>
      <c r="I59" s="3"/>
      <c r="J59" s="3"/>
      <c r="K59" s="3"/>
      <c r="L59" s="5"/>
      <c r="M59" s="46"/>
      <c r="N59" s="46"/>
      <c r="O59" s="3"/>
      <c r="P59" s="3"/>
      <c r="Q59" s="3"/>
      <c r="R59" s="3"/>
      <c r="S59" s="3"/>
    </row>
    <row r="60" spans="2:19">
      <c r="B60" s="3"/>
      <c r="C60" s="3"/>
      <c r="D60" s="3"/>
      <c r="E60" s="3"/>
      <c r="F60" s="3"/>
      <c r="G60" s="3"/>
      <c r="H60" s="3"/>
      <c r="I60" s="3"/>
      <c r="J60" s="3"/>
      <c r="K60" s="3"/>
      <c r="L60" s="5"/>
      <c r="M60" s="46"/>
      <c r="N60" s="46"/>
      <c r="O60" s="3"/>
      <c r="P60" s="3"/>
      <c r="Q60" s="3"/>
      <c r="R60" s="3"/>
      <c r="S60" s="3"/>
    </row>
    <row r="61" spans="2:19">
      <c r="B61" s="3"/>
      <c r="C61" s="3"/>
      <c r="D61" s="3"/>
      <c r="E61" s="3"/>
      <c r="F61" s="3"/>
      <c r="G61" s="3"/>
      <c r="H61" s="3"/>
      <c r="I61" s="3"/>
      <c r="J61" s="3"/>
      <c r="K61" s="3"/>
      <c r="L61" s="5"/>
      <c r="M61" s="46"/>
      <c r="N61" s="46"/>
      <c r="O61" s="3"/>
      <c r="P61" s="3"/>
      <c r="Q61" s="3"/>
      <c r="R61" s="3"/>
      <c r="S61" s="3"/>
    </row>
    <row r="62" spans="2:19">
      <c r="B62" s="3"/>
      <c r="C62" s="3"/>
      <c r="D62" s="3"/>
      <c r="E62" s="3"/>
      <c r="F62" s="3"/>
      <c r="G62" s="3"/>
      <c r="H62" s="3"/>
      <c r="I62" s="3"/>
      <c r="J62" s="3"/>
      <c r="K62" s="3"/>
      <c r="L62" s="5"/>
      <c r="M62" s="46"/>
      <c r="N62" s="46"/>
      <c r="O62" s="3"/>
      <c r="P62" s="3"/>
      <c r="Q62" s="3"/>
      <c r="R62" s="3"/>
      <c r="S62" s="3"/>
    </row>
    <row r="63" spans="2:19">
      <c r="B63" s="3"/>
      <c r="C63" s="3"/>
      <c r="D63" s="3"/>
      <c r="E63" s="3"/>
      <c r="F63" s="3"/>
      <c r="G63" s="3"/>
      <c r="H63" s="3"/>
      <c r="I63" s="3"/>
      <c r="J63" s="3"/>
      <c r="K63" s="3"/>
      <c r="L63" s="5"/>
      <c r="M63" s="46"/>
      <c r="N63" s="46"/>
      <c r="O63" s="3"/>
      <c r="P63" s="3"/>
      <c r="Q63" s="3"/>
      <c r="R63" s="3"/>
      <c r="S63" s="3"/>
    </row>
    <row r="64" spans="2:19">
      <c r="B64" s="3"/>
      <c r="C64" s="3"/>
      <c r="D64" s="3"/>
      <c r="E64" s="3"/>
      <c r="F64" s="3"/>
      <c r="G64" s="3"/>
      <c r="H64" s="3"/>
      <c r="I64" s="3"/>
      <c r="J64" s="3"/>
      <c r="K64" s="3"/>
      <c r="L64" s="5"/>
      <c r="M64" s="46"/>
      <c r="N64" s="46"/>
      <c r="O64" s="3"/>
      <c r="P64" s="3"/>
      <c r="Q64" s="3"/>
      <c r="R64" s="3"/>
      <c r="S64" s="3"/>
    </row>
    <row r="65" spans="2:19">
      <c r="B65" s="3"/>
      <c r="C65" s="3"/>
      <c r="D65" s="3"/>
      <c r="E65" s="3"/>
      <c r="F65" s="3"/>
      <c r="G65" s="3"/>
      <c r="H65" s="3"/>
      <c r="I65" s="3"/>
      <c r="J65" s="3"/>
      <c r="K65" s="3"/>
      <c r="L65" s="5"/>
      <c r="M65" s="46"/>
      <c r="N65" s="46"/>
      <c r="O65" s="3"/>
      <c r="P65" s="3"/>
      <c r="Q65" s="3"/>
      <c r="R65" s="3"/>
      <c r="S65" s="3"/>
    </row>
    <row r="66" spans="2:19">
      <c r="B66" s="3"/>
      <c r="C66" s="3"/>
      <c r="D66" s="3"/>
      <c r="E66" s="3"/>
      <c r="F66" s="3"/>
      <c r="G66" s="3"/>
      <c r="H66" s="3"/>
      <c r="I66" s="3"/>
      <c r="J66" s="3"/>
      <c r="K66" s="3"/>
      <c r="L66" s="5"/>
      <c r="M66" s="46"/>
      <c r="N66" s="46"/>
      <c r="O66" s="3"/>
      <c r="P66" s="3"/>
      <c r="Q66" s="3"/>
      <c r="R66" s="3"/>
      <c r="S66" s="3"/>
    </row>
    <row r="67" spans="2:19">
      <c r="B67" s="3"/>
      <c r="C67" s="3"/>
      <c r="D67" s="3"/>
      <c r="E67" s="3"/>
      <c r="F67" s="3"/>
      <c r="G67" s="3"/>
      <c r="H67" s="3"/>
      <c r="I67" s="3"/>
      <c r="J67" s="3"/>
      <c r="K67" s="3"/>
      <c r="L67" s="5"/>
      <c r="M67" s="46"/>
      <c r="N67" s="46"/>
      <c r="O67" s="3"/>
      <c r="P67" s="3"/>
      <c r="Q67" s="3"/>
      <c r="R67" s="3"/>
      <c r="S67" s="3"/>
    </row>
    <row r="68" spans="2:19">
      <c r="B68" s="3"/>
      <c r="C68" s="3"/>
      <c r="D68" s="3"/>
      <c r="E68" s="3"/>
      <c r="F68" s="3"/>
      <c r="G68" s="3"/>
      <c r="H68" s="3"/>
      <c r="I68" s="3"/>
      <c r="J68" s="3"/>
      <c r="K68" s="3"/>
      <c r="L68" s="5"/>
      <c r="M68" s="46"/>
      <c r="N68" s="46"/>
      <c r="O68" s="3"/>
      <c r="P68" s="3"/>
      <c r="Q68" s="3"/>
      <c r="R68" s="3"/>
      <c r="S68" s="3"/>
    </row>
    <row r="69" spans="2:19">
      <c r="B69" s="3"/>
      <c r="C69" s="3"/>
      <c r="D69" s="3"/>
      <c r="E69" s="3"/>
      <c r="F69" s="3"/>
      <c r="G69" s="3"/>
      <c r="H69" s="3"/>
      <c r="I69" s="3"/>
      <c r="J69" s="3"/>
      <c r="K69" s="3"/>
      <c r="L69" s="5"/>
      <c r="M69" s="46"/>
      <c r="N69" s="46"/>
      <c r="O69" s="3"/>
      <c r="P69" s="3"/>
      <c r="Q69" s="3"/>
      <c r="R69" s="3"/>
      <c r="S69" s="3"/>
    </row>
    <row r="70" spans="2:19">
      <c r="B70" s="3"/>
      <c r="C70" s="3"/>
      <c r="D70" s="3"/>
      <c r="E70" s="3"/>
      <c r="F70" s="3"/>
      <c r="G70" s="3"/>
      <c r="H70" s="3"/>
      <c r="I70" s="3"/>
      <c r="J70" s="3"/>
      <c r="K70" s="3"/>
      <c r="L70" s="5"/>
      <c r="M70" s="46"/>
      <c r="N70" s="46"/>
      <c r="O70" s="3"/>
      <c r="P70" s="3"/>
      <c r="Q70" s="3"/>
      <c r="R70" s="3"/>
      <c r="S70" s="3"/>
    </row>
    <row r="71" spans="2:19">
      <c r="B71" s="3"/>
      <c r="C71" s="3"/>
      <c r="D71" s="3"/>
      <c r="E71" s="3"/>
      <c r="F71" s="3"/>
      <c r="G71" s="3"/>
      <c r="H71" s="3"/>
      <c r="I71" s="3"/>
      <c r="J71" s="3"/>
      <c r="K71" s="3"/>
      <c r="L71" s="5"/>
      <c r="M71" s="46"/>
      <c r="N71" s="46"/>
      <c r="O71" s="3"/>
      <c r="P71" s="3"/>
      <c r="Q71" s="3"/>
      <c r="R71" s="3"/>
      <c r="S71" s="3"/>
    </row>
    <row r="72" spans="2:19">
      <c r="B72" s="3"/>
      <c r="C72" s="3"/>
      <c r="D72" s="3"/>
      <c r="E72" s="3"/>
      <c r="F72" s="3"/>
      <c r="G72" s="3"/>
      <c r="H72" s="3"/>
      <c r="I72" s="3"/>
      <c r="J72" s="3"/>
      <c r="K72" s="3"/>
      <c r="L72" s="5"/>
      <c r="M72" s="46"/>
      <c r="N72" s="46"/>
      <c r="O72" s="3"/>
      <c r="P72" s="3"/>
      <c r="Q72" s="3"/>
      <c r="R72" s="3"/>
      <c r="S72" s="3"/>
    </row>
    <row r="73" spans="2:19">
      <c r="B73" s="3"/>
      <c r="C73" s="3"/>
      <c r="D73" s="3"/>
      <c r="E73" s="3"/>
      <c r="F73" s="3"/>
      <c r="G73" s="3"/>
      <c r="H73" s="3"/>
      <c r="I73" s="3"/>
      <c r="J73" s="3"/>
      <c r="K73" s="3"/>
      <c r="L73" s="5"/>
      <c r="M73" s="46"/>
      <c r="N73" s="46"/>
      <c r="O73" s="3"/>
      <c r="P73" s="3"/>
      <c r="Q73" s="3"/>
      <c r="R73" s="3"/>
      <c r="S73" s="3"/>
    </row>
    <row r="74" spans="2:19">
      <c r="B74" s="3"/>
      <c r="C74" s="3"/>
      <c r="D74" s="3"/>
      <c r="E74" s="3"/>
      <c r="F74" s="3"/>
      <c r="G74" s="3"/>
      <c r="H74" s="3"/>
      <c r="I74" s="3"/>
      <c r="J74" s="3"/>
      <c r="K74" s="3"/>
      <c r="L74" s="5"/>
      <c r="M74" s="46"/>
      <c r="N74" s="46"/>
      <c r="O74" s="3"/>
      <c r="P74" s="3"/>
      <c r="Q74" s="3"/>
      <c r="R74" s="3"/>
      <c r="S74" s="3"/>
    </row>
    <row r="75" spans="2:19">
      <c r="B75" s="3"/>
      <c r="C75" s="3"/>
      <c r="D75" s="3"/>
      <c r="E75" s="3"/>
      <c r="F75" s="3"/>
      <c r="G75" s="3"/>
      <c r="H75" s="3"/>
      <c r="I75" s="3"/>
      <c r="J75" s="3"/>
      <c r="K75" s="3"/>
      <c r="L75" s="5"/>
      <c r="M75" s="46"/>
      <c r="N75" s="46"/>
      <c r="O75" s="3"/>
      <c r="P75" s="3"/>
      <c r="Q75" s="3"/>
      <c r="R75" s="3"/>
      <c r="S75" s="3"/>
    </row>
    <row r="76" spans="2:19">
      <c r="B76" s="3"/>
      <c r="C76" s="3"/>
      <c r="D76" s="3"/>
      <c r="E76" s="3"/>
      <c r="F76" s="3"/>
      <c r="G76" s="3"/>
      <c r="H76" s="3"/>
      <c r="I76" s="3"/>
      <c r="J76" s="3"/>
      <c r="K76" s="3"/>
      <c r="L76" s="5"/>
      <c r="M76" s="46"/>
      <c r="N76" s="46"/>
      <c r="O76" s="3"/>
      <c r="P76" s="3"/>
      <c r="Q76" s="3"/>
      <c r="R76" s="3"/>
      <c r="S76" s="3"/>
    </row>
    <row r="77" spans="2:19">
      <c r="B77" s="3"/>
      <c r="C77" s="3"/>
      <c r="D77" s="3"/>
      <c r="E77" s="3"/>
      <c r="F77" s="3"/>
      <c r="G77" s="3"/>
      <c r="H77" s="3"/>
      <c r="I77" s="3"/>
      <c r="J77" s="3"/>
      <c r="K77" s="3"/>
      <c r="L77" s="5"/>
      <c r="M77" s="46"/>
      <c r="N77" s="46"/>
      <c r="O77" s="3"/>
      <c r="P77" s="3"/>
      <c r="Q77" s="3"/>
      <c r="R77" s="3"/>
      <c r="S77" s="3"/>
    </row>
    <row r="78" spans="2:19">
      <c r="B78" s="3"/>
      <c r="C78" s="3"/>
      <c r="D78" s="3"/>
      <c r="E78" s="3"/>
      <c r="F78" s="3"/>
      <c r="G78" s="3"/>
      <c r="H78" s="3"/>
      <c r="I78" s="3"/>
      <c r="J78" s="3"/>
      <c r="K78" s="3"/>
      <c r="L78" s="5"/>
      <c r="M78" s="46"/>
      <c r="N78" s="46"/>
      <c r="O78" s="3"/>
      <c r="P78" s="3"/>
      <c r="Q78" s="3"/>
      <c r="R78" s="3"/>
      <c r="S78" s="3"/>
    </row>
    <row r="79" spans="2:19">
      <c r="B79" s="3"/>
      <c r="C79" s="3"/>
      <c r="D79" s="3"/>
      <c r="E79" s="3"/>
      <c r="F79" s="3"/>
      <c r="G79" s="3"/>
      <c r="H79" s="3"/>
      <c r="I79" s="3"/>
      <c r="J79" s="3"/>
      <c r="K79" s="3"/>
      <c r="L79" s="5"/>
      <c r="M79" s="46"/>
      <c r="N79" s="46"/>
      <c r="O79" s="3"/>
      <c r="P79" s="3"/>
      <c r="Q79" s="3"/>
      <c r="R79" s="3"/>
      <c r="S79" s="3"/>
    </row>
    <row r="80" spans="2:19">
      <c r="B80" s="3"/>
      <c r="C80" s="3"/>
      <c r="D80" s="3"/>
      <c r="E80" s="3"/>
      <c r="F80" s="3"/>
      <c r="G80" s="3"/>
      <c r="H80" s="3"/>
      <c r="I80" s="3"/>
      <c r="J80" s="3"/>
      <c r="K80" s="3"/>
      <c r="L80" s="5"/>
      <c r="M80" s="46"/>
      <c r="N80" s="46"/>
      <c r="O80" s="3"/>
      <c r="P80" s="3"/>
      <c r="Q80" s="3"/>
      <c r="R80" s="3"/>
      <c r="S80" s="3"/>
    </row>
    <row r="81" spans="2:19">
      <c r="B81" s="3"/>
      <c r="C81" s="3"/>
      <c r="D81" s="3"/>
      <c r="E81" s="3"/>
      <c r="F81" s="3"/>
      <c r="G81" s="3"/>
      <c r="H81" s="3"/>
      <c r="I81" s="3"/>
      <c r="J81" s="3"/>
      <c r="K81" s="3"/>
      <c r="L81" s="5"/>
      <c r="M81" s="46"/>
      <c r="N81" s="46"/>
      <c r="O81" s="3"/>
      <c r="P81" s="3"/>
      <c r="Q81" s="3"/>
      <c r="R81" s="3"/>
      <c r="S81" s="3"/>
    </row>
    <row r="82" spans="2:19">
      <c r="B82" s="3"/>
      <c r="C82" s="3"/>
      <c r="D82" s="3"/>
      <c r="E82" s="3"/>
      <c r="F82" s="3"/>
      <c r="G82" s="3"/>
      <c r="H82" s="3"/>
      <c r="I82" s="3"/>
      <c r="J82" s="3"/>
      <c r="K82" s="3"/>
      <c r="L82" s="5"/>
      <c r="M82" s="46"/>
      <c r="N82" s="46"/>
      <c r="O82" s="3"/>
      <c r="P82" s="3"/>
      <c r="Q82" s="3"/>
      <c r="R82" s="3"/>
      <c r="S82" s="3"/>
    </row>
    <row r="83" spans="2:19">
      <c r="B83" s="3"/>
      <c r="C83" s="3"/>
      <c r="D83" s="3"/>
      <c r="E83" s="3"/>
      <c r="F83" s="3"/>
      <c r="G83" s="3"/>
      <c r="H83" s="3"/>
      <c r="I83" s="3"/>
      <c r="J83" s="3"/>
      <c r="K83" s="3"/>
      <c r="L83" s="5"/>
      <c r="M83" s="46"/>
      <c r="N83" s="46"/>
      <c r="O83" s="3"/>
      <c r="P83" s="3"/>
      <c r="Q83" s="3"/>
      <c r="R83" s="3"/>
      <c r="S83" s="3"/>
    </row>
    <row r="84" spans="2:19">
      <c r="B84" s="3"/>
      <c r="C84" s="3"/>
      <c r="D84" s="3"/>
      <c r="E84" s="3"/>
      <c r="F84" s="3"/>
      <c r="G84" s="3"/>
      <c r="H84" s="3"/>
      <c r="I84" s="3"/>
      <c r="J84" s="3"/>
      <c r="K84" s="3"/>
      <c r="L84" s="5"/>
      <c r="M84" s="46"/>
      <c r="N84" s="46"/>
      <c r="O84" s="3"/>
      <c r="P84" s="3"/>
      <c r="Q84" s="3"/>
      <c r="R84" s="3"/>
      <c r="S84" s="3"/>
    </row>
    <row r="85" spans="2:19">
      <c r="B85" s="3"/>
      <c r="C85" s="3"/>
      <c r="D85" s="3"/>
      <c r="E85" s="3"/>
      <c r="F85" s="3"/>
      <c r="G85" s="3"/>
      <c r="H85" s="3"/>
      <c r="I85" s="3"/>
      <c r="J85" s="3"/>
      <c r="K85" s="3"/>
      <c r="L85" s="5"/>
      <c r="M85" s="46"/>
      <c r="N85" s="46"/>
      <c r="O85" s="3"/>
      <c r="P85" s="3"/>
      <c r="Q85" s="3"/>
      <c r="R85" s="3"/>
      <c r="S85" s="3"/>
    </row>
    <row r="86" spans="2:19">
      <c r="B86" s="3"/>
      <c r="C86" s="3"/>
      <c r="D86" s="3"/>
      <c r="E86" s="3"/>
      <c r="F86" s="3"/>
      <c r="G86" s="3"/>
      <c r="H86" s="3"/>
      <c r="I86" s="3"/>
      <c r="J86" s="3"/>
      <c r="K86" s="3"/>
      <c r="L86" s="5"/>
      <c r="M86" s="46"/>
      <c r="N86" s="46"/>
      <c r="O86" s="3"/>
      <c r="P86" s="3"/>
      <c r="Q86" s="3"/>
      <c r="R86" s="3"/>
      <c r="S86" s="3"/>
    </row>
    <row r="87" spans="2:19">
      <c r="B87" s="3"/>
      <c r="C87" s="3"/>
      <c r="D87" s="3"/>
      <c r="E87" s="3"/>
      <c r="F87" s="3"/>
      <c r="G87" s="3"/>
      <c r="H87" s="3"/>
      <c r="I87" s="3"/>
      <c r="J87" s="3"/>
      <c r="K87" s="3"/>
      <c r="L87" s="5"/>
      <c r="M87" s="46"/>
      <c r="N87" s="46"/>
      <c r="O87" s="3"/>
      <c r="P87" s="3"/>
      <c r="Q87" s="3"/>
      <c r="R87" s="3"/>
      <c r="S87" s="3"/>
    </row>
    <row r="88" spans="2:19">
      <c r="B88" s="3"/>
      <c r="C88" s="3"/>
      <c r="D88" s="3"/>
      <c r="E88" s="3"/>
      <c r="F88" s="3"/>
      <c r="G88" s="3"/>
      <c r="H88" s="3"/>
      <c r="I88" s="3"/>
      <c r="J88" s="3"/>
      <c r="K88" s="3"/>
      <c r="L88" s="5"/>
      <c r="M88" s="46"/>
      <c r="N88" s="46"/>
      <c r="O88" s="3"/>
      <c r="P88" s="3"/>
      <c r="Q88" s="3"/>
      <c r="R88" s="3"/>
      <c r="S88" s="3"/>
    </row>
    <row r="89" spans="2:19">
      <c r="B89" s="3"/>
      <c r="C89" s="3"/>
      <c r="D89" s="3"/>
      <c r="E89" s="3"/>
      <c r="F89" s="3"/>
      <c r="G89" s="3"/>
      <c r="H89" s="3"/>
      <c r="I89" s="3"/>
      <c r="J89" s="3"/>
      <c r="K89" s="3"/>
      <c r="L89" s="5"/>
      <c r="M89" s="46"/>
      <c r="N89" s="46"/>
      <c r="O89" s="3"/>
      <c r="P89" s="3"/>
      <c r="Q89" s="3"/>
      <c r="R89" s="3"/>
      <c r="S89" s="3"/>
    </row>
    <row r="90" spans="2:19">
      <c r="B90" s="3"/>
      <c r="C90" s="3"/>
      <c r="D90" s="3"/>
      <c r="E90" s="3"/>
      <c r="F90" s="3"/>
      <c r="G90" s="3"/>
      <c r="H90" s="3"/>
      <c r="I90" s="3"/>
      <c r="J90" s="3"/>
      <c r="K90" s="3"/>
      <c r="L90" s="5"/>
      <c r="M90" s="46"/>
      <c r="N90" s="46"/>
      <c r="O90" s="3"/>
      <c r="P90" s="3"/>
      <c r="Q90" s="3"/>
      <c r="R90" s="3"/>
      <c r="S90" s="3"/>
    </row>
    <row r="91" spans="2:19">
      <c r="B91" s="3"/>
      <c r="C91" s="3"/>
      <c r="D91" s="3"/>
      <c r="E91" s="3"/>
      <c r="F91" s="3"/>
      <c r="G91" s="3"/>
      <c r="H91" s="3"/>
      <c r="I91" s="3"/>
      <c r="J91" s="3"/>
      <c r="K91" s="3"/>
      <c r="L91" s="5"/>
      <c r="M91" s="46"/>
      <c r="N91" s="46"/>
      <c r="O91" s="3"/>
      <c r="P91" s="3"/>
      <c r="Q91" s="3"/>
      <c r="R91" s="3"/>
      <c r="S91" s="3"/>
    </row>
    <row r="92" spans="2:19">
      <c r="B92" s="3"/>
      <c r="C92" s="3"/>
      <c r="D92" s="3"/>
      <c r="E92" s="3"/>
      <c r="F92" s="3"/>
      <c r="G92" s="3"/>
      <c r="H92" s="3"/>
      <c r="I92" s="3"/>
      <c r="J92" s="3"/>
      <c r="K92" s="3"/>
      <c r="L92" s="5"/>
      <c r="M92" s="46"/>
      <c r="N92" s="46"/>
      <c r="O92" s="3"/>
      <c r="P92" s="3"/>
      <c r="Q92" s="3"/>
      <c r="R92" s="3"/>
      <c r="S92" s="3"/>
    </row>
    <row r="93" spans="2:19">
      <c r="B93" s="3"/>
      <c r="C93" s="3"/>
      <c r="D93" s="3"/>
      <c r="E93" s="3"/>
      <c r="F93" s="3"/>
      <c r="G93" s="3"/>
      <c r="H93" s="3"/>
      <c r="I93" s="3"/>
      <c r="J93" s="3"/>
      <c r="K93" s="3"/>
      <c r="L93" s="5"/>
      <c r="M93" s="46"/>
      <c r="N93" s="46"/>
      <c r="O93" s="3"/>
      <c r="P93" s="3"/>
      <c r="Q93" s="3"/>
      <c r="R93" s="3"/>
      <c r="S93" s="3"/>
    </row>
    <row r="94" spans="2:19">
      <c r="B94" s="3"/>
      <c r="C94" s="3"/>
      <c r="D94" s="3"/>
      <c r="E94" s="3"/>
      <c r="F94" s="3"/>
      <c r="G94" s="3"/>
      <c r="H94" s="3"/>
      <c r="I94" s="3"/>
      <c r="J94" s="3"/>
      <c r="K94" s="3"/>
      <c r="L94" s="5"/>
      <c r="M94" s="46"/>
      <c r="N94" s="46"/>
      <c r="O94" s="3"/>
      <c r="P94" s="3"/>
      <c r="Q94" s="3"/>
      <c r="R94" s="3"/>
      <c r="S94" s="3"/>
    </row>
    <row r="95" spans="2:19">
      <c r="B95" s="3"/>
      <c r="C95" s="3"/>
      <c r="D95" s="3"/>
      <c r="E95" s="3"/>
      <c r="F95" s="3"/>
      <c r="G95" s="3"/>
      <c r="H95" s="3"/>
      <c r="I95" s="3"/>
      <c r="J95" s="3"/>
      <c r="K95" s="3"/>
      <c r="L95" s="5"/>
      <c r="M95" s="46"/>
      <c r="N95" s="46"/>
      <c r="O95" s="3"/>
      <c r="P95" s="3"/>
      <c r="Q95" s="3"/>
      <c r="R95" s="3"/>
      <c r="S95" s="3"/>
    </row>
    <row r="96" spans="2:19">
      <c r="B96" s="3"/>
      <c r="C96" s="3"/>
      <c r="D96" s="3"/>
      <c r="E96" s="3"/>
      <c r="F96" s="3"/>
      <c r="G96" s="3"/>
      <c r="H96" s="3"/>
      <c r="I96" s="3"/>
      <c r="J96" s="3"/>
      <c r="K96" s="3"/>
      <c r="L96" s="5"/>
      <c r="M96" s="46"/>
      <c r="N96" s="46"/>
      <c r="O96" s="3"/>
      <c r="P96" s="3"/>
      <c r="Q96" s="3"/>
      <c r="R96" s="3"/>
      <c r="S96" s="3"/>
    </row>
    <row r="97" spans="2:19">
      <c r="B97" s="3"/>
      <c r="C97" s="3"/>
      <c r="D97" s="3"/>
      <c r="E97" s="3"/>
      <c r="F97" s="3"/>
      <c r="G97" s="3"/>
      <c r="H97" s="3"/>
      <c r="I97" s="3"/>
      <c r="J97" s="3"/>
      <c r="K97" s="3"/>
      <c r="L97" s="5"/>
      <c r="M97" s="46"/>
      <c r="N97" s="46"/>
      <c r="O97" s="3"/>
      <c r="P97" s="3"/>
      <c r="Q97" s="3"/>
      <c r="R97" s="3"/>
      <c r="S97" s="3"/>
    </row>
    <row r="98" spans="2:19">
      <c r="B98" s="3"/>
      <c r="C98" s="3"/>
      <c r="D98" s="3"/>
      <c r="E98" s="3"/>
      <c r="F98" s="3"/>
      <c r="G98" s="3"/>
      <c r="H98" s="3"/>
      <c r="I98" s="3"/>
      <c r="J98" s="3"/>
      <c r="K98" s="3"/>
      <c r="L98" s="5"/>
      <c r="M98" s="46"/>
      <c r="N98" s="46"/>
      <c r="O98" s="3"/>
      <c r="P98" s="3"/>
      <c r="Q98" s="3"/>
      <c r="R98" s="3"/>
      <c r="S98" s="3"/>
    </row>
    <row r="99" spans="2:19">
      <c r="B99" s="3"/>
      <c r="C99" s="3"/>
      <c r="D99" s="3"/>
      <c r="E99" s="3"/>
      <c r="F99" s="3"/>
      <c r="G99" s="3"/>
      <c r="H99" s="3"/>
      <c r="I99" s="3"/>
      <c r="J99" s="3"/>
      <c r="K99" s="3"/>
      <c r="L99" s="5"/>
      <c r="M99" s="46"/>
      <c r="N99" s="46"/>
      <c r="O99" s="3"/>
      <c r="P99" s="3"/>
      <c r="Q99" s="3"/>
      <c r="R99" s="3"/>
      <c r="S99" s="3"/>
    </row>
    <row r="100" spans="2:19"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5"/>
      <c r="M100" s="46"/>
      <c r="N100" s="46"/>
      <c r="O100" s="3"/>
      <c r="P100" s="3"/>
      <c r="Q100" s="3"/>
      <c r="R100" s="3"/>
      <c r="S100" s="3"/>
    </row>
    <row r="101" spans="2:19"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5"/>
      <c r="M101" s="46"/>
      <c r="N101" s="46"/>
      <c r="O101" s="3"/>
      <c r="P101" s="3"/>
      <c r="Q101" s="3"/>
      <c r="R101" s="3"/>
      <c r="S101" s="3"/>
    </row>
    <row r="102" spans="2:19"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5"/>
      <c r="M102" s="46"/>
      <c r="N102" s="46"/>
      <c r="O102" s="3"/>
      <c r="P102" s="3"/>
      <c r="Q102" s="3"/>
      <c r="R102" s="3"/>
      <c r="S102" s="3"/>
    </row>
    <row r="103" spans="2:19"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5"/>
      <c r="M103" s="46"/>
      <c r="N103" s="46"/>
      <c r="O103" s="3"/>
      <c r="P103" s="3"/>
      <c r="Q103" s="3"/>
      <c r="R103" s="3"/>
      <c r="S103" s="3"/>
    </row>
    <row r="104" spans="2:19"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5"/>
      <c r="M104" s="46"/>
      <c r="N104" s="46"/>
      <c r="O104" s="3"/>
      <c r="P104" s="3"/>
      <c r="Q104" s="3"/>
      <c r="R104" s="3"/>
      <c r="S104" s="3"/>
    </row>
    <row r="105" spans="2:19"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5"/>
      <c r="M105" s="46"/>
      <c r="N105" s="46"/>
      <c r="O105" s="3"/>
      <c r="P105" s="3"/>
      <c r="Q105" s="3"/>
      <c r="R105" s="3"/>
      <c r="S105" s="3"/>
    </row>
    <row r="106" spans="2:19"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5"/>
      <c r="M106" s="46"/>
      <c r="N106" s="46"/>
      <c r="O106" s="3"/>
      <c r="P106" s="3"/>
      <c r="Q106" s="3"/>
      <c r="R106" s="3"/>
      <c r="S106" s="3"/>
    </row>
    <row r="107" spans="2:19"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5"/>
      <c r="M107" s="46"/>
      <c r="N107" s="46"/>
      <c r="O107" s="3"/>
      <c r="P107" s="3"/>
      <c r="Q107" s="3"/>
      <c r="R107" s="3"/>
      <c r="S107" s="3"/>
    </row>
    <row r="108" spans="2:19"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5"/>
      <c r="M108" s="46"/>
      <c r="N108" s="46"/>
      <c r="O108" s="3"/>
      <c r="P108" s="3"/>
      <c r="Q108" s="3"/>
      <c r="R108" s="3"/>
      <c r="S108" s="3"/>
    </row>
    <row r="109" spans="2:19"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5"/>
      <c r="M109" s="46"/>
      <c r="N109" s="46"/>
      <c r="O109" s="3"/>
      <c r="P109" s="3"/>
      <c r="Q109" s="3"/>
      <c r="R109" s="3"/>
      <c r="S109" s="3"/>
    </row>
    <row r="110" spans="2:19"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5"/>
      <c r="M110" s="46"/>
      <c r="N110" s="46"/>
      <c r="O110" s="3"/>
      <c r="P110" s="3"/>
      <c r="Q110" s="3"/>
      <c r="R110" s="3"/>
      <c r="S110" s="3"/>
    </row>
    <row r="111" spans="2:19"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5"/>
      <c r="M111" s="46"/>
      <c r="N111" s="46"/>
      <c r="O111" s="3"/>
      <c r="P111" s="3"/>
      <c r="Q111" s="3"/>
      <c r="R111" s="3"/>
      <c r="S111" s="3"/>
    </row>
    <row r="112" spans="2:19"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5"/>
      <c r="M112" s="46"/>
      <c r="N112" s="46"/>
      <c r="O112" s="3"/>
      <c r="P112" s="3"/>
      <c r="Q112" s="3"/>
      <c r="R112" s="3"/>
      <c r="S112" s="3"/>
    </row>
    <row r="113" spans="2:19"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5"/>
      <c r="M113" s="46"/>
      <c r="N113" s="46"/>
      <c r="O113" s="3"/>
      <c r="P113" s="3"/>
      <c r="Q113" s="3"/>
      <c r="R113" s="3"/>
      <c r="S113" s="3"/>
    </row>
    <row r="114" spans="2:19"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5"/>
      <c r="M114" s="46"/>
      <c r="N114" s="46"/>
      <c r="O114" s="3"/>
      <c r="P114" s="3"/>
      <c r="Q114" s="3"/>
      <c r="R114" s="3"/>
      <c r="S114" s="3"/>
    </row>
    <row r="115" spans="2:19"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5"/>
      <c r="M115" s="46"/>
      <c r="N115" s="46"/>
      <c r="O115" s="3"/>
      <c r="P115" s="3"/>
      <c r="Q115" s="3"/>
      <c r="R115" s="3"/>
      <c r="S115" s="3"/>
    </row>
    <row r="116" spans="2:19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5"/>
      <c r="M116" s="46"/>
      <c r="N116" s="46"/>
      <c r="O116" s="3"/>
      <c r="P116" s="3"/>
      <c r="Q116" s="3"/>
      <c r="R116" s="3"/>
      <c r="S116" s="3"/>
    </row>
    <row r="117" spans="2:19"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5"/>
      <c r="M117" s="46"/>
      <c r="N117" s="46"/>
      <c r="O117" s="3"/>
      <c r="P117" s="3"/>
      <c r="Q117" s="3"/>
      <c r="R117" s="3"/>
      <c r="S117" s="3"/>
    </row>
    <row r="118" spans="2:19"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5"/>
      <c r="M118" s="46"/>
      <c r="N118" s="46"/>
      <c r="O118" s="3"/>
      <c r="P118" s="3"/>
      <c r="Q118" s="3"/>
      <c r="R118" s="3"/>
      <c r="S118" s="3"/>
    </row>
    <row r="119" spans="2:19"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5"/>
      <c r="M119" s="46"/>
      <c r="N119" s="46"/>
      <c r="O119" s="3"/>
      <c r="P119" s="3"/>
      <c r="Q119" s="3"/>
      <c r="R119" s="3"/>
      <c r="S119" s="3"/>
    </row>
    <row r="120" spans="2:19"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5"/>
      <c r="M120" s="46"/>
      <c r="N120" s="46"/>
      <c r="O120" s="3"/>
      <c r="P120" s="3"/>
      <c r="Q120" s="3"/>
      <c r="R120" s="3"/>
      <c r="S120" s="3"/>
    </row>
    <row r="121" spans="2:19"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5"/>
      <c r="M121" s="46"/>
      <c r="N121" s="46"/>
      <c r="O121" s="3"/>
      <c r="P121" s="3"/>
      <c r="Q121" s="3"/>
      <c r="R121" s="3"/>
      <c r="S121" s="3"/>
    </row>
    <row r="122" spans="2:19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5"/>
      <c r="M122" s="46"/>
      <c r="N122" s="46"/>
      <c r="O122" s="3"/>
      <c r="P122" s="3"/>
      <c r="Q122" s="3"/>
      <c r="R122" s="3"/>
      <c r="S122" s="3"/>
    </row>
    <row r="123" spans="2:19"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5"/>
      <c r="M123" s="46"/>
      <c r="N123" s="46"/>
      <c r="O123" s="3"/>
      <c r="P123" s="3"/>
      <c r="Q123" s="3"/>
      <c r="R123" s="3"/>
      <c r="S123" s="3"/>
    </row>
    <row r="124" spans="2:19"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5"/>
      <c r="M124" s="46"/>
      <c r="N124" s="46"/>
      <c r="O124" s="3"/>
      <c r="P124" s="3"/>
      <c r="Q124" s="3"/>
      <c r="R124" s="3"/>
      <c r="S124" s="3"/>
    </row>
    <row r="125" spans="2:19"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5"/>
      <c r="M125" s="46"/>
      <c r="N125" s="46"/>
      <c r="O125" s="3"/>
      <c r="P125" s="3"/>
      <c r="Q125" s="3"/>
      <c r="R125" s="3"/>
      <c r="S125" s="3"/>
    </row>
    <row r="126" spans="2:19"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5"/>
      <c r="M126" s="46"/>
      <c r="N126" s="46"/>
      <c r="O126" s="3"/>
      <c r="P126" s="3"/>
      <c r="Q126" s="3"/>
      <c r="R126" s="3"/>
      <c r="S126" s="3"/>
    </row>
    <row r="127" spans="2:19"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5"/>
      <c r="M127" s="46"/>
      <c r="N127" s="46"/>
      <c r="O127" s="3"/>
      <c r="P127" s="3"/>
      <c r="Q127" s="3"/>
      <c r="R127" s="3"/>
      <c r="S127" s="3"/>
    </row>
    <row r="128" spans="2:19"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5"/>
      <c r="M128" s="46"/>
      <c r="N128" s="46"/>
      <c r="O128" s="3"/>
      <c r="P128" s="3"/>
      <c r="Q128" s="3"/>
      <c r="R128" s="3"/>
      <c r="S128" s="3"/>
    </row>
    <row r="129" spans="2:19"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5"/>
      <c r="M129" s="46"/>
      <c r="N129" s="46"/>
      <c r="O129" s="3"/>
      <c r="P129" s="3"/>
      <c r="Q129" s="3"/>
      <c r="R129" s="3"/>
      <c r="S129" s="3"/>
    </row>
    <row r="130" spans="2:19"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5"/>
      <c r="M130" s="46"/>
      <c r="N130" s="46"/>
      <c r="O130" s="3"/>
      <c r="P130" s="3"/>
      <c r="Q130" s="3"/>
      <c r="R130" s="3"/>
      <c r="S130" s="3"/>
    </row>
    <row r="131" spans="2:19"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5"/>
      <c r="M131" s="46"/>
      <c r="N131" s="46"/>
      <c r="O131" s="3"/>
      <c r="P131" s="3"/>
      <c r="Q131" s="3"/>
      <c r="R131" s="3"/>
      <c r="S131" s="3"/>
    </row>
    <row r="132" spans="2:19"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5"/>
      <c r="M132" s="46"/>
      <c r="N132" s="46"/>
      <c r="O132" s="3"/>
      <c r="P132" s="3"/>
      <c r="Q132" s="3"/>
      <c r="R132" s="3"/>
      <c r="S132" s="3"/>
    </row>
    <row r="133" spans="2:19"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5"/>
      <c r="M133" s="46"/>
      <c r="N133" s="46"/>
      <c r="O133" s="3"/>
      <c r="P133" s="3"/>
      <c r="Q133" s="3"/>
      <c r="R133" s="3"/>
      <c r="S133" s="3"/>
    </row>
    <row r="134" spans="2:19"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5"/>
      <c r="M134" s="46"/>
      <c r="N134" s="46"/>
      <c r="O134" s="3"/>
      <c r="P134" s="3"/>
      <c r="Q134" s="3"/>
      <c r="R134" s="3"/>
      <c r="S134" s="3"/>
    </row>
    <row r="135" spans="2:19"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5"/>
      <c r="M135" s="46"/>
      <c r="N135" s="46"/>
      <c r="O135" s="3"/>
      <c r="P135" s="3"/>
      <c r="Q135" s="3"/>
      <c r="R135" s="3"/>
      <c r="S135" s="3"/>
    </row>
    <row r="136" spans="2:19"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5"/>
      <c r="M136" s="46"/>
      <c r="N136" s="46"/>
      <c r="O136" s="3"/>
      <c r="P136" s="3"/>
      <c r="Q136" s="3"/>
      <c r="R136" s="3"/>
      <c r="S136" s="3"/>
    </row>
    <row r="137" spans="2:19"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5"/>
      <c r="M137" s="46"/>
      <c r="N137" s="46"/>
      <c r="O137" s="3"/>
      <c r="P137" s="3"/>
      <c r="Q137" s="3"/>
      <c r="R137" s="3"/>
      <c r="S137" s="3"/>
    </row>
    <row r="138" spans="2:19"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5"/>
      <c r="M138" s="46"/>
      <c r="N138" s="46"/>
      <c r="O138" s="3"/>
      <c r="P138" s="3"/>
      <c r="Q138" s="3"/>
      <c r="R138" s="3"/>
      <c r="S138" s="3"/>
    </row>
    <row r="139" spans="2:19"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5"/>
      <c r="M139" s="46"/>
      <c r="N139" s="46"/>
      <c r="O139" s="3"/>
      <c r="P139" s="3"/>
      <c r="Q139" s="3"/>
      <c r="R139" s="3"/>
      <c r="S139" s="3"/>
    </row>
    <row r="140" spans="2:19"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5"/>
      <c r="M140" s="46"/>
      <c r="N140" s="46"/>
      <c r="O140" s="3"/>
      <c r="P140" s="3"/>
      <c r="Q140" s="3"/>
      <c r="R140" s="3"/>
      <c r="S140" s="3"/>
    </row>
    <row r="141" spans="2:19"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5"/>
      <c r="M141" s="46"/>
      <c r="N141" s="46"/>
      <c r="O141" s="3"/>
      <c r="P141" s="3"/>
      <c r="Q141" s="3"/>
      <c r="R141" s="3"/>
      <c r="S141" s="3"/>
    </row>
    <row r="142" spans="2:19"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5"/>
      <c r="M142" s="46"/>
      <c r="N142" s="46"/>
      <c r="O142" s="3"/>
      <c r="P142" s="3"/>
      <c r="Q142" s="3"/>
      <c r="R142" s="3"/>
      <c r="S142" s="3"/>
    </row>
    <row r="143" spans="2:19"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5"/>
      <c r="M143" s="46"/>
      <c r="N143" s="46"/>
      <c r="O143" s="3"/>
      <c r="P143" s="3"/>
      <c r="Q143" s="3"/>
      <c r="R143" s="3"/>
      <c r="S143" s="3"/>
    </row>
    <row r="144" spans="2:19"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5"/>
      <c r="M144" s="46"/>
      <c r="N144" s="46"/>
      <c r="O144" s="3"/>
      <c r="P144" s="3"/>
      <c r="Q144" s="3"/>
      <c r="R144" s="3"/>
      <c r="S144" s="3"/>
    </row>
    <row r="145" spans="2:19"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5"/>
      <c r="M145" s="46"/>
      <c r="N145" s="46"/>
      <c r="O145" s="3"/>
      <c r="P145" s="3"/>
      <c r="Q145" s="3"/>
      <c r="R145" s="3"/>
      <c r="S145" s="3"/>
    </row>
    <row r="146" spans="2:19"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5"/>
      <c r="M146" s="46"/>
      <c r="N146" s="46"/>
      <c r="O146" s="3"/>
      <c r="P146" s="3"/>
      <c r="Q146" s="3"/>
      <c r="R146" s="3"/>
      <c r="S146" s="3"/>
    </row>
    <row r="147" spans="2:19"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5"/>
      <c r="M147" s="46"/>
      <c r="N147" s="46"/>
      <c r="O147" s="3"/>
      <c r="P147" s="3"/>
      <c r="Q147" s="3"/>
      <c r="R147" s="3"/>
      <c r="S147" s="3"/>
    </row>
    <row r="148" spans="2:19"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5"/>
      <c r="M148" s="46"/>
      <c r="N148" s="46"/>
      <c r="O148" s="3"/>
      <c r="P148" s="3"/>
      <c r="Q148" s="3"/>
      <c r="R148" s="3"/>
      <c r="S148" s="3"/>
    </row>
    <row r="149" spans="2:19"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5"/>
      <c r="M149" s="46"/>
      <c r="N149" s="46"/>
      <c r="O149" s="3"/>
      <c r="P149" s="3"/>
      <c r="Q149" s="3"/>
      <c r="R149" s="3"/>
      <c r="S149" s="3"/>
    </row>
    <row r="150" spans="2:19"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5"/>
      <c r="M150" s="46"/>
      <c r="N150" s="46"/>
      <c r="O150" s="3"/>
      <c r="P150" s="3"/>
      <c r="Q150" s="3"/>
      <c r="R150" s="3"/>
      <c r="S150" s="3"/>
    </row>
    <row r="151" spans="2:19"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5"/>
      <c r="M151" s="46"/>
      <c r="N151" s="46"/>
      <c r="O151" s="3"/>
      <c r="P151" s="3"/>
      <c r="Q151" s="3"/>
      <c r="R151" s="3"/>
      <c r="S151" s="3"/>
    </row>
    <row r="152" spans="2:19"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5"/>
      <c r="M152" s="46"/>
      <c r="N152" s="46"/>
      <c r="O152" s="3"/>
      <c r="P152" s="3"/>
      <c r="Q152" s="3"/>
      <c r="R152" s="3"/>
      <c r="S152" s="3"/>
    </row>
    <row r="153" spans="2:19"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5"/>
      <c r="M153" s="46"/>
      <c r="N153" s="46"/>
      <c r="O153" s="3"/>
      <c r="P153" s="3"/>
      <c r="Q153" s="3"/>
      <c r="R153" s="3"/>
      <c r="S153" s="3"/>
    </row>
    <row r="154" spans="2:19"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5"/>
      <c r="M154" s="46"/>
      <c r="N154" s="46"/>
      <c r="O154" s="3"/>
      <c r="P154" s="3"/>
      <c r="Q154" s="3"/>
      <c r="R154" s="3"/>
      <c r="S154" s="3"/>
    </row>
    <row r="155" spans="2:19"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5"/>
      <c r="M155" s="46"/>
      <c r="N155" s="46"/>
      <c r="O155" s="3"/>
      <c r="P155" s="3"/>
      <c r="Q155" s="3"/>
      <c r="R155" s="3"/>
      <c r="S155" s="3"/>
    </row>
    <row r="156" spans="2:19"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5"/>
      <c r="M156" s="46"/>
      <c r="N156" s="46"/>
      <c r="O156" s="3"/>
      <c r="P156" s="3"/>
      <c r="Q156" s="3"/>
      <c r="R156" s="3"/>
      <c r="S156" s="3"/>
    </row>
    <row r="157" spans="2:19"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5"/>
      <c r="M157" s="46"/>
      <c r="N157" s="46"/>
      <c r="O157" s="3"/>
      <c r="P157" s="3"/>
      <c r="Q157" s="3"/>
      <c r="R157" s="3"/>
      <c r="S157" s="3"/>
    </row>
    <row r="158" spans="2:19"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5"/>
      <c r="M158" s="46"/>
      <c r="N158" s="46"/>
      <c r="O158" s="3"/>
      <c r="P158" s="3"/>
      <c r="Q158" s="3"/>
      <c r="R158" s="3"/>
      <c r="S158" s="3"/>
    </row>
    <row r="159" spans="2:19"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5"/>
      <c r="M159" s="46"/>
      <c r="N159" s="46"/>
      <c r="O159" s="3"/>
      <c r="P159" s="3"/>
      <c r="Q159" s="3"/>
      <c r="R159" s="3"/>
      <c r="S159" s="3"/>
    </row>
    <row r="160" spans="2:19"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5"/>
      <c r="M160" s="46"/>
      <c r="N160" s="46"/>
      <c r="O160" s="3"/>
      <c r="P160" s="3"/>
      <c r="Q160" s="3"/>
      <c r="R160" s="3"/>
      <c r="S160" s="3"/>
    </row>
    <row r="161" spans="2:19"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5"/>
      <c r="M161" s="46"/>
      <c r="N161" s="46"/>
      <c r="O161" s="3"/>
      <c r="P161" s="3"/>
      <c r="Q161" s="3"/>
      <c r="R161" s="3"/>
      <c r="S161" s="3"/>
    </row>
    <row r="162" spans="2:19"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5"/>
      <c r="M162" s="46"/>
      <c r="N162" s="46"/>
      <c r="O162" s="3"/>
      <c r="P162" s="3"/>
      <c r="Q162" s="3"/>
      <c r="R162" s="3"/>
      <c r="S162" s="3"/>
    </row>
    <row r="163" spans="2:19"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5"/>
      <c r="M163" s="46"/>
      <c r="N163" s="46"/>
      <c r="O163" s="3"/>
      <c r="P163" s="3"/>
      <c r="Q163" s="3"/>
      <c r="R163" s="3"/>
      <c r="S163" s="3"/>
    </row>
    <row r="164" spans="2:19"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5"/>
      <c r="M164" s="46"/>
      <c r="N164" s="46"/>
      <c r="O164" s="3"/>
      <c r="P164" s="3"/>
      <c r="Q164" s="3"/>
      <c r="R164" s="3"/>
      <c r="S164" s="3"/>
    </row>
    <row r="165" spans="2:19"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5"/>
      <c r="M165" s="46"/>
      <c r="N165" s="46"/>
      <c r="O165" s="3"/>
      <c r="P165" s="3"/>
      <c r="Q165" s="3"/>
      <c r="R165" s="3"/>
      <c r="S165" s="3"/>
    </row>
    <row r="166" spans="2:19"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5"/>
      <c r="M166" s="46"/>
      <c r="N166" s="46"/>
      <c r="O166" s="3"/>
      <c r="P166" s="3"/>
      <c r="Q166" s="3"/>
      <c r="R166" s="3"/>
      <c r="S166" s="3"/>
    </row>
    <row r="167" spans="2:19"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5"/>
      <c r="M167" s="46"/>
      <c r="N167" s="46"/>
      <c r="O167" s="3"/>
      <c r="P167" s="3"/>
      <c r="Q167" s="3"/>
      <c r="R167" s="3"/>
      <c r="S167" s="3"/>
    </row>
    <row r="168" spans="2:19"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5"/>
      <c r="M168" s="46"/>
      <c r="N168" s="46"/>
      <c r="O168" s="3"/>
      <c r="P168" s="3"/>
      <c r="Q168" s="3"/>
      <c r="R168" s="3"/>
      <c r="S168" s="3"/>
    </row>
    <row r="169" spans="2:19"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5"/>
      <c r="M169" s="46"/>
      <c r="N169" s="46"/>
      <c r="O169" s="3"/>
      <c r="P169" s="3"/>
      <c r="Q169" s="3"/>
      <c r="R169" s="3"/>
      <c r="S169" s="3"/>
    </row>
    <row r="170" spans="2:19"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5"/>
      <c r="M170" s="46"/>
      <c r="N170" s="46"/>
      <c r="O170" s="3"/>
      <c r="P170" s="3"/>
      <c r="Q170" s="3"/>
      <c r="R170" s="3"/>
      <c r="S170" s="3"/>
    </row>
    <row r="171" spans="2:19"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5"/>
      <c r="M171" s="46"/>
      <c r="N171" s="46"/>
      <c r="O171" s="3"/>
      <c r="P171" s="3"/>
      <c r="Q171" s="3"/>
      <c r="R171" s="3"/>
      <c r="S171" s="3"/>
    </row>
    <row r="172" spans="2:19"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5"/>
      <c r="M172" s="46"/>
      <c r="N172" s="46"/>
      <c r="O172" s="3"/>
      <c r="P172" s="3"/>
      <c r="Q172" s="3"/>
      <c r="R172" s="3"/>
      <c r="S172" s="3"/>
    </row>
    <row r="173" spans="2:19"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5"/>
      <c r="M173" s="46"/>
      <c r="N173" s="46"/>
      <c r="O173" s="3"/>
      <c r="P173" s="3"/>
      <c r="Q173" s="3"/>
      <c r="R173" s="3"/>
      <c r="S173" s="3"/>
    </row>
    <row r="174" spans="2:19"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5"/>
      <c r="M174" s="46"/>
      <c r="N174" s="46"/>
      <c r="O174" s="3"/>
      <c r="P174" s="3"/>
      <c r="Q174" s="3"/>
      <c r="R174" s="3"/>
      <c r="S174" s="3"/>
    </row>
    <row r="175" spans="2:19"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5"/>
      <c r="M175" s="46"/>
      <c r="N175" s="46"/>
      <c r="O175" s="3"/>
      <c r="P175" s="3"/>
      <c r="Q175" s="3"/>
      <c r="R175" s="3"/>
      <c r="S175" s="3"/>
    </row>
    <row r="176" spans="2:19"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5"/>
      <c r="M176" s="46"/>
      <c r="N176" s="46"/>
      <c r="O176" s="3"/>
      <c r="P176" s="3"/>
      <c r="Q176" s="3"/>
      <c r="R176" s="3"/>
      <c r="S176" s="3"/>
    </row>
    <row r="177" spans="2:19"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5"/>
      <c r="M177" s="46"/>
      <c r="N177" s="46"/>
      <c r="O177" s="3"/>
      <c r="P177" s="3"/>
      <c r="Q177" s="3"/>
      <c r="R177" s="3"/>
      <c r="S177" s="3"/>
    </row>
    <row r="178" spans="2:19"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5"/>
      <c r="M178" s="46"/>
      <c r="N178" s="46"/>
      <c r="O178" s="3"/>
      <c r="P178" s="3"/>
      <c r="Q178" s="3"/>
      <c r="R178" s="3"/>
      <c r="S178" s="3"/>
    </row>
    <row r="179" spans="2:19"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5"/>
      <c r="M179" s="46"/>
      <c r="N179" s="46"/>
      <c r="O179" s="3"/>
      <c r="P179" s="3"/>
      <c r="Q179" s="3"/>
      <c r="R179" s="3"/>
      <c r="S179" s="3"/>
    </row>
    <row r="180" spans="2:19"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5"/>
      <c r="M180" s="46"/>
      <c r="N180" s="46"/>
      <c r="O180" s="3"/>
      <c r="P180" s="3"/>
      <c r="Q180" s="3"/>
      <c r="R180" s="3"/>
      <c r="S180" s="3"/>
    </row>
    <row r="181" spans="2:19"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5"/>
      <c r="M181" s="46"/>
      <c r="N181" s="46"/>
      <c r="O181" s="3"/>
      <c r="P181" s="3"/>
      <c r="Q181" s="3"/>
      <c r="R181" s="3"/>
      <c r="S181" s="3"/>
    </row>
    <row r="182" spans="2:19"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5"/>
      <c r="M182" s="46"/>
      <c r="N182" s="46"/>
      <c r="O182" s="3"/>
      <c r="P182" s="3"/>
      <c r="Q182" s="3"/>
      <c r="R182" s="3"/>
      <c r="S182" s="3"/>
    </row>
    <row r="183" spans="2:19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5"/>
      <c r="M183" s="46"/>
      <c r="N183" s="46"/>
      <c r="O183" s="3"/>
      <c r="P183" s="3"/>
      <c r="Q183" s="3"/>
      <c r="R183" s="3"/>
      <c r="S183" s="3"/>
    </row>
    <row r="184" spans="2:19"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5"/>
      <c r="M184" s="46"/>
      <c r="N184" s="46"/>
      <c r="O184" s="3"/>
      <c r="P184" s="3"/>
      <c r="Q184" s="3"/>
      <c r="R184" s="3"/>
      <c r="S184" s="3"/>
    </row>
    <row r="185" spans="2:19"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5"/>
      <c r="M185" s="46"/>
      <c r="N185" s="46"/>
      <c r="O185" s="3"/>
      <c r="P185" s="3"/>
      <c r="Q185" s="3"/>
      <c r="R185" s="3"/>
      <c r="S185" s="3"/>
    </row>
    <row r="186" spans="2:19"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5"/>
      <c r="M186" s="46"/>
      <c r="N186" s="46"/>
      <c r="O186" s="3"/>
      <c r="P186" s="3"/>
      <c r="Q186" s="3"/>
      <c r="R186" s="3"/>
      <c r="S186" s="3"/>
    </row>
    <row r="187" spans="2:19"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5"/>
      <c r="M187" s="46"/>
      <c r="N187" s="46"/>
      <c r="O187" s="3"/>
      <c r="P187" s="3"/>
      <c r="Q187" s="3"/>
      <c r="R187" s="3"/>
      <c r="S187" s="3"/>
    </row>
    <row r="188" spans="2:19"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5"/>
      <c r="M188" s="46"/>
      <c r="N188" s="46"/>
      <c r="O188" s="3"/>
      <c r="P188" s="3"/>
      <c r="Q188" s="3"/>
      <c r="R188" s="3"/>
      <c r="S188" s="3"/>
    </row>
    <row r="189" spans="2:19"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5"/>
      <c r="M189" s="46"/>
      <c r="N189" s="46"/>
      <c r="O189" s="3"/>
      <c r="P189" s="3"/>
      <c r="Q189" s="3"/>
      <c r="R189" s="3"/>
      <c r="S189" s="3"/>
    </row>
    <row r="190" spans="2:19"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5"/>
      <c r="M190" s="46"/>
      <c r="N190" s="46"/>
      <c r="O190" s="3"/>
      <c r="P190" s="3"/>
      <c r="Q190" s="3"/>
      <c r="R190" s="3"/>
      <c r="S190" s="3"/>
    </row>
    <row r="191" spans="2:19"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5"/>
      <c r="M191" s="46"/>
      <c r="N191" s="46"/>
      <c r="O191" s="3"/>
      <c r="P191" s="3"/>
      <c r="Q191" s="3"/>
      <c r="R191" s="3"/>
      <c r="S191" s="3"/>
    </row>
    <row r="192" spans="2:19"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5"/>
      <c r="M192" s="46"/>
      <c r="N192" s="46"/>
      <c r="O192" s="3"/>
      <c r="P192" s="3"/>
      <c r="Q192" s="3"/>
      <c r="R192" s="3"/>
      <c r="S192" s="3"/>
    </row>
    <row r="193" spans="2:19"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5"/>
      <c r="M193" s="46"/>
      <c r="N193" s="46"/>
      <c r="O193" s="3"/>
      <c r="P193" s="3"/>
      <c r="Q193" s="3"/>
      <c r="R193" s="3"/>
      <c r="S193" s="3"/>
    </row>
    <row r="194" spans="2:19"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5"/>
      <c r="M194" s="46"/>
      <c r="N194" s="46"/>
      <c r="O194" s="3"/>
      <c r="P194" s="3"/>
      <c r="Q194" s="3"/>
      <c r="R194" s="3"/>
      <c r="S194" s="3"/>
    </row>
    <row r="195" spans="2:19"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5"/>
      <c r="M195" s="46"/>
      <c r="N195" s="46"/>
      <c r="O195" s="3"/>
      <c r="P195" s="3"/>
      <c r="Q195" s="3"/>
      <c r="R195" s="3"/>
      <c r="S195" s="3"/>
    </row>
    <row r="196" spans="2:19"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5"/>
      <c r="M196" s="46"/>
      <c r="N196" s="46"/>
      <c r="O196" s="3"/>
      <c r="P196" s="3"/>
      <c r="Q196" s="3"/>
      <c r="R196" s="3"/>
      <c r="S196" s="3"/>
    </row>
    <row r="197" spans="2:19"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5"/>
      <c r="M197" s="46"/>
      <c r="N197" s="46"/>
      <c r="O197" s="3"/>
      <c r="P197" s="3"/>
      <c r="Q197" s="3"/>
      <c r="R197" s="3"/>
      <c r="S197" s="3"/>
    </row>
    <row r="198" spans="2:19"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5"/>
      <c r="M198" s="46"/>
      <c r="N198" s="46"/>
      <c r="O198" s="3"/>
      <c r="P198" s="3"/>
      <c r="Q198" s="3"/>
      <c r="R198" s="3"/>
      <c r="S198" s="3"/>
    </row>
    <row r="199" spans="2:19"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5"/>
      <c r="M199" s="46"/>
      <c r="N199" s="46"/>
      <c r="O199" s="3"/>
      <c r="P199" s="3"/>
      <c r="Q199" s="3"/>
      <c r="R199" s="3"/>
      <c r="S199" s="3"/>
    </row>
    <row r="200" spans="2:19"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5"/>
      <c r="M200" s="46"/>
      <c r="N200" s="46"/>
      <c r="O200" s="3"/>
      <c r="P200" s="3"/>
      <c r="Q200" s="3"/>
      <c r="R200" s="3"/>
      <c r="S200" s="3"/>
    </row>
    <row r="201" spans="2:19"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5"/>
      <c r="M201" s="46"/>
      <c r="N201" s="46"/>
      <c r="O201" s="3"/>
      <c r="P201" s="3"/>
      <c r="Q201" s="3"/>
      <c r="R201" s="3"/>
      <c r="S201" s="3"/>
    </row>
    <row r="202" spans="2:19"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5"/>
      <c r="M202" s="46"/>
      <c r="N202" s="46"/>
      <c r="O202" s="3"/>
      <c r="P202" s="3"/>
      <c r="Q202" s="3"/>
      <c r="R202" s="3"/>
      <c r="S202" s="3"/>
    </row>
    <row r="203" spans="2:19"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5"/>
      <c r="M203" s="46"/>
      <c r="N203" s="46"/>
      <c r="O203" s="3"/>
      <c r="P203" s="3"/>
      <c r="Q203" s="3"/>
      <c r="R203" s="3"/>
      <c r="S203" s="3"/>
    </row>
    <row r="204" spans="2:19"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5"/>
      <c r="M204" s="46"/>
      <c r="N204" s="46"/>
      <c r="O204" s="3"/>
      <c r="P204" s="3"/>
      <c r="Q204" s="3"/>
      <c r="R204" s="3"/>
      <c r="S204" s="3"/>
    </row>
    <row r="205" spans="2:19"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5"/>
      <c r="M205" s="46"/>
      <c r="N205" s="46"/>
      <c r="O205" s="3"/>
      <c r="P205" s="3"/>
      <c r="Q205" s="3"/>
      <c r="R205" s="3"/>
      <c r="S205" s="3"/>
    </row>
    <row r="206" spans="2:19"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5"/>
      <c r="M206" s="46"/>
      <c r="N206" s="46"/>
      <c r="O206" s="3"/>
      <c r="P206" s="3"/>
      <c r="Q206" s="3"/>
      <c r="R206" s="3"/>
      <c r="S206" s="3"/>
    </row>
    <row r="207" spans="2:19"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5"/>
      <c r="M207" s="46"/>
      <c r="N207" s="46"/>
      <c r="O207" s="3"/>
      <c r="P207" s="3"/>
      <c r="Q207" s="3"/>
      <c r="R207" s="3"/>
      <c r="S207" s="3"/>
    </row>
    <row r="208" spans="2:19"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5"/>
      <c r="M208" s="46"/>
      <c r="N208" s="46"/>
      <c r="O208" s="3"/>
      <c r="P208" s="3"/>
      <c r="Q208" s="3"/>
      <c r="R208" s="3"/>
      <c r="S208" s="3"/>
    </row>
    <row r="209" spans="2:19"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5"/>
      <c r="M209" s="46"/>
      <c r="N209" s="46"/>
      <c r="O209" s="3"/>
      <c r="P209" s="3"/>
      <c r="Q209" s="3"/>
      <c r="R209" s="3"/>
      <c r="S209" s="3"/>
    </row>
    <row r="210" spans="2:19"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5"/>
      <c r="M210" s="46"/>
      <c r="N210" s="46"/>
      <c r="O210" s="3"/>
      <c r="P210" s="3"/>
      <c r="Q210" s="3"/>
      <c r="R210" s="3"/>
      <c r="S210" s="3"/>
    </row>
    <row r="211" spans="2:19"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5"/>
      <c r="M211" s="46"/>
      <c r="N211" s="46"/>
      <c r="O211" s="3"/>
      <c r="P211" s="3"/>
      <c r="Q211" s="3"/>
      <c r="R211" s="3"/>
      <c r="S211" s="3"/>
    </row>
    <row r="212" spans="2:19"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5"/>
      <c r="M212" s="46"/>
      <c r="N212" s="46"/>
      <c r="O212" s="3"/>
      <c r="P212" s="3"/>
      <c r="Q212" s="3"/>
      <c r="R212" s="3"/>
      <c r="S212" s="3"/>
    </row>
    <row r="213" spans="2:19"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5"/>
      <c r="M213" s="46"/>
      <c r="N213" s="46"/>
      <c r="O213" s="3"/>
      <c r="P213" s="3"/>
      <c r="Q213" s="3"/>
      <c r="R213" s="3"/>
      <c r="S213" s="3"/>
    </row>
    <row r="214" spans="2:19"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5"/>
      <c r="M214" s="46"/>
      <c r="N214" s="46"/>
      <c r="O214" s="3"/>
      <c r="P214" s="3"/>
      <c r="Q214" s="3"/>
      <c r="R214" s="3"/>
      <c r="S214" s="3"/>
    </row>
    <row r="215" spans="2:19"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5"/>
      <c r="M215" s="46"/>
      <c r="N215" s="46"/>
      <c r="O215" s="3"/>
      <c r="P215" s="3"/>
      <c r="Q215" s="3"/>
      <c r="R215" s="3"/>
      <c r="S215" s="3"/>
    </row>
    <row r="216" spans="2:19"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5"/>
      <c r="M216" s="46"/>
      <c r="N216" s="46"/>
      <c r="O216" s="3"/>
      <c r="P216" s="3"/>
      <c r="Q216" s="3"/>
      <c r="R216" s="3"/>
      <c r="S216" s="3"/>
    </row>
    <row r="217" spans="2:19"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5"/>
      <c r="M217" s="46"/>
      <c r="N217" s="46"/>
      <c r="O217" s="3"/>
      <c r="P217" s="3"/>
      <c r="Q217" s="3"/>
      <c r="R217" s="3"/>
      <c r="S217" s="3"/>
    </row>
    <row r="218" spans="2:19"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5"/>
      <c r="M218" s="46"/>
      <c r="N218" s="46"/>
      <c r="O218" s="3"/>
      <c r="P218" s="3"/>
      <c r="Q218" s="3"/>
      <c r="R218" s="3"/>
      <c r="S218" s="3"/>
    </row>
    <row r="219" spans="2:19"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5"/>
      <c r="M219" s="46"/>
      <c r="N219" s="46"/>
      <c r="O219" s="3"/>
      <c r="P219" s="3"/>
      <c r="Q219" s="3"/>
      <c r="R219" s="3"/>
      <c r="S219" s="3"/>
    </row>
    <row r="220" spans="2:19"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5"/>
      <c r="M220" s="46"/>
      <c r="N220" s="46"/>
      <c r="O220" s="3"/>
      <c r="P220" s="3"/>
      <c r="Q220" s="3"/>
      <c r="R220" s="3"/>
      <c r="S220" s="3"/>
    </row>
    <row r="221" spans="2:19"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5"/>
      <c r="M221" s="46"/>
      <c r="N221" s="46"/>
      <c r="O221" s="3"/>
      <c r="P221" s="3"/>
      <c r="Q221" s="3"/>
      <c r="R221" s="3"/>
      <c r="S221" s="3"/>
    </row>
    <row r="222" spans="2:19"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5"/>
      <c r="M222" s="46"/>
      <c r="N222" s="46"/>
      <c r="O222" s="3"/>
      <c r="P222" s="3"/>
      <c r="Q222" s="3"/>
      <c r="R222" s="3"/>
      <c r="S222" s="3"/>
    </row>
    <row r="223" spans="2:19"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5"/>
      <c r="M223" s="46"/>
      <c r="N223" s="46"/>
      <c r="O223" s="3"/>
      <c r="P223" s="3"/>
      <c r="Q223" s="3"/>
      <c r="R223" s="3"/>
      <c r="S223" s="3"/>
    </row>
    <row r="224" spans="2:19"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5"/>
      <c r="M224" s="46"/>
      <c r="N224" s="46"/>
      <c r="O224" s="3"/>
      <c r="P224" s="3"/>
      <c r="Q224" s="3"/>
      <c r="R224" s="3"/>
      <c r="S224" s="3"/>
    </row>
    <row r="225" spans="2:19"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5"/>
      <c r="M225" s="46"/>
      <c r="N225" s="46"/>
      <c r="O225" s="3"/>
      <c r="P225" s="3"/>
      <c r="Q225" s="3"/>
      <c r="R225" s="3"/>
      <c r="S225" s="3"/>
    </row>
    <row r="226" spans="2:19"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5"/>
      <c r="M226" s="46"/>
      <c r="N226" s="46"/>
      <c r="O226" s="3"/>
      <c r="P226" s="3"/>
      <c r="Q226" s="3"/>
      <c r="R226" s="3"/>
      <c r="S226" s="3"/>
    </row>
    <row r="227" spans="2:19"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5"/>
      <c r="M227" s="46"/>
      <c r="N227" s="46"/>
      <c r="O227" s="3"/>
      <c r="P227" s="3"/>
      <c r="Q227" s="3"/>
      <c r="R227" s="3"/>
      <c r="S227" s="3"/>
    </row>
    <row r="228" spans="2:19"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5"/>
      <c r="M228" s="46"/>
      <c r="N228" s="46"/>
      <c r="O228" s="3"/>
      <c r="P228" s="3"/>
      <c r="Q228" s="3"/>
      <c r="R228" s="3"/>
      <c r="S228" s="3"/>
    </row>
    <row r="229" spans="2:19"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5"/>
      <c r="M229" s="46"/>
      <c r="N229" s="46"/>
      <c r="O229" s="3"/>
      <c r="P229" s="3"/>
      <c r="Q229" s="3"/>
      <c r="R229" s="3"/>
      <c r="S229" s="3"/>
    </row>
    <row r="230" spans="2:19"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5"/>
      <c r="M230" s="46"/>
      <c r="N230" s="46"/>
      <c r="O230" s="3"/>
      <c r="P230" s="3"/>
      <c r="Q230" s="3"/>
      <c r="R230" s="3"/>
      <c r="S230" s="3"/>
    </row>
    <row r="231" spans="2:19"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5"/>
      <c r="M231" s="46"/>
      <c r="N231" s="46"/>
      <c r="O231" s="3"/>
      <c r="P231" s="3"/>
      <c r="Q231" s="3"/>
      <c r="R231" s="3"/>
      <c r="S231" s="3"/>
    </row>
    <row r="232" spans="2:19"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5"/>
      <c r="M232" s="46"/>
      <c r="N232" s="46"/>
      <c r="O232" s="3"/>
      <c r="P232" s="3"/>
      <c r="Q232" s="3"/>
      <c r="R232" s="3"/>
      <c r="S232" s="3"/>
    </row>
    <row r="233" spans="2:19"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5"/>
      <c r="M233" s="46"/>
      <c r="N233" s="46"/>
      <c r="O233" s="3"/>
      <c r="P233" s="3"/>
      <c r="Q233" s="3"/>
      <c r="R233" s="3"/>
      <c r="S233" s="3"/>
    </row>
    <row r="234" spans="2:19"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5"/>
      <c r="M234" s="46"/>
      <c r="N234" s="46"/>
      <c r="O234" s="3"/>
      <c r="P234" s="3"/>
      <c r="Q234" s="3"/>
      <c r="R234" s="3"/>
      <c r="S234" s="3"/>
    </row>
    <row r="235" spans="2:19"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5"/>
      <c r="M235" s="46"/>
      <c r="N235" s="46"/>
      <c r="O235" s="3"/>
      <c r="P235" s="3"/>
      <c r="Q235" s="3"/>
      <c r="R235" s="3"/>
      <c r="S235" s="3"/>
    </row>
    <row r="236" spans="2:19"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5"/>
      <c r="M236" s="46"/>
      <c r="N236" s="46"/>
      <c r="O236" s="3"/>
      <c r="P236" s="3"/>
      <c r="Q236" s="3"/>
      <c r="R236" s="3"/>
      <c r="S236" s="3"/>
    </row>
    <row r="237" spans="2:19"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5"/>
      <c r="M237" s="46"/>
      <c r="N237" s="46"/>
      <c r="O237" s="3"/>
      <c r="P237" s="3"/>
      <c r="Q237" s="3"/>
      <c r="R237" s="3"/>
      <c r="S237" s="3"/>
    </row>
    <row r="238" spans="2:19"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5"/>
      <c r="M238" s="46"/>
      <c r="N238" s="46"/>
      <c r="O238" s="3"/>
      <c r="P238" s="3"/>
      <c r="Q238" s="3"/>
      <c r="R238" s="3"/>
      <c r="S238" s="3"/>
    </row>
    <row r="239" spans="2:19"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5"/>
      <c r="M239" s="46"/>
      <c r="N239" s="46"/>
      <c r="O239" s="3"/>
      <c r="P239" s="3"/>
      <c r="Q239" s="3"/>
      <c r="R239" s="3"/>
      <c r="S239" s="3"/>
    </row>
    <row r="240" spans="2:19"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5"/>
      <c r="M240" s="46"/>
      <c r="N240" s="46"/>
      <c r="O240" s="3"/>
      <c r="P240" s="3"/>
      <c r="Q240" s="3"/>
      <c r="R240" s="3"/>
      <c r="S240" s="3"/>
    </row>
    <row r="241" spans="2:19"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5"/>
      <c r="M241" s="46"/>
      <c r="N241" s="46"/>
      <c r="O241" s="3"/>
      <c r="P241" s="3"/>
      <c r="Q241" s="3"/>
      <c r="R241" s="3"/>
      <c r="S241" s="3"/>
    </row>
    <row r="242" spans="2:19"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5"/>
      <c r="M242" s="46"/>
      <c r="N242" s="46"/>
      <c r="O242" s="3"/>
      <c r="P242" s="3"/>
      <c r="Q242" s="3"/>
      <c r="R242" s="3"/>
      <c r="S242" s="3"/>
    </row>
    <row r="243" spans="2:19"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5"/>
      <c r="M243" s="46"/>
      <c r="N243" s="46"/>
      <c r="O243" s="3"/>
      <c r="P243" s="3"/>
      <c r="Q243" s="3"/>
      <c r="R243" s="3"/>
      <c r="S243" s="3"/>
    </row>
    <row r="244" spans="2:19"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5"/>
      <c r="M244" s="46"/>
      <c r="N244" s="46"/>
      <c r="O244" s="3"/>
      <c r="P244" s="3"/>
      <c r="Q244" s="3"/>
      <c r="R244" s="3"/>
      <c r="S244" s="3"/>
    </row>
    <row r="245" spans="2:19"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5"/>
      <c r="M245" s="46"/>
      <c r="N245" s="46"/>
      <c r="O245" s="3"/>
      <c r="P245" s="3"/>
      <c r="Q245" s="3"/>
      <c r="R245" s="3"/>
      <c r="S245" s="3"/>
    </row>
    <row r="246" spans="2:19"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5"/>
      <c r="M246" s="46"/>
      <c r="N246" s="46"/>
      <c r="O246" s="3"/>
      <c r="P246" s="3"/>
      <c r="Q246" s="3"/>
      <c r="R246" s="3"/>
      <c r="S246" s="3"/>
    </row>
    <row r="247" spans="2:19"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5"/>
      <c r="M247" s="46"/>
      <c r="N247" s="46"/>
      <c r="O247" s="3"/>
      <c r="P247" s="3"/>
      <c r="Q247" s="3"/>
      <c r="R247" s="3"/>
      <c r="S247" s="3"/>
    </row>
    <row r="248" spans="2:19"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5"/>
      <c r="M248" s="46"/>
      <c r="N248" s="46"/>
      <c r="O248" s="3"/>
      <c r="P248" s="3"/>
      <c r="Q248" s="3"/>
      <c r="R248" s="3"/>
      <c r="S248" s="3"/>
    </row>
    <row r="249" spans="2:19"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5"/>
      <c r="M249" s="46"/>
      <c r="N249" s="46"/>
      <c r="O249" s="3"/>
      <c r="P249" s="3"/>
      <c r="Q249" s="3"/>
      <c r="R249" s="3"/>
      <c r="S249" s="3"/>
    </row>
    <row r="250" spans="2:19"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5"/>
      <c r="M250" s="46"/>
      <c r="N250" s="46"/>
      <c r="O250" s="3"/>
      <c r="P250" s="3"/>
      <c r="Q250" s="3"/>
      <c r="R250" s="3"/>
      <c r="S250" s="3"/>
    </row>
    <row r="251" spans="2:19"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5"/>
      <c r="M251" s="46"/>
      <c r="N251" s="46"/>
      <c r="O251" s="3"/>
      <c r="P251" s="3"/>
      <c r="Q251" s="3"/>
      <c r="R251" s="3"/>
      <c r="S251" s="3"/>
    </row>
    <row r="252" spans="2:19"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5"/>
      <c r="M252" s="46"/>
      <c r="N252" s="46"/>
      <c r="O252" s="3"/>
      <c r="P252" s="3"/>
      <c r="Q252" s="3"/>
      <c r="R252" s="3"/>
      <c r="S252" s="3"/>
    </row>
    <row r="253" spans="2:19"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5"/>
      <c r="M253" s="46"/>
      <c r="N253" s="46"/>
      <c r="O253" s="3"/>
      <c r="P253" s="3"/>
      <c r="Q253" s="3"/>
      <c r="R253" s="3"/>
      <c r="S253" s="3"/>
    </row>
    <row r="254" spans="2:19"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5"/>
      <c r="M254" s="46"/>
      <c r="N254" s="46"/>
      <c r="O254" s="3"/>
      <c r="P254" s="3"/>
      <c r="Q254" s="3"/>
      <c r="R254" s="3"/>
      <c r="S254" s="3"/>
    </row>
    <row r="255" spans="2:19"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5"/>
      <c r="M255" s="46"/>
      <c r="N255" s="46"/>
      <c r="O255" s="3"/>
      <c r="P255" s="3"/>
      <c r="Q255" s="3"/>
      <c r="R255" s="3"/>
      <c r="S255" s="3"/>
    </row>
    <row r="256" spans="2:19"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5"/>
      <c r="M256" s="46"/>
      <c r="N256" s="46"/>
      <c r="O256" s="3"/>
      <c r="P256" s="3"/>
      <c r="Q256" s="3"/>
      <c r="R256" s="3"/>
      <c r="S256" s="3"/>
    </row>
    <row r="257" spans="2:19"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5"/>
      <c r="M257" s="46"/>
      <c r="N257" s="46"/>
      <c r="O257" s="3"/>
      <c r="P257" s="3"/>
      <c r="Q257" s="3"/>
      <c r="R257" s="3"/>
      <c r="S257" s="3"/>
    </row>
    <row r="258" spans="2:19"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5"/>
      <c r="M258" s="46"/>
      <c r="N258" s="46"/>
      <c r="O258" s="3"/>
      <c r="P258" s="3"/>
      <c r="Q258" s="3"/>
      <c r="R258" s="3"/>
      <c r="S258" s="3"/>
    </row>
    <row r="259" spans="2:19"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5"/>
      <c r="M259" s="46"/>
      <c r="N259" s="46"/>
      <c r="O259" s="3"/>
      <c r="P259" s="3"/>
      <c r="Q259" s="3"/>
      <c r="R259" s="3"/>
      <c r="S259" s="3"/>
    </row>
    <row r="260" spans="2:19"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5"/>
      <c r="M260" s="46"/>
      <c r="N260" s="46"/>
      <c r="O260" s="3"/>
      <c r="P260" s="3"/>
      <c r="Q260" s="3"/>
      <c r="R260" s="3"/>
      <c r="S260" s="3"/>
    </row>
    <row r="261" spans="2:19"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5"/>
      <c r="M261" s="46"/>
      <c r="N261" s="46"/>
      <c r="O261" s="3"/>
      <c r="P261" s="3"/>
      <c r="Q261" s="3"/>
      <c r="R261" s="3"/>
      <c r="S261" s="3"/>
    </row>
    <row r="262" spans="2:19"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5"/>
      <c r="M262" s="46"/>
      <c r="N262" s="46"/>
      <c r="O262" s="3"/>
      <c r="P262" s="3"/>
      <c r="Q262" s="3"/>
      <c r="R262" s="3"/>
      <c r="S262" s="3"/>
    </row>
    <row r="263" spans="2:19"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5"/>
      <c r="M263" s="46"/>
      <c r="N263" s="46"/>
      <c r="O263" s="3"/>
      <c r="P263" s="3"/>
      <c r="Q263" s="3"/>
      <c r="R263" s="3"/>
      <c r="S263" s="3"/>
    </row>
    <row r="264" spans="2:19"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5"/>
      <c r="M264" s="46"/>
      <c r="N264" s="46"/>
      <c r="O264" s="3"/>
      <c r="P264" s="3"/>
      <c r="Q264" s="3"/>
      <c r="R264" s="3"/>
      <c r="S264" s="3"/>
    </row>
    <row r="265" spans="2:19"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5"/>
      <c r="M265" s="46"/>
      <c r="N265" s="46"/>
      <c r="O265" s="3"/>
      <c r="P265" s="3"/>
      <c r="Q265" s="3"/>
      <c r="R265" s="3"/>
      <c r="S265" s="3"/>
    </row>
    <row r="266" spans="2:19"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5"/>
      <c r="M266" s="46"/>
      <c r="N266" s="46"/>
      <c r="O266" s="3"/>
      <c r="P266" s="3"/>
      <c r="Q266" s="3"/>
      <c r="R266" s="3"/>
      <c r="S266" s="3"/>
    </row>
    <row r="267" spans="2:19"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5"/>
      <c r="M267" s="46"/>
      <c r="N267" s="46"/>
      <c r="O267" s="3"/>
      <c r="P267" s="3"/>
      <c r="Q267" s="3"/>
      <c r="R267" s="3"/>
      <c r="S267" s="3"/>
    </row>
    <row r="268" spans="2:19"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5"/>
      <c r="M268" s="46"/>
      <c r="N268" s="46"/>
      <c r="O268" s="3"/>
      <c r="P268" s="3"/>
      <c r="Q268" s="3"/>
      <c r="R268" s="3"/>
      <c r="S268" s="3"/>
    </row>
    <row r="269" spans="2:19"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5"/>
      <c r="M269" s="46"/>
      <c r="N269" s="46"/>
      <c r="O269" s="3"/>
      <c r="P269" s="3"/>
      <c r="Q269" s="3"/>
      <c r="R269" s="3"/>
      <c r="S269" s="3"/>
    </row>
    <row r="270" spans="2:19"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5"/>
      <c r="M270" s="46"/>
      <c r="N270" s="46"/>
      <c r="O270" s="3"/>
      <c r="P270" s="3"/>
      <c r="Q270" s="3"/>
      <c r="R270" s="3"/>
      <c r="S270" s="3"/>
    </row>
    <row r="271" spans="2:19"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5"/>
      <c r="M271" s="46"/>
      <c r="N271" s="46"/>
      <c r="O271" s="3"/>
      <c r="P271" s="3"/>
      <c r="Q271" s="3"/>
      <c r="R271" s="3"/>
      <c r="S271" s="3"/>
    </row>
    <row r="272" spans="2:19"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5"/>
      <c r="M272" s="46"/>
      <c r="N272" s="46"/>
      <c r="O272" s="3"/>
      <c r="P272" s="3"/>
      <c r="Q272" s="3"/>
      <c r="R272" s="3"/>
      <c r="S272" s="3"/>
    </row>
    <row r="273" spans="2:19"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5"/>
      <c r="M273" s="46"/>
      <c r="N273" s="46"/>
      <c r="O273" s="3"/>
      <c r="P273" s="3"/>
      <c r="Q273" s="3"/>
      <c r="R273" s="3"/>
      <c r="S273" s="3"/>
    </row>
    <row r="274" spans="2:19"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5"/>
      <c r="M274" s="46"/>
      <c r="N274" s="46"/>
      <c r="O274" s="3"/>
      <c r="P274" s="3"/>
      <c r="Q274" s="3"/>
      <c r="R274" s="3"/>
      <c r="S274" s="3"/>
    </row>
    <row r="275" spans="2:19"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5"/>
      <c r="M275" s="46"/>
      <c r="N275" s="46"/>
      <c r="O275" s="3"/>
      <c r="P275" s="3"/>
      <c r="Q275" s="3"/>
      <c r="R275" s="3"/>
      <c r="S275" s="3"/>
    </row>
    <row r="276" spans="2:19"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5"/>
      <c r="M276" s="46"/>
      <c r="N276" s="46"/>
      <c r="O276" s="3"/>
      <c r="P276" s="3"/>
      <c r="Q276" s="3"/>
      <c r="R276" s="3"/>
      <c r="S276" s="3"/>
    </row>
    <row r="277" spans="2:19"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5"/>
      <c r="M277" s="46"/>
      <c r="N277" s="46"/>
      <c r="O277" s="3"/>
      <c r="P277" s="3"/>
      <c r="Q277" s="3"/>
      <c r="R277" s="3"/>
      <c r="S277" s="3"/>
    </row>
    <row r="278" spans="2:19"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5"/>
      <c r="M278" s="46"/>
      <c r="N278" s="46"/>
      <c r="O278" s="3"/>
      <c r="P278" s="3"/>
      <c r="Q278" s="3"/>
      <c r="R278" s="3"/>
      <c r="S278" s="3"/>
    </row>
    <row r="279" spans="2:19"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5"/>
      <c r="M279" s="46"/>
      <c r="N279" s="46"/>
      <c r="O279" s="3"/>
      <c r="P279" s="3"/>
      <c r="Q279" s="3"/>
      <c r="R279" s="3"/>
      <c r="S279" s="3"/>
    </row>
    <row r="280" spans="2:19"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5"/>
      <c r="M280" s="46"/>
      <c r="N280" s="46"/>
      <c r="O280" s="3"/>
      <c r="P280" s="3"/>
      <c r="Q280" s="3"/>
      <c r="R280" s="3"/>
      <c r="S280" s="3"/>
    </row>
    <row r="281" spans="2:19"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5"/>
      <c r="M281" s="46"/>
      <c r="N281" s="46"/>
      <c r="O281" s="3"/>
      <c r="P281" s="3"/>
      <c r="Q281" s="3"/>
      <c r="R281" s="3"/>
      <c r="S281" s="3"/>
    </row>
    <row r="282" spans="2:19"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5"/>
      <c r="M282" s="46"/>
      <c r="N282" s="46"/>
      <c r="O282" s="3"/>
      <c r="P282" s="3"/>
      <c r="Q282" s="3"/>
      <c r="R282" s="3"/>
      <c r="S282" s="3"/>
    </row>
    <row r="283" spans="2:19"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5"/>
      <c r="M283" s="46"/>
      <c r="N283" s="46"/>
      <c r="O283" s="3"/>
      <c r="P283" s="3"/>
      <c r="Q283" s="3"/>
      <c r="R283" s="3"/>
      <c r="S283" s="3"/>
    </row>
    <row r="284" spans="2:19"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5"/>
      <c r="M284" s="46"/>
      <c r="N284" s="46"/>
      <c r="O284" s="3"/>
      <c r="P284" s="3"/>
      <c r="Q284" s="3"/>
      <c r="R284" s="3"/>
      <c r="S284" s="3"/>
    </row>
    <row r="285" spans="2:19"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5"/>
      <c r="M285" s="46"/>
      <c r="N285" s="46"/>
      <c r="O285" s="3"/>
      <c r="P285" s="3"/>
      <c r="Q285" s="3"/>
      <c r="R285" s="3"/>
      <c r="S285" s="3"/>
    </row>
    <row r="286" spans="2:19"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5"/>
      <c r="M286" s="46"/>
      <c r="N286" s="46"/>
      <c r="O286" s="3"/>
      <c r="P286" s="3"/>
      <c r="Q286" s="3"/>
      <c r="R286" s="3"/>
      <c r="S286" s="3"/>
    </row>
    <row r="287" spans="2:19"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5"/>
      <c r="M287" s="46"/>
      <c r="N287" s="46"/>
      <c r="O287" s="3"/>
      <c r="P287" s="3"/>
      <c r="Q287" s="3"/>
      <c r="R287" s="3"/>
      <c r="S287" s="3"/>
    </row>
    <row r="288" spans="2:19"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5"/>
      <c r="M288" s="46"/>
      <c r="N288" s="46"/>
      <c r="O288" s="3"/>
      <c r="P288" s="3"/>
      <c r="Q288" s="3"/>
      <c r="R288" s="3"/>
      <c r="S288" s="3"/>
    </row>
    <row r="289" spans="2:19"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5"/>
      <c r="M289" s="46"/>
      <c r="N289" s="46"/>
      <c r="O289" s="3"/>
      <c r="P289" s="3"/>
      <c r="Q289" s="3"/>
      <c r="R289" s="3"/>
      <c r="S289" s="3"/>
    </row>
    <row r="290" spans="2:19"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5"/>
      <c r="M290" s="46"/>
      <c r="N290" s="46"/>
      <c r="O290" s="3"/>
      <c r="P290" s="3"/>
      <c r="Q290" s="3"/>
      <c r="R290" s="3"/>
      <c r="S290" s="3"/>
    </row>
    <row r="291" spans="2:19"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5"/>
      <c r="M291" s="46"/>
      <c r="N291" s="46"/>
      <c r="O291" s="3"/>
      <c r="P291" s="3"/>
      <c r="Q291" s="3"/>
      <c r="R291" s="3"/>
      <c r="S291" s="3"/>
    </row>
    <row r="292" spans="2:19"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5"/>
      <c r="M292" s="46"/>
      <c r="N292" s="46"/>
      <c r="O292" s="3"/>
      <c r="P292" s="3"/>
      <c r="Q292" s="3"/>
      <c r="R292" s="3"/>
      <c r="S292" s="3"/>
    </row>
    <row r="293" spans="2:19"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5"/>
      <c r="M293" s="46"/>
      <c r="N293" s="46"/>
      <c r="O293" s="3"/>
      <c r="P293" s="3"/>
      <c r="Q293" s="3"/>
      <c r="R293" s="3"/>
      <c r="S293" s="3"/>
    </row>
    <row r="294" spans="2:19"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5"/>
      <c r="M294" s="46"/>
      <c r="N294" s="46"/>
      <c r="O294" s="3"/>
      <c r="P294" s="3"/>
      <c r="Q294" s="3"/>
      <c r="R294" s="3"/>
      <c r="S294" s="3"/>
    </row>
    <row r="295" spans="2:19"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5"/>
      <c r="M295" s="46"/>
      <c r="N295" s="46"/>
      <c r="O295" s="3"/>
      <c r="P295" s="3"/>
      <c r="Q295" s="3"/>
      <c r="R295" s="3"/>
      <c r="S295" s="3"/>
    </row>
    <row r="296" spans="2:19"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5"/>
      <c r="M296" s="46"/>
      <c r="N296" s="46"/>
      <c r="O296" s="3"/>
      <c r="P296" s="3"/>
      <c r="Q296" s="3"/>
      <c r="R296" s="3"/>
      <c r="S296" s="3"/>
    </row>
    <row r="297" spans="2:19"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5"/>
      <c r="M297" s="46"/>
      <c r="N297" s="46"/>
      <c r="O297" s="3"/>
      <c r="P297" s="3"/>
      <c r="Q297" s="3"/>
      <c r="R297" s="3"/>
      <c r="S297" s="3"/>
    </row>
    <row r="298" spans="2:19"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5"/>
      <c r="M298" s="46"/>
      <c r="N298" s="46"/>
      <c r="O298" s="3"/>
      <c r="P298" s="3"/>
      <c r="Q298" s="3"/>
      <c r="R298" s="3"/>
      <c r="S298" s="3"/>
    </row>
    <row r="299" spans="2:19"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5"/>
      <c r="M299" s="46"/>
      <c r="N299" s="46"/>
      <c r="O299" s="3"/>
      <c r="P299" s="3"/>
      <c r="Q299" s="3"/>
      <c r="R299" s="3"/>
      <c r="S299" s="3"/>
    </row>
    <row r="300" spans="2:19"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5"/>
      <c r="M300" s="46"/>
      <c r="N300" s="46"/>
      <c r="O300" s="3"/>
      <c r="P300" s="3"/>
      <c r="Q300" s="3"/>
      <c r="R300" s="3"/>
      <c r="S300" s="3"/>
    </row>
    <row r="301" spans="2:19"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5"/>
      <c r="M301" s="46"/>
      <c r="N301" s="46"/>
      <c r="O301" s="3"/>
      <c r="P301" s="3"/>
      <c r="Q301" s="3"/>
      <c r="R301" s="3"/>
      <c r="S301" s="3"/>
    </row>
    <row r="302" spans="2:19"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5"/>
      <c r="M302" s="46"/>
      <c r="N302" s="46"/>
      <c r="O302" s="3"/>
      <c r="P302" s="3"/>
      <c r="Q302" s="3"/>
      <c r="R302" s="3"/>
      <c r="S302" s="3"/>
    </row>
    <row r="303" spans="2:19"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5"/>
      <c r="M303" s="46"/>
      <c r="N303" s="46"/>
      <c r="O303" s="3"/>
      <c r="P303" s="3"/>
      <c r="Q303" s="3"/>
      <c r="R303" s="3"/>
      <c r="S303" s="3"/>
    </row>
    <row r="304" spans="2:19"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5"/>
      <c r="M304" s="46"/>
      <c r="N304" s="46"/>
      <c r="O304" s="3"/>
      <c r="P304" s="3"/>
      <c r="Q304" s="3"/>
      <c r="R304" s="3"/>
      <c r="S304" s="3"/>
    </row>
    <row r="305" spans="2:19"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5"/>
      <c r="M305" s="46"/>
      <c r="N305" s="46"/>
      <c r="O305" s="3"/>
      <c r="P305" s="3"/>
      <c r="Q305" s="3"/>
      <c r="R305" s="3"/>
      <c r="S305" s="3"/>
    </row>
    <row r="306" spans="2:19"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5"/>
      <c r="M306" s="46"/>
      <c r="N306" s="46"/>
      <c r="O306" s="3"/>
      <c r="P306" s="3"/>
      <c r="Q306" s="3"/>
      <c r="R306" s="3"/>
      <c r="S306" s="3"/>
    </row>
    <row r="307" spans="2:19"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5"/>
      <c r="M307" s="46"/>
      <c r="N307" s="46"/>
      <c r="O307" s="3"/>
      <c r="P307" s="3"/>
      <c r="Q307" s="3"/>
      <c r="R307" s="3"/>
      <c r="S307" s="3"/>
    </row>
    <row r="308" spans="2:19"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5"/>
      <c r="M308" s="46"/>
      <c r="N308" s="46"/>
      <c r="O308" s="3"/>
      <c r="P308" s="3"/>
      <c r="Q308" s="3"/>
      <c r="R308" s="3"/>
      <c r="S308" s="3"/>
    </row>
    <row r="309" spans="2:19"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5"/>
      <c r="M309" s="46"/>
      <c r="N309" s="46"/>
      <c r="O309" s="3"/>
      <c r="P309" s="3"/>
      <c r="Q309" s="3"/>
      <c r="R309" s="3"/>
      <c r="S309" s="3"/>
    </row>
    <row r="310" spans="2:19"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5"/>
      <c r="M310" s="46"/>
      <c r="N310" s="46"/>
      <c r="O310" s="3"/>
      <c r="P310" s="3"/>
      <c r="Q310" s="3"/>
      <c r="R310" s="3"/>
      <c r="S310" s="3"/>
    </row>
    <row r="311" spans="2:19"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5"/>
      <c r="M311" s="46"/>
      <c r="N311" s="46"/>
      <c r="O311" s="3"/>
      <c r="P311" s="3"/>
      <c r="Q311" s="3"/>
      <c r="R311" s="3"/>
      <c r="S311" s="3"/>
    </row>
    <row r="312" spans="2:19"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5"/>
      <c r="M312" s="46"/>
      <c r="N312" s="46"/>
      <c r="O312" s="3"/>
      <c r="P312" s="3"/>
      <c r="Q312" s="3"/>
      <c r="R312" s="3"/>
      <c r="S312" s="3"/>
    </row>
    <row r="313" spans="2:19"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5"/>
      <c r="M313" s="46"/>
      <c r="N313" s="46"/>
      <c r="O313" s="3"/>
      <c r="P313" s="3"/>
      <c r="Q313" s="3"/>
      <c r="R313" s="3"/>
      <c r="S313" s="3"/>
    </row>
    <row r="314" spans="2:19"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5"/>
      <c r="M314" s="46"/>
      <c r="N314" s="46"/>
      <c r="O314" s="3"/>
      <c r="P314" s="3"/>
      <c r="Q314" s="3"/>
      <c r="R314" s="3"/>
      <c r="S314" s="3"/>
    </row>
    <row r="315" spans="2:19"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5"/>
      <c r="M315" s="46"/>
      <c r="N315" s="46"/>
      <c r="O315" s="3"/>
      <c r="P315" s="3"/>
      <c r="Q315" s="3"/>
      <c r="R315" s="3"/>
      <c r="S315" s="3"/>
    </row>
    <row r="316" spans="2:19"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5"/>
      <c r="M316" s="46"/>
      <c r="N316" s="46"/>
      <c r="O316" s="3"/>
      <c r="P316" s="3"/>
      <c r="Q316" s="3"/>
      <c r="R316" s="3"/>
      <c r="S316" s="3"/>
    </row>
    <row r="317" spans="2:19"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5"/>
      <c r="M317" s="46"/>
      <c r="N317" s="46"/>
      <c r="O317" s="3"/>
      <c r="P317" s="3"/>
      <c r="Q317" s="3"/>
      <c r="R317" s="3"/>
      <c r="S317" s="3"/>
    </row>
    <row r="318" spans="2:19"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5"/>
      <c r="M318" s="46"/>
      <c r="N318" s="46"/>
      <c r="O318" s="3"/>
      <c r="P318" s="3"/>
      <c r="Q318" s="3"/>
      <c r="R318" s="3"/>
      <c r="S318" s="3"/>
    </row>
    <row r="319" spans="2:19"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5"/>
      <c r="M319" s="46"/>
      <c r="N319" s="46"/>
      <c r="O319" s="3"/>
      <c r="P319" s="3"/>
      <c r="Q319" s="3"/>
      <c r="R319" s="3"/>
      <c r="S319" s="3"/>
    </row>
    <row r="320" spans="2:19"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5"/>
      <c r="M320" s="46"/>
      <c r="N320" s="46"/>
      <c r="O320" s="3"/>
      <c r="P320" s="3"/>
      <c r="Q320" s="3"/>
      <c r="R320" s="3"/>
      <c r="S320" s="3"/>
    </row>
    <row r="321" spans="2:19"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5"/>
      <c r="M321" s="46"/>
      <c r="N321" s="46"/>
      <c r="O321" s="3"/>
      <c r="P321" s="3"/>
      <c r="Q321" s="3"/>
      <c r="R321" s="3"/>
      <c r="S321" s="3"/>
    </row>
    <row r="322" spans="2:19"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5"/>
      <c r="M322" s="46"/>
      <c r="N322" s="46"/>
      <c r="O322" s="3"/>
      <c r="P322" s="3"/>
      <c r="Q322" s="3"/>
      <c r="R322" s="3"/>
      <c r="S322" s="3"/>
    </row>
    <row r="323" spans="2:19"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5"/>
      <c r="M323" s="46"/>
      <c r="N323" s="46"/>
      <c r="O323" s="3"/>
      <c r="P323" s="3"/>
      <c r="Q323" s="3"/>
      <c r="R323" s="3"/>
      <c r="S323" s="3"/>
    </row>
    <row r="324" spans="2:19"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5"/>
      <c r="M324" s="46"/>
      <c r="N324" s="46"/>
      <c r="O324" s="3"/>
      <c r="P324" s="3"/>
      <c r="Q324" s="3"/>
      <c r="R324" s="3"/>
      <c r="S324" s="3"/>
    </row>
    <row r="325" spans="2:19"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5"/>
      <c r="M325" s="46"/>
      <c r="N325" s="46"/>
      <c r="O325" s="3"/>
      <c r="P325" s="3"/>
      <c r="Q325" s="3"/>
      <c r="R325" s="3"/>
      <c r="S325" s="3"/>
    </row>
    <row r="326" spans="2:19"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5"/>
      <c r="M326" s="46"/>
      <c r="N326" s="46"/>
      <c r="O326" s="3"/>
      <c r="P326" s="3"/>
      <c r="Q326" s="3"/>
      <c r="R326" s="3"/>
      <c r="S326" s="3"/>
    </row>
    <row r="327" spans="2:19"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5"/>
      <c r="M327" s="46"/>
      <c r="N327" s="46"/>
      <c r="O327" s="3"/>
      <c r="P327" s="3"/>
      <c r="Q327" s="3"/>
      <c r="R327" s="3"/>
      <c r="S327" s="3"/>
    </row>
    <row r="328" spans="2:19"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5"/>
      <c r="M328" s="46"/>
      <c r="N328" s="46"/>
      <c r="O328" s="3"/>
      <c r="P328" s="3"/>
      <c r="Q328" s="3"/>
      <c r="R328" s="3"/>
      <c r="S328" s="3"/>
    </row>
    <row r="329" spans="2:19"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5"/>
      <c r="M329" s="46"/>
      <c r="N329" s="46"/>
      <c r="O329" s="3"/>
      <c r="P329" s="3"/>
      <c r="Q329" s="3"/>
      <c r="R329" s="3"/>
      <c r="S329" s="3"/>
    </row>
    <row r="330" spans="2:19"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5"/>
      <c r="M330" s="46"/>
      <c r="N330" s="46"/>
      <c r="O330" s="3"/>
      <c r="P330" s="3"/>
      <c r="Q330" s="3"/>
      <c r="R330" s="3"/>
      <c r="S330" s="3"/>
    </row>
    <row r="331" spans="2:19"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5"/>
      <c r="M331" s="46"/>
      <c r="N331" s="46"/>
      <c r="O331" s="3"/>
      <c r="P331" s="3"/>
      <c r="Q331" s="3"/>
      <c r="R331" s="3"/>
      <c r="S331" s="3"/>
    </row>
    <row r="332" spans="2:19"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5"/>
      <c r="M332" s="46"/>
      <c r="N332" s="46"/>
      <c r="O332" s="3"/>
      <c r="P332" s="3"/>
      <c r="Q332" s="3"/>
      <c r="R332" s="3"/>
      <c r="S332" s="3"/>
    </row>
    <row r="333" spans="2:19"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5"/>
      <c r="M333" s="46"/>
      <c r="N333" s="46"/>
      <c r="O333" s="3"/>
      <c r="P333" s="3"/>
      <c r="Q333" s="3"/>
      <c r="R333" s="3"/>
      <c r="S333" s="3"/>
    </row>
    <row r="334" spans="2:19"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5"/>
      <c r="M334" s="46"/>
      <c r="N334" s="46"/>
      <c r="O334" s="3"/>
      <c r="P334" s="3"/>
      <c r="Q334" s="3"/>
      <c r="R334" s="3"/>
      <c r="S334" s="3"/>
    </row>
    <row r="335" spans="2:19"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5"/>
      <c r="M335" s="46"/>
      <c r="N335" s="46"/>
      <c r="O335" s="3"/>
      <c r="P335" s="3"/>
      <c r="Q335" s="3"/>
      <c r="R335" s="3"/>
      <c r="S335" s="3"/>
    </row>
    <row r="336" spans="2:19"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5"/>
      <c r="M336" s="46"/>
      <c r="N336" s="46"/>
      <c r="O336" s="3"/>
      <c r="P336" s="3"/>
      <c r="Q336" s="3"/>
      <c r="R336" s="3"/>
      <c r="S336" s="3"/>
    </row>
    <row r="337" spans="2:19"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5"/>
      <c r="M337" s="46"/>
      <c r="N337" s="46"/>
      <c r="O337" s="3"/>
      <c r="P337" s="3"/>
      <c r="Q337" s="3"/>
      <c r="R337" s="3"/>
      <c r="S337" s="3"/>
    </row>
    <row r="338" spans="2:19"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5"/>
      <c r="M338" s="46"/>
      <c r="N338" s="46"/>
      <c r="O338" s="3"/>
      <c r="P338" s="3"/>
      <c r="Q338" s="3"/>
      <c r="R338" s="3"/>
      <c r="S338" s="3"/>
    </row>
    <row r="339" spans="2:19"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5"/>
      <c r="M339" s="46"/>
      <c r="N339" s="46"/>
      <c r="O339" s="3"/>
      <c r="P339" s="3"/>
      <c r="Q339" s="3"/>
      <c r="R339" s="3"/>
      <c r="S339" s="3"/>
    </row>
    <row r="340" spans="2:19"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5"/>
      <c r="M340" s="46"/>
      <c r="N340" s="46"/>
      <c r="O340" s="3"/>
      <c r="P340" s="3"/>
      <c r="Q340" s="3"/>
      <c r="R340" s="3"/>
      <c r="S340" s="3"/>
    </row>
    <row r="341" spans="2:19"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5"/>
      <c r="M341" s="46"/>
      <c r="N341" s="46"/>
      <c r="O341" s="3"/>
      <c r="P341" s="3"/>
      <c r="Q341" s="3"/>
      <c r="R341" s="3"/>
      <c r="S341" s="3"/>
    </row>
    <row r="342" spans="2:19"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5"/>
      <c r="M342" s="46"/>
      <c r="N342" s="46"/>
      <c r="O342" s="3"/>
      <c r="P342" s="3"/>
      <c r="Q342" s="3"/>
      <c r="R342" s="3"/>
      <c r="S342" s="3"/>
    </row>
    <row r="343" spans="2:19"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5"/>
      <c r="M343" s="46"/>
      <c r="N343" s="46"/>
      <c r="O343" s="3"/>
      <c r="P343" s="3"/>
      <c r="Q343" s="3"/>
      <c r="R343" s="3"/>
      <c r="S343" s="3"/>
    </row>
    <row r="344" spans="2:19"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5"/>
      <c r="M344" s="46"/>
      <c r="N344" s="46"/>
      <c r="O344" s="3"/>
      <c r="P344" s="3"/>
      <c r="Q344" s="3"/>
      <c r="R344" s="3"/>
      <c r="S344" s="3"/>
    </row>
    <row r="345" spans="2:19"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5"/>
      <c r="M345" s="46"/>
      <c r="N345" s="46"/>
      <c r="O345" s="3"/>
      <c r="P345" s="3"/>
      <c r="Q345" s="3"/>
      <c r="R345" s="3"/>
      <c r="S345" s="3"/>
    </row>
    <row r="346" spans="2:19"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5"/>
      <c r="M346" s="46"/>
      <c r="N346" s="46"/>
      <c r="O346" s="3"/>
      <c r="P346" s="3"/>
      <c r="Q346" s="3"/>
      <c r="R346" s="3"/>
      <c r="S346" s="3"/>
    </row>
    <row r="347" spans="2:19"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5"/>
      <c r="M347" s="46"/>
      <c r="N347" s="46"/>
      <c r="O347" s="3"/>
      <c r="P347" s="3"/>
      <c r="Q347" s="3"/>
      <c r="R347" s="3"/>
      <c r="S347" s="3"/>
    </row>
    <row r="348" spans="2:19"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5"/>
      <c r="M348" s="46"/>
      <c r="N348" s="46"/>
      <c r="O348" s="3"/>
      <c r="P348" s="3"/>
      <c r="Q348" s="3"/>
      <c r="R348" s="3"/>
      <c r="S348" s="3"/>
    </row>
    <row r="349" spans="2:19"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5"/>
      <c r="M349" s="46"/>
      <c r="N349" s="46"/>
      <c r="O349" s="3"/>
      <c r="P349" s="3"/>
      <c r="Q349" s="3"/>
      <c r="R349" s="3"/>
      <c r="S349" s="3"/>
    </row>
    <row r="350" spans="2:19"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5"/>
      <c r="M350" s="46"/>
      <c r="N350" s="46"/>
      <c r="O350" s="3"/>
      <c r="P350" s="3"/>
      <c r="Q350" s="3"/>
      <c r="R350" s="3"/>
      <c r="S350" s="3"/>
    </row>
    <row r="351" spans="2:19"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5"/>
      <c r="M351" s="46"/>
      <c r="N351" s="46"/>
      <c r="O351" s="3"/>
      <c r="P351" s="3"/>
      <c r="Q351" s="3"/>
      <c r="R351" s="3"/>
      <c r="S351" s="3"/>
    </row>
    <row r="352" spans="2:19"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5"/>
      <c r="M352" s="46"/>
      <c r="N352" s="46"/>
      <c r="O352" s="3"/>
      <c r="P352" s="3"/>
      <c r="Q352" s="3"/>
      <c r="R352" s="3"/>
      <c r="S352" s="3"/>
    </row>
    <row r="353" spans="2:19"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5"/>
      <c r="M353" s="46"/>
      <c r="N353" s="46"/>
      <c r="O353" s="3"/>
      <c r="P353" s="3"/>
      <c r="Q353" s="3"/>
      <c r="R353" s="3"/>
      <c r="S353" s="3"/>
    </row>
    <row r="354" spans="2:19"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5"/>
      <c r="M354" s="46"/>
      <c r="N354" s="46"/>
      <c r="O354" s="3"/>
      <c r="P354" s="3"/>
      <c r="Q354" s="3"/>
      <c r="R354" s="3"/>
      <c r="S354" s="3"/>
    </row>
    <row r="355" spans="2:19"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5"/>
      <c r="M355" s="46"/>
      <c r="N355" s="46"/>
      <c r="O355" s="3"/>
      <c r="P355" s="3"/>
      <c r="Q355" s="3"/>
      <c r="R355" s="3"/>
      <c r="S355" s="3"/>
    </row>
    <row r="356" spans="2:19"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5"/>
      <c r="M356" s="46"/>
      <c r="N356" s="46"/>
      <c r="O356" s="3"/>
      <c r="P356" s="3"/>
      <c r="Q356" s="3"/>
      <c r="R356" s="3"/>
      <c r="S356" s="3"/>
    </row>
    <row r="357" spans="2:19"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5"/>
      <c r="M357" s="46"/>
      <c r="N357" s="46"/>
      <c r="O357" s="3"/>
      <c r="P357" s="3"/>
      <c r="Q357" s="3"/>
      <c r="R357" s="3"/>
      <c r="S357" s="3"/>
    </row>
    <row r="358" spans="2:19"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5"/>
      <c r="M358" s="46"/>
      <c r="N358" s="46"/>
      <c r="O358" s="3"/>
      <c r="P358" s="3"/>
      <c r="Q358" s="3"/>
      <c r="R358" s="3"/>
      <c r="S358" s="3"/>
    </row>
    <row r="359" spans="2:19"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5"/>
      <c r="M359" s="46"/>
      <c r="N359" s="46"/>
      <c r="O359" s="3"/>
      <c r="P359" s="3"/>
      <c r="Q359" s="3"/>
      <c r="R359" s="3"/>
      <c r="S359" s="3"/>
    </row>
    <row r="360" spans="2:19"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5"/>
      <c r="M360" s="46"/>
      <c r="N360" s="46"/>
      <c r="O360" s="3"/>
      <c r="P360" s="3"/>
      <c r="Q360" s="3"/>
      <c r="R360" s="3"/>
      <c r="S360" s="3"/>
    </row>
    <row r="361" spans="2:19"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5"/>
      <c r="M361" s="46"/>
      <c r="N361" s="46"/>
      <c r="O361" s="3"/>
      <c r="P361" s="3"/>
      <c r="Q361" s="3"/>
      <c r="R361" s="3"/>
      <c r="S361" s="3"/>
    </row>
    <row r="362" spans="2:19"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5"/>
      <c r="M362" s="46"/>
      <c r="N362" s="46"/>
      <c r="O362" s="3"/>
      <c r="P362" s="3"/>
      <c r="Q362" s="3"/>
      <c r="R362" s="3"/>
      <c r="S362" s="3"/>
    </row>
    <row r="363" spans="2:19"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5"/>
      <c r="M363" s="46"/>
      <c r="N363" s="46"/>
      <c r="O363" s="3"/>
      <c r="P363" s="3"/>
      <c r="Q363" s="3"/>
      <c r="R363" s="3"/>
      <c r="S363" s="3"/>
    </row>
    <row r="364" spans="2:19"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5"/>
      <c r="M364" s="46"/>
      <c r="N364" s="46"/>
      <c r="O364" s="3"/>
      <c r="P364" s="3"/>
      <c r="Q364" s="3"/>
      <c r="R364" s="3"/>
      <c r="S364" s="3"/>
    </row>
    <row r="365" spans="2:19"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5"/>
      <c r="M365" s="46"/>
      <c r="N365" s="46"/>
      <c r="O365" s="3"/>
      <c r="P365" s="3"/>
      <c r="Q365" s="3"/>
      <c r="R365" s="3"/>
      <c r="S365" s="3"/>
    </row>
    <row r="366" spans="2:19"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5"/>
      <c r="M366" s="46"/>
      <c r="N366" s="46"/>
      <c r="O366" s="3"/>
      <c r="P366" s="3"/>
      <c r="Q366" s="3"/>
      <c r="R366" s="3"/>
      <c r="S366" s="3"/>
    </row>
    <row r="367" spans="2:19"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5"/>
      <c r="M367" s="46"/>
      <c r="N367" s="46"/>
      <c r="O367" s="3"/>
      <c r="P367" s="3"/>
      <c r="Q367" s="3"/>
      <c r="R367" s="3"/>
      <c r="S367" s="3"/>
    </row>
    <row r="368" spans="2:19"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5"/>
      <c r="M368" s="46"/>
      <c r="N368" s="46"/>
      <c r="O368" s="3"/>
      <c r="P368" s="3"/>
      <c r="Q368" s="3"/>
      <c r="R368" s="3"/>
      <c r="S368" s="3"/>
    </row>
    <row r="369" spans="2:19"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5"/>
      <c r="M369" s="46"/>
      <c r="N369" s="46"/>
      <c r="O369" s="3"/>
      <c r="P369" s="3"/>
      <c r="Q369" s="3"/>
      <c r="R369" s="3"/>
      <c r="S369" s="3"/>
    </row>
    <row r="370" spans="2:19"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5"/>
      <c r="M370" s="46"/>
      <c r="N370" s="46"/>
      <c r="O370" s="3"/>
      <c r="P370" s="3"/>
      <c r="Q370" s="3"/>
      <c r="R370" s="3"/>
      <c r="S370" s="3"/>
    </row>
    <row r="371" spans="2:19"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5"/>
      <c r="M371" s="46"/>
      <c r="N371" s="46"/>
      <c r="O371" s="3"/>
      <c r="P371" s="3"/>
      <c r="Q371" s="3"/>
      <c r="R371" s="3"/>
      <c r="S371" s="3"/>
    </row>
    <row r="372" spans="2:19"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5"/>
      <c r="M372" s="46"/>
      <c r="N372" s="46"/>
      <c r="O372" s="3"/>
      <c r="P372" s="3"/>
      <c r="Q372" s="3"/>
      <c r="R372" s="3"/>
      <c r="S372" s="3"/>
    </row>
    <row r="373" spans="2:19"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5"/>
      <c r="M373" s="46"/>
      <c r="N373" s="46"/>
      <c r="O373" s="3"/>
      <c r="P373" s="3"/>
      <c r="Q373" s="3"/>
      <c r="R373" s="3"/>
      <c r="S373" s="3"/>
    </row>
    <row r="374" spans="2:19"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5"/>
      <c r="M374" s="46"/>
      <c r="N374" s="46"/>
      <c r="O374" s="3"/>
      <c r="P374" s="3"/>
      <c r="Q374" s="3"/>
      <c r="R374" s="3"/>
      <c r="S374" s="3"/>
    </row>
    <row r="375" spans="2:19"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5"/>
      <c r="M375" s="46"/>
      <c r="N375" s="46"/>
      <c r="O375" s="3"/>
      <c r="P375" s="3"/>
      <c r="Q375" s="3"/>
      <c r="R375" s="3"/>
      <c r="S375" s="3"/>
    </row>
    <row r="376" spans="2:19"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5"/>
      <c r="M376" s="46"/>
      <c r="N376" s="46"/>
      <c r="O376" s="3"/>
      <c r="P376" s="3"/>
      <c r="Q376" s="3"/>
      <c r="R376" s="3"/>
      <c r="S376" s="3"/>
    </row>
    <row r="377" spans="2:19"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5"/>
      <c r="M377" s="46"/>
      <c r="N377" s="46"/>
      <c r="O377" s="3"/>
      <c r="P377" s="3"/>
      <c r="Q377" s="3"/>
      <c r="R377" s="3"/>
      <c r="S377" s="3"/>
    </row>
    <row r="378" spans="2:19"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5"/>
      <c r="M378" s="46"/>
      <c r="N378" s="46"/>
      <c r="O378" s="3"/>
      <c r="P378" s="3"/>
      <c r="Q378" s="3"/>
      <c r="R378" s="3"/>
      <c r="S378" s="3"/>
    </row>
    <row r="379" spans="2:19"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5"/>
      <c r="M379" s="46"/>
      <c r="N379" s="46"/>
      <c r="O379" s="3"/>
      <c r="P379" s="3"/>
      <c r="Q379" s="3"/>
      <c r="R379" s="3"/>
      <c r="S379" s="3"/>
    </row>
    <row r="380" spans="2:19"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5"/>
      <c r="M380" s="46"/>
      <c r="N380" s="46"/>
      <c r="O380" s="3"/>
      <c r="P380" s="3"/>
      <c r="Q380" s="3"/>
      <c r="R380" s="3"/>
      <c r="S380" s="3"/>
    </row>
    <row r="381" spans="2:19"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5"/>
      <c r="M381" s="46"/>
      <c r="N381" s="46"/>
      <c r="O381" s="3"/>
      <c r="P381" s="3"/>
      <c r="Q381" s="3"/>
      <c r="R381" s="3"/>
      <c r="S381" s="3"/>
    </row>
    <row r="382" spans="2:19"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5"/>
      <c r="M382" s="46"/>
      <c r="N382" s="46"/>
      <c r="O382" s="3"/>
      <c r="P382" s="3"/>
      <c r="Q382" s="3"/>
      <c r="R382" s="3"/>
      <c r="S382" s="3"/>
    </row>
    <row r="383" spans="2:19"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5"/>
      <c r="M383" s="46"/>
      <c r="N383" s="46"/>
      <c r="O383" s="3"/>
      <c r="P383" s="3"/>
      <c r="Q383" s="3"/>
      <c r="R383" s="3"/>
      <c r="S383" s="3"/>
    </row>
    <row r="384" spans="2:19"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5"/>
      <c r="M384" s="46"/>
      <c r="N384" s="46"/>
      <c r="O384" s="3"/>
      <c r="P384" s="3"/>
      <c r="Q384" s="3"/>
      <c r="R384" s="3"/>
      <c r="S384" s="3"/>
    </row>
    <row r="385" spans="2:19"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5"/>
      <c r="M385" s="46"/>
      <c r="N385" s="46"/>
      <c r="O385" s="3"/>
      <c r="P385" s="3"/>
      <c r="Q385" s="3"/>
      <c r="R385" s="3"/>
      <c r="S385" s="3"/>
    </row>
    <row r="386" spans="2:19"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5"/>
      <c r="M386" s="46"/>
      <c r="N386" s="46"/>
      <c r="O386" s="3"/>
      <c r="P386" s="3"/>
      <c r="Q386" s="3"/>
      <c r="R386" s="3"/>
      <c r="S386" s="3"/>
    </row>
    <row r="387" spans="2:19"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5"/>
      <c r="M387" s="46"/>
      <c r="N387" s="46"/>
      <c r="O387" s="3"/>
      <c r="P387" s="3"/>
      <c r="Q387" s="3"/>
      <c r="R387" s="3"/>
      <c r="S387" s="3"/>
    </row>
    <row r="388" spans="2:19"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5"/>
      <c r="M388" s="46"/>
      <c r="N388" s="46"/>
      <c r="O388" s="3"/>
      <c r="P388" s="3"/>
      <c r="Q388" s="3"/>
      <c r="R388" s="3"/>
      <c r="S388" s="3"/>
    </row>
    <row r="389" spans="2:19"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5"/>
      <c r="M389" s="46"/>
      <c r="N389" s="46"/>
      <c r="O389" s="3"/>
      <c r="P389" s="3"/>
      <c r="Q389" s="3"/>
      <c r="R389" s="3"/>
      <c r="S389" s="3"/>
    </row>
    <row r="390" spans="2:19"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5"/>
      <c r="M390" s="46"/>
      <c r="N390" s="46"/>
      <c r="O390" s="3"/>
      <c r="P390" s="3"/>
      <c r="Q390" s="3"/>
      <c r="R390" s="3"/>
      <c r="S390" s="3"/>
    </row>
    <row r="391" spans="2:19"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5"/>
      <c r="M391" s="46"/>
      <c r="N391" s="46"/>
      <c r="O391" s="3"/>
      <c r="P391" s="3"/>
      <c r="Q391" s="3"/>
      <c r="R391" s="3"/>
      <c r="S391" s="3"/>
    </row>
    <row r="392" spans="2:19"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5"/>
      <c r="M392" s="46"/>
      <c r="N392" s="46"/>
      <c r="O392" s="3"/>
      <c r="P392" s="3"/>
      <c r="Q392" s="3"/>
      <c r="R392" s="3"/>
      <c r="S392" s="3"/>
    </row>
    <row r="393" spans="2:19"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5"/>
      <c r="M393" s="46"/>
      <c r="N393" s="46"/>
      <c r="O393" s="3"/>
      <c r="P393" s="3"/>
      <c r="Q393" s="3"/>
      <c r="R393" s="3"/>
      <c r="S393" s="3"/>
    </row>
    <row r="394" spans="2:19"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5"/>
      <c r="M394" s="46"/>
      <c r="N394" s="46"/>
      <c r="O394" s="3"/>
      <c r="P394" s="3"/>
      <c r="Q394" s="3"/>
      <c r="R394" s="3"/>
      <c r="S394" s="3"/>
    </row>
    <row r="395" spans="2:19"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5"/>
      <c r="M395" s="46"/>
      <c r="N395" s="46"/>
      <c r="O395" s="3"/>
      <c r="P395" s="3"/>
      <c r="Q395" s="3"/>
      <c r="R395" s="3"/>
      <c r="S395" s="3"/>
    </row>
    <row r="396" spans="2:19"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5"/>
      <c r="M396" s="46"/>
      <c r="N396" s="46"/>
      <c r="O396" s="3"/>
      <c r="P396" s="3"/>
      <c r="Q396" s="3"/>
      <c r="R396" s="3"/>
      <c r="S396" s="3"/>
    </row>
    <row r="397" spans="2:19"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5"/>
      <c r="M397" s="46"/>
      <c r="N397" s="46"/>
      <c r="O397" s="3"/>
      <c r="P397" s="3"/>
      <c r="Q397" s="3"/>
      <c r="R397" s="3"/>
      <c r="S397" s="3"/>
    </row>
    <row r="398" spans="2:19"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5"/>
      <c r="M398" s="46"/>
      <c r="N398" s="46"/>
      <c r="O398" s="3"/>
      <c r="P398" s="3"/>
      <c r="Q398" s="3"/>
      <c r="R398" s="3"/>
      <c r="S398" s="3"/>
    </row>
    <row r="399" spans="2:19"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5"/>
      <c r="M399" s="46"/>
      <c r="N399" s="46"/>
      <c r="O399" s="3"/>
      <c r="P399" s="3"/>
      <c r="Q399" s="3"/>
      <c r="R399" s="3"/>
      <c r="S399" s="3"/>
    </row>
    <row r="400" spans="2:19"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5"/>
      <c r="M400" s="46"/>
      <c r="N400" s="46"/>
      <c r="O400" s="3"/>
      <c r="P400" s="3"/>
      <c r="Q400" s="3"/>
      <c r="R400" s="3"/>
      <c r="S400" s="3"/>
    </row>
    <row r="401" spans="2:19"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5"/>
      <c r="M401" s="46"/>
      <c r="N401" s="46"/>
      <c r="O401" s="3"/>
      <c r="P401" s="3"/>
      <c r="Q401" s="3"/>
      <c r="R401" s="3"/>
      <c r="S401" s="3"/>
    </row>
    <row r="402" spans="2:19"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5"/>
      <c r="M402" s="46"/>
      <c r="N402" s="46"/>
      <c r="O402" s="3"/>
      <c r="P402" s="3"/>
      <c r="Q402" s="3"/>
      <c r="R402" s="3"/>
      <c r="S402" s="3"/>
    </row>
    <row r="403" spans="2:19"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5"/>
      <c r="M403" s="46"/>
      <c r="N403" s="46"/>
      <c r="O403" s="3"/>
      <c r="P403" s="3"/>
      <c r="Q403" s="3"/>
      <c r="R403" s="3"/>
      <c r="S403" s="3"/>
    </row>
    <row r="404" spans="2:19"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5"/>
      <c r="M404" s="46"/>
      <c r="N404" s="46"/>
      <c r="O404" s="3"/>
      <c r="P404" s="3"/>
      <c r="Q404" s="3"/>
      <c r="R404" s="3"/>
      <c r="S404" s="3"/>
    </row>
    <row r="405" spans="2:19"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5"/>
      <c r="M405" s="46"/>
      <c r="N405" s="46"/>
      <c r="O405" s="3"/>
      <c r="P405" s="3"/>
      <c r="Q405" s="3"/>
      <c r="R405" s="3"/>
      <c r="S405" s="3"/>
    </row>
    <row r="406" spans="2:19"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5"/>
      <c r="M406" s="46"/>
      <c r="N406" s="46"/>
      <c r="O406" s="3"/>
      <c r="P406" s="3"/>
      <c r="Q406" s="3"/>
      <c r="R406" s="3"/>
      <c r="S406" s="3"/>
    </row>
    <row r="407" spans="2:19"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5"/>
      <c r="M407" s="46"/>
      <c r="N407" s="46"/>
      <c r="O407" s="3"/>
      <c r="P407" s="3"/>
      <c r="Q407" s="3"/>
      <c r="R407" s="3"/>
      <c r="S407" s="3"/>
    </row>
    <row r="408" spans="2:19"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5"/>
      <c r="M408" s="46"/>
      <c r="N408" s="46"/>
      <c r="O408" s="3"/>
      <c r="P408" s="3"/>
      <c r="Q408" s="3"/>
      <c r="R408" s="3"/>
      <c r="S408" s="3"/>
    </row>
    <row r="409" spans="2:19"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5"/>
      <c r="M409" s="46"/>
      <c r="N409" s="46"/>
      <c r="O409" s="3"/>
      <c r="P409" s="3"/>
      <c r="Q409" s="3"/>
      <c r="R409" s="3"/>
      <c r="S409" s="3"/>
    </row>
    <row r="410" spans="2:19"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5"/>
      <c r="M410" s="46"/>
      <c r="N410" s="46"/>
      <c r="O410" s="3"/>
      <c r="P410" s="3"/>
      <c r="Q410" s="3"/>
      <c r="R410" s="3"/>
      <c r="S410" s="3"/>
    </row>
    <row r="411" spans="2:19"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5"/>
      <c r="M411" s="46"/>
      <c r="N411" s="46"/>
      <c r="O411" s="3"/>
      <c r="P411" s="3"/>
      <c r="Q411" s="3"/>
      <c r="R411" s="3"/>
      <c r="S411" s="3"/>
    </row>
    <row r="412" spans="2:19"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5"/>
      <c r="M412" s="46"/>
      <c r="N412" s="46"/>
      <c r="O412" s="3"/>
      <c r="P412" s="3"/>
      <c r="Q412" s="3"/>
      <c r="R412" s="3"/>
      <c r="S412" s="3"/>
    </row>
    <row r="413" spans="2:19"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5"/>
      <c r="M413" s="46"/>
      <c r="N413" s="46"/>
      <c r="O413" s="3"/>
      <c r="P413" s="3"/>
      <c r="Q413" s="3"/>
      <c r="R413" s="3"/>
      <c r="S413" s="3"/>
    </row>
    <row r="414" spans="2:19"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5"/>
      <c r="M414" s="46"/>
      <c r="N414" s="46"/>
      <c r="O414" s="3"/>
      <c r="P414" s="3"/>
      <c r="Q414" s="3"/>
      <c r="R414" s="3"/>
      <c r="S414" s="3"/>
    </row>
    <row r="415" spans="2:19"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5"/>
      <c r="M415" s="46"/>
      <c r="N415" s="46"/>
      <c r="O415" s="3"/>
      <c r="P415" s="3"/>
      <c r="Q415" s="3"/>
      <c r="R415" s="3"/>
      <c r="S415" s="3"/>
    </row>
    <row r="416" spans="2:19"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5"/>
      <c r="M416" s="46"/>
      <c r="N416" s="46"/>
      <c r="O416" s="3"/>
      <c r="P416" s="3"/>
      <c r="Q416" s="3"/>
      <c r="R416" s="3"/>
      <c r="S416" s="3"/>
    </row>
    <row r="417" spans="2:19"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5"/>
      <c r="M417" s="46"/>
      <c r="N417" s="46"/>
      <c r="O417" s="3"/>
      <c r="P417" s="3"/>
      <c r="Q417" s="3"/>
      <c r="R417" s="3"/>
      <c r="S417" s="3"/>
    </row>
    <row r="418" spans="2:19"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5"/>
      <c r="M418" s="46"/>
      <c r="N418" s="46"/>
      <c r="O418" s="3"/>
      <c r="P418" s="3"/>
      <c r="Q418" s="3"/>
      <c r="R418" s="3"/>
      <c r="S418" s="3"/>
    </row>
    <row r="419" spans="2:19"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5"/>
      <c r="M419" s="46"/>
      <c r="N419" s="46"/>
      <c r="O419" s="3"/>
      <c r="P419" s="3"/>
      <c r="Q419" s="3"/>
      <c r="R419" s="3"/>
      <c r="S419" s="3"/>
    </row>
    <row r="420" spans="2:19"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5"/>
      <c r="M420" s="46"/>
      <c r="N420" s="46"/>
      <c r="O420" s="3"/>
      <c r="P420" s="3"/>
      <c r="Q420" s="3"/>
      <c r="R420" s="3"/>
      <c r="S420" s="3"/>
    </row>
    <row r="421" spans="2:19"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5"/>
      <c r="M421" s="46"/>
      <c r="N421" s="46"/>
      <c r="O421" s="3"/>
      <c r="P421" s="3"/>
      <c r="Q421" s="3"/>
      <c r="R421" s="3"/>
      <c r="S421" s="3"/>
    </row>
    <row r="422" spans="2:19"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5"/>
      <c r="M422" s="46"/>
      <c r="N422" s="46"/>
      <c r="O422" s="3"/>
      <c r="P422" s="3"/>
      <c r="Q422" s="3"/>
      <c r="R422" s="3"/>
      <c r="S422" s="3"/>
    </row>
    <row r="423" spans="2:19"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5"/>
      <c r="M423" s="46"/>
      <c r="N423" s="46"/>
      <c r="O423" s="3"/>
      <c r="P423" s="3"/>
      <c r="Q423" s="3"/>
      <c r="R423" s="3"/>
      <c r="S423" s="3"/>
    </row>
  </sheetData>
  <sheetProtection algorithmName="SHA-512" hashValue="9qbCfC41V6S/T7/d78Aq3rvHpC/34sudwyBR0KUKbNjTlgbKFtoVjTcRCRXaTfDlVkVN04rn4Un53RyfpdbnQw==" saltValue="hcGnUJJOvdsqjh9NfAkWww==" spinCount="100000" sheet="1" formatCells="0" formatColumns="0" formatRows="0"/>
  <mergeCells count="9">
    <mergeCell ref="N3:N4"/>
    <mergeCell ref="L3:L4"/>
    <mergeCell ref="M3:M4"/>
    <mergeCell ref="A1:B1"/>
    <mergeCell ref="C1:D1"/>
    <mergeCell ref="I1:J1"/>
    <mergeCell ref="A2:H2"/>
    <mergeCell ref="I2:J2"/>
    <mergeCell ref="A3:A5"/>
  </mergeCells>
  <dataValidations count="2">
    <dataValidation type="list" allowBlank="1" showInputMessage="1" showErrorMessage="1" sqref="M1:N1" xr:uid="{506F2729-B7AB-4F2F-942A-D9FD53BB1C78}">
      <formula1>"FAMILY,SINGLE,VACANT,NONE"</formula1>
    </dataValidation>
    <dataValidation type="list" allowBlank="1" showInputMessage="1" showErrorMessage="1" sqref="K2" xr:uid="{2705BEDE-1D59-4145-B15B-B6E76C5B160E}">
      <formula1>"CLASSIFIED,UNCLASSIFIED"</formula1>
    </dataValidation>
  </dataValidations>
  <printOptions horizontalCentered="1" verticalCentered="1"/>
  <pageMargins left="0" right="0" top="0" bottom="0" header="0.3" footer="0.3"/>
  <pageSetup scale="53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49EAD5-53A8-4B8A-9148-08350ACB5140}">
  <sheetPr codeName="Sheet19"/>
  <dimension ref="A1:S423"/>
  <sheetViews>
    <sheetView view="pageBreakPreview" zoomScaleNormal="100" zoomScaleSheetLayoutView="100" workbookViewId="0">
      <selection activeCell="A3" sqref="A3:A5"/>
    </sheetView>
  </sheetViews>
  <sheetFormatPr defaultColWidth="9.140625" defaultRowHeight="17.25"/>
  <cols>
    <col min="1" max="1" width="28.140625" style="2" bestFit="1" customWidth="1"/>
    <col min="2" max="2" width="15.85546875" style="2" bestFit="1" customWidth="1"/>
    <col min="3" max="4" width="14.28515625" style="2" bestFit="1" customWidth="1"/>
    <col min="5" max="5" width="13.140625" style="2" bestFit="1" customWidth="1"/>
    <col min="6" max="6" width="14.42578125" style="2" bestFit="1" customWidth="1"/>
    <col min="7" max="7" width="13.140625" style="2" bestFit="1" customWidth="1"/>
    <col min="8" max="8" width="14.28515625" style="2" bestFit="1" customWidth="1"/>
    <col min="9" max="9" width="11.85546875" style="2" bestFit="1" customWidth="1"/>
    <col min="10" max="10" width="12.42578125" style="2" bestFit="1" customWidth="1"/>
    <col min="11" max="11" width="15.7109375" style="2" bestFit="1" customWidth="1"/>
    <col min="12" max="12" width="17.7109375" style="4" bestFit="1" customWidth="1"/>
    <col min="13" max="13" width="29.7109375" style="47" customWidth="1"/>
    <col min="14" max="14" width="22.140625" style="47" customWidth="1"/>
    <col min="15" max="16384" width="9.140625" style="2"/>
  </cols>
  <sheetData>
    <row r="1" spans="1:19" s="1" customFormat="1" ht="16.5">
      <c r="A1" s="120" t="s">
        <v>54</v>
      </c>
      <c r="B1" s="120"/>
      <c r="C1" s="119" t="e" cm="1">
        <f t="array" aca="1" ref="C1" ca="1">MID(CELL("filename",A1),FIND("]",CELL("filename",A1))+1,256)</f>
        <v>#VALUE!</v>
      </c>
      <c r="D1" s="119"/>
      <c r="E1" s="12" t="s">
        <v>1</v>
      </c>
      <c r="F1" s="65">
        <f>'PP Summary'!F1</f>
        <v>0</v>
      </c>
      <c r="G1" s="12" t="s">
        <v>2</v>
      </c>
      <c r="H1" s="1">
        <f>Summary!H1</f>
        <v>0</v>
      </c>
      <c r="I1" s="109" t="s">
        <v>55</v>
      </c>
      <c r="J1" s="109"/>
      <c r="K1" s="21"/>
      <c r="L1" s="8" t="s">
        <v>56</v>
      </c>
      <c r="M1" s="62"/>
      <c r="N1" s="62"/>
    </row>
    <row r="2" spans="1:19" s="1" customFormat="1" ht="16.5">
      <c r="A2" s="104" t="s">
        <v>57</v>
      </c>
      <c r="B2" s="104"/>
      <c r="C2" s="104"/>
      <c r="D2" s="104"/>
      <c r="E2" s="104"/>
      <c r="F2" s="104"/>
      <c r="G2" s="104"/>
      <c r="H2" s="104"/>
      <c r="I2" s="118" t="s">
        <v>58</v>
      </c>
      <c r="J2" s="118"/>
      <c r="K2" s="20"/>
      <c r="L2" s="8" t="s">
        <v>59</v>
      </c>
      <c r="M2" s="61"/>
      <c r="N2" s="61"/>
    </row>
    <row r="3" spans="1:19" s="6" customFormat="1" ht="43.5" customHeight="1">
      <c r="A3" s="115" t="s">
        <v>16</v>
      </c>
      <c r="B3" s="14" t="s">
        <v>4</v>
      </c>
      <c r="C3" s="14" t="s">
        <v>5</v>
      </c>
      <c r="D3" s="14" t="s">
        <v>6</v>
      </c>
      <c r="E3" s="14" t="s">
        <v>7</v>
      </c>
      <c r="F3" s="14" t="s">
        <v>8</v>
      </c>
      <c r="G3" s="14" t="s">
        <v>9</v>
      </c>
      <c r="H3" s="14" t="s">
        <v>10</v>
      </c>
      <c r="I3" s="14" t="s">
        <v>11</v>
      </c>
      <c r="J3" s="14" t="s">
        <v>12</v>
      </c>
      <c r="K3" s="14" t="s">
        <v>13</v>
      </c>
      <c r="L3" s="114" t="s">
        <v>14</v>
      </c>
      <c r="M3" s="113" t="s">
        <v>15</v>
      </c>
      <c r="N3" s="113" t="s">
        <v>60</v>
      </c>
    </row>
    <row r="4" spans="1:19" s="10" customFormat="1" ht="16.5" customHeight="1">
      <c r="A4" s="116"/>
      <c r="B4" s="15">
        <v>511000</v>
      </c>
      <c r="C4" s="15">
        <v>511010</v>
      </c>
      <c r="D4" s="15">
        <v>512000</v>
      </c>
      <c r="E4" s="15">
        <v>520010</v>
      </c>
      <c r="F4" s="15">
        <v>521000</v>
      </c>
      <c r="G4" s="15">
        <v>521100</v>
      </c>
      <c r="H4" s="15">
        <v>522000</v>
      </c>
      <c r="I4" s="15">
        <v>522100</v>
      </c>
      <c r="J4" s="15">
        <v>522200</v>
      </c>
      <c r="K4" s="15">
        <v>523100</v>
      </c>
      <c r="L4" s="114"/>
      <c r="M4" s="113"/>
      <c r="N4" s="113"/>
    </row>
    <row r="5" spans="1:19" s="13" customFormat="1" ht="14.25">
      <c r="A5" s="117"/>
      <c r="B5" s="23">
        <f>IF($K$2="CLASSIFIED",ROUND($M$2*$K$1,2),0)</f>
        <v>0</v>
      </c>
      <c r="C5" s="23">
        <f>IF($K$2="UNCLASSIFIED",ROUND($M$2*$K$1,2),0)</f>
        <v>0</v>
      </c>
      <c r="D5" s="23">
        <v>0</v>
      </c>
      <c r="E5" s="22">
        <f>IF(M2&gt;=65000,ROUND(15275*K1,2),ROUND(SUM($B$5:$C$5)*Summary!P6,2))</f>
        <v>0</v>
      </c>
      <c r="F5" s="22">
        <f>ROUND(SUM($B$5:$C$5)*6.2%,2)</f>
        <v>0</v>
      </c>
      <c r="G5" s="22">
        <f>ROUND(SUM($B$5:$C$5)*1.45%,2)</f>
        <v>0</v>
      </c>
      <c r="H5" s="22" cm="1">
        <f t="array" ref="H5">_xlfn.IFS(M1="FAMILY",ROUND(Summary!O6*'17'!$K$1,2),M1="SINGLE",ROUND(Summary!O7*'17'!K1,2),M1="VACANT",ROUND(Summary!O8*'17'!K1,2),M1="NONE",ROUND(Summary!O9*'17'!K1,2),ISBLANK(M1),0)</f>
        <v>0</v>
      </c>
      <c r="I5" s="22">
        <f>ROUND(SUM($B$5:$C$5)*Summary!R6,2)</f>
        <v>0</v>
      </c>
      <c r="J5" s="22">
        <f>ROUND(Summary!Q6*K1,2)</f>
        <v>0</v>
      </c>
      <c r="K5" s="22">
        <v>0</v>
      </c>
      <c r="L5" s="16">
        <f>SUM(B5:K5)</f>
        <v>0</v>
      </c>
      <c r="M5" s="49"/>
      <c r="N5" s="49"/>
    </row>
    <row r="6" spans="1:19" s="42" customFormat="1" ht="16.5">
      <c r="A6" s="78" t="str">
        <f>'PP Summary'!A6</f>
        <v>PP1 (09/08/24 - 09/21/24)</v>
      </c>
      <c r="B6" s="79">
        <v>0</v>
      </c>
      <c r="C6" s="79">
        <v>0</v>
      </c>
      <c r="D6" s="79">
        <v>0</v>
      </c>
      <c r="E6" s="79">
        <v>0</v>
      </c>
      <c r="F6" s="79">
        <v>0</v>
      </c>
      <c r="G6" s="79">
        <v>0</v>
      </c>
      <c r="H6" s="79">
        <v>0</v>
      </c>
      <c r="I6" s="79">
        <v>0</v>
      </c>
      <c r="J6" s="79">
        <v>0</v>
      </c>
      <c r="K6" s="80">
        <v>0</v>
      </c>
      <c r="L6" s="81">
        <f>SUM(B6:K6)</f>
        <v>0</v>
      </c>
      <c r="M6" s="77"/>
      <c r="N6" s="77"/>
      <c r="O6" s="41"/>
      <c r="P6" s="41"/>
      <c r="Q6" s="41"/>
      <c r="R6" s="41"/>
      <c r="S6" s="41"/>
    </row>
    <row r="7" spans="1:19" s="42" customFormat="1" ht="16.5">
      <c r="A7" s="40" t="str">
        <f>'PP Summary'!A7</f>
        <v>PP2 (09/22/24 - 10/05/24)</v>
      </c>
      <c r="B7" s="60">
        <v>0</v>
      </c>
      <c r="C7" s="60">
        <v>0</v>
      </c>
      <c r="D7" s="60">
        <v>0</v>
      </c>
      <c r="E7" s="60">
        <v>0</v>
      </c>
      <c r="F7" s="60">
        <v>0</v>
      </c>
      <c r="G7" s="60">
        <v>0</v>
      </c>
      <c r="H7" s="60">
        <v>0</v>
      </c>
      <c r="I7" s="60">
        <v>0</v>
      </c>
      <c r="J7" s="60">
        <v>0</v>
      </c>
      <c r="K7" s="45">
        <v>0</v>
      </c>
      <c r="L7" s="48">
        <f t="shared" ref="L7:L9" si="0">SUM(B7:K7)</f>
        <v>0</v>
      </c>
      <c r="M7" s="56"/>
      <c r="N7" s="56"/>
      <c r="O7" s="41"/>
      <c r="P7" s="41"/>
      <c r="Q7" s="41"/>
      <c r="R7" s="41"/>
      <c r="S7" s="41"/>
    </row>
    <row r="8" spans="1:19" s="42" customFormat="1" ht="16.5">
      <c r="A8" s="40" t="str">
        <f>'PP Summary'!A8</f>
        <v>PP3 (10/06/24 - 10/19/24)</v>
      </c>
      <c r="B8" s="60">
        <v>0</v>
      </c>
      <c r="C8" s="60">
        <v>0</v>
      </c>
      <c r="D8" s="60">
        <v>0</v>
      </c>
      <c r="E8" s="60">
        <v>0</v>
      </c>
      <c r="F8" s="60">
        <v>0</v>
      </c>
      <c r="G8" s="60">
        <v>0</v>
      </c>
      <c r="H8" s="60">
        <v>0</v>
      </c>
      <c r="I8" s="60">
        <v>0</v>
      </c>
      <c r="J8" s="60">
        <v>0</v>
      </c>
      <c r="K8" s="45">
        <v>0</v>
      </c>
      <c r="L8" s="48">
        <f t="shared" si="0"/>
        <v>0</v>
      </c>
      <c r="M8" s="57"/>
      <c r="N8" s="57"/>
      <c r="O8" s="41"/>
      <c r="P8" s="41"/>
      <c r="Q8" s="41"/>
      <c r="R8" s="41"/>
      <c r="S8" s="41"/>
    </row>
    <row r="9" spans="1:19" s="42" customFormat="1" ht="16.5">
      <c r="A9" s="40" t="str">
        <f>'PP Summary'!A9</f>
        <v>PP4 (10/20/24 - 11/02/24)</v>
      </c>
      <c r="B9" s="60">
        <v>0</v>
      </c>
      <c r="C9" s="60">
        <v>0</v>
      </c>
      <c r="D9" s="60">
        <v>0</v>
      </c>
      <c r="E9" s="60">
        <v>0</v>
      </c>
      <c r="F9" s="60">
        <v>0</v>
      </c>
      <c r="G9" s="60">
        <v>0</v>
      </c>
      <c r="H9" s="60">
        <v>0</v>
      </c>
      <c r="I9" s="60">
        <v>0</v>
      </c>
      <c r="J9" s="60">
        <v>0</v>
      </c>
      <c r="K9" s="45">
        <v>0</v>
      </c>
      <c r="L9" s="48">
        <f t="shared" si="0"/>
        <v>0</v>
      </c>
      <c r="M9" s="57"/>
      <c r="N9" s="57"/>
      <c r="O9" s="41"/>
      <c r="P9" s="41"/>
      <c r="Q9" s="41"/>
      <c r="R9" s="41"/>
      <c r="S9" s="41"/>
    </row>
    <row r="10" spans="1:19" s="42" customFormat="1" ht="16.5">
      <c r="A10" s="40" t="str">
        <f>'PP Summary'!A10</f>
        <v>PP5 (11/03/24 - 11/16/24)</v>
      </c>
      <c r="B10" s="60">
        <v>0</v>
      </c>
      <c r="C10" s="60">
        <v>0</v>
      </c>
      <c r="D10" s="60">
        <v>0</v>
      </c>
      <c r="E10" s="60">
        <v>0</v>
      </c>
      <c r="F10" s="60">
        <v>0</v>
      </c>
      <c r="G10" s="60">
        <v>0</v>
      </c>
      <c r="H10" s="60">
        <v>0</v>
      </c>
      <c r="I10" s="60">
        <v>0</v>
      </c>
      <c r="J10" s="60">
        <v>0</v>
      </c>
      <c r="K10" s="45">
        <v>0</v>
      </c>
      <c r="L10" s="48">
        <f>SUM(B10:K10)</f>
        <v>0</v>
      </c>
      <c r="M10" s="57"/>
      <c r="N10" s="57"/>
      <c r="O10" s="41"/>
      <c r="P10" s="41"/>
      <c r="Q10" s="41"/>
      <c r="R10" s="41"/>
      <c r="S10" s="41"/>
    </row>
    <row r="11" spans="1:19" s="42" customFormat="1" ht="16.5">
      <c r="A11" s="40" t="str">
        <f>'PP Summary'!A11</f>
        <v>PP6 (11/17/24 - 11/30/24)</v>
      </c>
      <c r="B11" s="60">
        <v>0</v>
      </c>
      <c r="C11" s="60">
        <v>0</v>
      </c>
      <c r="D11" s="60">
        <v>0</v>
      </c>
      <c r="E11" s="60">
        <v>0</v>
      </c>
      <c r="F11" s="60">
        <v>0</v>
      </c>
      <c r="G11" s="60">
        <v>0</v>
      </c>
      <c r="H11" s="60">
        <v>0</v>
      </c>
      <c r="I11" s="60">
        <v>0</v>
      </c>
      <c r="J11" s="60">
        <v>0</v>
      </c>
      <c r="K11" s="45">
        <v>0</v>
      </c>
      <c r="L11" s="48">
        <f>SUM(B11:K11)</f>
        <v>0</v>
      </c>
      <c r="M11" s="57"/>
      <c r="N11" s="57"/>
      <c r="O11" s="41"/>
      <c r="P11" s="41"/>
      <c r="Q11" s="41"/>
      <c r="R11" s="41"/>
      <c r="S11" s="41"/>
    </row>
    <row r="12" spans="1:19" s="42" customFormat="1" ht="16.5">
      <c r="A12" s="40" t="str">
        <f>'PP Summary'!A12</f>
        <v>PP7 (12/01/24 - 12/14/24)</v>
      </c>
      <c r="B12" s="60">
        <v>0</v>
      </c>
      <c r="C12" s="60">
        <v>0</v>
      </c>
      <c r="D12" s="60">
        <v>0</v>
      </c>
      <c r="E12" s="60">
        <v>0</v>
      </c>
      <c r="F12" s="60">
        <v>0</v>
      </c>
      <c r="G12" s="60">
        <v>0</v>
      </c>
      <c r="H12" s="60">
        <v>0</v>
      </c>
      <c r="I12" s="60">
        <v>0</v>
      </c>
      <c r="J12" s="60">
        <v>0</v>
      </c>
      <c r="K12" s="45">
        <v>0</v>
      </c>
      <c r="L12" s="48">
        <f>SUM(B12:K12)</f>
        <v>0</v>
      </c>
      <c r="M12" s="57"/>
      <c r="N12" s="57"/>
      <c r="O12" s="41"/>
      <c r="P12" s="41"/>
      <c r="Q12" s="41"/>
      <c r="R12" s="41"/>
      <c r="S12" s="41"/>
    </row>
    <row r="13" spans="1:19" s="42" customFormat="1" ht="16.5">
      <c r="A13" s="40" t="str">
        <f>'PP Summary'!A13</f>
        <v>PP8 (12/15/24 - 12/28/24)</v>
      </c>
      <c r="B13" s="60">
        <v>0</v>
      </c>
      <c r="C13" s="60">
        <v>0</v>
      </c>
      <c r="D13" s="60">
        <v>0</v>
      </c>
      <c r="E13" s="60">
        <v>0</v>
      </c>
      <c r="F13" s="60">
        <v>0</v>
      </c>
      <c r="G13" s="60">
        <v>0</v>
      </c>
      <c r="H13" s="60">
        <v>0</v>
      </c>
      <c r="I13" s="60">
        <v>0</v>
      </c>
      <c r="J13" s="60">
        <v>0</v>
      </c>
      <c r="K13" s="45">
        <v>0</v>
      </c>
      <c r="L13" s="48">
        <f>SUM(B13:K13)</f>
        <v>0</v>
      </c>
      <c r="M13" s="57"/>
      <c r="N13" s="57"/>
      <c r="O13" s="41"/>
      <c r="P13" s="41"/>
      <c r="Q13" s="41"/>
      <c r="R13" s="41"/>
      <c r="S13" s="41"/>
    </row>
    <row r="14" spans="1:19" s="42" customFormat="1" ht="16.5">
      <c r="A14" s="40" t="str">
        <f>'PP Summary'!A14</f>
        <v>PP9 (12/29/24 - 01/11/25)</v>
      </c>
      <c r="B14" s="60">
        <v>0</v>
      </c>
      <c r="C14" s="60">
        <v>0</v>
      </c>
      <c r="D14" s="60">
        <v>0</v>
      </c>
      <c r="E14" s="60">
        <v>0</v>
      </c>
      <c r="F14" s="60">
        <v>0</v>
      </c>
      <c r="G14" s="60">
        <v>0</v>
      </c>
      <c r="H14" s="60">
        <v>0</v>
      </c>
      <c r="I14" s="60">
        <v>0</v>
      </c>
      <c r="J14" s="60">
        <v>0</v>
      </c>
      <c r="K14" s="45">
        <v>0</v>
      </c>
      <c r="L14" s="48">
        <f t="shared" ref="L14:L35" si="1">SUM(B14:K14)</f>
        <v>0</v>
      </c>
      <c r="M14" s="57"/>
      <c r="N14" s="57"/>
      <c r="O14" s="41"/>
      <c r="P14" s="41"/>
      <c r="Q14" s="41"/>
      <c r="R14" s="41"/>
      <c r="S14" s="41"/>
    </row>
    <row r="15" spans="1:19" s="42" customFormat="1" ht="16.5">
      <c r="A15" s="40" t="str">
        <f>'PP Summary'!A15</f>
        <v>PP10 (01/12/25 - 01/25/25)</v>
      </c>
      <c r="B15" s="60">
        <v>0</v>
      </c>
      <c r="C15" s="60">
        <v>0</v>
      </c>
      <c r="D15" s="60">
        <v>0</v>
      </c>
      <c r="E15" s="60">
        <v>0</v>
      </c>
      <c r="F15" s="60">
        <v>0</v>
      </c>
      <c r="G15" s="60">
        <v>0</v>
      </c>
      <c r="H15" s="60">
        <v>0</v>
      </c>
      <c r="I15" s="60">
        <v>0</v>
      </c>
      <c r="J15" s="60">
        <v>0</v>
      </c>
      <c r="K15" s="45">
        <v>0</v>
      </c>
      <c r="L15" s="48">
        <f t="shared" si="1"/>
        <v>0</v>
      </c>
      <c r="M15" s="57"/>
      <c r="N15" s="57"/>
      <c r="O15" s="41"/>
      <c r="P15" s="41"/>
      <c r="Q15" s="41"/>
      <c r="R15" s="41"/>
      <c r="S15" s="41"/>
    </row>
    <row r="16" spans="1:19" s="42" customFormat="1" ht="16.5">
      <c r="A16" s="40" t="str">
        <f>'PP Summary'!A16</f>
        <v>PP11 (01/26/25 - 02/08/25)</v>
      </c>
      <c r="B16" s="60">
        <v>0</v>
      </c>
      <c r="C16" s="60">
        <v>0</v>
      </c>
      <c r="D16" s="60">
        <v>0</v>
      </c>
      <c r="E16" s="60">
        <v>0</v>
      </c>
      <c r="F16" s="60">
        <v>0</v>
      </c>
      <c r="G16" s="60">
        <v>0</v>
      </c>
      <c r="H16" s="60">
        <v>0</v>
      </c>
      <c r="I16" s="60">
        <v>0</v>
      </c>
      <c r="J16" s="60">
        <v>0</v>
      </c>
      <c r="K16" s="45">
        <v>0</v>
      </c>
      <c r="L16" s="48">
        <f t="shared" si="1"/>
        <v>0</v>
      </c>
      <c r="M16" s="57"/>
      <c r="N16" s="57"/>
      <c r="O16" s="41"/>
      <c r="P16" s="41"/>
      <c r="Q16" s="41"/>
      <c r="R16" s="41"/>
      <c r="S16" s="41"/>
    </row>
    <row r="17" spans="1:19" s="42" customFormat="1" ht="16.5">
      <c r="A17" s="40" t="str">
        <f>'PP Summary'!A17</f>
        <v>PP12 (02/09/25 - 02/22/25)</v>
      </c>
      <c r="B17" s="60">
        <v>0</v>
      </c>
      <c r="C17" s="60">
        <v>0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0</v>
      </c>
      <c r="J17" s="60">
        <v>0</v>
      </c>
      <c r="K17" s="45">
        <v>0</v>
      </c>
      <c r="L17" s="48">
        <f t="shared" si="1"/>
        <v>0</v>
      </c>
      <c r="M17" s="57"/>
      <c r="N17" s="57"/>
      <c r="O17" s="41"/>
      <c r="P17" s="41"/>
      <c r="Q17" s="41"/>
      <c r="R17" s="41"/>
      <c r="S17" s="41"/>
    </row>
    <row r="18" spans="1:19" s="42" customFormat="1" ht="16.5">
      <c r="A18" s="40" t="str">
        <f>'PP Summary'!A18</f>
        <v>PP13 (02/23/25 - 03/08/25)</v>
      </c>
      <c r="B18" s="60">
        <v>0</v>
      </c>
      <c r="C18" s="60">
        <v>0</v>
      </c>
      <c r="D18" s="60">
        <v>0</v>
      </c>
      <c r="E18" s="60">
        <v>0</v>
      </c>
      <c r="F18" s="60">
        <v>0</v>
      </c>
      <c r="G18" s="60">
        <v>0</v>
      </c>
      <c r="H18" s="60">
        <v>0</v>
      </c>
      <c r="I18" s="60">
        <v>0</v>
      </c>
      <c r="J18" s="60">
        <v>0</v>
      </c>
      <c r="K18" s="45">
        <v>0</v>
      </c>
      <c r="L18" s="48">
        <f t="shared" si="1"/>
        <v>0</v>
      </c>
      <c r="M18" s="57"/>
      <c r="N18" s="57"/>
      <c r="O18" s="41"/>
      <c r="P18" s="41"/>
      <c r="Q18" s="41"/>
      <c r="R18" s="41"/>
      <c r="S18" s="41"/>
    </row>
    <row r="19" spans="1:19" s="42" customFormat="1" ht="16.5">
      <c r="A19" s="40" t="str">
        <f>'PP Summary'!A19</f>
        <v>PP14 (03/09/25 - 03/22/25)</v>
      </c>
      <c r="B19" s="60">
        <v>0</v>
      </c>
      <c r="C19" s="60">
        <v>0</v>
      </c>
      <c r="D19" s="60">
        <v>0</v>
      </c>
      <c r="E19" s="60">
        <v>0</v>
      </c>
      <c r="F19" s="60">
        <v>0</v>
      </c>
      <c r="G19" s="60">
        <v>0</v>
      </c>
      <c r="H19" s="60">
        <v>0</v>
      </c>
      <c r="I19" s="60">
        <v>0</v>
      </c>
      <c r="J19" s="60">
        <v>0</v>
      </c>
      <c r="K19" s="45">
        <v>0</v>
      </c>
      <c r="L19" s="48">
        <f t="shared" si="1"/>
        <v>0</v>
      </c>
      <c r="M19" s="57"/>
      <c r="N19" s="57"/>
      <c r="O19" s="41"/>
      <c r="P19" s="41"/>
      <c r="Q19" s="41"/>
      <c r="R19" s="41"/>
      <c r="S19" s="41"/>
    </row>
    <row r="20" spans="1:19" s="42" customFormat="1" ht="16.5">
      <c r="A20" s="40" t="str">
        <f>'PP Summary'!A20</f>
        <v>PP15 (03/23/25 - 04/05/25)</v>
      </c>
      <c r="B20" s="60">
        <v>0</v>
      </c>
      <c r="C20" s="60">
        <v>0</v>
      </c>
      <c r="D20" s="60">
        <v>0</v>
      </c>
      <c r="E20" s="60">
        <v>0</v>
      </c>
      <c r="F20" s="60">
        <v>0</v>
      </c>
      <c r="G20" s="60">
        <v>0</v>
      </c>
      <c r="H20" s="60">
        <v>0</v>
      </c>
      <c r="I20" s="60">
        <v>0</v>
      </c>
      <c r="J20" s="60">
        <v>0</v>
      </c>
      <c r="K20" s="45">
        <v>0</v>
      </c>
      <c r="L20" s="48">
        <f t="shared" si="1"/>
        <v>0</v>
      </c>
      <c r="M20" s="57"/>
      <c r="N20" s="57"/>
      <c r="O20" s="41"/>
      <c r="P20" s="41"/>
      <c r="Q20" s="41"/>
      <c r="R20" s="41"/>
      <c r="S20" s="41"/>
    </row>
    <row r="21" spans="1:19" s="42" customFormat="1" ht="16.5">
      <c r="A21" s="40" t="str">
        <f>'PP Summary'!A21</f>
        <v>PP16 (04/06/25 - 04/19/25)</v>
      </c>
      <c r="B21" s="60">
        <v>0</v>
      </c>
      <c r="C21" s="60">
        <v>0</v>
      </c>
      <c r="D21" s="60">
        <v>0</v>
      </c>
      <c r="E21" s="60">
        <v>0</v>
      </c>
      <c r="F21" s="60">
        <v>0</v>
      </c>
      <c r="G21" s="60">
        <v>0</v>
      </c>
      <c r="H21" s="60">
        <v>0</v>
      </c>
      <c r="I21" s="60">
        <v>0</v>
      </c>
      <c r="J21" s="60">
        <v>0</v>
      </c>
      <c r="K21" s="45">
        <v>0</v>
      </c>
      <c r="L21" s="48">
        <f t="shared" si="1"/>
        <v>0</v>
      </c>
      <c r="M21" s="57"/>
      <c r="N21" s="57"/>
      <c r="O21" s="41"/>
      <c r="P21" s="41"/>
      <c r="Q21" s="41"/>
      <c r="R21" s="41"/>
      <c r="S21" s="41"/>
    </row>
    <row r="22" spans="1:19" s="42" customFormat="1" ht="16.5">
      <c r="A22" s="40" t="str">
        <f>'PP Summary'!A22</f>
        <v>PP17 (04/20/25 - 05/03/25)</v>
      </c>
      <c r="B22" s="60">
        <v>0</v>
      </c>
      <c r="C22" s="60">
        <v>0</v>
      </c>
      <c r="D22" s="60">
        <v>0</v>
      </c>
      <c r="E22" s="60">
        <v>0</v>
      </c>
      <c r="F22" s="60">
        <v>0</v>
      </c>
      <c r="G22" s="60">
        <v>0</v>
      </c>
      <c r="H22" s="60">
        <v>0</v>
      </c>
      <c r="I22" s="60">
        <v>0</v>
      </c>
      <c r="J22" s="60">
        <v>0</v>
      </c>
      <c r="K22" s="45">
        <v>0</v>
      </c>
      <c r="L22" s="48">
        <f t="shared" si="1"/>
        <v>0</v>
      </c>
      <c r="M22" s="57"/>
      <c r="N22" s="57"/>
      <c r="O22" s="41"/>
      <c r="P22" s="41"/>
      <c r="Q22" s="41"/>
      <c r="R22" s="41"/>
      <c r="S22" s="41"/>
    </row>
    <row r="23" spans="1:19" s="42" customFormat="1" ht="16.5">
      <c r="A23" s="40" t="str">
        <f>'PP Summary'!A23</f>
        <v>PP18 (05/04/25 - 05/17/25)</v>
      </c>
      <c r="B23" s="60">
        <v>0</v>
      </c>
      <c r="C23" s="60">
        <v>0</v>
      </c>
      <c r="D23" s="60">
        <v>0</v>
      </c>
      <c r="E23" s="60">
        <v>0</v>
      </c>
      <c r="F23" s="60">
        <v>0</v>
      </c>
      <c r="G23" s="60">
        <v>0</v>
      </c>
      <c r="H23" s="60">
        <v>0</v>
      </c>
      <c r="I23" s="60">
        <v>0</v>
      </c>
      <c r="J23" s="60">
        <v>0</v>
      </c>
      <c r="K23" s="45">
        <v>0</v>
      </c>
      <c r="L23" s="48">
        <f t="shared" si="1"/>
        <v>0</v>
      </c>
      <c r="M23" s="57"/>
      <c r="N23" s="57"/>
      <c r="O23" s="41"/>
      <c r="P23" s="41"/>
      <c r="Q23" s="41"/>
      <c r="R23" s="41"/>
      <c r="S23" s="41"/>
    </row>
    <row r="24" spans="1:19" s="42" customFormat="1" ht="16.5">
      <c r="A24" s="40" t="str">
        <f>'PP Summary'!A24</f>
        <v>PP19 (05/18/25 - 05/31/25)</v>
      </c>
      <c r="B24" s="60">
        <v>0</v>
      </c>
      <c r="C24" s="60">
        <v>0</v>
      </c>
      <c r="D24" s="60">
        <v>0</v>
      </c>
      <c r="E24" s="60">
        <v>0</v>
      </c>
      <c r="F24" s="60">
        <v>0</v>
      </c>
      <c r="G24" s="60">
        <v>0</v>
      </c>
      <c r="H24" s="60">
        <v>0</v>
      </c>
      <c r="I24" s="60">
        <v>0</v>
      </c>
      <c r="J24" s="60">
        <v>0</v>
      </c>
      <c r="K24" s="45">
        <v>0</v>
      </c>
      <c r="L24" s="48">
        <f t="shared" si="1"/>
        <v>0</v>
      </c>
      <c r="M24" s="57"/>
      <c r="N24" s="57"/>
      <c r="O24" s="41"/>
      <c r="P24" s="41"/>
      <c r="Q24" s="41"/>
      <c r="R24" s="41"/>
      <c r="S24" s="41"/>
    </row>
    <row r="25" spans="1:19" s="42" customFormat="1" ht="16.5">
      <c r="A25" s="40" t="str">
        <f>'PP Summary'!A25</f>
        <v>PP20 (06/01/25 - 06/14/25)</v>
      </c>
      <c r="B25" s="60">
        <v>0</v>
      </c>
      <c r="C25" s="60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0">
        <v>0</v>
      </c>
      <c r="K25" s="45">
        <v>0</v>
      </c>
      <c r="L25" s="48">
        <f t="shared" si="1"/>
        <v>0</v>
      </c>
      <c r="M25" s="57"/>
      <c r="N25" s="57"/>
      <c r="O25" s="41"/>
      <c r="P25" s="41"/>
      <c r="Q25" s="41"/>
      <c r="R25" s="41"/>
      <c r="S25" s="41"/>
    </row>
    <row r="26" spans="1:19" s="42" customFormat="1" ht="16.5">
      <c r="A26" s="40" t="str">
        <f>'PP Summary'!A26</f>
        <v>PP21 (06/15/25 - 06/28/25)</v>
      </c>
      <c r="B26" s="60">
        <v>0</v>
      </c>
      <c r="C26" s="60">
        <v>0</v>
      </c>
      <c r="D26" s="60">
        <v>0</v>
      </c>
      <c r="E26" s="60">
        <v>0</v>
      </c>
      <c r="F26" s="60">
        <v>0</v>
      </c>
      <c r="G26" s="60">
        <v>0</v>
      </c>
      <c r="H26" s="60">
        <v>0</v>
      </c>
      <c r="I26" s="60">
        <v>0</v>
      </c>
      <c r="J26" s="60">
        <v>0</v>
      </c>
      <c r="K26" s="45">
        <v>0</v>
      </c>
      <c r="L26" s="48">
        <f t="shared" si="1"/>
        <v>0</v>
      </c>
      <c r="M26" s="57"/>
      <c r="N26" s="57"/>
      <c r="O26" s="41"/>
      <c r="P26" s="41"/>
      <c r="Q26" s="41"/>
      <c r="R26" s="41"/>
      <c r="S26" s="41"/>
    </row>
    <row r="27" spans="1:19" s="11" customFormat="1" ht="16.5">
      <c r="A27" s="40" t="str">
        <f>'PP Summary'!A27</f>
        <v>PP22 (06/29/25 - 07/12/25)</v>
      </c>
      <c r="B27" s="60">
        <v>0</v>
      </c>
      <c r="C27" s="60">
        <v>0</v>
      </c>
      <c r="D27" s="60">
        <v>0</v>
      </c>
      <c r="E27" s="60">
        <v>0</v>
      </c>
      <c r="F27" s="60">
        <v>0</v>
      </c>
      <c r="G27" s="60">
        <v>0</v>
      </c>
      <c r="H27" s="60">
        <v>0</v>
      </c>
      <c r="I27" s="60">
        <v>0</v>
      </c>
      <c r="J27" s="60">
        <v>0</v>
      </c>
      <c r="K27" s="45">
        <v>0</v>
      </c>
      <c r="L27" s="31">
        <f t="shared" si="1"/>
        <v>0</v>
      </c>
      <c r="M27" s="50"/>
      <c r="N27" s="50"/>
      <c r="O27" s="9"/>
      <c r="P27" s="9"/>
      <c r="Q27" s="9"/>
      <c r="R27" s="9"/>
      <c r="S27" s="9"/>
    </row>
    <row r="28" spans="1:19" s="11" customFormat="1" ht="16.5">
      <c r="A28" s="40" t="str">
        <f>'PP Summary'!A28</f>
        <v>PP23 (07/13/25 - 07/26/25)</v>
      </c>
      <c r="B28" s="60">
        <v>0</v>
      </c>
      <c r="C28" s="60">
        <v>0</v>
      </c>
      <c r="D28" s="60">
        <v>0</v>
      </c>
      <c r="E28" s="60">
        <v>0</v>
      </c>
      <c r="F28" s="60">
        <v>0</v>
      </c>
      <c r="G28" s="60">
        <v>0</v>
      </c>
      <c r="H28" s="60">
        <v>0</v>
      </c>
      <c r="I28" s="60">
        <v>0</v>
      </c>
      <c r="J28" s="60">
        <v>0</v>
      </c>
      <c r="K28" s="45">
        <v>0</v>
      </c>
      <c r="L28" s="31">
        <f t="shared" si="1"/>
        <v>0</v>
      </c>
      <c r="M28" s="55"/>
      <c r="N28" s="55"/>
      <c r="O28" s="9"/>
      <c r="P28" s="9"/>
      <c r="Q28" s="9"/>
      <c r="R28" s="9"/>
      <c r="S28" s="9"/>
    </row>
    <row r="29" spans="1:19" s="11" customFormat="1" ht="16.5">
      <c r="A29" s="40" t="str">
        <f>'PP Summary'!A29</f>
        <v>PP24 (07/27/25 - 08/09/25)</v>
      </c>
      <c r="B29" s="60">
        <v>0</v>
      </c>
      <c r="C29" s="60">
        <v>0</v>
      </c>
      <c r="D29" s="60">
        <v>0</v>
      </c>
      <c r="E29" s="60">
        <v>0</v>
      </c>
      <c r="F29" s="60">
        <v>0</v>
      </c>
      <c r="G29" s="60">
        <v>0</v>
      </c>
      <c r="H29" s="60">
        <v>0</v>
      </c>
      <c r="I29" s="60">
        <v>0</v>
      </c>
      <c r="J29" s="60">
        <v>0</v>
      </c>
      <c r="K29" s="45">
        <v>0</v>
      </c>
      <c r="L29" s="31">
        <f t="shared" si="1"/>
        <v>0</v>
      </c>
      <c r="M29" s="50"/>
      <c r="N29" s="50"/>
      <c r="O29" s="9"/>
      <c r="P29" s="9"/>
      <c r="Q29" s="9"/>
      <c r="R29" s="9"/>
      <c r="S29" s="9"/>
    </row>
    <row r="30" spans="1:19" s="11" customFormat="1" ht="16.5">
      <c r="A30" s="40" t="str">
        <f>'PP Summary'!A30</f>
        <v>PP25 (08/10/25 - 08/23/25)</v>
      </c>
      <c r="B30" s="60">
        <v>0</v>
      </c>
      <c r="C30" s="60">
        <v>0</v>
      </c>
      <c r="D30" s="60">
        <v>0</v>
      </c>
      <c r="E30" s="60">
        <v>0</v>
      </c>
      <c r="F30" s="60">
        <v>0</v>
      </c>
      <c r="G30" s="60">
        <v>0</v>
      </c>
      <c r="H30" s="60">
        <v>0</v>
      </c>
      <c r="I30" s="60">
        <v>0</v>
      </c>
      <c r="J30" s="60">
        <v>0</v>
      </c>
      <c r="K30" s="45">
        <v>0</v>
      </c>
      <c r="L30" s="31">
        <f t="shared" si="1"/>
        <v>0</v>
      </c>
      <c r="M30" s="51"/>
      <c r="N30" s="51"/>
      <c r="O30" s="9"/>
      <c r="P30" s="9"/>
      <c r="Q30" s="9"/>
      <c r="R30" s="9"/>
      <c r="S30" s="9"/>
    </row>
    <row r="31" spans="1:19" s="11" customFormat="1" ht="16.5">
      <c r="A31" s="40" t="str">
        <f>'PP Summary'!A31</f>
        <v>PP26 (08/24/25 - 09/06/25)</v>
      </c>
      <c r="B31" s="60">
        <v>0</v>
      </c>
      <c r="C31" s="60">
        <v>0</v>
      </c>
      <c r="D31" s="60">
        <v>0</v>
      </c>
      <c r="E31" s="60">
        <v>0</v>
      </c>
      <c r="F31" s="60">
        <v>0</v>
      </c>
      <c r="G31" s="60">
        <v>0</v>
      </c>
      <c r="H31" s="60">
        <v>0</v>
      </c>
      <c r="I31" s="60">
        <v>0</v>
      </c>
      <c r="J31" s="60">
        <v>0</v>
      </c>
      <c r="K31" s="45">
        <v>0</v>
      </c>
      <c r="L31" s="31">
        <f t="shared" si="1"/>
        <v>0</v>
      </c>
      <c r="M31" s="51"/>
      <c r="N31" s="51"/>
      <c r="O31" s="9"/>
      <c r="P31" s="9"/>
      <c r="Q31" s="9"/>
      <c r="R31" s="9"/>
      <c r="S31" s="9"/>
    </row>
    <row r="32" spans="1:19" s="11" customFormat="1" ht="16.5">
      <c r="A32" s="40" t="str">
        <f>'PP Summary'!A32</f>
        <v>PP1 (09/07/25 - 09/20/25)</v>
      </c>
      <c r="B32" s="60">
        <v>0</v>
      </c>
      <c r="C32" s="60">
        <v>0</v>
      </c>
      <c r="D32" s="60">
        <v>0</v>
      </c>
      <c r="E32" s="60">
        <v>0</v>
      </c>
      <c r="F32" s="60">
        <v>0</v>
      </c>
      <c r="G32" s="60">
        <v>0</v>
      </c>
      <c r="H32" s="60">
        <v>0</v>
      </c>
      <c r="I32" s="60">
        <v>0</v>
      </c>
      <c r="J32" s="60">
        <v>0</v>
      </c>
      <c r="K32" s="45">
        <v>0</v>
      </c>
      <c r="L32" s="31">
        <f t="shared" si="1"/>
        <v>0</v>
      </c>
      <c r="M32" s="51"/>
      <c r="N32" s="51"/>
      <c r="O32" s="9"/>
      <c r="P32" s="9"/>
      <c r="Q32" s="9"/>
      <c r="R32" s="9"/>
      <c r="S32" s="9"/>
    </row>
    <row r="33" spans="1:19" s="11" customFormat="1" ht="16.5">
      <c r="A33" s="40" t="str">
        <f>'PP Summary'!A33</f>
        <v>PP2 (09/21/25 - 10/04/25)</v>
      </c>
      <c r="B33" s="60">
        <v>0</v>
      </c>
      <c r="C33" s="60">
        <v>0</v>
      </c>
      <c r="D33" s="60">
        <v>0</v>
      </c>
      <c r="E33" s="60">
        <v>0</v>
      </c>
      <c r="F33" s="60">
        <v>0</v>
      </c>
      <c r="G33" s="60">
        <v>0</v>
      </c>
      <c r="H33" s="60">
        <v>0</v>
      </c>
      <c r="I33" s="60">
        <v>0</v>
      </c>
      <c r="J33" s="60">
        <v>0</v>
      </c>
      <c r="K33" s="45">
        <v>0</v>
      </c>
      <c r="L33" s="31">
        <f t="shared" si="1"/>
        <v>0</v>
      </c>
      <c r="M33" s="51"/>
      <c r="N33" s="51"/>
      <c r="O33" s="9"/>
      <c r="P33" s="9"/>
      <c r="Q33" s="9"/>
      <c r="R33" s="9"/>
      <c r="S33" s="9"/>
    </row>
    <row r="34" spans="1:19" s="11" customFormat="1" ht="16.5">
      <c r="A34" s="40">
        <f>'PP Summary'!A34</f>
        <v>0</v>
      </c>
      <c r="B34" s="60">
        <v>0</v>
      </c>
      <c r="C34" s="60">
        <v>0</v>
      </c>
      <c r="D34" s="60">
        <v>0</v>
      </c>
      <c r="E34" s="60">
        <v>0</v>
      </c>
      <c r="F34" s="60">
        <v>0</v>
      </c>
      <c r="G34" s="60">
        <v>0</v>
      </c>
      <c r="H34" s="60">
        <v>0</v>
      </c>
      <c r="I34" s="60">
        <v>0</v>
      </c>
      <c r="J34" s="60">
        <v>0</v>
      </c>
      <c r="K34" s="45">
        <v>0</v>
      </c>
      <c r="L34" s="31">
        <f t="shared" si="1"/>
        <v>0</v>
      </c>
      <c r="M34" s="51"/>
      <c r="N34" s="51"/>
      <c r="O34" s="9"/>
      <c r="P34" s="9"/>
      <c r="Q34" s="9"/>
      <c r="R34" s="9"/>
      <c r="S34" s="9"/>
    </row>
    <row r="35" spans="1:19" s="11" customFormat="1" ht="16.5">
      <c r="A35" s="40">
        <f>'PP Summary'!A35</f>
        <v>0</v>
      </c>
      <c r="B35" s="60">
        <v>0</v>
      </c>
      <c r="C35" s="60">
        <v>0</v>
      </c>
      <c r="D35" s="60">
        <v>0</v>
      </c>
      <c r="E35" s="60">
        <v>0</v>
      </c>
      <c r="F35" s="60">
        <v>0</v>
      </c>
      <c r="G35" s="60">
        <v>0</v>
      </c>
      <c r="H35" s="60">
        <v>0</v>
      </c>
      <c r="I35" s="60">
        <v>0</v>
      </c>
      <c r="J35" s="60">
        <v>0</v>
      </c>
      <c r="K35" s="45">
        <v>0</v>
      </c>
      <c r="L35" s="31">
        <f t="shared" si="1"/>
        <v>0</v>
      </c>
      <c r="M35" s="51"/>
      <c r="N35" s="51"/>
      <c r="O35" s="9"/>
      <c r="P35" s="9"/>
      <c r="Q35" s="9"/>
      <c r="R35" s="9"/>
      <c r="S35" s="9"/>
    </row>
    <row r="36" spans="1:19" s="8" customFormat="1" ht="16.5">
      <c r="A36" s="29"/>
      <c r="B36" s="30">
        <f>SUM(B6:B35)</f>
        <v>0</v>
      </c>
      <c r="C36" s="30">
        <f t="shared" ref="C36:K36" si="2">SUM(C6:C35)</f>
        <v>0</v>
      </c>
      <c r="D36" s="30">
        <f t="shared" si="2"/>
        <v>0</v>
      </c>
      <c r="E36" s="30">
        <f t="shared" si="2"/>
        <v>0</v>
      </c>
      <c r="F36" s="30">
        <f t="shared" si="2"/>
        <v>0</v>
      </c>
      <c r="G36" s="30">
        <f t="shared" si="2"/>
        <v>0</v>
      </c>
      <c r="H36" s="30">
        <f t="shared" si="2"/>
        <v>0</v>
      </c>
      <c r="I36" s="30">
        <f t="shared" si="2"/>
        <v>0</v>
      </c>
      <c r="J36" s="30">
        <f t="shared" si="2"/>
        <v>0</v>
      </c>
      <c r="K36" s="30">
        <f t="shared" si="2"/>
        <v>0</v>
      </c>
      <c r="L36" s="30">
        <f>SUM(L6:L35)</f>
        <v>0</v>
      </c>
      <c r="M36" s="52"/>
      <c r="N36" s="52"/>
      <c r="O36" s="7"/>
      <c r="P36" s="7"/>
      <c r="Q36" s="7"/>
      <c r="R36" s="7"/>
      <c r="S36" s="7"/>
    </row>
    <row r="37" spans="1:19" s="8" customFormat="1">
      <c r="A37" s="18"/>
      <c r="B37" s="19">
        <f>B5-SUM(B6:B35)</f>
        <v>0</v>
      </c>
      <c r="C37" s="19">
        <f t="shared" ref="C37:K37" si="3">C5-SUM(C6:C35)</f>
        <v>0</v>
      </c>
      <c r="D37" s="19">
        <f t="shared" si="3"/>
        <v>0</v>
      </c>
      <c r="E37" s="19">
        <f t="shared" si="3"/>
        <v>0</v>
      </c>
      <c r="F37" s="19">
        <f t="shared" si="3"/>
        <v>0</v>
      </c>
      <c r="G37" s="19">
        <f t="shared" si="3"/>
        <v>0</v>
      </c>
      <c r="H37" s="19">
        <f t="shared" si="3"/>
        <v>0</v>
      </c>
      <c r="I37" s="19">
        <f t="shared" si="3"/>
        <v>0</v>
      </c>
      <c r="J37" s="19">
        <f t="shared" si="3"/>
        <v>0</v>
      </c>
      <c r="K37" s="19">
        <f t="shared" si="3"/>
        <v>0</v>
      </c>
      <c r="L37" s="19">
        <f>L5-SUM(L6:L35)</f>
        <v>0</v>
      </c>
      <c r="M37" s="54"/>
      <c r="N37" s="54"/>
      <c r="O37" s="7"/>
      <c r="P37" s="7"/>
      <c r="Q37" s="7"/>
      <c r="R37" s="7"/>
      <c r="S37" s="7"/>
    </row>
    <row r="38" spans="1:19">
      <c r="B38" s="3"/>
      <c r="C38" s="3"/>
      <c r="D38" s="3"/>
      <c r="E38" s="3"/>
      <c r="F38" s="3"/>
      <c r="G38" s="3"/>
      <c r="H38" s="3"/>
      <c r="I38" s="3"/>
      <c r="J38" s="3"/>
      <c r="K38" s="3"/>
      <c r="L38" s="5"/>
      <c r="M38" s="46"/>
      <c r="N38" s="46"/>
      <c r="O38" s="3"/>
      <c r="P38" s="3"/>
      <c r="Q38" s="3"/>
      <c r="R38" s="3"/>
      <c r="S38" s="3"/>
    </row>
    <row r="39" spans="1:19">
      <c r="B39" s="3"/>
      <c r="C39" s="3"/>
      <c r="D39" s="3"/>
      <c r="E39" s="3"/>
      <c r="F39" s="3"/>
      <c r="G39" s="3"/>
      <c r="H39" s="3"/>
      <c r="I39" s="3"/>
      <c r="J39" s="3"/>
      <c r="K39" s="3"/>
      <c r="L39" s="5"/>
      <c r="M39" s="46"/>
      <c r="N39" s="46"/>
      <c r="O39" s="3"/>
      <c r="P39" s="3"/>
      <c r="Q39" s="3"/>
      <c r="R39" s="3"/>
      <c r="S39" s="3"/>
    </row>
    <row r="40" spans="1:19">
      <c r="B40" s="3"/>
      <c r="C40" s="3"/>
      <c r="D40" s="3"/>
      <c r="E40" s="3"/>
      <c r="F40" s="3"/>
      <c r="G40" s="3"/>
      <c r="H40" s="3"/>
      <c r="I40" s="3"/>
      <c r="J40" s="3"/>
      <c r="K40" s="3"/>
      <c r="L40" s="5"/>
      <c r="M40" s="46"/>
      <c r="N40" s="46"/>
      <c r="O40" s="3"/>
      <c r="P40" s="3"/>
      <c r="Q40" s="3"/>
      <c r="R40" s="3"/>
      <c r="S40" s="3"/>
    </row>
    <row r="41" spans="1:19">
      <c r="B41" s="3"/>
      <c r="C41" s="3"/>
      <c r="D41" s="3"/>
      <c r="E41" s="3"/>
      <c r="F41" s="3"/>
      <c r="G41" s="3"/>
      <c r="H41" s="3"/>
      <c r="I41" s="3"/>
      <c r="J41" s="3"/>
      <c r="K41" s="3"/>
      <c r="L41" s="5"/>
      <c r="M41" s="46"/>
      <c r="N41" s="46"/>
      <c r="O41" s="3"/>
      <c r="P41" s="3"/>
      <c r="Q41" s="3"/>
      <c r="R41" s="3"/>
      <c r="S41" s="3"/>
    </row>
    <row r="42" spans="1:19">
      <c r="B42" s="3"/>
      <c r="C42" s="3"/>
      <c r="D42" s="3"/>
      <c r="E42" s="3"/>
      <c r="F42" s="3"/>
      <c r="G42" s="3"/>
      <c r="H42" s="3"/>
      <c r="I42" s="3"/>
      <c r="J42" s="3"/>
      <c r="K42" s="3"/>
      <c r="L42" s="5"/>
      <c r="M42" s="46"/>
      <c r="N42" s="46"/>
      <c r="O42" s="3"/>
      <c r="P42" s="3"/>
      <c r="Q42" s="3"/>
      <c r="R42" s="3"/>
      <c r="S42" s="3"/>
    </row>
    <row r="43" spans="1:19">
      <c r="B43" s="3"/>
      <c r="C43" s="3"/>
      <c r="D43" s="3"/>
      <c r="E43" s="3"/>
      <c r="F43" s="3"/>
      <c r="G43" s="3"/>
      <c r="H43" s="3"/>
      <c r="I43" s="3"/>
      <c r="J43" s="3"/>
      <c r="K43" s="3"/>
      <c r="L43" s="5"/>
      <c r="M43" s="46"/>
      <c r="N43" s="46"/>
      <c r="O43" s="3"/>
      <c r="P43" s="3"/>
      <c r="Q43" s="3"/>
      <c r="R43" s="3"/>
      <c r="S43" s="3"/>
    </row>
    <row r="44" spans="1:19">
      <c r="B44" s="3"/>
      <c r="C44" s="3"/>
      <c r="D44" s="3"/>
      <c r="E44" s="3"/>
      <c r="F44" s="3"/>
      <c r="G44" s="3"/>
      <c r="H44" s="3"/>
      <c r="I44" s="3"/>
      <c r="J44" s="3"/>
      <c r="K44" s="3"/>
      <c r="L44" s="5"/>
      <c r="M44" s="46"/>
      <c r="N44" s="46"/>
      <c r="O44" s="3"/>
      <c r="P44" s="3"/>
      <c r="Q44" s="3"/>
      <c r="R44" s="3"/>
      <c r="S44" s="3"/>
    </row>
    <row r="45" spans="1:19">
      <c r="B45" s="3"/>
      <c r="C45" s="3"/>
      <c r="D45" s="3"/>
      <c r="E45" s="3"/>
      <c r="F45" s="3"/>
      <c r="G45" s="3"/>
      <c r="H45" s="3"/>
      <c r="I45" s="3"/>
      <c r="J45" s="3"/>
      <c r="K45" s="3"/>
      <c r="L45" s="5"/>
      <c r="M45" s="46"/>
      <c r="N45" s="46"/>
      <c r="O45" s="3"/>
      <c r="P45" s="3"/>
      <c r="Q45" s="3"/>
      <c r="R45" s="3"/>
      <c r="S45" s="3"/>
    </row>
    <row r="46" spans="1:19">
      <c r="B46" s="3"/>
      <c r="C46" s="3"/>
      <c r="D46" s="3"/>
      <c r="E46" s="3"/>
      <c r="F46" s="3"/>
      <c r="G46" s="3"/>
      <c r="H46" s="3"/>
      <c r="I46" s="3"/>
      <c r="J46" s="3"/>
      <c r="K46" s="3"/>
      <c r="L46" s="5"/>
      <c r="M46" s="46"/>
      <c r="N46" s="46"/>
      <c r="O46" s="3"/>
      <c r="P46" s="3"/>
      <c r="Q46" s="3"/>
      <c r="R46" s="3"/>
      <c r="S46" s="3"/>
    </row>
    <row r="47" spans="1:19">
      <c r="B47" s="3"/>
      <c r="C47" s="3"/>
      <c r="D47" s="3"/>
      <c r="E47" s="3"/>
      <c r="F47" s="3"/>
      <c r="G47" s="3"/>
      <c r="H47" s="3"/>
      <c r="I47" s="3"/>
      <c r="J47" s="3"/>
      <c r="K47" s="3"/>
      <c r="L47" s="5"/>
      <c r="M47" s="46"/>
      <c r="N47" s="46"/>
      <c r="O47" s="3"/>
      <c r="P47" s="3"/>
      <c r="Q47" s="3"/>
      <c r="R47" s="3"/>
      <c r="S47" s="3"/>
    </row>
    <row r="48" spans="1:19">
      <c r="B48" s="3"/>
      <c r="C48" s="3"/>
      <c r="D48" s="3"/>
      <c r="E48" s="3"/>
      <c r="F48" s="3"/>
      <c r="G48" s="3"/>
      <c r="H48" s="3"/>
      <c r="I48" s="3"/>
      <c r="J48" s="3"/>
      <c r="K48" s="3"/>
      <c r="L48" s="5"/>
      <c r="M48" s="46"/>
      <c r="N48" s="46"/>
      <c r="O48" s="3"/>
      <c r="P48" s="3"/>
      <c r="Q48" s="3"/>
      <c r="R48" s="3"/>
      <c r="S48" s="3"/>
    </row>
    <row r="49" spans="2:19">
      <c r="B49" s="3"/>
      <c r="C49" s="3"/>
      <c r="D49" s="3"/>
      <c r="E49" s="3"/>
      <c r="F49" s="3"/>
      <c r="G49" s="3"/>
      <c r="H49" s="3"/>
      <c r="I49" s="3"/>
      <c r="J49" s="3"/>
      <c r="K49" s="3"/>
      <c r="L49" s="5"/>
      <c r="M49" s="46"/>
      <c r="N49" s="46"/>
      <c r="O49" s="3"/>
      <c r="P49" s="3"/>
      <c r="Q49" s="3"/>
      <c r="R49" s="3"/>
      <c r="S49" s="3"/>
    </row>
    <row r="50" spans="2:19">
      <c r="B50" s="3"/>
      <c r="C50" s="3"/>
      <c r="D50" s="3"/>
      <c r="E50" s="3"/>
      <c r="F50" s="3"/>
      <c r="G50" s="3"/>
      <c r="H50" s="3"/>
      <c r="I50" s="3"/>
      <c r="J50" s="3"/>
      <c r="K50" s="3"/>
      <c r="L50" s="5"/>
      <c r="M50" s="46"/>
      <c r="N50" s="46"/>
      <c r="O50" s="3"/>
      <c r="P50" s="3"/>
      <c r="Q50" s="3"/>
      <c r="R50" s="3"/>
      <c r="S50" s="3"/>
    </row>
    <row r="51" spans="2:19">
      <c r="B51" s="3"/>
      <c r="C51" s="3"/>
      <c r="D51" s="3"/>
      <c r="E51" s="3"/>
      <c r="F51" s="3"/>
      <c r="G51" s="3"/>
      <c r="H51" s="3"/>
      <c r="I51" s="3"/>
      <c r="J51" s="3"/>
      <c r="K51" s="3"/>
      <c r="L51" s="5"/>
      <c r="M51" s="46"/>
      <c r="N51" s="46"/>
      <c r="O51" s="3"/>
      <c r="P51" s="3"/>
      <c r="Q51" s="3"/>
      <c r="R51" s="3"/>
      <c r="S51" s="3"/>
    </row>
    <row r="52" spans="2:19">
      <c r="B52" s="3"/>
      <c r="C52" s="3"/>
      <c r="D52" s="3"/>
      <c r="E52" s="3"/>
      <c r="F52" s="3"/>
      <c r="G52" s="3"/>
      <c r="H52" s="3"/>
      <c r="I52" s="3"/>
      <c r="J52" s="3"/>
      <c r="K52" s="3"/>
      <c r="L52" s="5"/>
      <c r="M52" s="46"/>
      <c r="N52" s="46"/>
      <c r="O52" s="3"/>
      <c r="P52" s="3"/>
      <c r="Q52" s="3"/>
      <c r="R52" s="3"/>
      <c r="S52" s="3"/>
    </row>
    <row r="53" spans="2:19">
      <c r="B53" s="3"/>
      <c r="C53" s="3"/>
      <c r="D53" s="3"/>
      <c r="E53" s="3"/>
      <c r="F53" s="3"/>
      <c r="G53" s="3"/>
      <c r="H53" s="3"/>
      <c r="I53" s="3"/>
      <c r="J53" s="3"/>
      <c r="K53" s="3"/>
      <c r="L53" s="5"/>
      <c r="M53" s="46"/>
      <c r="N53" s="46"/>
      <c r="O53" s="3"/>
      <c r="P53" s="3"/>
      <c r="Q53" s="3"/>
      <c r="R53" s="3"/>
      <c r="S53" s="3"/>
    </row>
    <row r="54" spans="2:19">
      <c r="B54" s="3"/>
      <c r="C54" s="3"/>
      <c r="D54" s="3"/>
      <c r="E54" s="3"/>
      <c r="F54" s="3"/>
      <c r="G54" s="3"/>
      <c r="H54" s="3"/>
      <c r="I54" s="3"/>
      <c r="J54" s="3"/>
      <c r="K54" s="3"/>
      <c r="L54" s="5"/>
      <c r="M54" s="46"/>
      <c r="N54" s="46"/>
      <c r="O54" s="3"/>
      <c r="P54" s="3"/>
      <c r="Q54" s="3"/>
      <c r="R54" s="3"/>
      <c r="S54" s="3"/>
    </row>
    <row r="55" spans="2:19">
      <c r="B55" s="3"/>
      <c r="C55" s="3"/>
      <c r="D55" s="3"/>
      <c r="E55" s="3"/>
      <c r="F55" s="3"/>
      <c r="G55" s="3"/>
      <c r="H55" s="3"/>
      <c r="I55" s="3"/>
      <c r="J55" s="3"/>
      <c r="K55" s="3"/>
      <c r="L55" s="5"/>
      <c r="M55" s="46"/>
      <c r="N55" s="46"/>
      <c r="O55" s="3"/>
      <c r="P55" s="3"/>
      <c r="Q55" s="3"/>
      <c r="R55" s="3"/>
      <c r="S55" s="3"/>
    </row>
    <row r="56" spans="2:19">
      <c r="B56" s="3"/>
      <c r="C56" s="3"/>
      <c r="D56" s="3"/>
      <c r="E56" s="3"/>
      <c r="F56" s="3"/>
      <c r="G56" s="3"/>
      <c r="H56" s="3"/>
      <c r="I56" s="3"/>
      <c r="J56" s="3"/>
      <c r="K56" s="3"/>
      <c r="L56" s="5"/>
      <c r="M56" s="46"/>
      <c r="N56" s="46"/>
      <c r="O56" s="3"/>
      <c r="P56" s="3"/>
      <c r="Q56" s="3"/>
      <c r="R56" s="3"/>
      <c r="S56" s="3"/>
    </row>
    <row r="57" spans="2:19">
      <c r="B57" s="3"/>
      <c r="C57" s="3"/>
      <c r="D57" s="3"/>
      <c r="E57" s="3"/>
      <c r="F57" s="3"/>
      <c r="G57" s="3"/>
      <c r="H57" s="3"/>
      <c r="I57" s="3"/>
      <c r="J57" s="3"/>
      <c r="K57" s="3"/>
      <c r="L57" s="5"/>
      <c r="M57" s="46"/>
      <c r="N57" s="46"/>
      <c r="O57" s="3"/>
      <c r="P57" s="3"/>
      <c r="Q57" s="3"/>
      <c r="R57" s="3"/>
      <c r="S57" s="3"/>
    </row>
    <row r="58" spans="2:19">
      <c r="B58" s="3"/>
      <c r="C58" s="3"/>
      <c r="D58" s="3"/>
      <c r="E58" s="3"/>
      <c r="F58" s="3"/>
      <c r="G58" s="3"/>
      <c r="H58" s="3"/>
      <c r="I58" s="3"/>
      <c r="J58" s="3"/>
      <c r="K58" s="3"/>
      <c r="L58" s="5"/>
      <c r="M58" s="46"/>
      <c r="N58" s="46"/>
      <c r="O58" s="3"/>
      <c r="P58" s="3"/>
      <c r="Q58" s="3"/>
      <c r="R58" s="3"/>
      <c r="S58" s="3"/>
    </row>
    <row r="59" spans="2:19">
      <c r="B59" s="3"/>
      <c r="C59" s="3"/>
      <c r="D59" s="3"/>
      <c r="E59" s="3"/>
      <c r="F59" s="3"/>
      <c r="G59" s="3"/>
      <c r="H59" s="3"/>
      <c r="I59" s="3"/>
      <c r="J59" s="3"/>
      <c r="K59" s="3"/>
      <c r="L59" s="5"/>
      <c r="M59" s="46"/>
      <c r="N59" s="46"/>
      <c r="O59" s="3"/>
      <c r="P59" s="3"/>
      <c r="Q59" s="3"/>
      <c r="R59" s="3"/>
      <c r="S59" s="3"/>
    </row>
    <row r="60" spans="2:19">
      <c r="B60" s="3"/>
      <c r="C60" s="3"/>
      <c r="D60" s="3"/>
      <c r="E60" s="3"/>
      <c r="F60" s="3"/>
      <c r="G60" s="3"/>
      <c r="H60" s="3"/>
      <c r="I60" s="3"/>
      <c r="J60" s="3"/>
      <c r="K60" s="3"/>
      <c r="L60" s="5"/>
      <c r="M60" s="46"/>
      <c r="N60" s="46"/>
      <c r="O60" s="3"/>
      <c r="P60" s="3"/>
      <c r="Q60" s="3"/>
      <c r="R60" s="3"/>
      <c r="S60" s="3"/>
    </row>
    <row r="61" spans="2:19">
      <c r="B61" s="3"/>
      <c r="C61" s="3"/>
      <c r="D61" s="3"/>
      <c r="E61" s="3"/>
      <c r="F61" s="3"/>
      <c r="G61" s="3"/>
      <c r="H61" s="3"/>
      <c r="I61" s="3"/>
      <c r="J61" s="3"/>
      <c r="K61" s="3"/>
      <c r="L61" s="5"/>
      <c r="M61" s="46"/>
      <c r="N61" s="46"/>
      <c r="O61" s="3"/>
      <c r="P61" s="3"/>
      <c r="Q61" s="3"/>
      <c r="R61" s="3"/>
      <c r="S61" s="3"/>
    </row>
    <row r="62" spans="2:19">
      <c r="B62" s="3"/>
      <c r="C62" s="3"/>
      <c r="D62" s="3"/>
      <c r="E62" s="3"/>
      <c r="F62" s="3"/>
      <c r="G62" s="3"/>
      <c r="H62" s="3"/>
      <c r="I62" s="3"/>
      <c r="J62" s="3"/>
      <c r="K62" s="3"/>
      <c r="L62" s="5"/>
      <c r="M62" s="46"/>
      <c r="N62" s="46"/>
      <c r="O62" s="3"/>
      <c r="P62" s="3"/>
      <c r="Q62" s="3"/>
      <c r="R62" s="3"/>
      <c r="S62" s="3"/>
    </row>
    <row r="63" spans="2:19">
      <c r="B63" s="3"/>
      <c r="C63" s="3"/>
      <c r="D63" s="3"/>
      <c r="E63" s="3"/>
      <c r="F63" s="3"/>
      <c r="G63" s="3"/>
      <c r="H63" s="3"/>
      <c r="I63" s="3"/>
      <c r="J63" s="3"/>
      <c r="K63" s="3"/>
      <c r="L63" s="5"/>
      <c r="M63" s="46"/>
      <c r="N63" s="46"/>
      <c r="O63" s="3"/>
      <c r="P63" s="3"/>
      <c r="Q63" s="3"/>
      <c r="R63" s="3"/>
      <c r="S63" s="3"/>
    </row>
    <row r="64" spans="2:19">
      <c r="B64" s="3"/>
      <c r="C64" s="3"/>
      <c r="D64" s="3"/>
      <c r="E64" s="3"/>
      <c r="F64" s="3"/>
      <c r="G64" s="3"/>
      <c r="H64" s="3"/>
      <c r="I64" s="3"/>
      <c r="J64" s="3"/>
      <c r="K64" s="3"/>
      <c r="L64" s="5"/>
      <c r="M64" s="46"/>
      <c r="N64" s="46"/>
      <c r="O64" s="3"/>
      <c r="P64" s="3"/>
      <c r="Q64" s="3"/>
      <c r="R64" s="3"/>
      <c r="S64" s="3"/>
    </row>
    <row r="65" spans="2:19">
      <c r="B65" s="3"/>
      <c r="C65" s="3"/>
      <c r="D65" s="3"/>
      <c r="E65" s="3"/>
      <c r="F65" s="3"/>
      <c r="G65" s="3"/>
      <c r="H65" s="3"/>
      <c r="I65" s="3"/>
      <c r="J65" s="3"/>
      <c r="K65" s="3"/>
      <c r="L65" s="5"/>
      <c r="M65" s="46"/>
      <c r="N65" s="46"/>
      <c r="O65" s="3"/>
      <c r="P65" s="3"/>
      <c r="Q65" s="3"/>
      <c r="R65" s="3"/>
      <c r="S65" s="3"/>
    </row>
    <row r="66" spans="2:19">
      <c r="B66" s="3"/>
      <c r="C66" s="3"/>
      <c r="D66" s="3"/>
      <c r="E66" s="3"/>
      <c r="F66" s="3"/>
      <c r="G66" s="3"/>
      <c r="H66" s="3"/>
      <c r="I66" s="3"/>
      <c r="J66" s="3"/>
      <c r="K66" s="3"/>
      <c r="L66" s="5"/>
      <c r="M66" s="46"/>
      <c r="N66" s="46"/>
      <c r="O66" s="3"/>
      <c r="P66" s="3"/>
      <c r="Q66" s="3"/>
      <c r="R66" s="3"/>
      <c r="S66" s="3"/>
    </row>
    <row r="67" spans="2:19">
      <c r="B67" s="3"/>
      <c r="C67" s="3"/>
      <c r="D67" s="3"/>
      <c r="E67" s="3"/>
      <c r="F67" s="3"/>
      <c r="G67" s="3"/>
      <c r="H67" s="3"/>
      <c r="I67" s="3"/>
      <c r="J67" s="3"/>
      <c r="K67" s="3"/>
      <c r="L67" s="5"/>
      <c r="M67" s="46"/>
      <c r="N67" s="46"/>
      <c r="O67" s="3"/>
      <c r="P67" s="3"/>
      <c r="Q67" s="3"/>
      <c r="R67" s="3"/>
      <c r="S67" s="3"/>
    </row>
    <row r="68" spans="2:19">
      <c r="B68" s="3"/>
      <c r="C68" s="3"/>
      <c r="D68" s="3"/>
      <c r="E68" s="3"/>
      <c r="F68" s="3"/>
      <c r="G68" s="3"/>
      <c r="H68" s="3"/>
      <c r="I68" s="3"/>
      <c r="J68" s="3"/>
      <c r="K68" s="3"/>
      <c r="L68" s="5"/>
      <c r="M68" s="46"/>
      <c r="N68" s="46"/>
      <c r="O68" s="3"/>
      <c r="P68" s="3"/>
      <c r="Q68" s="3"/>
      <c r="R68" s="3"/>
      <c r="S68" s="3"/>
    </row>
    <row r="69" spans="2:19">
      <c r="B69" s="3"/>
      <c r="C69" s="3"/>
      <c r="D69" s="3"/>
      <c r="E69" s="3"/>
      <c r="F69" s="3"/>
      <c r="G69" s="3"/>
      <c r="H69" s="3"/>
      <c r="I69" s="3"/>
      <c r="J69" s="3"/>
      <c r="K69" s="3"/>
      <c r="L69" s="5"/>
      <c r="M69" s="46"/>
      <c r="N69" s="46"/>
      <c r="O69" s="3"/>
      <c r="P69" s="3"/>
      <c r="Q69" s="3"/>
      <c r="R69" s="3"/>
      <c r="S69" s="3"/>
    </row>
    <row r="70" spans="2:19">
      <c r="B70" s="3"/>
      <c r="C70" s="3"/>
      <c r="D70" s="3"/>
      <c r="E70" s="3"/>
      <c r="F70" s="3"/>
      <c r="G70" s="3"/>
      <c r="H70" s="3"/>
      <c r="I70" s="3"/>
      <c r="J70" s="3"/>
      <c r="K70" s="3"/>
      <c r="L70" s="5"/>
      <c r="M70" s="46"/>
      <c r="N70" s="46"/>
      <c r="O70" s="3"/>
      <c r="P70" s="3"/>
      <c r="Q70" s="3"/>
      <c r="R70" s="3"/>
      <c r="S70" s="3"/>
    </row>
    <row r="71" spans="2:19">
      <c r="B71" s="3"/>
      <c r="C71" s="3"/>
      <c r="D71" s="3"/>
      <c r="E71" s="3"/>
      <c r="F71" s="3"/>
      <c r="G71" s="3"/>
      <c r="H71" s="3"/>
      <c r="I71" s="3"/>
      <c r="J71" s="3"/>
      <c r="K71" s="3"/>
      <c r="L71" s="5"/>
      <c r="M71" s="46"/>
      <c r="N71" s="46"/>
      <c r="O71" s="3"/>
      <c r="P71" s="3"/>
      <c r="Q71" s="3"/>
      <c r="R71" s="3"/>
      <c r="S71" s="3"/>
    </row>
    <row r="72" spans="2:19">
      <c r="B72" s="3"/>
      <c r="C72" s="3"/>
      <c r="D72" s="3"/>
      <c r="E72" s="3"/>
      <c r="F72" s="3"/>
      <c r="G72" s="3"/>
      <c r="H72" s="3"/>
      <c r="I72" s="3"/>
      <c r="J72" s="3"/>
      <c r="K72" s="3"/>
      <c r="L72" s="5"/>
      <c r="M72" s="46"/>
      <c r="N72" s="46"/>
      <c r="O72" s="3"/>
      <c r="P72" s="3"/>
      <c r="Q72" s="3"/>
      <c r="R72" s="3"/>
      <c r="S72" s="3"/>
    </row>
    <row r="73" spans="2:19">
      <c r="B73" s="3"/>
      <c r="C73" s="3"/>
      <c r="D73" s="3"/>
      <c r="E73" s="3"/>
      <c r="F73" s="3"/>
      <c r="G73" s="3"/>
      <c r="H73" s="3"/>
      <c r="I73" s="3"/>
      <c r="J73" s="3"/>
      <c r="K73" s="3"/>
      <c r="L73" s="5"/>
      <c r="M73" s="46"/>
      <c r="N73" s="46"/>
      <c r="O73" s="3"/>
      <c r="P73" s="3"/>
      <c r="Q73" s="3"/>
      <c r="R73" s="3"/>
      <c r="S73" s="3"/>
    </row>
    <row r="74" spans="2:19">
      <c r="B74" s="3"/>
      <c r="C74" s="3"/>
      <c r="D74" s="3"/>
      <c r="E74" s="3"/>
      <c r="F74" s="3"/>
      <c r="G74" s="3"/>
      <c r="H74" s="3"/>
      <c r="I74" s="3"/>
      <c r="J74" s="3"/>
      <c r="K74" s="3"/>
      <c r="L74" s="5"/>
      <c r="M74" s="46"/>
      <c r="N74" s="46"/>
      <c r="O74" s="3"/>
      <c r="P74" s="3"/>
      <c r="Q74" s="3"/>
      <c r="R74" s="3"/>
      <c r="S74" s="3"/>
    </row>
    <row r="75" spans="2:19">
      <c r="B75" s="3"/>
      <c r="C75" s="3"/>
      <c r="D75" s="3"/>
      <c r="E75" s="3"/>
      <c r="F75" s="3"/>
      <c r="G75" s="3"/>
      <c r="H75" s="3"/>
      <c r="I75" s="3"/>
      <c r="J75" s="3"/>
      <c r="K75" s="3"/>
      <c r="L75" s="5"/>
      <c r="M75" s="46"/>
      <c r="N75" s="46"/>
      <c r="O75" s="3"/>
      <c r="P75" s="3"/>
      <c r="Q75" s="3"/>
      <c r="R75" s="3"/>
      <c r="S75" s="3"/>
    </row>
    <row r="76" spans="2:19">
      <c r="B76" s="3"/>
      <c r="C76" s="3"/>
      <c r="D76" s="3"/>
      <c r="E76" s="3"/>
      <c r="F76" s="3"/>
      <c r="G76" s="3"/>
      <c r="H76" s="3"/>
      <c r="I76" s="3"/>
      <c r="J76" s="3"/>
      <c r="K76" s="3"/>
      <c r="L76" s="5"/>
      <c r="M76" s="46"/>
      <c r="N76" s="46"/>
      <c r="O76" s="3"/>
      <c r="P76" s="3"/>
      <c r="Q76" s="3"/>
      <c r="R76" s="3"/>
      <c r="S76" s="3"/>
    </row>
    <row r="77" spans="2:19">
      <c r="B77" s="3"/>
      <c r="C77" s="3"/>
      <c r="D77" s="3"/>
      <c r="E77" s="3"/>
      <c r="F77" s="3"/>
      <c r="G77" s="3"/>
      <c r="H77" s="3"/>
      <c r="I77" s="3"/>
      <c r="J77" s="3"/>
      <c r="K77" s="3"/>
      <c r="L77" s="5"/>
      <c r="M77" s="46"/>
      <c r="N77" s="46"/>
      <c r="O77" s="3"/>
      <c r="P77" s="3"/>
      <c r="Q77" s="3"/>
      <c r="R77" s="3"/>
      <c r="S77" s="3"/>
    </row>
    <row r="78" spans="2:19">
      <c r="B78" s="3"/>
      <c r="C78" s="3"/>
      <c r="D78" s="3"/>
      <c r="E78" s="3"/>
      <c r="F78" s="3"/>
      <c r="G78" s="3"/>
      <c r="H78" s="3"/>
      <c r="I78" s="3"/>
      <c r="J78" s="3"/>
      <c r="K78" s="3"/>
      <c r="L78" s="5"/>
      <c r="M78" s="46"/>
      <c r="N78" s="46"/>
      <c r="O78" s="3"/>
      <c r="P78" s="3"/>
      <c r="Q78" s="3"/>
      <c r="R78" s="3"/>
      <c r="S78" s="3"/>
    </row>
    <row r="79" spans="2:19">
      <c r="B79" s="3"/>
      <c r="C79" s="3"/>
      <c r="D79" s="3"/>
      <c r="E79" s="3"/>
      <c r="F79" s="3"/>
      <c r="G79" s="3"/>
      <c r="H79" s="3"/>
      <c r="I79" s="3"/>
      <c r="J79" s="3"/>
      <c r="K79" s="3"/>
      <c r="L79" s="5"/>
      <c r="M79" s="46"/>
      <c r="N79" s="46"/>
      <c r="O79" s="3"/>
      <c r="P79" s="3"/>
      <c r="Q79" s="3"/>
      <c r="R79" s="3"/>
      <c r="S79" s="3"/>
    </row>
    <row r="80" spans="2:19">
      <c r="B80" s="3"/>
      <c r="C80" s="3"/>
      <c r="D80" s="3"/>
      <c r="E80" s="3"/>
      <c r="F80" s="3"/>
      <c r="G80" s="3"/>
      <c r="H80" s="3"/>
      <c r="I80" s="3"/>
      <c r="J80" s="3"/>
      <c r="K80" s="3"/>
      <c r="L80" s="5"/>
      <c r="M80" s="46"/>
      <c r="N80" s="46"/>
      <c r="O80" s="3"/>
      <c r="P80" s="3"/>
      <c r="Q80" s="3"/>
      <c r="R80" s="3"/>
      <c r="S80" s="3"/>
    </row>
    <row r="81" spans="2:19">
      <c r="B81" s="3"/>
      <c r="C81" s="3"/>
      <c r="D81" s="3"/>
      <c r="E81" s="3"/>
      <c r="F81" s="3"/>
      <c r="G81" s="3"/>
      <c r="H81" s="3"/>
      <c r="I81" s="3"/>
      <c r="J81" s="3"/>
      <c r="K81" s="3"/>
      <c r="L81" s="5"/>
      <c r="M81" s="46"/>
      <c r="N81" s="46"/>
      <c r="O81" s="3"/>
      <c r="P81" s="3"/>
      <c r="Q81" s="3"/>
      <c r="R81" s="3"/>
      <c r="S81" s="3"/>
    </row>
    <row r="82" spans="2:19">
      <c r="B82" s="3"/>
      <c r="C82" s="3"/>
      <c r="D82" s="3"/>
      <c r="E82" s="3"/>
      <c r="F82" s="3"/>
      <c r="G82" s="3"/>
      <c r="H82" s="3"/>
      <c r="I82" s="3"/>
      <c r="J82" s="3"/>
      <c r="K82" s="3"/>
      <c r="L82" s="5"/>
      <c r="M82" s="46"/>
      <c r="N82" s="46"/>
      <c r="O82" s="3"/>
      <c r="P82" s="3"/>
      <c r="Q82" s="3"/>
      <c r="R82" s="3"/>
      <c r="S82" s="3"/>
    </row>
    <row r="83" spans="2:19">
      <c r="B83" s="3"/>
      <c r="C83" s="3"/>
      <c r="D83" s="3"/>
      <c r="E83" s="3"/>
      <c r="F83" s="3"/>
      <c r="G83" s="3"/>
      <c r="H83" s="3"/>
      <c r="I83" s="3"/>
      <c r="J83" s="3"/>
      <c r="K83" s="3"/>
      <c r="L83" s="5"/>
      <c r="M83" s="46"/>
      <c r="N83" s="46"/>
      <c r="O83" s="3"/>
      <c r="P83" s="3"/>
      <c r="Q83" s="3"/>
      <c r="R83" s="3"/>
      <c r="S83" s="3"/>
    </row>
    <row r="84" spans="2:19">
      <c r="B84" s="3"/>
      <c r="C84" s="3"/>
      <c r="D84" s="3"/>
      <c r="E84" s="3"/>
      <c r="F84" s="3"/>
      <c r="G84" s="3"/>
      <c r="H84" s="3"/>
      <c r="I84" s="3"/>
      <c r="J84" s="3"/>
      <c r="K84" s="3"/>
      <c r="L84" s="5"/>
      <c r="M84" s="46"/>
      <c r="N84" s="46"/>
      <c r="O84" s="3"/>
      <c r="P84" s="3"/>
      <c r="Q84" s="3"/>
      <c r="R84" s="3"/>
      <c r="S84" s="3"/>
    </row>
    <row r="85" spans="2:19">
      <c r="B85" s="3"/>
      <c r="C85" s="3"/>
      <c r="D85" s="3"/>
      <c r="E85" s="3"/>
      <c r="F85" s="3"/>
      <c r="G85" s="3"/>
      <c r="H85" s="3"/>
      <c r="I85" s="3"/>
      <c r="J85" s="3"/>
      <c r="K85" s="3"/>
      <c r="L85" s="5"/>
      <c r="M85" s="46"/>
      <c r="N85" s="46"/>
      <c r="O85" s="3"/>
      <c r="P85" s="3"/>
      <c r="Q85" s="3"/>
      <c r="R85" s="3"/>
      <c r="S85" s="3"/>
    </row>
    <row r="86" spans="2:19">
      <c r="B86" s="3"/>
      <c r="C86" s="3"/>
      <c r="D86" s="3"/>
      <c r="E86" s="3"/>
      <c r="F86" s="3"/>
      <c r="G86" s="3"/>
      <c r="H86" s="3"/>
      <c r="I86" s="3"/>
      <c r="J86" s="3"/>
      <c r="K86" s="3"/>
      <c r="L86" s="5"/>
      <c r="M86" s="46"/>
      <c r="N86" s="46"/>
      <c r="O86" s="3"/>
      <c r="P86" s="3"/>
      <c r="Q86" s="3"/>
      <c r="R86" s="3"/>
      <c r="S86" s="3"/>
    </row>
    <row r="87" spans="2:19">
      <c r="B87" s="3"/>
      <c r="C87" s="3"/>
      <c r="D87" s="3"/>
      <c r="E87" s="3"/>
      <c r="F87" s="3"/>
      <c r="G87" s="3"/>
      <c r="H87" s="3"/>
      <c r="I87" s="3"/>
      <c r="J87" s="3"/>
      <c r="K87" s="3"/>
      <c r="L87" s="5"/>
      <c r="M87" s="46"/>
      <c r="N87" s="46"/>
      <c r="O87" s="3"/>
      <c r="P87" s="3"/>
      <c r="Q87" s="3"/>
      <c r="R87" s="3"/>
      <c r="S87" s="3"/>
    </row>
    <row r="88" spans="2:19">
      <c r="B88" s="3"/>
      <c r="C88" s="3"/>
      <c r="D88" s="3"/>
      <c r="E88" s="3"/>
      <c r="F88" s="3"/>
      <c r="G88" s="3"/>
      <c r="H88" s="3"/>
      <c r="I88" s="3"/>
      <c r="J88" s="3"/>
      <c r="K88" s="3"/>
      <c r="L88" s="5"/>
      <c r="M88" s="46"/>
      <c r="N88" s="46"/>
      <c r="O88" s="3"/>
      <c r="P88" s="3"/>
      <c r="Q88" s="3"/>
      <c r="R88" s="3"/>
      <c r="S88" s="3"/>
    </row>
    <row r="89" spans="2:19">
      <c r="B89" s="3"/>
      <c r="C89" s="3"/>
      <c r="D89" s="3"/>
      <c r="E89" s="3"/>
      <c r="F89" s="3"/>
      <c r="G89" s="3"/>
      <c r="H89" s="3"/>
      <c r="I89" s="3"/>
      <c r="J89" s="3"/>
      <c r="K89" s="3"/>
      <c r="L89" s="5"/>
      <c r="M89" s="46"/>
      <c r="N89" s="46"/>
      <c r="O89" s="3"/>
      <c r="P89" s="3"/>
      <c r="Q89" s="3"/>
      <c r="R89" s="3"/>
      <c r="S89" s="3"/>
    </row>
    <row r="90" spans="2:19">
      <c r="B90" s="3"/>
      <c r="C90" s="3"/>
      <c r="D90" s="3"/>
      <c r="E90" s="3"/>
      <c r="F90" s="3"/>
      <c r="G90" s="3"/>
      <c r="H90" s="3"/>
      <c r="I90" s="3"/>
      <c r="J90" s="3"/>
      <c r="K90" s="3"/>
      <c r="L90" s="5"/>
      <c r="M90" s="46"/>
      <c r="N90" s="46"/>
      <c r="O90" s="3"/>
      <c r="P90" s="3"/>
      <c r="Q90" s="3"/>
      <c r="R90" s="3"/>
      <c r="S90" s="3"/>
    </row>
    <row r="91" spans="2:19">
      <c r="B91" s="3"/>
      <c r="C91" s="3"/>
      <c r="D91" s="3"/>
      <c r="E91" s="3"/>
      <c r="F91" s="3"/>
      <c r="G91" s="3"/>
      <c r="H91" s="3"/>
      <c r="I91" s="3"/>
      <c r="J91" s="3"/>
      <c r="K91" s="3"/>
      <c r="L91" s="5"/>
      <c r="M91" s="46"/>
      <c r="N91" s="46"/>
      <c r="O91" s="3"/>
      <c r="P91" s="3"/>
      <c r="Q91" s="3"/>
      <c r="R91" s="3"/>
      <c r="S91" s="3"/>
    </row>
    <row r="92" spans="2:19">
      <c r="B92" s="3"/>
      <c r="C92" s="3"/>
      <c r="D92" s="3"/>
      <c r="E92" s="3"/>
      <c r="F92" s="3"/>
      <c r="G92" s="3"/>
      <c r="H92" s="3"/>
      <c r="I92" s="3"/>
      <c r="J92" s="3"/>
      <c r="K92" s="3"/>
      <c r="L92" s="5"/>
      <c r="M92" s="46"/>
      <c r="N92" s="46"/>
      <c r="O92" s="3"/>
      <c r="P92" s="3"/>
      <c r="Q92" s="3"/>
      <c r="R92" s="3"/>
      <c r="S92" s="3"/>
    </row>
    <row r="93" spans="2:19">
      <c r="B93" s="3"/>
      <c r="C93" s="3"/>
      <c r="D93" s="3"/>
      <c r="E93" s="3"/>
      <c r="F93" s="3"/>
      <c r="G93" s="3"/>
      <c r="H93" s="3"/>
      <c r="I93" s="3"/>
      <c r="J93" s="3"/>
      <c r="K93" s="3"/>
      <c r="L93" s="5"/>
      <c r="M93" s="46"/>
      <c r="N93" s="46"/>
      <c r="O93" s="3"/>
      <c r="P93" s="3"/>
      <c r="Q93" s="3"/>
      <c r="R93" s="3"/>
      <c r="S93" s="3"/>
    </row>
    <row r="94" spans="2:19">
      <c r="B94" s="3"/>
      <c r="C94" s="3"/>
      <c r="D94" s="3"/>
      <c r="E94" s="3"/>
      <c r="F94" s="3"/>
      <c r="G94" s="3"/>
      <c r="H94" s="3"/>
      <c r="I94" s="3"/>
      <c r="J94" s="3"/>
      <c r="K94" s="3"/>
      <c r="L94" s="5"/>
      <c r="M94" s="46"/>
      <c r="N94" s="46"/>
      <c r="O94" s="3"/>
      <c r="P94" s="3"/>
      <c r="Q94" s="3"/>
      <c r="R94" s="3"/>
      <c r="S94" s="3"/>
    </row>
    <row r="95" spans="2:19">
      <c r="B95" s="3"/>
      <c r="C95" s="3"/>
      <c r="D95" s="3"/>
      <c r="E95" s="3"/>
      <c r="F95" s="3"/>
      <c r="G95" s="3"/>
      <c r="H95" s="3"/>
      <c r="I95" s="3"/>
      <c r="J95" s="3"/>
      <c r="K95" s="3"/>
      <c r="L95" s="5"/>
      <c r="M95" s="46"/>
      <c r="N95" s="46"/>
      <c r="O95" s="3"/>
      <c r="P95" s="3"/>
      <c r="Q95" s="3"/>
      <c r="R95" s="3"/>
      <c r="S95" s="3"/>
    </row>
    <row r="96" spans="2:19">
      <c r="B96" s="3"/>
      <c r="C96" s="3"/>
      <c r="D96" s="3"/>
      <c r="E96" s="3"/>
      <c r="F96" s="3"/>
      <c r="G96" s="3"/>
      <c r="H96" s="3"/>
      <c r="I96" s="3"/>
      <c r="J96" s="3"/>
      <c r="K96" s="3"/>
      <c r="L96" s="5"/>
      <c r="M96" s="46"/>
      <c r="N96" s="46"/>
      <c r="O96" s="3"/>
      <c r="P96" s="3"/>
      <c r="Q96" s="3"/>
      <c r="R96" s="3"/>
      <c r="S96" s="3"/>
    </row>
    <row r="97" spans="2:19">
      <c r="B97" s="3"/>
      <c r="C97" s="3"/>
      <c r="D97" s="3"/>
      <c r="E97" s="3"/>
      <c r="F97" s="3"/>
      <c r="G97" s="3"/>
      <c r="H97" s="3"/>
      <c r="I97" s="3"/>
      <c r="J97" s="3"/>
      <c r="K97" s="3"/>
      <c r="L97" s="5"/>
      <c r="M97" s="46"/>
      <c r="N97" s="46"/>
      <c r="O97" s="3"/>
      <c r="P97" s="3"/>
      <c r="Q97" s="3"/>
      <c r="R97" s="3"/>
      <c r="S97" s="3"/>
    </row>
    <row r="98" spans="2:19">
      <c r="B98" s="3"/>
      <c r="C98" s="3"/>
      <c r="D98" s="3"/>
      <c r="E98" s="3"/>
      <c r="F98" s="3"/>
      <c r="G98" s="3"/>
      <c r="H98" s="3"/>
      <c r="I98" s="3"/>
      <c r="J98" s="3"/>
      <c r="K98" s="3"/>
      <c r="L98" s="5"/>
      <c r="M98" s="46"/>
      <c r="N98" s="46"/>
      <c r="O98" s="3"/>
      <c r="P98" s="3"/>
      <c r="Q98" s="3"/>
      <c r="R98" s="3"/>
      <c r="S98" s="3"/>
    </row>
    <row r="99" spans="2:19">
      <c r="B99" s="3"/>
      <c r="C99" s="3"/>
      <c r="D99" s="3"/>
      <c r="E99" s="3"/>
      <c r="F99" s="3"/>
      <c r="G99" s="3"/>
      <c r="H99" s="3"/>
      <c r="I99" s="3"/>
      <c r="J99" s="3"/>
      <c r="K99" s="3"/>
      <c r="L99" s="5"/>
      <c r="M99" s="46"/>
      <c r="N99" s="46"/>
      <c r="O99" s="3"/>
      <c r="P99" s="3"/>
      <c r="Q99" s="3"/>
      <c r="R99" s="3"/>
      <c r="S99" s="3"/>
    </row>
    <row r="100" spans="2:19"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5"/>
      <c r="M100" s="46"/>
      <c r="N100" s="46"/>
      <c r="O100" s="3"/>
      <c r="P100" s="3"/>
      <c r="Q100" s="3"/>
      <c r="R100" s="3"/>
      <c r="S100" s="3"/>
    </row>
    <row r="101" spans="2:19"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5"/>
      <c r="M101" s="46"/>
      <c r="N101" s="46"/>
      <c r="O101" s="3"/>
      <c r="P101" s="3"/>
      <c r="Q101" s="3"/>
      <c r="R101" s="3"/>
      <c r="S101" s="3"/>
    </row>
    <row r="102" spans="2:19"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5"/>
      <c r="M102" s="46"/>
      <c r="N102" s="46"/>
      <c r="O102" s="3"/>
      <c r="P102" s="3"/>
      <c r="Q102" s="3"/>
      <c r="R102" s="3"/>
      <c r="S102" s="3"/>
    </row>
    <row r="103" spans="2:19"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5"/>
      <c r="M103" s="46"/>
      <c r="N103" s="46"/>
      <c r="O103" s="3"/>
      <c r="P103" s="3"/>
      <c r="Q103" s="3"/>
      <c r="R103" s="3"/>
      <c r="S103" s="3"/>
    </row>
    <row r="104" spans="2:19"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5"/>
      <c r="M104" s="46"/>
      <c r="N104" s="46"/>
      <c r="O104" s="3"/>
      <c r="P104" s="3"/>
      <c r="Q104" s="3"/>
      <c r="R104" s="3"/>
      <c r="S104" s="3"/>
    </row>
    <row r="105" spans="2:19"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5"/>
      <c r="M105" s="46"/>
      <c r="N105" s="46"/>
      <c r="O105" s="3"/>
      <c r="P105" s="3"/>
      <c r="Q105" s="3"/>
      <c r="R105" s="3"/>
      <c r="S105" s="3"/>
    </row>
    <row r="106" spans="2:19"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5"/>
      <c r="M106" s="46"/>
      <c r="N106" s="46"/>
      <c r="O106" s="3"/>
      <c r="P106" s="3"/>
      <c r="Q106" s="3"/>
      <c r="R106" s="3"/>
      <c r="S106" s="3"/>
    </row>
    <row r="107" spans="2:19"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5"/>
      <c r="M107" s="46"/>
      <c r="N107" s="46"/>
      <c r="O107" s="3"/>
      <c r="P107" s="3"/>
      <c r="Q107" s="3"/>
      <c r="R107" s="3"/>
      <c r="S107" s="3"/>
    </row>
    <row r="108" spans="2:19"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5"/>
      <c r="M108" s="46"/>
      <c r="N108" s="46"/>
      <c r="O108" s="3"/>
      <c r="P108" s="3"/>
      <c r="Q108" s="3"/>
      <c r="R108" s="3"/>
      <c r="S108" s="3"/>
    </row>
    <row r="109" spans="2:19"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5"/>
      <c r="M109" s="46"/>
      <c r="N109" s="46"/>
      <c r="O109" s="3"/>
      <c r="P109" s="3"/>
      <c r="Q109" s="3"/>
      <c r="R109" s="3"/>
      <c r="S109" s="3"/>
    </row>
    <row r="110" spans="2:19"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5"/>
      <c r="M110" s="46"/>
      <c r="N110" s="46"/>
      <c r="O110" s="3"/>
      <c r="P110" s="3"/>
      <c r="Q110" s="3"/>
      <c r="R110" s="3"/>
      <c r="S110" s="3"/>
    </row>
    <row r="111" spans="2:19"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5"/>
      <c r="M111" s="46"/>
      <c r="N111" s="46"/>
      <c r="O111" s="3"/>
      <c r="P111" s="3"/>
      <c r="Q111" s="3"/>
      <c r="R111" s="3"/>
      <c r="S111" s="3"/>
    </row>
    <row r="112" spans="2:19"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5"/>
      <c r="M112" s="46"/>
      <c r="N112" s="46"/>
      <c r="O112" s="3"/>
      <c r="P112" s="3"/>
      <c r="Q112" s="3"/>
      <c r="R112" s="3"/>
      <c r="S112" s="3"/>
    </row>
    <row r="113" spans="2:19"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5"/>
      <c r="M113" s="46"/>
      <c r="N113" s="46"/>
      <c r="O113" s="3"/>
      <c r="P113" s="3"/>
      <c r="Q113" s="3"/>
      <c r="R113" s="3"/>
      <c r="S113" s="3"/>
    </row>
    <row r="114" spans="2:19"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5"/>
      <c r="M114" s="46"/>
      <c r="N114" s="46"/>
      <c r="O114" s="3"/>
      <c r="P114" s="3"/>
      <c r="Q114" s="3"/>
      <c r="R114" s="3"/>
      <c r="S114" s="3"/>
    </row>
    <row r="115" spans="2:19"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5"/>
      <c r="M115" s="46"/>
      <c r="N115" s="46"/>
      <c r="O115" s="3"/>
      <c r="P115" s="3"/>
      <c r="Q115" s="3"/>
      <c r="R115" s="3"/>
      <c r="S115" s="3"/>
    </row>
    <row r="116" spans="2:19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5"/>
      <c r="M116" s="46"/>
      <c r="N116" s="46"/>
      <c r="O116" s="3"/>
      <c r="P116" s="3"/>
      <c r="Q116" s="3"/>
      <c r="R116" s="3"/>
      <c r="S116" s="3"/>
    </row>
    <row r="117" spans="2:19"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5"/>
      <c r="M117" s="46"/>
      <c r="N117" s="46"/>
      <c r="O117" s="3"/>
      <c r="P117" s="3"/>
      <c r="Q117" s="3"/>
      <c r="R117" s="3"/>
      <c r="S117" s="3"/>
    </row>
    <row r="118" spans="2:19"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5"/>
      <c r="M118" s="46"/>
      <c r="N118" s="46"/>
      <c r="O118" s="3"/>
      <c r="P118" s="3"/>
      <c r="Q118" s="3"/>
      <c r="R118" s="3"/>
      <c r="S118" s="3"/>
    </row>
    <row r="119" spans="2:19"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5"/>
      <c r="M119" s="46"/>
      <c r="N119" s="46"/>
      <c r="O119" s="3"/>
      <c r="P119" s="3"/>
      <c r="Q119" s="3"/>
      <c r="R119" s="3"/>
      <c r="S119" s="3"/>
    </row>
    <row r="120" spans="2:19"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5"/>
      <c r="M120" s="46"/>
      <c r="N120" s="46"/>
      <c r="O120" s="3"/>
      <c r="P120" s="3"/>
      <c r="Q120" s="3"/>
      <c r="R120" s="3"/>
      <c r="S120" s="3"/>
    </row>
    <row r="121" spans="2:19"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5"/>
      <c r="M121" s="46"/>
      <c r="N121" s="46"/>
      <c r="O121" s="3"/>
      <c r="P121" s="3"/>
      <c r="Q121" s="3"/>
      <c r="R121" s="3"/>
      <c r="S121" s="3"/>
    </row>
    <row r="122" spans="2:19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5"/>
      <c r="M122" s="46"/>
      <c r="N122" s="46"/>
      <c r="O122" s="3"/>
      <c r="P122" s="3"/>
      <c r="Q122" s="3"/>
      <c r="R122" s="3"/>
      <c r="S122" s="3"/>
    </row>
    <row r="123" spans="2:19"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5"/>
      <c r="M123" s="46"/>
      <c r="N123" s="46"/>
      <c r="O123" s="3"/>
      <c r="P123" s="3"/>
      <c r="Q123" s="3"/>
      <c r="R123" s="3"/>
      <c r="S123" s="3"/>
    </row>
    <row r="124" spans="2:19"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5"/>
      <c r="M124" s="46"/>
      <c r="N124" s="46"/>
      <c r="O124" s="3"/>
      <c r="P124" s="3"/>
      <c r="Q124" s="3"/>
      <c r="R124" s="3"/>
      <c r="S124" s="3"/>
    </row>
    <row r="125" spans="2:19"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5"/>
      <c r="M125" s="46"/>
      <c r="N125" s="46"/>
      <c r="O125" s="3"/>
      <c r="P125" s="3"/>
      <c r="Q125" s="3"/>
      <c r="R125" s="3"/>
      <c r="S125" s="3"/>
    </row>
    <row r="126" spans="2:19"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5"/>
      <c r="M126" s="46"/>
      <c r="N126" s="46"/>
      <c r="O126" s="3"/>
      <c r="P126" s="3"/>
      <c r="Q126" s="3"/>
      <c r="R126" s="3"/>
      <c r="S126" s="3"/>
    </row>
    <row r="127" spans="2:19"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5"/>
      <c r="M127" s="46"/>
      <c r="N127" s="46"/>
      <c r="O127" s="3"/>
      <c r="P127" s="3"/>
      <c r="Q127" s="3"/>
      <c r="R127" s="3"/>
      <c r="S127" s="3"/>
    </row>
    <row r="128" spans="2:19"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5"/>
      <c r="M128" s="46"/>
      <c r="N128" s="46"/>
      <c r="O128" s="3"/>
      <c r="P128" s="3"/>
      <c r="Q128" s="3"/>
      <c r="R128" s="3"/>
      <c r="S128" s="3"/>
    </row>
    <row r="129" spans="2:19"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5"/>
      <c r="M129" s="46"/>
      <c r="N129" s="46"/>
      <c r="O129" s="3"/>
      <c r="P129" s="3"/>
      <c r="Q129" s="3"/>
      <c r="R129" s="3"/>
      <c r="S129" s="3"/>
    </row>
    <row r="130" spans="2:19"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5"/>
      <c r="M130" s="46"/>
      <c r="N130" s="46"/>
      <c r="O130" s="3"/>
      <c r="P130" s="3"/>
      <c r="Q130" s="3"/>
      <c r="R130" s="3"/>
      <c r="S130" s="3"/>
    </row>
    <row r="131" spans="2:19"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5"/>
      <c r="M131" s="46"/>
      <c r="N131" s="46"/>
      <c r="O131" s="3"/>
      <c r="P131" s="3"/>
      <c r="Q131" s="3"/>
      <c r="R131" s="3"/>
      <c r="S131" s="3"/>
    </row>
    <row r="132" spans="2:19"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5"/>
      <c r="M132" s="46"/>
      <c r="N132" s="46"/>
      <c r="O132" s="3"/>
      <c r="P132" s="3"/>
      <c r="Q132" s="3"/>
      <c r="R132" s="3"/>
      <c r="S132" s="3"/>
    </row>
    <row r="133" spans="2:19"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5"/>
      <c r="M133" s="46"/>
      <c r="N133" s="46"/>
      <c r="O133" s="3"/>
      <c r="P133" s="3"/>
      <c r="Q133" s="3"/>
      <c r="R133" s="3"/>
      <c r="S133" s="3"/>
    </row>
    <row r="134" spans="2:19"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5"/>
      <c r="M134" s="46"/>
      <c r="N134" s="46"/>
      <c r="O134" s="3"/>
      <c r="P134" s="3"/>
      <c r="Q134" s="3"/>
      <c r="R134" s="3"/>
      <c r="S134" s="3"/>
    </row>
    <row r="135" spans="2:19"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5"/>
      <c r="M135" s="46"/>
      <c r="N135" s="46"/>
      <c r="O135" s="3"/>
      <c r="P135" s="3"/>
      <c r="Q135" s="3"/>
      <c r="R135" s="3"/>
      <c r="S135" s="3"/>
    </row>
    <row r="136" spans="2:19"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5"/>
      <c r="M136" s="46"/>
      <c r="N136" s="46"/>
      <c r="O136" s="3"/>
      <c r="P136" s="3"/>
      <c r="Q136" s="3"/>
      <c r="R136" s="3"/>
      <c r="S136" s="3"/>
    </row>
    <row r="137" spans="2:19"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5"/>
      <c r="M137" s="46"/>
      <c r="N137" s="46"/>
      <c r="O137" s="3"/>
      <c r="P137" s="3"/>
      <c r="Q137" s="3"/>
      <c r="R137" s="3"/>
      <c r="S137" s="3"/>
    </row>
    <row r="138" spans="2:19"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5"/>
      <c r="M138" s="46"/>
      <c r="N138" s="46"/>
      <c r="O138" s="3"/>
      <c r="P138" s="3"/>
      <c r="Q138" s="3"/>
      <c r="R138" s="3"/>
      <c r="S138" s="3"/>
    </row>
    <row r="139" spans="2:19"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5"/>
      <c r="M139" s="46"/>
      <c r="N139" s="46"/>
      <c r="O139" s="3"/>
      <c r="P139" s="3"/>
      <c r="Q139" s="3"/>
      <c r="R139" s="3"/>
      <c r="S139" s="3"/>
    </row>
    <row r="140" spans="2:19"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5"/>
      <c r="M140" s="46"/>
      <c r="N140" s="46"/>
      <c r="O140" s="3"/>
      <c r="P140" s="3"/>
      <c r="Q140" s="3"/>
      <c r="R140" s="3"/>
      <c r="S140" s="3"/>
    </row>
    <row r="141" spans="2:19"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5"/>
      <c r="M141" s="46"/>
      <c r="N141" s="46"/>
      <c r="O141" s="3"/>
      <c r="P141" s="3"/>
      <c r="Q141" s="3"/>
      <c r="R141" s="3"/>
      <c r="S141" s="3"/>
    </row>
    <row r="142" spans="2:19"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5"/>
      <c r="M142" s="46"/>
      <c r="N142" s="46"/>
      <c r="O142" s="3"/>
      <c r="P142" s="3"/>
      <c r="Q142" s="3"/>
      <c r="R142" s="3"/>
      <c r="S142" s="3"/>
    </row>
    <row r="143" spans="2:19"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5"/>
      <c r="M143" s="46"/>
      <c r="N143" s="46"/>
      <c r="O143" s="3"/>
      <c r="P143" s="3"/>
      <c r="Q143" s="3"/>
      <c r="R143" s="3"/>
      <c r="S143" s="3"/>
    </row>
    <row r="144" spans="2:19"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5"/>
      <c r="M144" s="46"/>
      <c r="N144" s="46"/>
      <c r="O144" s="3"/>
      <c r="P144" s="3"/>
      <c r="Q144" s="3"/>
      <c r="R144" s="3"/>
      <c r="S144" s="3"/>
    </row>
    <row r="145" spans="2:19"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5"/>
      <c r="M145" s="46"/>
      <c r="N145" s="46"/>
      <c r="O145" s="3"/>
      <c r="P145" s="3"/>
      <c r="Q145" s="3"/>
      <c r="R145" s="3"/>
      <c r="S145" s="3"/>
    </row>
    <row r="146" spans="2:19"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5"/>
      <c r="M146" s="46"/>
      <c r="N146" s="46"/>
      <c r="O146" s="3"/>
      <c r="P146" s="3"/>
      <c r="Q146" s="3"/>
      <c r="R146" s="3"/>
      <c r="S146" s="3"/>
    </row>
    <row r="147" spans="2:19"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5"/>
      <c r="M147" s="46"/>
      <c r="N147" s="46"/>
      <c r="O147" s="3"/>
      <c r="P147" s="3"/>
      <c r="Q147" s="3"/>
      <c r="R147" s="3"/>
      <c r="S147" s="3"/>
    </row>
    <row r="148" spans="2:19"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5"/>
      <c r="M148" s="46"/>
      <c r="N148" s="46"/>
      <c r="O148" s="3"/>
      <c r="P148" s="3"/>
      <c r="Q148" s="3"/>
      <c r="R148" s="3"/>
      <c r="S148" s="3"/>
    </row>
    <row r="149" spans="2:19"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5"/>
      <c r="M149" s="46"/>
      <c r="N149" s="46"/>
      <c r="O149" s="3"/>
      <c r="P149" s="3"/>
      <c r="Q149" s="3"/>
      <c r="R149" s="3"/>
      <c r="S149" s="3"/>
    </row>
    <row r="150" spans="2:19"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5"/>
      <c r="M150" s="46"/>
      <c r="N150" s="46"/>
      <c r="O150" s="3"/>
      <c r="P150" s="3"/>
      <c r="Q150" s="3"/>
      <c r="R150" s="3"/>
      <c r="S150" s="3"/>
    </row>
    <row r="151" spans="2:19"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5"/>
      <c r="M151" s="46"/>
      <c r="N151" s="46"/>
      <c r="O151" s="3"/>
      <c r="P151" s="3"/>
      <c r="Q151" s="3"/>
      <c r="R151" s="3"/>
      <c r="S151" s="3"/>
    </row>
    <row r="152" spans="2:19"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5"/>
      <c r="M152" s="46"/>
      <c r="N152" s="46"/>
      <c r="O152" s="3"/>
      <c r="P152" s="3"/>
      <c r="Q152" s="3"/>
      <c r="R152" s="3"/>
      <c r="S152" s="3"/>
    </row>
    <row r="153" spans="2:19"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5"/>
      <c r="M153" s="46"/>
      <c r="N153" s="46"/>
      <c r="O153" s="3"/>
      <c r="P153" s="3"/>
      <c r="Q153" s="3"/>
      <c r="R153" s="3"/>
      <c r="S153" s="3"/>
    </row>
    <row r="154" spans="2:19"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5"/>
      <c r="M154" s="46"/>
      <c r="N154" s="46"/>
      <c r="O154" s="3"/>
      <c r="P154" s="3"/>
      <c r="Q154" s="3"/>
      <c r="R154" s="3"/>
      <c r="S154" s="3"/>
    </row>
    <row r="155" spans="2:19"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5"/>
      <c r="M155" s="46"/>
      <c r="N155" s="46"/>
      <c r="O155" s="3"/>
      <c r="P155" s="3"/>
      <c r="Q155" s="3"/>
      <c r="R155" s="3"/>
      <c r="S155" s="3"/>
    </row>
    <row r="156" spans="2:19"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5"/>
      <c r="M156" s="46"/>
      <c r="N156" s="46"/>
      <c r="O156" s="3"/>
      <c r="P156" s="3"/>
      <c r="Q156" s="3"/>
      <c r="R156" s="3"/>
      <c r="S156" s="3"/>
    </row>
    <row r="157" spans="2:19"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5"/>
      <c r="M157" s="46"/>
      <c r="N157" s="46"/>
      <c r="O157" s="3"/>
      <c r="P157" s="3"/>
      <c r="Q157" s="3"/>
      <c r="R157" s="3"/>
      <c r="S157" s="3"/>
    </row>
    <row r="158" spans="2:19"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5"/>
      <c r="M158" s="46"/>
      <c r="N158" s="46"/>
      <c r="O158" s="3"/>
      <c r="P158" s="3"/>
      <c r="Q158" s="3"/>
      <c r="R158" s="3"/>
      <c r="S158" s="3"/>
    </row>
    <row r="159" spans="2:19"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5"/>
      <c r="M159" s="46"/>
      <c r="N159" s="46"/>
      <c r="O159" s="3"/>
      <c r="P159" s="3"/>
      <c r="Q159" s="3"/>
      <c r="R159" s="3"/>
      <c r="S159" s="3"/>
    </row>
    <row r="160" spans="2:19"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5"/>
      <c r="M160" s="46"/>
      <c r="N160" s="46"/>
      <c r="O160" s="3"/>
      <c r="P160" s="3"/>
      <c r="Q160" s="3"/>
      <c r="R160" s="3"/>
      <c r="S160" s="3"/>
    </row>
    <row r="161" spans="2:19"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5"/>
      <c r="M161" s="46"/>
      <c r="N161" s="46"/>
      <c r="O161" s="3"/>
      <c r="P161" s="3"/>
      <c r="Q161" s="3"/>
      <c r="R161" s="3"/>
      <c r="S161" s="3"/>
    </row>
    <row r="162" spans="2:19"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5"/>
      <c r="M162" s="46"/>
      <c r="N162" s="46"/>
      <c r="O162" s="3"/>
      <c r="P162" s="3"/>
      <c r="Q162" s="3"/>
      <c r="R162" s="3"/>
      <c r="S162" s="3"/>
    </row>
    <row r="163" spans="2:19"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5"/>
      <c r="M163" s="46"/>
      <c r="N163" s="46"/>
      <c r="O163" s="3"/>
      <c r="P163" s="3"/>
      <c r="Q163" s="3"/>
      <c r="R163" s="3"/>
      <c r="S163" s="3"/>
    </row>
    <row r="164" spans="2:19"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5"/>
      <c r="M164" s="46"/>
      <c r="N164" s="46"/>
      <c r="O164" s="3"/>
      <c r="P164" s="3"/>
      <c r="Q164" s="3"/>
      <c r="R164" s="3"/>
      <c r="S164" s="3"/>
    </row>
    <row r="165" spans="2:19"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5"/>
      <c r="M165" s="46"/>
      <c r="N165" s="46"/>
      <c r="O165" s="3"/>
      <c r="P165" s="3"/>
      <c r="Q165" s="3"/>
      <c r="R165" s="3"/>
      <c r="S165" s="3"/>
    </row>
    <row r="166" spans="2:19"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5"/>
      <c r="M166" s="46"/>
      <c r="N166" s="46"/>
      <c r="O166" s="3"/>
      <c r="P166" s="3"/>
      <c r="Q166" s="3"/>
      <c r="R166" s="3"/>
      <c r="S166" s="3"/>
    </row>
    <row r="167" spans="2:19"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5"/>
      <c r="M167" s="46"/>
      <c r="N167" s="46"/>
      <c r="O167" s="3"/>
      <c r="P167" s="3"/>
      <c r="Q167" s="3"/>
      <c r="R167" s="3"/>
      <c r="S167" s="3"/>
    </row>
    <row r="168" spans="2:19"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5"/>
      <c r="M168" s="46"/>
      <c r="N168" s="46"/>
      <c r="O168" s="3"/>
      <c r="P168" s="3"/>
      <c r="Q168" s="3"/>
      <c r="R168" s="3"/>
      <c r="S168" s="3"/>
    </row>
    <row r="169" spans="2:19"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5"/>
      <c r="M169" s="46"/>
      <c r="N169" s="46"/>
      <c r="O169" s="3"/>
      <c r="P169" s="3"/>
      <c r="Q169" s="3"/>
      <c r="R169" s="3"/>
      <c r="S169" s="3"/>
    </row>
    <row r="170" spans="2:19"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5"/>
      <c r="M170" s="46"/>
      <c r="N170" s="46"/>
      <c r="O170" s="3"/>
      <c r="P170" s="3"/>
      <c r="Q170" s="3"/>
      <c r="R170" s="3"/>
      <c r="S170" s="3"/>
    </row>
    <row r="171" spans="2:19"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5"/>
      <c r="M171" s="46"/>
      <c r="N171" s="46"/>
      <c r="O171" s="3"/>
      <c r="P171" s="3"/>
      <c r="Q171" s="3"/>
      <c r="R171" s="3"/>
      <c r="S171" s="3"/>
    </row>
    <row r="172" spans="2:19"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5"/>
      <c r="M172" s="46"/>
      <c r="N172" s="46"/>
      <c r="O172" s="3"/>
      <c r="P172" s="3"/>
      <c r="Q172" s="3"/>
      <c r="R172" s="3"/>
      <c r="S172" s="3"/>
    </row>
    <row r="173" spans="2:19"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5"/>
      <c r="M173" s="46"/>
      <c r="N173" s="46"/>
      <c r="O173" s="3"/>
      <c r="P173" s="3"/>
      <c r="Q173" s="3"/>
      <c r="R173" s="3"/>
      <c r="S173" s="3"/>
    </row>
    <row r="174" spans="2:19"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5"/>
      <c r="M174" s="46"/>
      <c r="N174" s="46"/>
      <c r="O174" s="3"/>
      <c r="P174" s="3"/>
      <c r="Q174" s="3"/>
      <c r="R174" s="3"/>
      <c r="S174" s="3"/>
    </row>
    <row r="175" spans="2:19"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5"/>
      <c r="M175" s="46"/>
      <c r="N175" s="46"/>
      <c r="O175" s="3"/>
      <c r="P175" s="3"/>
      <c r="Q175" s="3"/>
      <c r="R175" s="3"/>
      <c r="S175" s="3"/>
    </row>
    <row r="176" spans="2:19"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5"/>
      <c r="M176" s="46"/>
      <c r="N176" s="46"/>
      <c r="O176" s="3"/>
      <c r="P176" s="3"/>
      <c r="Q176" s="3"/>
      <c r="R176" s="3"/>
      <c r="S176" s="3"/>
    </row>
    <row r="177" spans="2:19"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5"/>
      <c r="M177" s="46"/>
      <c r="N177" s="46"/>
      <c r="O177" s="3"/>
      <c r="P177" s="3"/>
      <c r="Q177" s="3"/>
      <c r="R177" s="3"/>
      <c r="S177" s="3"/>
    </row>
    <row r="178" spans="2:19"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5"/>
      <c r="M178" s="46"/>
      <c r="N178" s="46"/>
      <c r="O178" s="3"/>
      <c r="P178" s="3"/>
      <c r="Q178" s="3"/>
      <c r="R178" s="3"/>
      <c r="S178" s="3"/>
    </row>
    <row r="179" spans="2:19"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5"/>
      <c r="M179" s="46"/>
      <c r="N179" s="46"/>
      <c r="O179" s="3"/>
      <c r="P179" s="3"/>
      <c r="Q179" s="3"/>
      <c r="R179" s="3"/>
      <c r="S179" s="3"/>
    </row>
    <row r="180" spans="2:19"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5"/>
      <c r="M180" s="46"/>
      <c r="N180" s="46"/>
      <c r="O180" s="3"/>
      <c r="P180" s="3"/>
      <c r="Q180" s="3"/>
      <c r="R180" s="3"/>
      <c r="S180" s="3"/>
    </row>
    <row r="181" spans="2:19"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5"/>
      <c r="M181" s="46"/>
      <c r="N181" s="46"/>
      <c r="O181" s="3"/>
      <c r="P181" s="3"/>
      <c r="Q181" s="3"/>
      <c r="R181" s="3"/>
      <c r="S181" s="3"/>
    </row>
    <row r="182" spans="2:19"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5"/>
      <c r="M182" s="46"/>
      <c r="N182" s="46"/>
      <c r="O182" s="3"/>
      <c r="P182" s="3"/>
      <c r="Q182" s="3"/>
      <c r="R182" s="3"/>
      <c r="S182" s="3"/>
    </row>
    <row r="183" spans="2:19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5"/>
      <c r="M183" s="46"/>
      <c r="N183" s="46"/>
      <c r="O183" s="3"/>
      <c r="P183" s="3"/>
      <c r="Q183" s="3"/>
      <c r="R183" s="3"/>
      <c r="S183" s="3"/>
    </row>
    <row r="184" spans="2:19"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5"/>
      <c r="M184" s="46"/>
      <c r="N184" s="46"/>
      <c r="O184" s="3"/>
      <c r="P184" s="3"/>
      <c r="Q184" s="3"/>
      <c r="R184" s="3"/>
      <c r="S184" s="3"/>
    </row>
    <row r="185" spans="2:19"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5"/>
      <c r="M185" s="46"/>
      <c r="N185" s="46"/>
      <c r="O185" s="3"/>
      <c r="P185" s="3"/>
      <c r="Q185" s="3"/>
      <c r="R185" s="3"/>
      <c r="S185" s="3"/>
    </row>
    <row r="186" spans="2:19"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5"/>
      <c r="M186" s="46"/>
      <c r="N186" s="46"/>
      <c r="O186" s="3"/>
      <c r="P186" s="3"/>
      <c r="Q186" s="3"/>
      <c r="R186" s="3"/>
      <c r="S186" s="3"/>
    </row>
    <row r="187" spans="2:19"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5"/>
      <c r="M187" s="46"/>
      <c r="N187" s="46"/>
      <c r="O187" s="3"/>
      <c r="P187" s="3"/>
      <c r="Q187" s="3"/>
      <c r="R187" s="3"/>
      <c r="S187" s="3"/>
    </row>
    <row r="188" spans="2:19"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5"/>
      <c r="M188" s="46"/>
      <c r="N188" s="46"/>
      <c r="O188" s="3"/>
      <c r="P188" s="3"/>
      <c r="Q188" s="3"/>
      <c r="R188" s="3"/>
      <c r="S188" s="3"/>
    </row>
    <row r="189" spans="2:19"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5"/>
      <c r="M189" s="46"/>
      <c r="N189" s="46"/>
      <c r="O189" s="3"/>
      <c r="P189" s="3"/>
      <c r="Q189" s="3"/>
      <c r="R189" s="3"/>
      <c r="S189" s="3"/>
    </row>
    <row r="190" spans="2:19"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5"/>
      <c r="M190" s="46"/>
      <c r="N190" s="46"/>
      <c r="O190" s="3"/>
      <c r="P190" s="3"/>
      <c r="Q190" s="3"/>
      <c r="R190" s="3"/>
      <c r="S190" s="3"/>
    </row>
    <row r="191" spans="2:19"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5"/>
      <c r="M191" s="46"/>
      <c r="N191" s="46"/>
      <c r="O191" s="3"/>
      <c r="P191" s="3"/>
      <c r="Q191" s="3"/>
      <c r="R191" s="3"/>
      <c r="S191" s="3"/>
    </row>
    <row r="192" spans="2:19"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5"/>
      <c r="M192" s="46"/>
      <c r="N192" s="46"/>
      <c r="O192" s="3"/>
      <c r="P192" s="3"/>
      <c r="Q192" s="3"/>
      <c r="R192" s="3"/>
      <c r="S192" s="3"/>
    </row>
    <row r="193" spans="2:19"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5"/>
      <c r="M193" s="46"/>
      <c r="N193" s="46"/>
      <c r="O193" s="3"/>
      <c r="P193" s="3"/>
      <c r="Q193" s="3"/>
      <c r="R193" s="3"/>
      <c r="S193" s="3"/>
    </row>
    <row r="194" spans="2:19"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5"/>
      <c r="M194" s="46"/>
      <c r="N194" s="46"/>
      <c r="O194" s="3"/>
      <c r="P194" s="3"/>
      <c r="Q194" s="3"/>
      <c r="R194" s="3"/>
      <c r="S194" s="3"/>
    </row>
    <row r="195" spans="2:19"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5"/>
      <c r="M195" s="46"/>
      <c r="N195" s="46"/>
      <c r="O195" s="3"/>
      <c r="P195" s="3"/>
      <c r="Q195" s="3"/>
      <c r="R195" s="3"/>
      <c r="S195" s="3"/>
    </row>
    <row r="196" spans="2:19"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5"/>
      <c r="M196" s="46"/>
      <c r="N196" s="46"/>
      <c r="O196" s="3"/>
      <c r="P196" s="3"/>
      <c r="Q196" s="3"/>
      <c r="R196" s="3"/>
      <c r="S196" s="3"/>
    </row>
    <row r="197" spans="2:19"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5"/>
      <c r="M197" s="46"/>
      <c r="N197" s="46"/>
      <c r="O197" s="3"/>
      <c r="P197" s="3"/>
      <c r="Q197" s="3"/>
      <c r="R197" s="3"/>
      <c r="S197" s="3"/>
    </row>
    <row r="198" spans="2:19"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5"/>
      <c r="M198" s="46"/>
      <c r="N198" s="46"/>
      <c r="O198" s="3"/>
      <c r="P198" s="3"/>
      <c r="Q198" s="3"/>
      <c r="R198" s="3"/>
      <c r="S198" s="3"/>
    </row>
    <row r="199" spans="2:19"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5"/>
      <c r="M199" s="46"/>
      <c r="N199" s="46"/>
      <c r="O199" s="3"/>
      <c r="P199" s="3"/>
      <c r="Q199" s="3"/>
      <c r="R199" s="3"/>
      <c r="S199" s="3"/>
    </row>
    <row r="200" spans="2:19"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5"/>
      <c r="M200" s="46"/>
      <c r="N200" s="46"/>
      <c r="O200" s="3"/>
      <c r="P200" s="3"/>
      <c r="Q200" s="3"/>
      <c r="R200" s="3"/>
      <c r="S200" s="3"/>
    </row>
    <row r="201" spans="2:19"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5"/>
      <c r="M201" s="46"/>
      <c r="N201" s="46"/>
      <c r="O201" s="3"/>
      <c r="P201" s="3"/>
      <c r="Q201" s="3"/>
      <c r="R201" s="3"/>
      <c r="S201" s="3"/>
    </row>
    <row r="202" spans="2:19"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5"/>
      <c r="M202" s="46"/>
      <c r="N202" s="46"/>
      <c r="O202" s="3"/>
      <c r="P202" s="3"/>
      <c r="Q202" s="3"/>
      <c r="R202" s="3"/>
      <c r="S202" s="3"/>
    </row>
    <row r="203" spans="2:19"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5"/>
      <c r="M203" s="46"/>
      <c r="N203" s="46"/>
      <c r="O203" s="3"/>
      <c r="P203" s="3"/>
      <c r="Q203" s="3"/>
      <c r="R203" s="3"/>
      <c r="S203" s="3"/>
    </row>
    <row r="204" spans="2:19"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5"/>
      <c r="M204" s="46"/>
      <c r="N204" s="46"/>
      <c r="O204" s="3"/>
      <c r="P204" s="3"/>
      <c r="Q204" s="3"/>
      <c r="R204" s="3"/>
      <c r="S204" s="3"/>
    </row>
    <row r="205" spans="2:19"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5"/>
      <c r="M205" s="46"/>
      <c r="N205" s="46"/>
      <c r="O205" s="3"/>
      <c r="P205" s="3"/>
      <c r="Q205" s="3"/>
      <c r="R205" s="3"/>
      <c r="S205" s="3"/>
    </row>
    <row r="206" spans="2:19"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5"/>
      <c r="M206" s="46"/>
      <c r="N206" s="46"/>
      <c r="O206" s="3"/>
      <c r="P206" s="3"/>
      <c r="Q206" s="3"/>
      <c r="R206" s="3"/>
      <c r="S206" s="3"/>
    </row>
    <row r="207" spans="2:19"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5"/>
      <c r="M207" s="46"/>
      <c r="N207" s="46"/>
      <c r="O207" s="3"/>
      <c r="P207" s="3"/>
      <c r="Q207" s="3"/>
      <c r="R207" s="3"/>
      <c r="S207" s="3"/>
    </row>
    <row r="208" spans="2:19"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5"/>
      <c r="M208" s="46"/>
      <c r="N208" s="46"/>
      <c r="O208" s="3"/>
      <c r="P208" s="3"/>
      <c r="Q208" s="3"/>
      <c r="R208" s="3"/>
      <c r="S208" s="3"/>
    </row>
    <row r="209" spans="2:19"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5"/>
      <c r="M209" s="46"/>
      <c r="N209" s="46"/>
      <c r="O209" s="3"/>
      <c r="P209" s="3"/>
      <c r="Q209" s="3"/>
      <c r="R209" s="3"/>
      <c r="S209" s="3"/>
    </row>
    <row r="210" spans="2:19"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5"/>
      <c r="M210" s="46"/>
      <c r="N210" s="46"/>
      <c r="O210" s="3"/>
      <c r="P210" s="3"/>
      <c r="Q210" s="3"/>
      <c r="R210" s="3"/>
      <c r="S210" s="3"/>
    </row>
    <row r="211" spans="2:19"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5"/>
      <c r="M211" s="46"/>
      <c r="N211" s="46"/>
      <c r="O211" s="3"/>
      <c r="P211" s="3"/>
      <c r="Q211" s="3"/>
      <c r="R211" s="3"/>
      <c r="S211" s="3"/>
    </row>
    <row r="212" spans="2:19"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5"/>
      <c r="M212" s="46"/>
      <c r="N212" s="46"/>
      <c r="O212" s="3"/>
      <c r="P212" s="3"/>
      <c r="Q212" s="3"/>
      <c r="R212" s="3"/>
      <c r="S212" s="3"/>
    </row>
    <row r="213" spans="2:19"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5"/>
      <c r="M213" s="46"/>
      <c r="N213" s="46"/>
      <c r="O213" s="3"/>
      <c r="P213" s="3"/>
      <c r="Q213" s="3"/>
      <c r="R213" s="3"/>
      <c r="S213" s="3"/>
    </row>
    <row r="214" spans="2:19"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5"/>
      <c r="M214" s="46"/>
      <c r="N214" s="46"/>
      <c r="O214" s="3"/>
      <c r="P214" s="3"/>
      <c r="Q214" s="3"/>
      <c r="R214" s="3"/>
      <c r="S214" s="3"/>
    </row>
    <row r="215" spans="2:19"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5"/>
      <c r="M215" s="46"/>
      <c r="N215" s="46"/>
      <c r="O215" s="3"/>
      <c r="P215" s="3"/>
      <c r="Q215" s="3"/>
      <c r="R215" s="3"/>
      <c r="S215" s="3"/>
    </row>
    <row r="216" spans="2:19"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5"/>
      <c r="M216" s="46"/>
      <c r="N216" s="46"/>
      <c r="O216" s="3"/>
      <c r="P216" s="3"/>
      <c r="Q216" s="3"/>
      <c r="R216" s="3"/>
      <c r="S216" s="3"/>
    </row>
    <row r="217" spans="2:19"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5"/>
      <c r="M217" s="46"/>
      <c r="N217" s="46"/>
      <c r="O217" s="3"/>
      <c r="P217" s="3"/>
      <c r="Q217" s="3"/>
      <c r="R217" s="3"/>
      <c r="S217" s="3"/>
    </row>
    <row r="218" spans="2:19"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5"/>
      <c r="M218" s="46"/>
      <c r="N218" s="46"/>
      <c r="O218" s="3"/>
      <c r="P218" s="3"/>
      <c r="Q218" s="3"/>
      <c r="R218" s="3"/>
      <c r="S218" s="3"/>
    </row>
    <row r="219" spans="2:19"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5"/>
      <c r="M219" s="46"/>
      <c r="N219" s="46"/>
      <c r="O219" s="3"/>
      <c r="P219" s="3"/>
      <c r="Q219" s="3"/>
      <c r="R219" s="3"/>
      <c r="S219" s="3"/>
    </row>
    <row r="220" spans="2:19"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5"/>
      <c r="M220" s="46"/>
      <c r="N220" s="46"/>
      <c r="O220" s="3"/>
      <c r="P220" s="3"/>
      <c r="Q220" s="3"/>
      <c r="R220" s="3"/>
      <c r="S220" s="3"/>
    </row>
    <row r="221" spans="2:19"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5"/>
      <c r="M221" s="46"/>
      <c r="N221" s="46"/>
      <c r="O221" s="3"/>
      <c r="P221" s="3"/>
      <c r="Q221" s="3"/>
      <c r="R221" s="3"/>
      <c r="S221" s="3"/>
    </row>
    <row r="222" spans="2:19"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5"/>
      <c r="M222" s="46"/>
      <c r="N222" s="46"/>
      <c r="O222" s="3"/>
      <c r="P222" s="3"/>
      <c r="Q222" s="3"/>
      <c r="R222" s="3"/>
      <c r="S222" s="3"/>
    </row>
    <row r="223" spans="2:19"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5"/>
      <c r="M223" s="46"/>
      <c r="N223" s="46"/>
      <c r="O223" s="3"/>
      <c r="P223" s="3"/>
      <c r="Q223" s="3"/>
      <c r="R223" s="3"/>
      <c r="S223" s="3"/>
    </row>
    <row r="224" spans="2:19"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5"/>
      <c r="M224" s="46"/>
      <c r="N224" s="46"/>
      <c r="O224" s="3"/>
      <c r="P224" s="3"/>
      <c r="Q224" s="3"/>
      <c r="R224" s="3"/>
      <c r="S224" s="3"/>
    </row>
    <row r="225" spans="2:19"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5"/>
      <c r="M225" s="46"/>
      <c r="N225" s="46"/>
      <c r="O225" s="3"/>
      <c r="P225" s="3"/>
      <c r="Q225" s="3"/>
      <c r="R225" s="3"/>
      <c r="S225" s="3"/>
    </row>
    <row r="226" spans="2:19"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5"/>
      <c r="M226" s="46"/>
      <c r="N226" s="46"/>
      <c r="O226" s="3"/>
      <c r="P226" s="3"/>
      <c r="Q226" s="3"/>
      <c r="R226" s="3"/>
      <c r="S226" s="3"/>
    </row>
    <row r="227" spans="2:19"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5"/>
      <c r="M227" s="46"/>
      <c r="N227" s="46"/>
      <c r="O227" s="3"/>
      <c r="P227" s="3"/>
      <c r="Q227" s="3"/>
      <c r="R227" s="3"/>
      <c r="S227" s="3"/>
    </row>
    <row r="228" spans="2:19"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5"/>
      <c r="M228" s="46"/>
      <c r="N228" s="46"/>
      <c r="O228" s="3"/>
      <c r="P228" s="3"/>
      <c r="Q228" s="3"/>
      <c r="R228" s="3"/>
      <c r="S228" s="3"/>
    </row>
    <row r="229" spans="2:19"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5"/>
      <c r="M229" s="46"/>
      <c r="N229" s="46"/>
      <c r="O229" s="3"/>
      <c r="P229" s="3"/>
      <c r="Q229" s="3"/>
      <c r="R229" s="3"/>
      <c r="S229" s="3"/>
    </row>
    <row r="230" spans="2:19"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5"/>
      <c r="M230" s="46"/>
      <c r="N230" s="46"/>
      <c r="O230" s="3"/>
      <c r="P230" s="3"/>
      <c r="Q230" s="3"/>
      <c r="R230" s="3"/>
      <c r="S230" s="3"/>
    </row>
    <row r="231" spans="2:19"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5"/>
      <c r="M231" s="46"/>
      <c r="N231" s="46"/>
      <c r="O231" s="3"/>
      <c r="P231" s="3"/>
      <c r="Q231" s="3"/>
      <c r="R231" s="3"/>
      <c r="S231" s="3"/>
    </row>
    <row r="232" spans="2:19"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5"/>
      <c r="M232" s="46"/>
      <c r="N232" s="46"/>
      <c r="O232" s="3"/>
      <c r="P232" s="3"/>
      <c r="Q232" s="3"/>
      <c r="R232" s="3"/>
      <c r="S232" s="3"/>
    </row>
    <row r="233" spans="2:19"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5"/>
      <c r="M233" s="46"/>
      <c r="N233" s="46"/>
      <c r="O233" s="3"/>
      <c r="P233" s="3"/>
      <c r="Q233" s="3"/>
      <c r="R233" s="3"/>
      <c r="S233" s="3"/>
    </row>
    <row r="234" spans="2:19"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5"/>
      <c r="M234" s="46"/>
      <c r="N234" s="46"/>
      <c r="O234" s="3"/>
      <c r="P234" s="3"/>
      <c r="Q234" s="3"/>
      <c r="R234" s="3"/>
      <c r="S234" s="3"/>
    </row>
    <row r="235" spans="2:19"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5"/>
      <c r="M235" s="46"/>
      <c r="N235" s="46"/>
      <c r="O235" s="3"/>
      <c r="P235" s="3"/>
      <c r="Q235" s="3"/>
      <c r="R235" s="3"/>
      <c r="S235" s="3"/>
    </row>
    <row r="236" spans="2:19"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5"/>
      <c r="M236" s="46"/>
      <c r="N236" s="46"/>
      <c r="O236" s="3"/>
      <c r="P236" s="3"/>
      <c r="Q236" s="3"/>
      <c r="R236" s="3"/>
      <c r="S236" s="3"/>
    </row>
    <row r="237" spans="2:19"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5"/>
      <c r="M237" s="46"/>
      <c r="N237" s="46"/>
      <c r="O237" s="3"/>
      <c r="P237" s="3"/>
      <c r="Q237" s="3"/>
      <c r="R237" s="3"/>
      <c r="S237" s="3"/>
    </row>
    <row r="238" spans="2:19"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5"/>
      <c r="M238" s="46"/>
      <c r="N238" s="46"/>
      <c r="O238" s="3"/>
      <c r="P238" s="3"/>
      <c r="Q238" s="3"/>
      <c r="R238" s="3"/>
      <c r="S238" s="3"/>
    </row>
    <row r="239" spans="2:19"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5"/>
      <c r="M239" s="46"/>
      <c r="N239" s="46"/>
      <c r="O239" s="3"/>
      <c r="P239" s="3"/>
      <c r="Q239" s="3"/>
      <c r="R239" s="3"/>
      <c r="S239" s="3"/>
    </row>
    <row r="240" spans="2:19"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5"/>
      <c r="M240" s="46"/>
      <c r="N240" s="46"/>
      <c r="O240" s="3"/>
      <c r="P240" s="3"/>
      <c r="Q240" s="3"/>
      <c r="R240" s="3"/>
      <c r="S240" s="3"/>
    </row>
    <row r="241" spans="2:19"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5"/>
      <c r="M241" s="46"/>
      <c r="N241" s="46"/>
      <c r="O241" s="3"/>
      <c r="P241" s="3"/>
      <c r="Q241" s="3"/>
      <c r="R241" s="3"/>
      <c r="S241" s="3"/>
    </row>
    <row r="242" spans="2:19"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5"/>
      <c r="M242" s="46"/>
      <c r="N242" s="46"/>
      <c r="O242" s="3"/>
      <c r="P242" s="3"/>
      <c r="Q242" s="3"/>
      <c r="R242" s="3"/>
      <c r="S242" s="3"/>
    </row>
    <row r="243" spans="2:19"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5"/>
      <c r="M243" s="46"/>
      <c r="N243" s="46"/>
      <c r="O243" s="3"/>
      <c r="P243" s="3"/>
      <c r="Q243" s="3"/>
      <c r="R243" s="3"/>
      <c r="S243" s="3"/>
    </row>
    <row r="244" spans="2:19"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5"/>
      <c r="M244" s="46"/>
      <c r="N244" s="46"/>
      <c r="O244" s="3"/>
      <c r="P244" s="3"/>
      <c r="Q244" s="3"/>
      <c r="R244" s="3"/>
      <c r="S244" s="3"/>
    </row>
    <row r="245" spans="2:19"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5"/>
      <c r="M245" s="46"/>
      <c r="N245" s="46"/>
      <c r="O245" s="3"/>
      <c r="P245" s="3"/>
      <c r="Q245" s="3"/>
      <c r="R245" s="3"/>
      <c r="S245" s="3"/>
    </row>
    <row r="246" spans="2:19"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5"/>
      <c r="M246" s="46"/>
      <c r="N246" s="46"/>
      <c r="O246" s="3"/>
      <c r="P246" s="3"/>
      <c r="Q246" s="3"/>
      <c r="R246" s="3"/>
      <c r="S246" s="3"/>
    </row>
    <row r="247" spans="2:19"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5"/>
      <c r="M247" s="46"/>
      <c r="N247" s="46"/>
      <c r="O247" s="3"/>
      <c r="P247" s="3"/>
      <c r="Q247" s="3"/>
      <c r="R247" s="3"/>
      <c r="S247" s="3"/>
    </row>
    <row r="248" spans="2:19"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5"/>
      <c r="M248" s="46"/>
      <c r="N248" s="46"/>
      <c r="O248" s="3"/>
      <c r="P248" s="3"/>
      <c r="Q248" s="3"/>
      <c r="R248" s="3"/>
      <c r="S248" s="3"/>
    </row>
    <row r="249" spans="2:19"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5"/>
      <c r="M249" s="46"/>
      <c r="N249" s="46"/>
      <c r="O249" s="3"/>
      <c r="P249" s="3"/>
      <c r="Q249" s="3"/>
      <c r="R249" s="3"/>
      <c r="S249" s="3"/>
    </row>
    <row r="250" spans="2:19"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5"/>
      <c r="M250" s="46"/>
      <c r="N250" s="46"/>
      <c r="O250" s="3"/>
      <c r="P250" s="3"/>
      <c r="Q250" s="3"/>
      <c r="R250" s="3"/>
      <c r="S250" s="3"/>
    </row>
    <row r="251" spans="2:19"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5"/>
      <c r="M251" s="46"/>
      <c r="N251" s="46"/>
      <c r="O251" s="3"/>
      <c r="P251" s="3"/>
      <c r="Q251" s="3"/>
      <c r="R251" s="3"/>
      <c r="S251" s="3"/>
    </row>
    <row r="252" spans="2:19"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5"/>
      <c r="M252" s="46"/>
      <c r="N252" s="46"/>
      <c r="O252" s="3"/>
      <c r="P252" s="3"/>
      <c r="Q252" s="3"/>
      <c r="R252" s="3"/>
      <c r="S252" s="3"/>
    </row>
    <row r="253" spans="2:19"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5"/>
      <c r="M253" s="46"/>
      <c r="N253" s="46"/>
      <c r="O253" s="3"/>
      <c r="P253" s="3"/>
      <c r="Q253" s="3"/>
      <c r="R253" s="3"/>
      <c r="S253" s="3"/>
    </row>
    <row r="254" spans="2:19"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5"/>
      <c r="M254" s="46"/>
      <c r="N254" s="46"/>
      <c r="O254" s="3"/>
      <c r="P254" s="3"/>
      <c r="Q254" s="3"/>
      <c r="R254" s="3"/>
      <c r="S254" s="3"/>
    </row>
    <row r="255" spans="2:19"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5"/>
      <c r="M255" s="46"/>
      <c r="N255" s="46"/>
      <c r="O255" s="3"/>
      <c r="P255" s="3"/>
      <c r="Q255" s="3"/>
      <c r="R255" s="3"/>
      <c r="S255" s="3"/>
    </row>
    <row r="256" spans="2:19"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5"/>
      <c r="M256" s="46"/>
      <c r="N256" s="46"/>
      <c r="O256" s="3"/>
      <c r="P256" s="3"/>
      <c r="Q256" s="3"/>
      <c r="R256" s="3"/>
      <c r="S256" s="3"/>
    </row>
    <row r="257" spans="2:19"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5"/>
      <c r="M257" s="46"/>
      <c r="N257" s="46"/>
      <c r="O257" s="3"/>
      <c r="P257" s="3"/>
      <c r="Q257" s="3"/>
      <c r="R257" s="3"/>
      <c r="S257" s="3"/>
    </row>
    <row r="258" spans="2:19"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5"/>
      <c r="M258" s="46"/>
      <c r="N258" s="46"/>
      <c r="O258" s="3"/>
      <c r="P258" s="3"/>
      <c r="Q258" s="3"/>
      <c r="R258" s="3"/>
      <c r="S258" s="3"/>
    </row>
    <row r="259" spans="2:19"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5"/>
      <c r="M259" s="46"/>
      <c r="N259" s="46"/>
      <c r="O259" s="3"/>
      <c r="P259" s="3"/>
      <c r="Q259" s="3"/>
      <c r="R259" s="3"/>
      <c r="S259" s="3"/>
    </row>
    <row r="260" spans="2:19"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5"/>
      <c r="M260" s="46"/>
      <c r="N260" s="46"/>
      <c r="O260" s="3"/>
      <c r="P260" s="3"/>
      <c r="Q260" s="3"/>
      <c r="R260" s="3"/>
      <c r="S260" s="3"/>
    </row>
    <row r="261" spans="2:19"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5"/>
      <c r="M261" s="46"/>
      <c r="N261" s="46"/>
      <c r="O261" s="3"/>
      <c r="P261" s="3"/>
      <c r="Q261" s="3"/>
      <c r="R261" s="3"/>
      <c r="S261" s="3"/>
    </row>
    <row r="262" spans="2:19"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5"/>
      <c r="M262" s="46"/>
      <c r="N262" s="46"/>
      <c r="O262" s="3"/>
      <c r="P262" s="3"/>
      <c r="Q262" s="3"/>
      <c r="R262" s="3"/>
      <c r="S262" s="3"/>
    </row>
    <row r="263" spans="2:19"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5"/>
      <c r="M263" s="46"/>
      <c r="N263" s="46"/>
      <c r="O263" s="3"/>
      <c r="P263" s="3"/>
      <c r="Q263" s="3"/>
      <c r="R263" s="3"/>
      <c r="S263" s="3"/>
    </row>
    <row r="264" spans="2:19"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5"/>
      <c r="M264" s="46"/>
      <c r="N264" s="46"/>
      <c r="O264" s="3"/>
      <c r="P264" s="3"/>
      <c r="Q264" s="3"/>
      <c r="R264" s="3"/>
      <c r="S264" s="3"/>
    </row>
    <row r="265" spans="2:19"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5"/>
      <c r="M265" s="46"/>
      <c r="N265" s="46"/>
      <c r="O265" s="3"/>
      <c r="P265" s="3"/>
      <c r="Q265" s="3"/>
      <c r="R265" s="3"/>
      <c r="S265" s="3"/>
    </row>
    <row r="266" spans="2:19"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5"/>
      <c r="M266" s="46"/>
      <c r="N266" s="46"/>
      <c r="O266" s="3"/>
      <c r="P266" s="3"/>
      <c r="Q266" s="3"/>
      <c r="R266" s="3"/>
      <c r="S266" s="3"/>
    </row>
    <row r="267" spans="2:19"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5"/>
      <c r="M267" s="46"/>
      <c r="N267" s="46"/>
      <c r="O267" s="3"/>
      <c r="P267" s="3"/>
      <c r="Q267" s="3"/>
      <c r="R267" s="3"/>
      <c r="S267" s="3"/>
    </row>
    <row r="268" spans="2:19"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5"/>
      <c r="M268" s="46"/>
      <c r="N268" s="46"/>
      <c r="O268" s="3"/>
      <c r="P268" s="3"/>
      <c r="Q268" s="3"/>
      <c r="R268" s="3"/>
      <c r="S268" s="3"/>
    </row>
    <row r="269" spans="2:19"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5"/>
      <c r="M269" s="46"/>
      <c r="N269" s="46"/>
      <c r="O269" s="3"/>
      <c r="P269" s="3"/>
      <c r="Q269" s="3"/>
      <c r="R269" s="3"/>
      <c r="S269" s="3"/>
    </row>
    <row r="270" spans="2:19"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5"/>
      <c r="M270" s="46"/>
      <c r="N270" s="46"/>
      <c r="O270" s="3"/>
      <c r="P270" s="3"/>
      <c r="Q270" s="3"/>
      <c r="R270" s="3"/>
      <c r="S270" s="3"/>
    </row>
    <row r="271" spans="2:19"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5"/>
      <c r="M271" s="46"/>
      <c r="N271" s="46"/>
      <c r="O271" s="3"/>
      <c r="P271" s="3"/>
      <c r="Q271" s="3"/>
      <c r="R271" s="3"/>
      <c r="S271" s="3"/>
    </row>
    <row r="272" spans="2:19"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5"/>
      <c r="M272" s="46"/>
      <c r="N272" s="46"/>
      <c r="O272" s="3"/>
      <c r="P272" s="3"/>
      <c r="Q272" s="3"/>
      <c r="R272" s="3"/>
      <c r="S272" s="3"/>
    </row>
    <row r="273" spans="2:19"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5"/>
      <c r="M273" s="46"/>
      <c r="N273" s="46"/>
      <c r="O273" s="3"/>
      <c r="P273" s="3"/>
      <c r="Q273" s="3"/>
      <c r="R273" s="3"/>
      <c r="S273" s="3"/>
    </row>
    <row r="274" spans="2:19"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5"/>
      <c r="M274" s="46"/>
      <c r="N274" s="46"/>
      <c r="O274" s="3"/>
      <c r="P274" s="3"/>
      <c r="Q274" s="3"/>
      <c r="R274" s="3"/>
      <c r="S274" s="3"/>
    </row>
    <row r="275" spans="2:19"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5"/>
      <c r="M275" s="46"/>
      <c r="N275" s="46"/>
      <c r="O275" s="3"/>
      <c r="P275" s="3"/>
      <c r="Q275" s="3"/>
      <c r="R275" s="3"/>
      <c r="S275" s="3"/>
    </row>
    <row r="276" spans="2:19"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5"/>
      <c r="M276" s="46"/>
      <c r="N276" s="46"/>
      <c r="O276" s="3"/>
      <c r="P276" s="3"/>
      <c r="Q276" s="3"/>
      <c r="R276" s="3"/>
      <c r="S276" s="3"/>
    </row>
    <row r="277" spans="2:19"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5"/>
      <c r="M277" s="46"/>
      <c r="N277" s="46"/>
      <c r="O277" s="3"/>
      <c r="P277" s="3"/>
      <c r="Q277" s="3"/>
      <c r="R277" s="3"/>
      <c r="S277" s="3"/>
    </row>
    <row r="278" spans="2:19"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5"/>
      <c r="M278" s="46"/>
      <c r="N278" s="46"/>
      <c r="O278" s="3"/>
      <c r="P278" s="3"/>
      <c r="Q278" s="3"/>
      <c r="R278" s="3"/>
      <c r="S278" s="3"/>
    </row>
    <row r="279" spans="2:19"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5"/>
      <c r="M279" s="46"/>
      <c r="N279" s="46"/>
      <c r="O279" s="3"/>
      <c r="P279" s="3"/>
      <c r="Q279" s="3"/>
      <c r="R279" s="3"/>
      <c r="S279" s="3"/>
    </row>
    <row r="280" spans="2:19"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5"/>
      <c r="M280" s="46"/>
      <c r="N280" s="46"/>
      <c r="O280" s="3"/>
      <c r="P280" s="3"/>
      <c r="Q280" s="3"/>
      <c r="R280" s="3"/>
      <c r="S280" s="3"/>
    </row>
    <row r="281" spans="2:19"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5"/>
      <c r="M281" s="46"/>
      <c r="N281" s="46"/>
      <c r="O281" s="3"/>
      <c r="P281" s="3"/>
      <c r="Q281" s="3"/>
      <c r="R281" s="3"/>
      <c r="S281" s="3"/>
    </row>
    <row r="282" spans="2:19"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5"/>
      <c r="M282" s="46"/>
      <c r="N282" s="46"/>
      <c r="O282" s="3"/>
      <c r="P282" s="3"/>
      <c r="Q282" s="3"/>
      <c r="R282" s="3"/>
      <c r="S282" s="3"/>
    </row>
    <row r="283" spans="2:19"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5"/>
      <c r="M283" s="46"/>
      <c r="N283" s="46"/>
      <c r="O283" s="3"/>
      <c r="P283" s="3"/>
      <c r="Q283" s="3"/>
      <c r="R283" s="3"/>
      <c r="S283" s="3"/>
    </row>
    <row r="284" spans="2:19"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5"/>
      <c r="M284" s="46"/>
      <c r="N284" s="46"/>
      <c r="O284" s="3"/>
      <c r="P284" s="3"/>
      <c r="Q284" s="3"/>
      <c r="R284" s="3"/>
      <c r="S284" s="3"/>
    </row>
    <row r="285" spans="2:19"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5"/>
      <c r="M285" s="46"/>
      <c r="N285" s="46"/>
      <c r="O285" s="3"/>
      <c r="P285" s="3"/>
      <c r="Q285" s="3"/>
      <c r="R285" s="3"/>
      <c r="S285" s="3"/>
    </row>
    <row r="286" spans="2:19"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5"/>
      <c r="M286" s="46"/>
      <c r="N286" s="46"/>
      <c r="O286" s="3"/>
      <c r="P286" s="3"/>
      <c r="Q286" s="3"/>
      <c r="R286" s="3"/>
      <c r="S286" s="3"/>
    </row>
    <row r="287" spans="2:19"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5"/>
      <c r="M287" s="46"/>
      <c r="N287" s="46"/>
      <c r="O287" s="3"/>
      <c r="P287" s="3"/>
      <c r="Q287" s="3"/>
      <c r="R287" s="3"/>
      <c r="S287" s="3"/>
    </row>
    <row r="288" spans="2:19"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5"/>
      <c r="M288" s="46"/>
      <c r="N288" s="46"/>
      <c r="O288" s="3"/>
      <c r="P288" s="3"/>
      <c r="Q288" s="3"/>
      <c r="R288" s="3"/>
      <c r="S288" s="3"/>
    </row>
    <row r="289" spans="2:19"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5"/>
      <c r="M289" s="46"/>
      <c r="N289" s="46"/>
      <c r="O289" s="3"/>
      <c r="P289" s="3"/>
      <c r="Q289" s="3"/>
      <c r="R289" s="3"/>
      <c r="S289" s="3"/>
    </row>
    <row r="290" spans="2:19"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5"/>
      <c r="M290" s="46"/>
      <c r="N290" s="46"/>
      <c r="O290" s="3"/>
      <c r="P290" s="3"/>
      <c r="Q290" s="3"/>
      <c r="R290" s="3"/>
      <c r="S290" s="3"/>
    </row>
    <row r="291" spans="2:19"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5"/>
      <c r="M291" s="46"/>
      <c r="N291" s="46"/>
      <c r="O291" s="3"/>
      <c r="P291" s="3"/>
      <c r="Q291" s="3"/>
      <c r="R291" s="3"/>
      <c r="S291" s="3"/>
    </row>
    <row r="292" spans="2:19"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5"/>
      <c r="M292" s="46"/>
      <c r="N292" s="46"/>
      <c r="O292" s="3"/>
      <c r="P292" s="3"/>
      <c r="Q292" s="3"/>
      <c r="R292" s="3"/>
      <c r="S292" s="3"/>
    </row>
    <row r="293" spans="2:19"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5"/>
      <c r="M293" s="46"/>
      <c r="N293" s="46"/>
      <c r="O293" s="3"/>
      <c r="P293" s="3"/>
      <c r="Q293" s="3"/>
      <c r="R293" s="3"/>
      <c r="S293" s="3"/>
    </row>
    <row r="294" spans="2:19"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5"/>
      <c r="M294" s="46"/>
      <c r="N294" s="46"/>
      <c r="O294" s="3"/>
      <c r="P294" s="3"/>
      <c r="Q294" s="3"/>
      <c r="R294" s="3"/>
      <c r="S294" s="3"/>
    </row>
    <row r="295" spans="2:19"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5"/>
      <c r="M295" s="46"/>
      <c r="N295" s="46"/>
      <c r="O295" s="3"/>
      <c r="P295" s="3"/>
      <c r="Q295" s="3"/>
      <c r="R295" s="3"/>
      <c r="S295" s="3"/>
    </row>
    <row r="296" spans="2:19"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5"/>
      <c r="M296" s="46"/>
      <c r="N296" s="46"/>
      <c r="O296" s="3"/>
      <c r="P296" s="3"/>
      <c r="Q296" s="3"/>
      <c r="R296" s="3"/>
      <c r="S296" s="3"/>
    </row>
    <row r="297" spans="2:19"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5"/>
      <c r="M297" s="46"/>
      <c r="N297" s="46"/>
      <c r="O297" s="3"/>
      <c r="P297" s="3"/>
      <c r="Q297" s="3"/>
      <c r="R297" s="3"/>
      <c r="S297" s="3"/>
    </row>
    <row r="298" spans="2:19"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5"/>
      <c r="M298" s="46"/>
      <c r="N298" s="46"/>
      <c r="O298" s="3"/>
      <c r="P298" s="3"/>
      <c r="Q298" s="3"/>
      <c r="R298" s="3"/>
      <c r="S298" s="3"/>
    </row>
    <row r="299" spans="2:19"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5"/>
      <c r="M299" s="46"/>
      <c r="N299" s="46"/>
      <c r="O299" s="3"/>
      <c r="P299" s="3"/>
      <c r="Q299" s="3"/>
      <c r="R299" s="3"/>
      <c r="S299" s="3"/>
    </row>
    <row r="300" spans="2:19"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5"/>
      <c r="M300" s="46"/>
      <c r="N300" s="46"/>
      <c r="O300" s="3"/>
      <c r="P300" s="3"/>
      <c r="Q300" s="3"/>
      <c r="R300" s="3"/>
      <c r="S300" s="3"/>
    </row>
    <row r="301" spans="2:19"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5"/>
      <c r="M301" s="46"/>
      <c r="N301" s="46"/>
      <c r="O301" s="3"/>
      <c r="P301" s="3"/>
      <c r="Q301" s="3"/>
      <c r="R301" s="3"/>
      <c r="S301" s="3"/>
    </row>
    <row r="302" spans="2:19"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5"/>
      <c r="M302" s="46"/>
      <c r="N302" s="46"/>
      <c r="O302" s="3"/>
      <c r="P302" s="3"/>
      <c r="Q302" s="3"/>
      <c r="R302" s="3"/>
      <c r="S302" s="3"/>
    </row>
    <row r="303" spans="2:19"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5"/>
      <c r="M303" s="46"/>
      <c r="N303" s="46"/>
      <c r="O303" s="3"/>
      <c r="P303" s="3"/>
      <c r="Q303" s="3"/>
      <c r="R303" s="3"/>
      <c r="S303" s="3"/>
    </row>
    <row r="304" spans="2:19"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5"/>
      <c r="M304" s="46"/>
      <c r="N304" s="46"/>
      <c r="O304" s="3"/>
      <c r="P304" s="3"/>
      <c r="Q304" s="3"/>
      <c r="R304" s="3"/>
      <c r="S304" s="3"/>
    </row>
    <row r="305" spans="2:19"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5"/>
      <c r="M305" s="46"/>
      <c r="N305" s="46"/>
      <c r="O305" s="3"/>
      <c r="P305" s="3"/>
      <c r="Q305" s="3"/>
      <c r="R305" s="3"/>
      <c r="S305" s="3"/>
    </row>
    <row r="306" spans="2:19"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5"/>
      <c r="M306" s="46"/>
      <c r="N306" s="46"/>
      <c r="O306" s="3"/>
      <c r="P306" s="3"/>
      <c r="Q306" s="3"/>
      <c r="R306" s="3"/>
      <c r="S306" s="3"/>
    </row>
    <row r="307" spans="2:19"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5"/>
      <c r="M307" s="46"/>
      <c r="N307" s="46"/>
      <c r="O307" s="3"/>
      <c r="P307" s="3"/>
      <c r="Q307" s="3"/>
      <c r="R307" s="3"/>
      <c r="S307" s="3"/>
    </row>
    <row r="308" spans="2:19"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5"/>
      <c r="M308" s="46"/>
      <c r="N308" s="46"/>
      <c r="O308" s="3"/>
      <c r="P308" s="3"/>
      <c r="Q308" s="3"/>
      <c r="R308" s="3"/>
      <c r="S308" s="3"/>
    </row>
    <row r="309" spans="2:19"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5"/>
      <c r="M309" s="46"/>
      <c r="N309" s="46"/>
      <c r="O309" s="3"/>
      <c r="P309" s="3"/>
      <c r="Q309" s="3"/>
      <c r="R309" s="3"/>
      <c r="S309" s="3"/>
    </row>
    <row r="310" spans="2:19"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5"/>
      <c r="M310" s="46"/>
      <c r="N310" s="46"/>
      <c r="O310" s="3"/>
      <c r="P310" s="3"/>
      <c r="Q310" s="3"/>
      <c r="R310" s="3"/>
      <c r="S310" s="3"/>
    </row>
    <row r="311" spans="2:19"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5"/>
      <c r="M311" s="46"/>
      <c r="N311" s="46"/>
      <c r="O311" s="3"/>
      <c r="P311" s="3"/>
      <c r="Q311" s="3"/>
      <c r="R311" s="3"/>
      <c r="S311" s="3"/>
    </row>
    <row r="312" spans="2:19"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5"/>
      <c r="M312" s="46"/>
      <c r="N312" s="46"/>
      <c r="O312" s="3"/>
      <c r="P312" s="3"/>
      <c r="Q312" s="3"/>
      <c r="R312" s="3"/>
      <c r="S312" s="3"/>
    </row>
    <row r="313" spans="2:19"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5"/>
      <c r="M313" s="46"/>
      <c r="N313" s="46"/>
      <c r="O313" s="3"/>
      <c r="P313" s="3"/>
      <c r="Q313" s="3"/>
      <c r="R313" s="3"/>
      <c r="S313" s="3"/>
    </row>
    <row r="314" spans="2:19"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5"/>
      <c r="M314" s="46"/>
      <c r="N314" s="46"/>
      <c r="O314" s="3"/>
      <c r="P314" s="3"/>
      <c r="Q314" s="3"/>
      <c r="R314" s="3"/>
      <c r="S314" s="3"/>
    </row>
    <row r="315" spans="2:19"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5"/>
      <c r="M315" s="46"/>
      <c r="N315" s="46"/>
      <c r="O315" s="3"/>
      <c r="P315" s="3"/>
      <c r="Q315" s="3"/>
      <c r="R315" s="3"/>
      <c r="S315" s="3"/>
    </row>
    <row r="316" spans="2:19"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5"/>
      <c r="M316" s="46"/>
      <c r="N316" s="46"/>
      <c r="O316" s="3"/>
      <c r="P316" s="3"/>
      <c r="Q316" s="3"/>
      <c r="R316" s="3"/>
      <c r="S316" s="3"/>
    </row>
    <row r="317" spans="2:19"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5"/>
      <c r="M317" s="46"/>
      <c r="N317" s="46"/>
      <c r="O317" s="3"/>
      <c r="P317" s="3"/>
      <c r="Q317" s="3"/>
      <c r="R317" s="3"/>
      <c r="S317" s="3"/>
    </row>
    <row r="318" spans="2:19"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5"/>
      <c r="M318" s="46"/>
      <c r="N318" s="46"/>
      <c r="O318" s="3"/>
      <c r="P318" s="3"/>
      <c r="Q318" s="3"/>
      <c r="R318" s="3"/>
      <c r="S318" s="3"/>
    </row>
    <row r="319" spans="2:19"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5"/>
      <c r="M319" s="46"/>
      <c r="N319" s="46"/>
      <c r="O319" s="3"/>
      <c r="P319" s="3"/>
      <c r="Q319" s="3"/>
      <c r="R319" s="3"/>
      <c r="S319" s="3"/>
    </row>
    <row r="320" spans="2:19"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5"/>
      <c r="M320" s="46"/>
      <c r="N320" s="46"/>
      <c r="O320" s="3"/>
      <c r="P320" s="3"/>
      <c r="Q320" s="3"/>
      <c r="R320" s="3"/>
      <c r="S320" s="3"/>
    </row>
    <row r="321" spans="2:19"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5"/>
      <c r="M321" s="46"/>
      <c r="N321" s="46"/>
      <c r="O321" s="3"/>
      <c r="P321" s="3"/>
      <c r="Q321" s="3"/>
      <c r="R321" s="3"/>
      <c r="S321" s="3"/>
    </row>
    <row r="322" spans="2:19"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5"/>
      <c r="M322" s="46"/>
      <c r="N322" s="46"/>
      <c r="O322" s="3"/>
      <c r="P322" s="3"/>
      <c r="Q322" s="3"/>
      <c r="R322" s="3"/>
      <c r="S322" s="3"/>
    </row>
    <row r="323" spans="2:19"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5"/>
      <c r="M323" s="46"/>
      <c r="N323" s="46"/>
      <c r="O323" s="3"/>
      <c r="P323" s="3"/>
      <c r="Q323" s="3"/>
      <c r="R323" s="3"/>
      <c r="S323" s="3"/>
    </row>
    <row r="324" spans="2:19"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5"/>
      <c r="M324" s="46"/>
      <c r="N324" s="46"/>
      <c r="O324" s="3"/>
      <c r="P324" s="3"/>
      <c r="Q324" s="3"/>
      <c r="R324" s="3"/>
      <c r="S324" s="3"/>
    </row>
    <row r="325" spans="2:19"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5"/>
      <c r="M325" s="46"/>
      <c r="N325" s="46"/>
      <c r="O325" s="3"/>
      <c r="P325" s="3"/>
      <c r="Q325" s="3"/>
      <c r="R325" s="3"/>
      <c r="S325" s="3"/>
    </row>
    <row r="326" spans="2:19"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5"/>
      <c r="M326" s="46"/>
      <c r="N326" s="46"/>
      <c r="O326" s="3"/>
      <c r="P326" s="3"/>
      <c r="Q326" s="3"/>
      <c r="R326" s="3"/>
      <c r="S326" s="3"/>
    </row>
    <row r="327" spans="2:19"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5"/>
      <c r="M327" s="46"/>
      <c r="N327" s="46"/>
      <c r="O327" s="3"/>
      <c r="P327" s="3"/>
      <c r="Q327" s="3"/>
      <c r="R327" s="3"/>
      <c r="S327" s="3"/>
    </row>
    <row r="328" spans="2:19"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5"/>
      <c r="M328" s="46"/>
      <c r="N328" s="46"/>
      <c r="O328" s="3"/>
      <c r="P328" s="3"/>
      <c r="Q328" s="3"/>
      <c r="R328" s="3"/>
      <c r="S328" s="3"/>
    </row>
    <row r="329" spans="2:19"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5"/>
      <c r="M329" s="46"/>
      <c r="N329" s="46"/>
      <c r="O329" s="3"/>
      <c r="P329" s="3"/>
      <c r="Q329" s="3"/>
      <c r="R329" s="3"/>
      <c r="S329" s="3"/>
    </row>
    <row r="330" spans="2:19"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5"/>
      <c r="M330" s="46"/>
      <c r="N330" s="46"/>
      <c r="O330" s="3"/>
      <c r="P330" s="3"/>
      <c r="Q330" s="3"/>
      <c r="R330" s="3"/>
      <c r="S330" s="3"/>
    </row>
    <row r="331" spans="2:19"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5"/>
      <c r="M331" s="46"/>
      <c r="N331" s="46"/>
      <c r="O331" s="3"/>
      <c r="P331" s="3"/>
      <c r="Q331" s="3"/>
      <c r="R331" s="3"/>
      <c r="S331" s="3"/>
    </row>
    <row r="332" spans="2:19"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5"/>
      <c r="M332" s="46"/>
      <c r="N332" s="46"/>
      <c r="O332" s="3"/>
      <c r="P332" s="3"/>
      <c r="Q332" s="3"/>
      <c r="R332" s="3"/>
      <c r="S332" s="3"/>
    </row>
    <row r="333" spans="2:19"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5"/>
      <c r="M333" s="46"/>
      <c r="N333" s="46"/>
      <c r="O333" s="3"/>
      <c r="P333" s="3"/>
      <c r="Q333" s="3"/>
      <c r="R333" s="3"/>
      <c r="S333" s="3"/>
    </row>
    <row r="334" spans="2:19"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5"/>
      <c r="M334" s="46"/>
      <c r="N334" s="46"/>
      <c r="O334" s="3"/>
      <c r="P334" s="3"/>
      <c r="Q334" s="3"/>
      <c r="R334" s="3"/>
      <c r="S334" s="3"/>
    </row>
    <row r="335" spans="2:19"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5"/>
      <c r="M335" s="46"/>
      <c r="N335" s="46"/>
      <c r="O335" s="3"/>
      <c r="P335" s="3"/>
      <c r="Q335" s="3"/>
      <c r="R335" s="3"/>
      <c r="S335" s="3"/>
    </row>
    <row r="336" spans="2:19"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5"/>
      <c r="M336" s="46"/>
      <c r="N336" s="46"/>
      <c r="O336" s="3"/>
      <c r="P336" s="3"/>
      <c r="Q336" s="3"/>
      <c r="R336" s="3"/>
      <c r="S336" s="3"/>
    </row>
    <row r="337" spans="2:19"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5"/>
      <c r="M337" s="46"/>
      <c r="N337" s="46"/>
      <c r="O337" s="3"/>
      <c r="P337" s="3"/>
      <c r="Q337" s="3"/>
      <c r="R337" s="3"/>
      <c r="S337" s="3"/>
    </row>
    <row r="338" spans="2:19"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5"/>
      <c r="M338" s="46"/>
      <c r="N338" s="46"/>
      <c r="O338" s="3"/>
      <c r="P338" s="3"/>
      <c r="Q338" s="3"/>
      <c r="R338" s="3"/>
      <c r="S338" s="3"/>
    </row>
    <row r="339" spans="2:19"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5"/>
      <c r="M339" s="46"/>
      <c r="N339" s="46"/>
      <c r="O339" s="3"/>
      <c r="P339" s="3"/>
      <c r="Q339" s="3"/>
      <c r="R339" s="3"/>
      <c r="S339" s="3"/>
    </row>
    <row r="340" spans="2:19"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5"/>
      <c r="M340" s="46"/>
      <c r="N340" s="46"/>
      <c r="O340" s="3"/>
      <c r="P340" s="3"/>
      <c r="Q340" s="3"/>
      <c r="R340" s="3"/>
      <c r="S340" s="3"/>
    </row>
    <row r="341" spans="2:19"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5"/>
      <c r="M341" s="46"/>
      <c r="N341" s="46"/>
      <c r="O341" s="3"/>
      <c r="P341" s="3"/>
      <c r="Q341" s="3"/>
      <c r="R341" s="3"/>
      <c r="S341" s="3"/>
    </row>
    <row r="342" spans="2:19"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5"/>
      <c r="M342" s="46"/>
      <c r="N342" s="46"/>
      <c r="O342" s="3"/>
      <c r="P342" s="3"/>
      <c r="Q342" s="3"/>
      <c r="R342" s="3"/>
      <c r="S342" s="3"/>
    </row>
    <row r="343" spans="2:19"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5"/>
      <c r="M343" s="46"/>
      <c r="N343" s="46"/>
      <c r="O343" s="3"/>
      <c r="P343" s="3"/>
      <c r="Q343" s="3"/>
      <c r="R343" s="3"/>
      <c r="S343" s="3"/>
    </row>
    <row r="344" spans="2:19"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5"/>
      <c r="M344" s="46"/>
      <c r="N344" s="46"/>
      <c r="O344" s="3"/>
      <c r="P344" s="3"/>
      <c r="Q344" s="3"/>
      <c r="R344" s="3"/>
      <c r="S344" s="3"/>
    </row>
    <row r="345" spans="2:19"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5"/>
      <c r="M345" s="46"/>
      <c r="N345" s="46"/>
      <c r="O345" s="3"/>
      <c r="P345" s="3"/>
      <c r="Q345" s="3"/>
      <c r="R345" s="3"/>
      <c r="S345" s="3"/>
    </row>
    <row r="346" spans="2:19"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5"/>
      <c r="M346" s="46"/>
      <c r="N346" s="46"/>
      <c r="O346" s="3"/>
      <c r="P346" s="3"/>
      <c r="Q346" s="3"/>
      <c r="R346" s="3"/>
      <c r="S346" s="3"/>
    </row>
    <row r="347" spans="2:19"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5"/>
      <c r="M347" s="46"/>
      <c r="N347" s="46"/>
      <c r="O347" s="3"/>
      <c r="P347" s="3"/>
      <c r="Q347" s="3"/>
      <c r="R347" s="3"/>
      <c r="S347" s="3"/>
    </row>
    <row r="348" spans="2:19"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5"/>
      <c r="M348" s="46"/>
      <c r="N348" s="46"/>
      <c r="O348" s="3"/>
      <c r="P348" s="3"/>
      <c r="Q348" s="3"/>
      <c r="R348" s="3"/>
      <c r="S348" s="3"/>
    </row>
    <row r="349" spans="2:19"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5"/>
      <c r="M349" s="46"/>
      <c r="N349" s="46"/>
      <c r="O349" s="3"/>
      <c r="P349" s="3"/>
      <c r="Q349" s="3"/>
      <c r="R349" s="3"/>
      <c r="S349" s="3"/>
    </row>
    <row r="350" spans="2:19"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5"/>
      <c r="M350" s="46"/>
      <c r="N350" s="46"/>
      <c r="O350" s="3"/>
      <c r="P350" s="3"/>
      <c r="Q350" s="3"/>
      <c r="R350" s="3"/>
      <c r="S350" s="3"/>
    </row>
    <row r="351" spans="2:19"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5"/>
      <c r="M351" s="46"/>
      <c r="N351" s="46"/>
      <c r="O351" s="3"/>
      <c r="P351" s="3"/>
      <c r="Q351" s="3"/>
      <c r="R351" s="3"/>
      <c r="S351" s="3"/>
    </row>
    <row r="352" spans="2:19"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5"/>
      <c r="M352" s="46"/>
      <c r="N352" s="46"/>
      <c r="O352" s="3"/>
      <c r="P352" s="3"/>
      <c r="Q352" s="3"/>
      <c r="R352" s="3"/>
      <c r="S352" s="3"/>
    </row>
    <row r="353" spans="2:19"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5"/>
      <c r="M353" s="46"/>
      <c r="N353" s="46"/>
      <c r="O353" s="3"/>
      <c r="P353" s="3"/>
      <c r="Q353" s="3"/>
      <c r="R353" s="3"/>
      <c r="S353" s="3"/>
    </row>
    <row r="354" spans="2:19"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5"/>
      <c r="M354" s="46"/>
      <c r="N354" s="46"/>
      <c r="O354" s="3"/>
      <c r="P354" s="3"/>
      <c r="Q354" s="3"/>
      <c r="R354" s="3"/>
      <c r="S354" s="3"/>
    </row>
    <row r="355" spans="2:19"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5"/>
      <c r="M355" s="46"/>
      <c r="N355" s="46"/>
      <c r="O355" s="3"/>
      <c r="P355" s="3"/>
      <c r="Q355" s="3"/>
      <c r="R355" s="3"/>
      <c r="S355" s="3"/>
    </row>
    <row r="356" spans="2:19"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5"/>
      <c r="M356" s="46"/>
      <c r="N356" s="46"/>
      <c r="O356" s="3"/>
      <c r="P356" s="3"/>
      <c r="Q356" s="3"/>
      <c r="R356" s="3"/>
      <c r="S356" s="3"/>
    </row>
    <row r="357" spans="2:19"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5"/>
      <c r="M357" s="46"/>
      <c r="N357" s="46"/>
      <c r="O357" s="3"/>
      <c r="P357" s="3"/>
      <c r="Q357" s="3"/>
      <c r="R357" s="3"/>
      <c r="S357" s="3"/>
    </row>
    <row r="358" spans="2:19"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5"/>
      <c r="M358" s="46"/>
      <c r="N358" s="46"/>
      <c r="O358" s="3"/>
      <c r="P358" s="3"/>
      <c r="Q358" s="3"/>
      <c r="R358" s="3"/>
      <c r="S358" s="3"/>
    </row>
    <row r="359" spans="2:19"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5"/>
      <c r="M359" s="46"/>
      <c r="N359" s="46"/>
      <c r="O359" s="3"/>
      <c r="P359" s="3"/>
      <c r="Q359" s="3"/>
      <c r="R359" s="3"/>
      <c r="S359" s="3"/>
    </row>
    <row r="360" spans="2:19"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5"/>
      <c r="M360" s="46"/>
      <c r="N360" s="46"/>
      <c r="O360" s="3"/>
      <c r="P360" s="3"/>
      <c r="Q360" s="3"/>
      <c r="R360" s="3"/>
      <c r="S360" s="3"/>
    </row>
    <row r="361" spans="2:19"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5"/>
      <c r="M361" s="46"/>
      <c r="N361" s="46"/>
      <c r="O361" s="3"/>
      <c r="P361" s="3"/>
      <c r="Q361" s="3"/>
      <c r="R361" s="3"/>
      <c r="S361" s="3"/>
    </row>
    <row r="362" spans="2:19"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5"/>
      <c r="M362" s="46"/>
      <c r="N362" s="46"/>
      <c r="O362" s="3"/>
      <c r="P362" s="3"/>
      <c r="Q362" s="3"/>
      <c r="R362" s="3"/>
      <c r="S362" s="3"/>
    </row>
    <row r="363" spans="2:19"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5"/>
      <c r="M363" s="46"/>
      <c r="N363" s="46"/>
      <c r="O363" s="3"/>
      <c r="P363" s="3"/>
      <c r="Q363" s="3"/>
      <c r="R363" s="3"/>
      <c r="S363" s="3"/>
    </row>
    <row r="364" spans="2:19"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5"/>
      <c r="M364" s="46"/>
      <c r="N364" s="46"/>
      <c r="O364" s="3"/>
      <c r="P364" s="3"/>
      <c r="Q364" s="3"/>
      <c r="R364" s="3"/>
      <c r="S364" s="3"/>
    </row>
    <row r="365" spans="2:19"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5"/>
      <c r="M365" s="46"/>
      <c r="N365" s="46"/>
      <c r="O365" s="3"/>
      <c r="P365" s="3"/>
      <c r="Q365" s="3"/>
      <c r="R365" s="3"/>
      <c r="S365" s="3"/>
    </row>
    <row r="366" spans="2:19"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5"/>
      <c r="M366" s="46"/>
      <c r="N366" s="46"/>
      <c r="O366" s="3"/>
      <c r="P366" s="3"/>
      <c r="Q366" s="3"/>
      <c r="R366" s="3"/>
      <c r="S366" s="3"/>
    </row>
    <row r="367" spans="2:19"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5"/>
      <c r="M367" s="46"/>
      <c r="N367" s="46"/>
      <c r="O367" s="3"/>
      <c r="P367" s="3"/>
      <c r="Q367" s="3"/>
      <c r="R367" s="3"/>
      <c r="S367" s="3"/>
    </row>
    <row r="368" spans="2:19"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5"/>
      <c r="M368" s="46"/>
      <c r="N368" s="46"/>
      <c r="O368" s="3"/>
      <c r="P368" s="3"/>
      <c r="Q368" s="3"/>
      <c r="R368" s="3"/>
      <c r="S368" s="3"/>
    </row>
    <row r="369" spans="2:19"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5"/>
      <c r="M369" s="46"/>
      <c r="N369" s="46"/>
      <c r="O369" s="3"/>
      <c r="P369" s="3"/>
      <c r="Q369" s="3"/>
      <c r="R369" s="3"/>
      <c r="S369" s="3"/>
    </row>
    <row r="370" spans="2:19"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5"/>
      <c r="M370" s="46"/>
      <c r="N370" s="46"/>
      <c r="O370" s="3"/>
      <c r="P370" s="3"/>
      <c r="Q370" s="3"/>
      <c r="R370" s="3"/>
      <c r="S370" s="3"/>
    </row>
    <row r="371" spans="2:19"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5"/>
      <c r="M371" s="46"/>
      <c r="N371" s="46"/>
      <c r="O371" s="3"/>
      <c r="P371" s="3"/>
      <c r="Q371" s="3"/>
      <c r="R371" s="3"/>
      <c r="S371" s="3"/>
    </row>
    <row r="372" spans="2:19"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5"/>
      <c r="M372" s="46"/>
      <c r="N372" s="46"/>
      <c r="O372" s="3"/>
      <c r="P372" s="3"/>
      <c r="Q372" s="3"/>
      <c r="R372" s="3"/>
      <c r="S372" s="3"/>
    </row>
    <row r="373" spans="2:19"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5"/>
      <c r="M373" s="46"/>
      <c r="N373" s="46"/>
      <c r="O373" s="3"/>
      <c r="P373" s="3"/>
      <c r="Q373" s="3"/>
      <c r="R373" s="3"/>
      <c r="S373" s="3"/>
    </row>
    <row r="374" spans="2:19"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5"/>
      <c r="M374" s="46"/>
      <c r="N374" s="46"/>
      <c r="O374" s="3"/>
      <c r="P374" s="3"/>
      <c r="Q374" s="3"/>
      <c r="R374" s="3"/>
      <c r="S374" s="3"/>
    </row>
    <row r="375" spans="2:19"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5"/>
      <c r="M375" s="46"/>
      <c r="N375" s="46"/>
      <c r="O375" s="3"/>
      <c r="P375" s="3"/>
      <c r="Q375" s="3"/>
      <c r="R375" s="3"/>
      <c r="S375" s="3"/>
    </row>
    <row r="376" spans="2:19"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5"/>
      <c r="M376" s="46"/>
      <c r="N376" s="46"/>
      <c r="O376" s="3"/>
      <c r="P376" s="3"/>
      <c r="Q376" s="3"/>
      <c r="R376" s="3"/>
      <c r="S376" s="3"/>
    </row>
    <row r="377" spans="2:19"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5"/>
      <c r="M377" s="46"/>
      <c r="N377" s="46"/>
      <c r="O377" s="3"/>
      <c r="P377" s="3"/>
      <c r="Q377" s="3"/>
      <c r="R377" s="3"/>
      <c r="S377" s="3"/>
    </row>
    <row r="378" spans="2:19"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5"/>
      <c r="M378" s="46"/>
      <c r="N378" s="46"/>
      <c r="O378" s="3"/>
      <c r="P378" s="3"/>
      <c r="Q378" s="3"/>
      <c r="R378" s="3"/>
      <c r="S378" s="3"/>
    </row>
    <row r="379" spans="2:19"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5"/>
      <c r="M379" s="46"/>
      <c r="N379" s="46"/>
      <c r="O379" s="3"/>
      <c r="P379" s="3"/>
      <c r="Q379" s="3"/>
      <c r="R379" s="3"/>
      <c r="S379" s="3"/>
    </row>
    <row r="380" spans="2:19"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5"/>
      <c r="M380" s="46"/>
      <c r="N380" s="46"/>
      <c r="O380" s="3"/>
      <c r="P380" s="3"/>
      <c r="Q380" s="3"/>
      <c r="R380" s="3"/>
      <c r="S380" s="3"/>
    </row>
    <row r="381" spans="2:19"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5"/>
      <c r="M381" s="46"/>
      <c r="N381" s="46"/>
      <c r="O381" s="3"/>
      <c r="P381" s="3"/>
      <c r="Q381" s="3"/>
      <c r="R381" s="3"/>
      <c r="S381" s="3"/>
    </row>
    <row r="382" spans="2:19"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5"/>
      <c r="M382" s="46"/>
      <c r="N382" s="46"/>
      <c r="O382" s="3"/>
      <c r="P382" s="3"/>
      <c r="Q382" s="3"/>
      <c r="R382" s="3"/>
      <c r="S382" s="3"/>
    </row>
    <row r="383" spans="2:19"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5"/>
      <c r="M383" s="46"/>
      <c r="N383" s="46"/>
      <c r="O383" s="3"/>
      <c r="P383" s="3"/>
      <c r="Q383" s="3"/>
      <c r="R383" s="3"/>
      <c r="S383" s="3"/>
    </row>
    <row r="384" spans="2:19"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5"/>
      <c r="M384" s="46"/>
      <c r="N384" s="46"/>
      <c r="O384" s="3"/>
      <c r="P384" s="3"/>
      <c r="Q384" s="3"/>
      <c r="R384" s="3"/>
      <c r="S384" s="3"/>
    </row>
    <row r="385" spans="2:19"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5"/>
      <c r="M385" s="46"/>
      <c r="N385" s="46"/>
      <c r="O385" s="3"/>
      <c r="P385" s="3"/>
      <c r="Q385" s="3"/>
      <c r="R385" s="3"/>
      <c r="S385" s="3"/>
    </row>
    <row r="386" spans="2:19"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5"/>
      <c r="M386" s="46"/>
      <c r="N386" s="46"/>
      <c r="O386" s="3"/>
      <c r="P386" s="3"/>
      <c r="Q386" s="3"/>
      <c r="R386" s="3"/>
      <c r="S386" s="3"/>
    </row>
    <row r="387" spans="2:19"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5"/>
      <c r="M387" s="46"/>
      <c r="N387" s="46"/>
      <c r="O387" s="3"/>
      <c r="P387" s="3"/>
      <c r="Q387" s="3"/>
      <c r="R387" s="3"/>
      <c r="S387" s="3"/>
    </row>
    <row r="388" spans="2:19"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5"/>
      <c r="M388" s="46"/>
      <c r="N388" s="46"/>
      <c r="O388" s="3"/>
      <c r="P388" s="3"/>
      <c r="Q388" s="3"/>
      <c r="R388" s="3"/>
      <c r="S388" s="3"/>
    </row>
    <row r="389" spans="2:19"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5"/>
      <c r="M389" s="46"/>
      <c r="N389" s="46"/>
      <c r="O389" s="3"/>
      <c r="P389" s="3"/>
      <c r="Q389" s="3"/>
      <c r="R389" s="3"/>
      <c r="S389" s="3"/>
    </row>
    <row r="390" spans="2:19"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5"/>
      <c r="M390" s="46"/>
      <c r="N390" s="46"/>
      <c r="O390" s="3"/>
      <c r="P390" s="3"/>
      <c r="Q390" s="3"/>
      <c r="R390" s="3"/>
      <c r="S390" s="3"/>
    </row>
    <row r="391" spans="2:19"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5"/>
      <c r="M391" s="46"/>
      <c r="N391" s="46"/>
      <c r="O391" s="3"/>
      <c r="P391" s="3"/>
      <c r="Q391" s="3"/>
      <c r="R391" s="3"/>
      <c r="S391" s="3"/>
    </row>
    <row r="392" spans="2:19"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5"/>
      <c r="M392" s="46"/>
      <c r="N392" s="46"/>
      <c r="O392" s="3"/>
      <c r="P392" s="3"/>
      <c r="Q392" s="3"/>
      <c r="R392" s="3"/>
      <c r="S392" s="3"/>
    </row>
    <row r="393" spans="2:19"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5"/>
      <c r="M393" s="46"/>
      <c r="N393" s="46"/>
      <c r="O393" s="3"/>
      <c r="P393" s="3"/>
      <c r="Q393" s="3"/>
      <c r="R393" s="3"/>
      <c r="S393" s="3"/>
    </row>
    <row r="394" spans="2:19"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5"/>
      <c r="M394" s="46"/>
      <c r="N394" s="46"/>
      <c r="O394" s="3"/>
      <c r="P394" s="3"/>
      <c r="Q394" s="3"/>
      <c r="R394" s="3"/>
      <c r="S394" s="3"/>
    </row>
    <row r="395" spans="2:19"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5"/>
      <c r="M395" s="46"/>
      <c r="N395" s="46"/>
      <c r="O395" s="3"/>
      <c r="P395" s="3"/>
      <c r="Q395" s="3"/>
      <c r="R395" s="3"/>
      <c r="S395" s="3"/>
    </row>
    <row r="396" spans="2:19"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5"/>
      <c r="M396" s="46"/>
      <c r="N396" s="46"/>
      <c r="O396" s="3"/>
      <c r="P396" s="3"/>
      <c r="Q396" s="3"/>
      <c r="R396" s="3"/>
      <c r="S396" s="3"/>
    </row>
    <row r="397" spans="2:19"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5"/>
      <c r="M397" s="46"/>
      <c r="N397" s="46"/>
      <c r="O397" s="3"/>
      <c r="P397" s="3"/>
      <c r="Q397" s="3"/>
      <c r="R397" s="3"/>
      <c r="S397" s="3"/>
    </row>
    <row r="398" spans="2:19"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5"/>
      <c r="M398" s="46"/>
      <c r="N398" s="46"/>
      <c r="O398" s="3"/>
      <c r="P398" s="3"/>
      <c r="Q398" s="3"/>
      <c r="R398" s="3"/>
      <c r="S398" s="3"/>
    </row>
    <row r="399" spans="2:19"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5"/>
      <c r="M399" s="46"/>
      <c r="N399" s="46"/>
      <c r="O399" s="3"/>
      <c r="P399" s="3"/>
      <c r="Q399" s="3"/>
      <c r="R399" s="3"/>
      <c r="S399" s="3"/>
    </row>
    <row r="400" spans="2:19"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5"/>
      <c r="M400" s="46"/>
      <c r="N400" s="46"/>
      <c r="O400" s="3"/>
      <c r="P400" s="3"/>
      <c r="Q400" s="3"/>
      <c r="R400" s="3"/>
      <c r="S400" s="3"/>
    </row>
    <row r="401" spans="2:19"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5"/>
      <c r="M401" s="46"/>
      <c r="N401" s="46"/>
      <c r="O401" s="3"/>
      <c r="P401" s="3"/>
      <c r="Q401" s="3"/>
      <c r="R401" s="3"/>
      <c r="S401" s="3"/>
    </row>
    <row r="402" spans="2:19"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5"/>
      <c r="M402" s="46"/>
      <c r="N402" s="46"/>
      <c r="O402" s="3"/>
      <c r="P402" s="3"/>
      <c r="Q402" s="3"/>
      <c r="R402" s="3"/>
      <c r="S402" s="3"/>
    </row>
    <row r="403" spans="2:19"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5"/>
      <c r="M403" s="46"/>
      <c r="N403" s="46"/>
      <c r="O403" s="3"/>
      <c r="P403" s="3"/>
      <c r="Q403" s="3"/>
      <c r="R403" s="3"/>
      <c r="S403" s="3"/>
    </row>
    <row r="404" spans="2:19"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5"/>
      <c r="M404" s="46"/>
      <c r="N404" s="46"/>
      <c r="O404" s="3"/>
      <c r="P404" s="3"/>
      <c r="Q404" s="3"/>
      <c r="R404" s="3"/>
      <c r="S404" s="3"/>
    </row>
    <row r="405" spans="2:19"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5"/>
      <c r="M405" s="46"/>
      <c r="N405" s="46"/>
      <c r="O405" s="3"/>
      <c r="P405" s="3"/>
      <c r="Q405" s="3"/>
      <c r="R405" s="3"/>
      <c r="S405" s="3"/>
    </row>
    <row r="406" spans="2:19"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5"/>
      <c r="M406" s="46"/>
      <c r="N406" s="46"/>
      <c r="O406" s="3"/>
      <c r="P406" s="3"/>
      <c r="Q406" s="3"/>
      <c r="R406" s="3"/>
      <c r="S406" s="3"/>
    </row>
    <row r="407" spans="2:19"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5"/>
      <c r="M407" s="46"/>
      <c r="N407" s="46"/>
      <c r="O407" s="3"/>
      <c r="P407" s="3"/>
      <c r="Q407" s="3"/>
      <c r="R407" s="3"/>
      <c r="S407" s="3"/>
    </row>
    <row r="408" spans="2:19"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5"/>
      <c r="M408" s="46"/>
      <c r="N408" s="46"/>
      <c r="O408" s="3"/>
      <c r="P408" s="3"/>
      <c r="Q408" s="3"/>
      <c r="R408" s="3"/>
      <c r="S408" s="3"/>
    </row>
    <row r="409" spans="2:19"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5"/>
      <c r="M409" s="46"/>
      <c r="N409" s="46"/>
      <c r="O409" s="3"/>
      <c r="P409" s="3"/>
      <c r="Q409" s="3"/>
      <c r="R409" s="3"/>
      <c r="S409" s="3"/>
    </row>
    <row r="410" spans="2:19"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5"/>
      <c r="M410" s="46"/>
      <c r="N410" s="46"/>
      <c r="O410" s="3"/>
      <c r="P410" s="3"/>
      <c r="Q410" s="3"/>
      <c r="R410" s="3"/>
      <c r="S410" s="3"/>
    </row>
    <row r="411" spans="2:19"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5"/>
      <c r="M411" s="46"/>
      <c r="N411" s="46"/>
      <c r="O411" s="3"/>
      <c r="P411" s="3"/>
      <c r="Q411" s="3"/>
      <c r="R411" s="3"/>
      <c r="S411" s="3"/>
    </row>
    <row r="412" spans="2:19"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5"/>
      <c r="M412" s="46"/>
      <c r="N412" s="46"/>
      <c r="O412" s="3"/>
      <c r="P412" s="3"/>
      <c r="Q412" s="3"/>
      <c r="R412" s="3"/>
      <c r="S412" s="3"/>
    </row>
    <row r="413" spans="2:19"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5"/>
      <c r="M413" s="46"/>
      <c r="N413" s="46"/>
      <c r="O413" s="3"/>
      <c r="P413" s="3"/>
      <c r="Q413" s="3"/>
      <c r="R413" s="3"/>
      <c r="S413" s="3"/>
    </row>
    <row r="414" spans="2:19"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5"/>
      <c r="M414" s="46"/>
      <c r="N414" s="46"/>
      <c r="O414" s="3"/>
      <c r="P414" s="3"/>
      <c r="Q414" s="3"/>
      <c r="R414" s="3"/>
      <c r="S414" s="3"/>
    </row>
    <row r="415" spans="2:19"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5"/>
      <c r="M415" s="46"/>
      <c r="N415" s="46"/>
      <c r="O415" s="3"/>
      <c r="P415" s="3"/>
      <c r="Q415" s="3"/>
      <c r="R415" s="3"/>
      <c r="S415" s="3"/>
    </row>
    <row r="416" spans="2:19"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5"/>
      <c r="M416" s="46"/>
      <c r="N416" s="46"/>
      <c r="O416" s="3"/>
      <c r="P416" s="3"/>
      <c r="Q416" s="3"/>
      <c r="R416" s="3"/>
      <c r="S416" s="3"/>
    </row>
    <row r="417" spans="2:19"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5"/>
      <c r="M417" s="46"/>
      <c r="N417" s="46"/>
      <c r="O417" s="3"/>
      <c r="P417" s="3"/>
      <c r="Q417" s="3"/>
      <c r="R417" s="3"/>
      <c r="S417" s="3"/>
    </row>
    <row r="418" spans="2:19"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5"/>
      <c r="M418" s="46"/>
      <c r="N418" s="46"/>
      <c r="O418" s="3"/>
      <c r="P418" s="3"/>
      <c r="Q418" s="3"/>
      <c r="R418" s="3"/>
      <c r="S418" s="3"/>
    </row>
    <row r="419" spans="2:19"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5"/>
      <c r="M419" s="46"/>
      <c r="N419" s="46"/>
      <c r="O419" s="3"/>
      <c r="P419" s="3"/>
      <c r="Q419" s="3"/>
      <c r="R419" s="3"/>
      <c r="S419" s="3"/>
    </row>
    <row r="420" spans="2:19"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5"/>
      <c r="M420" s="46"/>
      <c r="N420" s="46"/>
      <c r="O420" s="3"/>
      <c r="P420" s="3"/>
      <c r="Q420" s="3"/>
      <c r="R420" s="3"/>
      <c r="S420" s="3"/>
    </row>
    <row r="421" spans="2:19"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5"/>
      <c r="M421" s="46"/>
      <c r="N421" s="46"/>
      <c r="O421" s="3"/>
      <c r="P421" s="3"/>
      <c r="Q421" s="3"/>
      <c r="R421" s="3"/>
      <c r="S421" s="3"/>
    </row>
    <row r="422" spans="2:19"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5"/>
      <c r="M422" s="46"/>
      <c r="N422" s="46"/>
      <c r="O422" s="3"/>
      <c r="P422" s="3"/>
      <c r="Q422" s="3"/>
      <c r="R422" s="3"/>
      <c r="S422" s="3"/>
    </row>
    <row r="423" spans="2:19"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5"/>
      <c r="M423" s="46"/>
      <c r="N423" s="46"/>
      <c r="O423" s="3"/>
      <c r="P423" s="3"/>
      <c r="Q423" s="3"/>
      <c r="R423" s="3"/>
      <c r="S423" s="3"/>
    </row>
  </sheetData>
  <sheetProtection algorithmName="SHA-512" hashValue="dMM4RUY6/MlCfmt+Qo8ZZR2Fz24S+Wv2zIYKI/rY1atc1ZhT+jromWUsVrtVOu/Ucl3Q3qaMcUutThqLKE9Wpg==" saltValue="JBQ9hILb8mToIVEVdGvcOg==" spinCount="100000" sheet="1" formatCells="0" formatColumns="0" formatRows="0"/>
  <mergeCells count="9">
    <mergeCell ref="N3:N4"/>
    <mergeCell ref="L3:L4"/>
    <mergeCell ref="M3:M4"/>
    <mergeCell ref="A1:B1"/>
    <mergeCell ref="C1:D1"/>
    <mergeCell ref="I1:J1"/>
    <mergeCell ref="A2:H2"/>
    <mergeCell ref="I2:J2"/>
    <mergeCell ref="A3:A5"/>
  </mergeCells>
  <dataValidations count="2">
    <dataValidation type="list" allowBlank="1" showInputMessage="1" showErrorMessage="1" sqref="K2" xr:uid="{727CD32E-02A8-4458-ACDE-11F9A339B43B}">
      <formula1>"CLASSIFIED,UNCLASSIFIED"</formula1>
    </dataValidation>
    <dataValidation type="list" allowBlank="1" showInputMessage="1" showErrorMessage="1" sqref="M1:N1" xr:uid="{80D822F6-FF52-4108-B351-9901C6A49CD7}">
      <formula1>"FAMILY,SINGLE,VACANT,NONE"</formula1>
    </dataValidation>
  </dataValidations>
  <printOptions horizontalCentered="1" verticalCentered="1"/>
  <pageMargins left="0" right="0" top="0" bottom="0" header="0.3" footer="0.3"/>
  <pageSetup scale="5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B6C23F-65A7-4527-9171-7F313F08A1DF}">
  <sheetPr codeName="Sheet2"/>
  <dimension ref="A1:S422"/>
  <sheetViews>
    <sheetView view="pageBreakPreview" zoomScale="110" zoomScaleNormal="100" zoomScaleSheetLayoutView="110" workbookViewId="0">
      <selection activeCell="L15" sqref="L15"/>
    </sheetView>
  </sheetViews>
  <sheetFormatPr defaultColWidth="9.140625" defaultRowHeight="17.25"/>
  <cols>
    <col min="1" max="1" width="28.140625" style="32" bestFit="1" customWidth="1"/>
    <col min="2" max="2" width="15.85546875" style="32" bestFit="1" customWidth="1"/>
    <col min="3" max="4" width="14.28515625" style="32" bestFit="1" customWidth="1"/>
    <col min="5" max="5" width="15.140625" style="32" bestFit="1" customWidth="1"/>
    <col min="6" max="7" width="14" style="32" bestFit="1" customWidth="1"/>
    <col min="8" max="8" width="15.140625" style="32" bestFit="1" customWidth="1"/>
    <col min="9" max="9" width="11.85546875" style="32" bestFit="1" customWidth="1"/>
    <col min="10" max="10" width="12.42578125" style="32" bestFit="1" customWidth="1"/>
    <col min="11" max="11" width="14.85546875" style="32" bestFit="1" customWidth="1"/>
    <col min="12" max="12" width="16.85546875" style="39" bestFit="1" customWidth="1"/>
    <col min="13" max="13" width="30.28515625" style="32" customWidth="1"/>
    <col min="14" max="16384" width="9.140625" style="32"/>
  </cols>
  <sheetData>
    <row r="1" spans="1:19" s="33" customFormat="1" ht="13.9" customHeight="1">
      <c r="A1" s="8" t="s">
        <v>0</v>
      </c>
      <c r="B1" s="92">
        <f>Summary!B1</f>
        <v>0</v>
      </c>
      <c r="C1" s="76"/>
      <c r="D1" s="1"/>
      <c r="E1" s="12" t="s">
        <v>1</v>
      </c>
      <c r="F1" s="93">
        <f>Summary!F1</f>
        <v>0</v>
      </c>
      <c r="G1" s="12" t="s">
        <v>2</v>
      </c>
      <c r="H1" s="96">
        <f>Summary!H1</f>
        <v>0</v>
      </c>
      <c r="I1" s="109"/>
      <c r="J1" s="109"/>
      <c r="K1" s="58"/>
      <c r="L1" s="1"/>
      <c r="M1" s="1"/>
      <c r="N1" s="1"/>
      <c r="O1" s="1"/>
      <c r="P1" s="1"/>
      <c r="Q1" s="1"/>
      <c r="R1" s="1"/>
      <c r="S1" s="1"/>
    </row>
    <row r="2" spans="1:19" s="33" customFormat="1" ht="16.5">
      <c r="A2" s="104" t="s">
        <v>25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"/>
      <c r="N2" s="1"/>
      <c r="O2" s="1"/>
      <c r="P2" s="1"/>
      <c r="Q2" s="1"/>
      <c r="R2" s="1"/>
      <c r="S2" s="1"/>
    </row>
    <row r="3" spans="1:19" s="34" customFormat="1" ht="43.5" customHeight="1">
      <c r="A3" s="110" t="s">
        <v>16</v>
      </c>
      <c r="B3" s="94" t="s">
        <v>4</v>
      </c>
      <c r="C3" s="94" t="s">
        <v>5</v>
      </c>
      <c r="D3" s="94" t="s">
        <v>6</v>
      </c>
      <c r="E3" s="94" t="s">
        <v>7</v>
      </c>
      <c r="F3" s="94" t="s">
        <v>8</v>
      </c>
      <c r="G3" s="94" t="s">
        <v>9</v>
      </c>
      <c r="H3" s="94" t="s">
        <v>10</v>
      </c>
      <c r="I3" s="94" t="s">
        <v>11</v>
      </c>
      <c r="J3" s="94" t="s">
        <v>12</v>
      </c>
      <c r="K3" s="94" t="s">
        <v>13</v>
      </c>
      <c r="L3" s="103" t="s">
        <v>14</v>
      </c>
      <c r="M3" s="106" t="s">
        <v>15</v>
      </c>
      <c r="N3" s="6"/>
      <c r="O3" s="6"/>
      <c r="P3" s="6"/>
      <c r="Q3" s="6"/>
      <c r="R3" s="6"/>
      <c r="S3" s="6"/>
    </row>
    <row r="4" spans="1:19" s="35" customFormat="1" ht="16.5" customHeight="1">
      <c r="A4" s="111"/>
      <c r="B4" s="95">
        <v>511000</v>
      </c>
      <c r="C4" s="95">
        <v>511010</v>
      </c>
      <c r="D4" s="95">
        <v>512000</v>
      </c>
      <c r="E4" s="95">
        <v>520010</v>
      </c>
      <c r="F4" s="95">
        <v>521000</v>
      </c>
      <c r="G4" s="95">
        <v>521100</v>
      </c>
      <c r="H4" s="95">
        <v>522000</v>
      </c>
      <c r="I4" s="95">
        <v>522100</v>
      </c>
      <c r="J4" s="95">
        <v>522200</v>
      </c>
      <c r="K4" s="95">
        <v>523100</v>
      </c>
      <c r="L4" s="103"/>
      <c r="M4" s="108"/>
      <c r="N4" s="10"/>
      <c r="O4" s="10"/>
      <c r="P4" s="10"/>
      <c r="Q4" s="10"/>
      <c r="R4" s="10"/>
      <c r="S4" s="10"/>
    </row>
    <row r="5" spans="1:19" s="36" customFormat="1" ht="13.9" customHeight="1">
      <c r="A5" s="112"/>
      <c r="B5" s="101">
        <f>Summary!B5</f>
        <v>0</v>
      </c>
      <c r="C5" s="101">
        <f>Summary!C5</f>
        <v>0</v>
      </c>
      <c r="D5" s="101">
        <f>Summary!D5</f>
        <v>0</v>
      </c>
      <c r="E5" s="24">
        <f>Summary!E5</f>
        <v>0</v>
      </c>
      <c r="F5" s="24">
        <f>Summary!F5</f>
        <v>0</v>
      </c>
      <c r="G5" s="24">
        <f>Summary!G5</f>
        <v>0</v>
      </c>
      <c r="H5" s="24">
        <f>Summary!H5</f>
        <v>0</v>
      </c>
      <c r="I5" s="24">
        <f>Summary!I5</f>
        <v>0</v>
      </c>
      <c r="J5" s="24">
        <f>Summary!J5</f>
        <v>0</v>
      </c>
      <c r="K5" s="24">
        <f>Summary!K5</f>
        <v>0</v>
      </c>
      <c r="L5" s="102">
        <f t="shared" ref="L5:L35" si="0">SUM(B5:K5)</f>
        <v>0</v>
      </c>
      <c r="M5" s="107"/>
      <c r="N5" s="43"/>
      <c r="O5" s="43"/>
      <c r="P5" s="43"/>
      <c r="Q5" s="43"/>
      <c r="R5" s="43"/>
      <c r="S5" s="43"/>
    </row>
    <row r="6" spans="1:19" s="37" customFormat="1" ht="16.5">
      <c r="A6" s="83" t="s">
        <v>26</v>
      </c>
      <c r="B6" s="84">
        <f>SUM('1:65'!B6)</f>
        <v>0</v>
      </c>
      <c r="C6" s="84">
        <f>SUM('1:65'!C6)</f>
        <v>0</v>
      </c>
      <c r="D6" s="84">
        <f>SUM('1:65'!D6)</f>
        <v>0</v>
      </c>
      <c r="E6" s="84">
        <f>SUM('1:65'!E6)</f>
        <v>0</v>
      </c>
      <c r="F6" s="84">
        <f>SUM('1:65'!F6)</f>
        <v>0</v>
      </c>
      <c r="G6" s="84">
        <f>SUM('1:65'!G6)</f>
        <v>0</v>
      </c>
      <c r="H6" s="84">
        <f>SUM('1:65'!H6)</f>
        <v>0</v>
      </c>
      <c r="I6" s="84">
        <f>SUM('1:65'!I6)</f>
        <v>0</v>
      </c>
      <c r="J6" s="84">
        <f>SUM('1:65'!J6)</f>
        <v>0</v>
      </c>
      <c r="K6" s="84">
        <f>SUM('1:65'!K6)</f>
        <v>0</v>
      </c>
      <c r="L6" s="85">
        <f t="shared" si="0"/>
        <v>0</v>
      </c>
      <c r="M6" s="82"/>
      <c r="N6" s="44"/>
      <c r="O6" s="44"/>
      <c r="P6" s="44"/>
      <c r="Q6" s="44"/>
      <c r="R6" s="44"/>
      <c r="S6" s="44"/>
    </row>
    <row r="7" spans="1:19" s="37" customFormat="1" ht="16.5">
      <c r="A7" s="17" t="s">
        <v>27</v>
      </c>
      <c r="B7" s="59">
        <f>SUM('1:65'!B7)</f>
        <v>0</v>
      </c>
      <c r="C7" s="59">
        <f>SUM('1:65'!C7)</f>
        <v>0</v>
      </c>
      <c r="D7" s="59">
        <f>SUM('1:65'!D7)</f>
        <v>0</v>
      </c>
      <c r="E7" s="59">
        <f>SUM('1:65'!E7)</f>
        <v>0</v>
      </c>
      <c r="F7" s="59">
        <f>SUM('1:65'!F7)</f>
        <v>0</v>
      </c>
      <c r="G7" s="59">
        <f>SUM('1:65'!G7)</f>
        <v>0</v>
      </c>
      <c r="H7" s="59">
        <f>SUM('1:65'!H7)</f>
        <v>0</v>
      </c>
      <c r="I7" s="59">
        <f>SUM('1:65'!I7)</f>
        <v>0</v>
      </c>
      <c r="J7" s="59">
        <f>SUM('1:65'!J7)</f>
        <v>0</v>
      </c>
      <c r="K7" s="59">
        <f>SUM('1:65'!K7)</f>
        <v>0</v>
      </c>
      <c r="L7" s="70">
        <f t="shared" si="0"/>
        <v>0</v>
      </c>
      <c r="M7" s="74"/>
      <c r="N7" s="44"/>
      <c r="O7" s="44"/>
      <c r="P7" s="44"/>
      <c r="Q7" s="44"/>
      <c r="R7" s="44"/>
      <c r="S7" s="44"/>
    </row>
    <row r="8" spans="1:19" s="37" customFormat="1" ht="16.5">
      <c r="A8" s="17" t="s">
        <v>28</v>
      </c>
      <c r="B8" s="59">
        <f>SUM('1:65'!B8)</f>
        <v>0</v>
      </c>
      <c r="C8" s="59">
        <f>SUM('1:65'!C8)</f>
        <v>0</v>
      </c>
      <c r="D8" s="59">
        <f>SUM('1:65'!D8)</f>
        <v>0</v>
      </c>
      <c r="E8" s="59">
        <f>SUM('1:65'!E8)</f>
        <v>0</v>
      </c>
      <c r="F8" s="59">
        <f>SUM('1:65'!F8)</f>
        <v>0</v>
      </c>
      <c r="G8" s="59">
        <f>SUM('1:65'!G8)</f>
        <v>0</v>
      </c>
      <c r="H8" s="59">
        <f>SUM('1:65'!H8)</f>
        <v>0</v>
      </c>
      <c r="I8" s="59">
        <f>SUM('1:65'!I8)</f>
        <v>0</v>
      </c>
      <c r="J8" s="59">
        <f>SUM('1:65'!J8)</f>
        <v>0</v>
      </c>
      <c r="K8" s="59">
        <f>SUM('1:65'!K8)</f>
        <v>0</v>
      </c>
      <c r="L8" s="70">
        <f t="shared" si="0"/>
        <v>0</v>
      </c>
      <c r="M8" s="74"/>
      <c r="N8" s="44"/>
      <c r="O8" s="44"/>
      <c r="P8" s="44"/>
      <c r="Q8" s="44"/>
      <c r="R8" s="44"/>
      <c r="S8" s="44"/>
    </row>
    <row r="9" spans="1:19" s="37" customFormat="1" ht="16.5">
      <c r="A9" s="17" t="s">
        <v>29</v>
      </c>
      <c r="B9" s="59">
        <f>SUM('1:65'!B9)</f>
        <v>0</v>
      </c>
      <c r="C9" s="59">
        <f>SUM('1:65'!C9)</f>
        <v>0</v>
      </c>
      <c r="D9" s="59">
        <f>SUM('1:65'!D9)</f>
        <v>0</v>
      </c>
      <c r="E9" s="59">
        <f>SUM('1:65'!E9)</f>
        <v>0</v>
      </c>
      <c r="F9" s="59">
        <f>SUM('1:65'!F9)</f>
        <v>0</v>
      </c>
      <c r="G9" s="59">
        <f>SUM('1:65'!G9)</f>
        <v>0</v>
      </c>
      <c r="H9" s="59">
        <f>SUM('1:65'!H9)</f>
        <v>0</v>
      </c>
      <c r="I9" s="59">
        <f>SUM('1:65'!I9)</f>
        <v>0</v>
      </c>
      <c r="J9" s="59">
        <f>SUM('1:65'!J9)</f>
        <v>0</v>
      </c>
      <c r="K9" s="59">
        <f>SUM('1:65'!K9)</f>
        <v>0</v>
      </c>
      <c r="L9" s="70">
        <f t="shared" si="0"/>
        <v>0</v>
      </c>
      <c r="M9" s="74"/>
      <c r="N9" s="44"/>
      <c r="O9" s="44"/>
      <c r="P9" s="44"/>
      <c r="Q9" s="44"/>
      <c r="R9" s="44"/>
      <c r="S9" s="44"/>
    </row>
    <row r="10" spans="1:19" s="37" customFormat="1" ht="16.5">
      <c r="A10" s="17" t="s">
        <v>30</v>
      </c>
      <c r="B10" s="59">
        <f>SUM('1:65'!B10)</f>
        <v>0</v>
      </c>
      <c r="C10" s="59">
        <f>SUM('1:65'!C10)</f>
        <v>0</v>
      </c>
      <c r="D10" s="59">
        <f>SUM('1:65'!D10)</f>
        <v>0</v>
      </c>
      <c r="E10" s="59">
        <f>SUM('1:65'!E10)</f>
        <v>0</v>
      </c>
      <c r="F10" s="59">
        <f>SUM('1:65'!F10)</f>
        <v>0</v>
      </c>
      <c r="G10" s="59">
        <f>SUM('1:65'!G10)</f>
        <v>0</v>
      </c>
      <c r="H10" s="59">
        <f>SUM('1:65'!H10)</f>
        <v>0</v>
      </c>
      <c r="I10" s="59">
        <f>SUM('1:65'!I10)</f>
        <v>0</v>
      </c>
      <c r="J10" s="59">
        <f>SUM('1:65'!J10)</f>
        <v>0</v>
      </c>
      <c r="K10" s="59">
        <f>SUM('1:65'!K10)</f>
        <v>0</v>
      </c>
      <c r="L10" s="70">
        <f t="shared" si="0"/>
        <v>0</v>
      </c>
      <c r="M10" s="74"/>
      <c r="N10" s="44"/>
      <c r="O10" s="44"/>
      <c r="P10" s="44"/>
      <c r="Q10" s="44"/>
      <c r="R10" s="44"/>
      <c r="S10" s="44"/>
    </row>
    <row r="11" spans="1:19" s="37" customFormat="1" ht="16.5">
      <c r="A11" s="17" t="s">
        <v>31</v>
      </c>
      <c r="B11" s="59">
        <f>SUM('1:65'!B11)</f>
        <v>0</v>
      </c>
      <c r="C11" s="59">
        <f>SUM('1:65'!C11)</f>
        <v>0</v>
      </c>
      <c r="D11" s="59">
        <f>SUM('1:65'!D11)</f>
        <v>0</v>
      </c>
      <c r="E11" s="59">
        <f>SUM('1:65'!E11)</f>
        <v>0</v>
      </c>
      <c r="F11" s="59">
        <f>SUM('1:65'!F11)</f>
        <v>0</v>
      </c>
      <c r="G11" s="59">
        <f>SUM('1:65'!G11)</f>
        <v>0</v>
      </c>
      <c r="H11" s="59">
        <f>SUM('1:65'!H11)</f>
        <v>0</v>
      </c>
      <c r="I11" s="59">
        <f>SUM('1:65'!I11)</f>
        <v>0</v>
      </c>
      <c r="J11" s="59">
        <f>SUM('1:65'!J11)</f>
        <v>0</v>
      </c>
      <c r="K11" s="59">
        <f>SUM('1:65'!K11)</f>
        <v>0</v>
      </c>
      <c r="L11" s="70">
        <f t="shared" si="0"/>
        <v>0</v>
      </c>
      <c r="M11" s="74"/>
      <c r="N11" s="44"/>
      <c r="O11" s="44"/>
      <c r="P11" s="44"/>
      <c r="Q11" s="44"/>
      <c r="R11" s="44"/>
      <c r="S11" s="44"/>
    </row>
    <row r="12" spans="1:19" s="37" customFormat="1" ht="16.5">
      <c r="A12" s="17" t="s">
        <v>32</v>
      </c>
      <c r="B12" s="59">
        <f>SUM('1:65'!B12)</f>
        <v>0</v>
      </c>
      <c r="C12" s="59">
        <f>SUM('1:65'!C12)</f>
        <v>0</v>
      </c>
      <c r="D12" s="59">
        <f>SUM('1:65'!D12)</f>
        <v>0</v>
      </c>
      <c r="E12" s="59">
        <f>SUM('1:65'!E12)</f>
        <v>0</v>
      </c>
      <c r="F12" s="59">
        <f>SUM('1:65'!F12)</f>
        <v>0</v>
      </c>
      <c r="G12" s="59">
        <f>SUM('1:65'!G12)</f>
        <v>0</v>
      </c>
      <c r="H12" s="59">
        <f>SUM('1:65'!H12)</f>
        <v>0</v>
      </c>
      <c r="I12" s="59">
        <f>SUM('1:65'!I12)</f>
        <v>0</v>
      </c>
      <c r="J12" s="59">
        <f>SUM('1:65'!J12)</f>
        <v>0</v>
      </c>
      <c r="K12" s="59">
        <f>SUM('1:65'!K12)</f>
        <v>0</v>
      </c>
      <c r="L12" s="70">
        <f t="shared" si="0"/>
        <v>0</v>
      </c>
      <c r="M12" s="74"/>
      <c r="N12" s="44"/>
      <c r="O12" s="44"/>
      <c r="P12" s="44"/>
      <c r="Q12" s="44"/>
      <c r="R12" s="44"/>
      <c r="S12" s="44"/>
    </row>
    <row r="13" spans="1:19" s="37" customFormat="1" ht="16.5">
      <c r="A13" s="17" t="s">
        <v>33</v>
      </c>
      <c r="B13" s="59">
        <f>SUM('1:65'!B13)</f>
        <v>0</v>
      </c>
      <c r="C13" s="59">
        <f>SUM('1:65'!C13)</f>
        <v>0</v>
      </c>
      <c r="D13" s="59">
        <f>SUM('1:65'!D13)</f>
        <v>0</v>
      </c>
      <c r="E13" s="59">
        <f>SUM('1:65'!E13)</f>
        <v>0</v>
      </c>
      <c r="F13" s="59">
        <f>SUM('1:65'!F13)</f>
        <v>0</v>
      </c>
      <c r="G13" s="59">
        <f>SUM('1:65'!G13)</f>
        <v>0</v>
      </c>
      <c r="H13" s="59">
        <f>SUM('1:65'!H13)</f>
        <v>0</v>
      </c>
      <c r="I13" s="59">
        <f>SUM('1:65'!I13)</f>
        <v>0</v>
      </c>
      <c r="J13" s="59">
        <f>SUM('1:65'!J13)</f>
        <v>0</v>
      </c>
      <c r="K13" s="59">
        <f>SUM('1:65'!K13)</f>
        <v>0</v>
      </c>
      <c r="L13" s="70">
        <f t="shared" si="0"/>
        <v>0</v>
      </c>
      <c r="M13" s="74"/>
      <c r="N13" s="44"/>
      <c r="O13" s="44"/>
      <c r="P13" s="44"/>
      <c r="Q13" s="44"/>
      <c r="R13" s="44"/>
      <c r="S13" s="44"/>
    </row>
    <row r="14" spans="1:19" s="37" customFormat="1" ht="16.5">
      <c r="A14" s="17" t="s">
        <v>34</v>
      </c>
      <c r="B14" s="59">
        <f>SUM('1:65'!B14)</f>
        <v>0</v>
      </c>
      <c r="C14" s="59">
        <f>SUM('1:65'!C14)</f>
        <v>0</v>
      </c>
      <c r="D14" s="59">
        <f>SUM('1:65'!D14)</f>
        <v>0</v>
      </c>
      <c r="E14" s="59">
        <f>SUM('1:65'!E14)</f>
        <v>0</v>
      </c>
      <c r="F14" s="59">
        <f>SUM('1:65'!F14)</f>
        <v>0</v>
      </c>
      <c r="G14" s="59">
        <f>SUM('1:65'!G14)</f>
        <v>0</v>
      </c>
      <c r="H14" s="59">
        <f>SUM('1:65'!H14)</f>
        <v>0</v>
      </c>
      <c r="I14" s="59">
        <f>SUM('1:65'!I14)</f>
        <v>0</v>
      </c>
      <c r="J14" s="59">
        <f>SUM('1:65'!J14)</f>
        <v>0</v>
      </c>
      <c r="K14" s="59">
        <f>SUM('1:65'!K14)</f>
        <v>0</v>
      </c>
      <c r="L14" s="70">
        <f t="shared" si="0"/>
        <v>0</v>
      </c>
      <c r="M14" s="74"/>
      <c r="N14" s="44"/>
      <c r="O14" s="44"/>
      <c r="P14" s="44"/>
      <c r="Q14" s="44"/>
      <c r="R14" s="44"/>
      <c r="S14" s="44"/>
    </row>
    <row r="15" spans="1:19" s="37" customFormat="1" ht="16.5">
      <c r="A15" s="17" t="s">
        <v>35</v>
      </c>
      <c r="B15" s="59">
        <f>SUM('1:65'!B15)</f>
        <v>0</v>
      </c>
      <c r="C15" s="59">
        <f>SUM('1:65'!C15)</f>
        <v>0</v>
      </c>
      <c r="D15" s="59">
        <f>SUM('1:65'!D15)</f>
        <v>0</v>
      </c>
      <c r="E15" s="59">
        <f>SUM('1:65'!E15)</f>
        <v>0</v>
      </c>
      <c r="F15" s="59">
        <f>SUM('1:65'!F15)</f>
        <v>0</v>
      </c>
      <c r="G15" s="59">
        <f>SUM('1:65'!G15)</f>
        <v>0</v>
      </c>
      <c r="H15" s="59">
        <f>SUM('1:65'!H15)</f>
        <v>0</v>
      </c>
      <c r="I15" s="59">
        <f>SUM('1:65'!I15)</f>
        <v>0</v>
      </c>
      <c r="J15" s="59">
        <f>SUM('1:65'!J15)</f>
        <v>0</v>
      </c>
      <c r="K15" s="59">
        <f>SUM('1:65'!K15)</f>
        <v>0</v>
      </c>
      <c r="L15" s="70">
        <f t="shared" si="0"/>
        <v>0</v>
      </c>
      <c r="M15" s="74"/>
      <c r="N15" s="44"/>
      <c r="O15" s="44"/>
      <c r="P15" s="44"/>
      <c r="Q15" s="44"/>
      <c r="R15" s="44"/>
      <c r="S15" s="44"/>
    </row>
    <row r="16" spans="1:19" s="37" customFormat="1" ht="16.5">
      <c r="A16" s="17" t="s">
        <v>36</v>
      </c>
      <c r="B16" s="59">
        <f>SUM('1:65'!B16)</f>
        <v>0</v>
      </c>
      <c r="C16" s="59">
        <f>SUM('1:65'!C16)</f>
        <v>0</v>
      </c>
      <c r="D16" s="59">
        <f>SUM('1:65'!D16)</f>
        <v>0</v>
      </c>
      <c r="E16" s="59">
        <f>SUM('1:65'!E16)</f>
        <v>0</v>
      </c>
      <c r="F16" s="59">
        <f>SUM('1:65'!F16)</f>
        <v>0</v>
      </c>
      <c r="G16" s="59">
        <f>SUM('1:65'!G16)</f>
        <v>0</v>
      </c>
      <c r="H16" s="59">
        <f>SUM('1:65'!H16)</f>
        <v>0</v>
      </c>
      <c r="I16" s="59">
        <f>SUM('1:65'!I16)</f>
        <v>0</v>
      </c>
      <c r="J16" s="59">
        <f>SUM('1:65'!J16)</f>
        <v>0</v>
      </c>
      <c r="K16" s="59">
        <f>SUM('1:65'!K16)</f>
        <v>0</v>
      </c>
      <c r="L16" s="70">
        <f t="shared" si="0"/>
        <v>0</v>
      </c>
      <c r="M16" s="74"/>
      <c r="N16" s="44"/>
      <c r="O16" s="44"/>
      <c r="P16" s="44"/>
      <c r="Q16" s="44"/>
      <c r="R16" s="44"/>
      <c r="S16" s="44"/>
    </row>
    <row r="17" spans="1:19" s="37" customFormat="1" ht="16.5">
      <c r="A17" s="17" t="s">
        <v>37</v>
      </c>
      <c r="B17" s="59">
        <f>SUM('1:65'!B17)</f>
        <v>0</v>
      </c>
      <c r="C17" s="59">
        <f>SUM('1:65'!C17)</f>
        <v>0</v>
      </c>
      <c r="D17" s="59">
        <f>SUM('1:65'!D17)</f>
        <v>0</v>
      </c>
      <c r="E17" s="59">
        <f>SUM('1:65'!E17)</f>
        <v>0</v>
      </c>
      <c r="F17" s="59">
        <f>SUM('1:65'!F17)</f>
        <v>0</v>
      </c>
      <c r="G17" s="59">
        <f>SUM('1:65'!G17)</f>
        <v>0</v>
      </c>
      <c r="H17" s="59">
        <f>SUM('1:65'!H17)</f>
        <v>0</v>
      </c>
      <c r="I17" s="59">
        <f>SUM('1:65'!I17)</f>
        <v>0</v>
      </c>
      <c r="J17" s="59">
        <f>SUM('1:65'!J17)</f>
        <v>0</v>
      </c>
      <c r="K17" s="59">
        <f>SUM('1:65'!K17)</f>
        <v>0</v>
      </c>
      <c r="L17" s="70">
        <f t="shared" si="0"/>
        <v>0</v>
      </c>
      <c r="M17" s="74"/>
      <c r="N17" s="44"/>
      <c r="O17" s="44"/>
      <c r="P17" s="44"/>
      <c r="Q17" s="44"/>
      <c r="R17" s="44"/>
      <c r="S17" s="44"/>
    </row>
    <row r="18" spans="1:19" s="37" customFormat="1" ht="16.5">
      <c r="A18" s="17" t="s">
        <v>38</v>
      </c>
      <c r="B18" s="59">
        <f>SUM('1:65'!B18)</f>
        <v>0</v>
      </c>
      <c r="C18" s="59">
        <f>SUM('1:65'!C18)</f>
        <v>0</v>
      </c>
      <c r="D18" s="59">
        <f>SUM('1:65'!D18)</f>
        <v>0</v>
      </c>
      <c r="E18" s="59">
        <f>SUM('1:65'!E18)</f>
        <v>0</v>
      </c>
      <c r="F18" s="59">
        <f>SUM('1:65'!F18)</f>
        <v>0</v>
      </c>
      <c r="G18" s="59">
        <f>SUM('1:65'!G18)</f>
        <v>0</v>
      </c>
      <c r="H18" s="59">
        <f>SUM('1:65'!H18)</f>
        <v>0</v>
      </c>
      <c r="I18" s="59">
        <f>SUM('1:65'!I18)</f>
        <v>0</v>
      </c>
      <c r="J18" s="59">
        <f>SUM('1:65'!J18)</f>
        <v>0</v>
      </c>
      <c r="K18" s="59">
        <f>SUM('1:65'!K18)</f>
        <v>0</v>
      </c>
      <c r="L18" s="70">
        <f t="shared" si="0"/>
        <v>0</v>
      </c>
      <c r="M18" s="74"/>
      <c r="N18" s="44"/>
      <c r="O18" s="44"/>
      <c r="P18" s="44"/>
      <c r="Q18" s="44"/>
      <c r="R18" s="44"/>
      <c r="S18" s="44"/>
    </row>
    <row r="19" spans="1:19" s="37" customFormat="1" ht="16.5">
      <c r="A19" s="17" t="s">
        <v>39</v>
      </c>
      <c r="B19" s="59">
        <f>SUM('1:65'!B19)</f>
        <v>0</v>
      </c>
      <c r="C19" s="59">
        <f>SUM('1:65'!C19)</f>
        <v>0</v>
      </c>
      <c r="D19" s="59">
        <f>SUM('1:65'!D19)</f>
        <v>0</v>
      </c>
      <c r="E19" s="59">
        <f>SUM('1:65'!E19)</f>
        <v>0</v>
      </c>
      <c r="F19" s="59">
        <f>SUM('1:65'!F19)</f>
        <v>0</v>
      </c>
      <c r="G19" s="59">
        <f>SUM('1:65'!G19)</f>
        <v>0</v>
      </c>
      <c r="H19" s="59">
        <f>SUM('1:65'!H19)</f>
        <v>0</v>
      </c>
      <c r="I19" s="59">
        <f>SUM('1:65'!I19)</f>
        <v>0</v>
      </c>
      <c r="J19" s="59">
        <f>SUM('1:65'!J19)</f>
        <v>0</v>
      </c>
      <c r="K19" s="59">
        <f>SUM('1:65'!K19)</f>
        <v>0</v>
      </c>
      <c r="L19" s="70">
        <f t="shared" si="0"/>
        <v>0</v>
      </c>
      <c r="M19" s="74"/>
      <c r="N19" s="44"/>
      <c r="O19" s="44"/>
      <c r="P19" s="44"/>
      <c r="Q19" s="44"/>
      <c r="R19" s="44"/>
      <c r="S19" s="44"/>
    </row>
    <row r="20" spans="1:19" s="37" customFormat="1" ht="16.5">
      <c r="A20" s="17" t="s">
        <v>40</v>
      </c>
      <c r="B20" s="59">
        <f>SUM('1:65'!B20)</f>
        <v>0</v>
      </c>
      <c r="C20" s="59">
        <f>SUM('1:65'!C20)</f>
        <v>0</v>
      </c>
      <c r="D20" s="59">
        <f>SUM('1:65'!D20)</f>
        <v>0</v>
      </c>
      <c r="E20" s="59">
        <f>SUM('1:65'!E20)</f>
        <v>0</v>
      </c>
      <c r="F20" s="59">
        <f>SUM('1:65'!F20)</f>
        <v>0</v>
      </c>
      <c r="G20" s="59">
        <f>SUM('1:65'!G20)</f>
        <v>0</v>
      </c>
      <c r="H20" s="59">
        <f>SUM('1:65'!H20)</f>
        <v>0</v>
      </c>
      <c r="I20" s="59">
        <f>SUM('1:65'!I20)</f>
        <v>0</v>
      </c>
      <c r="J20" s="59">
        <f>SUM('1:65'!J20)</f>
        <v>0</v>
      </c>
      <c r="K20" s="59">
        <f>SUM('1:65'!K20)</f>
        <v>0</v>
      </c>
      <c r="L20" s="70">
        <f t="shared" si="0"/>
        <v>0</v>
      </c>
      <c r="M20" s="74"/>
      <c r="N20" s="44"/>
      <c r="O20" s="44"/>
      <c r="P20" s="44"/>
      <c r="Q20" s="44"/>
      <c r="R20" s="44"/>
      <c r="S20" s="44"/>
    </row>
    <row r="21" spans="1:19" s="37" customFormat="1" ht="16.5">
      <c r="A21" s="17" t="s">
        <v>41</v>
      </c>
      <c r="B21" s="59">
        <f>SUM('1:65'!B21)</f>
        <v>0</v>
      </c>
      <c r="C21" s="59">
        <f>SUM('1:65'!C21)</f>
        <v>0</v>
      </c>
      <c r="D21" s="59">
        <f>SUM('1:65'!D21)</f>
        <v>0</v>
      </c>
      <c r="E21" s="59">
        <f>SUM('1:65'!E21)</f>
        <v>0</v>
      </c>
      <c r="F21" s="59">
        <f>SUM('1:65'!F21)</f>
        <v>0</v>
      </c>
      <c r="G21" s="59">
        <f>SUM('1:65'!G21)</f>
        <v>0</v>
      </c>
      <c r="H21" s="59">
        <f>SUM('1:65'!H21)</f>
        <v>0</v>
      </c>
      <c r="I21" s="59">
        <f>SUM('1:65'!I21)</f>
        <v>0</v>
      </c>
      <c r="J21" s="59">
        <f>SUM('1:65'!J21)</f>
        <v>0</v>
      </c>
      <c r="K21" s="59">
        <f>SUM('1:65'!K21)</f>
        <v>0</v>
      </c>
      <c r="L21" s="70">
        <f t="shared" si="0"/>
        <v>0</v>
      </c>
      <c r="M21" s="74"/>
      <c r="N21" s="44"/>
      <c r="O21" s="44"/>
      <c r="P21" s="44"/>
      <c r="Q21" s="44"/>
      <c r="R21" s="44"/>
      <c r="S21" s="44"/>
    </row>
    <row r="22" spans="1:19" s="37" customFormat="1" ht="16.5">
      <c r="A22" s="17" t="s">
        <v>42</v>
      </c>
      <c r="B22" s="59">
        <f>SUM('1:65'!B22)</f>
        <v>0</v>
      </c>
      <c r="C22" s="59">
        <f>SUM('1:65'!C22)</f>
        <v>0</v>
      </c>
      <c r="D22" s="59">
        <f>SUM('1:65'!D22)</f>
        <v>0</v>
      </c>
      <c r="E22" s="59">
        <f>SUM('1:65'!E22)</f>
        <v>0</v>
      </c>
      <c r="F22" s="59">
        <f>SUM('1:65'!F22)</f>
        <v>0</v>
      </c>
      <c r="G22" s="59">
        <f>SUM('1:65'!G22)</f>
        <v>0</v>
      </c>
      <c r="H22" s="59">
        <f>SUM('1:65'!H22)</f>
        <v>0</v>
      </c>
      <c r="I22" s="59">
        <f>SUM('1:65'!I22)</f>
        <v>0</v>
      </c>
      <c r="J22" s="59">
        <f>SUM('1:65'!J22)</f>
        <v>0</v>
      </c>
      <c r="K22" s="59">
        <f>SUM('1:65'!K22)</f>
        <v>0</v>
      </c>
      <c r="L22" s="70">
        <f t="shared" si="0"/>
        <v>0</v>
      </c>
      <c r="M22" s="74"/>
      <c r="N22" s="44"/>
      <c r="O22" s="44"/>
      <c r="P22" s="44"/>
      <c r="Q22" s="44"/>
      <c r="R22" s="44"/>
      <c r="S22" s="44"/>
    </row>
    <row r="23" spans="1:19" s="37" customFormat="1" ht="16.5">
      <c r="A23" s="17" t="s">
        <v>43</v>
      </c>
      <c r="B23" s="59">
        <f>SUM('1:65'!B23)</f>
        <v>0</v>
      </c>
      <c r="C23" s="59">
        <f>SUM('1:65'!C23)</f>
        <v>0</v>
      </c>
      <c r="D23" s="59">
        <f>SUM('1:65'!D23)</f>
        <v>0</v>
      </c>
      <c r="E23" s="59">
        <f>SUM('1:65'!E23)</f>
        <v>0</v>
      </c>
      <c r="F23" s="59">
        <f>SUM('1:65'!F23)</f>
        <v>0</v>
      </c>
      <c r="G23" s="59">
        <f>SUM('1:65'!G23)</f>
        <v>0</v>
      </c>
      <c r="H23" s="59">
        <f>SUM('1:65'!H23)</f>
        <v>0</v>
      </c>
      <c r="I23" s="59">
        <f>SUM('1:65'!I23)</f>
        <v>0</v>
      </c>
      <c r="J23" s="59">
        <f>SUM('1:65'!J23)</f>
        <v>0</v>
      </c>
      <c r="K23" s="59">
        <f>SUM('1:65'!K23)</f>
        <v>0</v>
      </c>
      <c r="L23" s="70">
        <f t="shared" si="0"/>
        <v>0</v>
      </c>
      <c r="M23" s="74"/>
      <c r="N23" s="44"/>
      <c r="O23" s="44"/>
      <c r="P23" s="44"/>
      <c r="Q23" s="44"/>
      <c r="R23" s="44"/>
      <c r="S23" s="44"/>
    </row>
    <row r="24" spans="1:19" s="37" customFormat="1" ht="16.5">
      <c r="A24" s="17" t="s">
        <v>44</v>
      </c>
      <c r="B24" s="59">
        <f>SUM('1:65'!B24)</f>
        <v>0</v>
      </c>
      <c r="C24" s="59">
        <f>SUM('1:65'!C24)</f>
        <v>0</v>
      </c>
      <c r="D24" s="59">
        <f>SUM('1:65'!D24)</f>
        <v>0</v>
      </c>
      <c r="E24" s="59">
        <f>SUM('1:65'!E24)</f>
        <v>0</v>
      </c>
      <c r="F24" s="59">
        <f>SUM('1:65'!F24)</f>
        <v>0</v>
      </c>
      <c r="G24" s="59">
        <f>SUM('1:65'!G24)</f>
        <v>0</v>
      </c>
      <c r="H24" s="59">
        <f>SUM('1:65'!H24)</f>
        <v>0</v>
      </c>
      <c r="I24" s="59">
        <f>SUM('1:65'!I24)</f>
        <v>0</v>
      </c>
      <c r="J24" s="59">
        <f>SUM('1:65'!J24)</f>
        <v>0</v>
      </c>
      <c r="K24" s="59">
        <f>SUM('1:65'!K24)</f>
        <v>0</v>
      </c>
      <c r="L24" s="70">
        <f t="shared" si="0"/>
        <v>0</v>
      </c>
      <c r="M24" s="74"/>
      <c r="N24" s="44"/>
      <c r="O24" s="44"/>
      <c r="P24" s="44"/>
      <c r="Q24" s="44"/>
      <c r="R24" s="44"/>
      <c r="S24" s="44"/>
    </row>
    <row r="25" spans="1:19" s="37" customFormat="1" ht="16.5">
      <c r="A25" s="17" t="s">
        <v>45</v>
      </c>
      <c r="B25" s="59">
        <f>SUM('1:65'!B25)</f>
        <v>0</v>
      </c>
      <c r="C25" s="59">
        <f>SUM('1:65'!C25)</f>
        <v>0</v>
      </c>
      <c r="D25" s="59">
        <f>SUM('1:65'!D25)</f>
        <v>0</v>
      </c>
      <c r="E25" s="59">
        <f>SUM('1:65'!E25)</f>
        <v>0</v>
      </c>
      <c r="F25" s="59">
        <f>SUM('1:65'!F25)</f>
        <v>0</v>
      </c>
      <c r="G25" s="59">
        <f>SUM('1:65'!G25)</f>
        <v>0</v>
      </c>
      <c r="H25" s="59">
        <f>SUM('1:65'!H25)</f>
        <v>0</v>
      </c>
      <c r="I25" s="59">
        <f>SUM('1:65'!I25)</f>
        <v>0</v>
      </c>
      <c r="J25" s="59">
        <f>SUM('1:65'!J25)</f>
        <v>0</v>
      </c>
      <c r="K25" s="59">
        <f>SUM('1:65'!K25)</f>
        <v>0</v>
      </c>
      <c r="L25" s="70">
        <f t="shared" si="0"/>
        <v>0</v>
      </c>
      <c r="M25" s="74"/>
      <c r="N25" s="44"/>
      <c r="O25" s="44"/>
      <c r="P25" s="44"/>
      <c r="Q25" s="44"/>
      <c r="R25" s="44"/>
      <c r="S25" s="44"/>
    </row>
    <row r="26" spans="1:19" s="37" customFormat="1" ht="16.5">
      <c r="A26" s="17" t="s">
        <v>46</v>
      </c>
      <c r="B26" s="59">
        <f>SUM('1:65'!B26)</f>
        <v>0</v>
      </c>
      <c r="C26" s="59">
        <f>SUM('1:65'!C26)</f>
        <v>0</v>
      </c>
      <c r="D26" s="59">
        <f>SUM('1:65'!D26)</f>
        <v>0</v>
      </c>
      <c r="E26" s="59">
        <f>SUM('1:65'!E26)</f>
        <v>0</v>
      </c>
      <c r="F26" s="59">
        <f>SUM('1:65'!F26)</f>
        <v>0</v>
      </c>
      <c r="G26" s="59">
        <f>SUM('1:65'!G26)</f>
        <v>0</v>
      </c>
      <c r="H26" s="59">
        <f>SUM('1:65'!H26)</f>
        <v>0</v>
      </c>
      <c r="I26" s="59">
        <f>SUM('1:65'!I26)</f>
        <v>0</v>
      </c>
      <c r="J26" s="59">
        <f>SUM('1:65'!J26)</f>
        <v>0</v>
      </c>
      <c r="K26" s="59">
        <f>SUM('1:65'!K26)</f>
        <v>0</v>
      </c>
      <c r="L26" s="70">
        <f t="shared" si="0"/>
        <v>0</v>
      </c>
      <c r="M26" s="74"/>
      <c r="N26" s="44"/>
      <c r="O26" s="44"/>
      <c r="P26" s="44"/>
      <c r="Q26" s="44"/>
      <c r="R26" s="44"/>
      <c r="S26" s="44"/>
    </row>
    <row r="27" spans="1:19" s="37" customFormat="1" ht="16.5">
      <c r="A27" s="17" t="s">
        <v>47</v>
      </c>
      <c r="B27" s="59">
        <f>SUM('1:65'!B27)</f>
        <v>0</v>
      </c>
      <c r="C27" s="59">
        <f>SUM('1:65'!C27)</f>
        <v>0</v>
      </c>
      <c r="D27" s="59">
        <f>SUM('1:65'!D27)</f>
        <v>0</v>
      </c>
      <c r="E27" s="59">
        <f>SUM('1:65'!E27)</f>
        <v>0</v>
      </c>
      <c r="F27" s="59">
        <f>SUM('1:65'!F27)</f>
        <v>0</v>
      </c>
      <c r="G27" s="59">
        <f>SUM('1:65'!G27)</f>
        <v>0</v>
      </c>
      <c r="H27" s="59">
        <f>SUM('1:65'!H27)</f>
        <v>0</v>
      </c>
      <c r="I27" s="59">
        <f>SUM('1:65'!I27)</f>
        <v>0</v>
      </c>
      <c r="J27" s="59">
        <f>SUM('1:65'!J27)</f>
        <v>0</v>
      </c>
      <c r="K27" s="59">
        <f>SUM('1:65'!K27)</f>
        <v>0</v>
      </c>
      <c r="L27" s="70">
        <f t="shared" si="0"/>
        <v>0</v>
      </c>
      <c r="M27" s="74"/>
      <c r="N27" s="44"/>
      <c r="O27" s="44"/>
      <c r="P27" s="44"/>
      <c r="Q27" s="44"/>
      <c r="R27" s="44"/>
      <c r="S27" s="44"/>
    </row>
    <row r="28" spans="1:19" s="37" customFormat="1" ht="16.5">
      <c r="A28" s="17" t="s">
        <v>48</v>
      </c>
      <c r="B28" s="59">
        <f>SUM('1:65'!B28)</f>
        <v>0</v>
      </c>
      <c r="C28" s="59">
        <f>SUM('1:65'!C28)</f>
        <v>0</v>
      </c>
      <c r="D28" s="59">
        <f>SUM('1:65'!D28)</f>
        <v>0</v>
      </c>
      <c r="E28" s="59">
        <f>SUM('1:65'!E28)</f>
        <v>0</v>
      </c>
      <c r="F28" s="59">
        <f>SUM('1:65'!F28)</f>
        <v>0</v>
      </c>
      <c r="G28" s="59">
        <f>SUM('1:65'!G28)</f>
        <v>0</v>
      </c>
      <c r="H28" s="59">
        <f>SUM('1:65'!H28)</f>
        <v>0</v>
      </c>
      <c r="I28" s="59">
        <f>SUM('1:65'!I28)</f>
        <v>0</v>
      </c>
      <c r="J28" s="59">
        <f>SUM('1:65'!J28)</f>
        <v>0</v>
      </c>
      <c r="K28" s="59">
        <f>SUM('1:65'!K28)</f>
        <v>0</v>
      </c>
      <c r="L28" s="70">
        <f t="shared" si="0"/>
        <v>0</v>
      </c>
      <c r="M28" s="74"/>
      <c r="N28" s="44"/>
      <c r="O28" s="44"/>
      <c r="P28" s="44"/>
      <c r="Q28" s="44"/>
      <c r="R28" s="44"/>
      <c r="S28" s="44"/>
    </row>
    <row r="29" spans="1:19" s="37" customFormat="1" ht="16.5">
      <c r="A29" s="17" t="s">
        <v>49</v>
      </c>
      <c r="B29" s="59">
        <f>SUM('1:65'!B29)</f>
        <v>0</v>
      </c>
      <c r="C29" s="59">
        <f>SUM('1:65'!C29)</f>
        <v>0</v>
      </c>
      <c r="D29" s="59">
        <f>SUM('1:65'!D29)</f>
        <v>0</v>
      </c>
      <c r="E29" s="59">
        <f>SUM('1:65'!E29)</f>
        <v>0</v>
      </c>
      <c r="F29" s="59">
        <f>SUM('1:65'!F29)</f>
        <v>0</v>
      </c>
      <c r="G29" s="59">
        <f>SUM('1:65'!G29)</f>
        <v>0</v>
      </c>
      <c r="H29" s="59">
        <f>SUM('1:65'!H29)</f>
        <v>0</v>
      </c>
      <c r="I29" s="59">
        <f>SUM('1:65'!I29)</f>
        <v>0</v>
      </c>
      <c r="J29" s="59">
        <f>SUM('1:65'!J29)</f>
        <v>0</v>
      </c>
      <c r="K29" s="59">
        <f>SUM('1:65'!K29)</f>
        <v>0</v>
      </c>
      <c r="L29" s="70">
        <f t="shared" si="0"/>
        <v>0</v>
      </c>
      <c r="M29" s="74"/>
      <c r="N29" s="44"/>
      <c r="O29" s="44"/>
      <c r="P29" s="44"/>
      <c r="Q29" s="44"/>
      <c r="R29" s="44"/>
      <c r="S29" s="44"/>
    </row>
    <row r="30" spans="1:19" s="37" customFormat="1" ht="16.5">
      <c r="A30" s="17" t="s">
        <v>50</v>
      </c>
      <c r="B30" s="59">
        <f>SUM('1:65'!B30)</f>
        <v>0</v>
      </c>
      <c r="C30" s="59">
        <f>SUM('1:65'!C30)</f>
        <v>0</v>
      </c>
      <c r="D30" s="59">
        <f>SUM('1:65'!D30)</f>
        <v>0</v>
      </c>
      <c r="E30" s="59">
        <f>SUM('1:65'!E30)</f>
        <v>0</v>
      </c>
      <c r="F30" s="59">
        <f>SUM('1:65'!F30)</f>
        <v>0</v>
      </c>
      <c r="G30" s="59">
        <f>SUM('1:65'!G30)</f>
        <v>0</v>
      </c>
      <c r="H30" s="59">
        <f>SUM('1:65'!H30)</f>
        <v>0</v>
      </c>
      <c r="I30" s="59">
        <f>SUM('1:65'!I30)</f>
        <v>0</v>
      </c>
      <c r="J30" s="59">
        <f>SUM('1:65'!J30)</f>
        <v>0</v>
      </c>
      <c r="K30" s="59">
        <f>SUM('1:65'!K30)</f>
        <v>0</v>
      </c>
      <c r="L30" s="70">
        <f t="shared" si="0"/>
        <v>0</v>
      </c>
      <c r="M30" s="74"/>
      <c r="N30" s="44"/>
      <c r="O30" s="44"/>
      <c r="P30" s="44"/>
      <c r="Q30" s="44"/>
      <c r="R30" s="44"/>
      <c r="S30" s="44"/>
    </row>
    <row r="31" spans="1:19" s="37" customFormat="1" ht="16.5">
      <c r="A31" s="17" t="s">
        <v>51</v>
      </c>
      <c r="B31" s="59">
        <f>SUM('1:65'!B31)</f>
        <v>0</v>
      </c>
      <c r="C31" s="59">
        <f>SUM('1:65'!C31)</f>
        <v>0</v>
      </c>
      <c r="D31" s="59">
        <f>SUM('1:65'!D31)</f>
        <v>0</v>
      </c>
      <c r="E31" s="59">
        <f>SUM('1:65'!E31)</f>
        <v>0</v>
      </c>
      <c r="F31" s="59">
        <f>SUM('1:65'!F31)</f>
        <v>0</v>
      </c>
      <c r="G31" s="59">
        <f>SUM('1:65'!G31)</f>
        <v>0</v>
      </c>
      <c r="H31" s="59">
        <f>SUM('1:65'!H31)</f>
        <v>0</v>
      </c>
      <c r="I31" s="59">
        <f>SUM('1:65'!I31)</f>
        <v>0</v>
      </c>
      <c r="J31" s="59">
        <f>SUM('1:65'!J31)</f>
        <v>0</v>
      </c>
      <c r="K31" s="59">
        <f>SUM('1:65'!K31)</f>
        <v>0</v>
      </c>
      <c r="L31" s="70">
        <f t="shared" si="0"/>
        <v>0</v>
      </c>
      <c r="M31" s="74"/>
      <c r="N31" s="44"/>
      <c r="O31" s="44"/>
      <c r="P31" s="44"/>
      <c r="Q31" s="44"/>
      <c r="R31" s="44"/>
      <c r="S31" s="44"/>
    </row>
    <row r="32" spans="1:19" s="37" customFormat="1" ht="16.5">
      <c r="A32" s="53" t="s">
        <v>52</v>
      </c>
      <c r="B32" s="59">
        <f>SUM('1:65'!B32)</f>
        <v>0</v>
      </c>
      <c r="C32" s="59">
        <f>SUM('1:65'!C32)</f>
        <v>0</v>
      </c>
      <c r="D32" s="59">
        <f>SUM('1:65'!D32)</f>
        <v>0</v>
      </c>
      <c r="E32" s="59">
        <f>SUM('1:65'!E32)</f>
        <v>0</v>
      </c>
      <c r="F32" s="59">
        <f>SUM('1:65'!F32)</f>
        <v>0</v>
      </c>
      <c r="G32" s="59">
        <f>SUM('1:65'!G32)</f>
        <v>0</v>
      </c>
      <c r="H32" s="59">
        <f>SUM('1:65'!H32)</f>
        <v>0</v>
      </c>
      <c r="I32" s="59">
        <f>SUM('1:65'!I32)</f>
        <v>0</v>
      </c>
      <c r="J32" s="59">
        <f>SUM('1:65'!J32)</f>
        <v>0</v>
      </c>
      <c r="K32" s="59">
        <f>SUM('1:65'!K32)</f>
        <v>0</v>
      </c>
      <c r="L32" s="70">
        <f t="shared" si="0"/>
        <v>0</v>
      </c>
      <c r="M32" s="74"/>
      <c r="N32" s="44"/>
      <c r="O32" s="44"/>
      <c r="P32" s="44"/>
      <c r="Q32" s="44"/>
      <c r="R32" s="44"/>
      <c r="S32" s="44"/>
    </row>
    <row r="33" spans="1:19" s="37" customFormat="1" ht="16.5">
      <c r="A33" s="53" t="s">
        <v>53</v>
      </c>
      <c r="B33" s="59">
        <f>SUM('1:65'!B33)</f>
        <v>0</v>
      </c>
      <c r="C33" s="59">
        <f>SUM('1:65'!C33)</f>
        <v>0</v>
      </c>
      <c r="D33" s="59">
        <f>SUM('1:65'!D33)</f>
        <v>0</v>
      </c>
      <c r="E33" s="59">
        <f>SUM('1:65'!E33)</f>
        <v>0</v>
      </c>
      <c r="F33" s="59">
        <f>SUM('1:65'!F33)</f>
        <v>0</v>
      </c>
      <c r="G33" s="59">
        <f>SUM('1:65'!G33)</f>
        <v>0</v>
      </c>
      <c r="H33" s="59">
        <f>SUM('1:65'!H33)</f>
        <v>0</v>
      </c>
      <c r="I33" s="59">
        <f>SUM('1:65'!I33)</f>
        <v>0</v>
      </c>
      <c r="J33" s="59">
        <f>SUM('1:65'!J33)</f>
        <v>0</v>
      </c>
      <c r="K33" s="59">
        <f>SUM('1:65'!K33)</f>
        <v>0</v>
      </c>
      <c r="L33" s="70">
        <f t="shared" si="0"/>
        <v>0</v>
      </c>
      <c r="M33" s="74"/>
      <c r="N33" s="44"/>
      <c r="O33" s="44"/>
      <c r="P33" s="44"/>
      <c r="Q33" s="44"/>
      <c r="R33" s="44"/>
      <c r="S33" s="44"/>
    </row>
    <row r="34" spans="1:19" s="37" customFormat="1" ht="16.5">
      <c r="A34" s="53"/>
      <c r="B34" s="59">
        <f>SUM('1:65'!B34)</f>
        <v>0</v>
      </c>
      <c r="C34" s="59">
        <f>SUM('1:65'!C34)</f>
        <v>0</v>
      </c>
      <c r="D34" s="59">
        <f>SUM('1:65'!D34)</f>
        <v>0</v>
      </c>
      <c r="E34" s="59">
        <f>SUM('1:65'!E34)</f>
        <v>0</v>
      </c>
      <c r="F34" s="59">
        <f>SUM('1:65'!F34)</f>
        <v>0</v>
      </c>
      <c r="G34" s="59">
        <f>SUM('1:65'!G34)</f>
        <v>0</v>
      </c>
      <c r="H34" s="59">
        <f>SUM('1:65'!H34)</f>
        <v>0</v>
      </c>
      <c r="I34" s="59">
        <f>SUM('1:65'!I34)</f>
        <v>0</v>
      </c>
      <c r="J34" s="59">
        <f>SUM('1:65'!J34)</f>
        <v>0</v>
      </c>
      <c r="K34" s="59">
        <f>SUM('1:65'!K34)</f>
        <v>0</v>
      </c>
      <c r="L34" s="70">
        <f t="shared" si="0"/>
        <v>0</v>
      </c>
      <c r="M34" s="74"/>
      <c r="N34" s="44"/>
      <c r="O34" s="44"/>
      <c r="P34" s="44"/>
      <c r="Q34" s="44"/>
      <c r="R34" s="44"/>
      <c r="S34" s="44"/>
    </row>
    <row r="35" spans="1:19" s="37" customFormat="1" ht="16.5">
      <c r="A35" s="53"/>
      <c r="B35" s="59">
        <f>SUM('1:65'!B35)</f>
        <v>0</v>
      </c>
      <c r="C35" s="59">
        <f>SUM('1:65'!C35)</f>
        <v>0</v>
      </c>
      <c r="D35" s="59">
        <f>SUM('1:65'!D35)</f>
        <v>0</v>
      </c>
      <c r="E35" s="59">
        <f>SUM('1:65'!E35)</f>
        <v>0</v>
      </c>
      <c r="F35" s="59">
        <f>SUM('1:65'!F35)</f>
        <v>0</v>
      </c>
      <c r="G35" s="59">
        <f>SUM('1:65'!G35)</f>
        <v>0</v>
      </c>
      <c r="H35" s="59">
        <f>SUM('1:65'!H35)</f>
        <v>0</v>
      </c>
      <c r="I35" s="59">
        <f>SUM('1:65'!I35)</f>
        <v>0</v>
      </c>
      <c r="J35" s="59">
        <f>SUM('1:65'!J35)</f>
        <v>0</v>
      </c>
      <c r="K35" s="59">
        <f>SUM('1:65'!K35)</f>
        <v>0</v>
      </c>
      <c r="L35" s="70">
        <f t="shared" si="0"/>
        <v>0</v>
      </c>
      <c r="M35" s="74"/>
      <c r="N35" s="44"/>
      <c r="O35" s="44"/>
      <c r="P35" s="44"/>
      <c r="Q35" s="44"/>
      <c r="R35" s="44"/>
      <c r="S35" s="44"/>
    </row>
    <row r="36" spans="1:19" s="38" customFormat="1" ht="16.5">
      <c r="A36" s="29"/>
      <c r="B36" s="30">
        <f>SUM(B6:B35)</f>
        <v>0</v>
      </c>
      <c r="C36" s="30">
        <f t="shared" ref="C36:K36" si="1">SUM(C6:C35)</f>
        <v>0</v>
      </c>
      <c r="D36" s="30">
        <f t="shared" si="1"/>
        <v>0</v>
      </c>
      <c r="E36" s="30">
        <f t="shared" si="1"/>
        <v>0</v>
      </c>
      <c r="F36" s="30">
        <f t="shared" si="1"/>
        <v>0</v>
      </c>
      <c r="G36" s="30">
        <f t="shared" si="1"/>
        <v>0</v>
      </c>
      <c r="H36" s="30">
        <f t="shared" si="1"/>
        <v>0</v>
      </c>
      <c r="I36" s="30">
        <f t="shared" si="1"/>
        <v>0</v>
      </c>
      <c r="J36" s="30">
        <f t="shared" si="1"/>
        <v>0</v>
      </c>
      <c r="K36" s="30">
        <f t="shared" si="1"/>
        <v>0</v>
      </c>
      <c r="L36" s="68">
        <f>SUM(L6:L35)</f>
        <v>0</v>
      </c>
      <c r="M36" s="73"/>
      <c r="N36" s="7"/>
      <c r="O36" s="7"/>
      <c r="P36" s="7"/>
      <c r="Q36" s="7"/>
      <c r="R36" s="7"/>
      <c r="S36" s="7"/>
    </row>
    <row r="37" spans="1:19">
      <c r="A37" s="18"/>
      <c r="B37" s="19">
        <f>B5-SUM(B6:B35)</f>
        <v>0</v>
      </c>
      <c r="C37" s="19">
        <f t="shared" ref="C37:K37" si="2">C5-SUM(C6:C35)</f>
        <v>0</v>
      </c>
      <c r="D37" s="19">
        <f t="shared" si="2"/>
        <v>0</v>
      </c>
      <c r="E37" s="19">
        <f t="shared" si="2"/>
        <v>0</v>
      </c>
      <c r="F37" s="19">
        <f t="shared" si="2"/>
        <v>0</v>
      </c>
      <c r="G37" s="19">
        <f t="shared" si="2"/>
        <v>0</v>
      </c>
      <c r="H37" s="19">
        <f t="shared" si="2"/>
        <v>0</v>
      </c>
      <c r="I37" s="19">
        <f t="shared" si="2"/>
        <v>0</v>
      </c>
      <c r="J37" s="19">
        <f t="shared" si="2"/>
        <v>0</v>
      </c>
      <c r="K37" s="19">
        <f t="shared" si="2"/>
        <v>0</v>
      </c>
      <c r="L37" s="71">
        <f>L5-SUM(L6:L35)</f>
        <v>0</v>
      </c>
      <c r="M37" s="75"/>
      <c r="N37" s="3"/>
      <c r="O37" s="3"/>
      <c r="P37" s="3"/>
      <c r="Q37" s="3"/>
      <c r="R37" s="3"/>
      <c r="S37" s="3"/>
    </row>
    <row r="38" spans="1:19">
      <c r="A38" s="2"/>
      <c r="B38" s="3"/>
      <c r="C38" s="3"/>
      <c r="D38" s="3"/>
      <c r="E38" s="3"/>
      <c r="F38" s="3"/>
      <c r="G38" s="3"/>
      <c r="H38" s="3"/>
      <c r="I38" s="3"/>
      <c r="J38" s="3"/>
      <c r="K38" s="3"/>
      <c r="L38" s="5"/>
      <c r="M38" s="3"/>
      <c r="N38" s="3"/>
      <c r="O38" s="3"/>
      <c r="P38" s="3"/>
      <c r="Q38" s="3"/>
      <c r="R38" s="3"/>
      <c r="S38" s="3"/>
    </row>
    <row r="39" spans="1:19">
      <c r="A39" s="2"/>
      <c r="B39" s="3"/>
      <c r="C39" s="3"/>
      <c r="D39" s="3"/>
      <c r="E39" s="3"/>
      <c r="F39" s="3"/>
      <c r="G39" s="3"/>
      <c r="H39" s="3"/>
      <c r="I39" s="3"/>
      <c r="J39" s="3"/>
      <c r="K39" s="3"/>
      <c r="L39" s="5"/>
      <c r="M39" s="3"/>
      <c r="N39" s="3"/>
      <c r="O39" s="3"/>
      <c r="P39" s="3"/>
      <c r="Q39" s="3"/>
      <c r="R39" s="3"/>
      <c r="S39" s="3"/>
    </row>
    <row r="40" spans="1:19">
      <c r="A40" s="2"/>
      <c r="B40" s="3"/>
      <c r="C40" s="3"/>
      <c r="D40" s="3"/>
      <c r="E40" s="3"/>
      <c r="F40" s="3"/>
      <c r="G40" s="3"/>
      <c r="H40" s="3"/>
      <c r="I40" s="3"/>
      <c r="J40" s="3"/>
      <c r="K40" s="3"/>
      <c r="L40" s="5"/>
      <c r="M40" s="3"/>
      <c r="N40" s="3"/>
      <c r="O40" s="3"/>
      <c r="P40" s="3"/>
      <c r="Q40" s="3"/>
      <c r="R40" s="3"/>
      <c r="S40" s="3"/>
    </row>
    <row r="41" spans="1:19">
      <c r="A41" s="2"/>
      <c r="B41" s="3"/>
      <c r="C41" s="3"/>
      <c r="D41" s="3"/>
      <c r="E41" s="3"/>
      <c r="F41" s="3"/>
      <c r="G41" s="3"/>
      <c r="H41" s="3"/>
      <c r="I41" s="3"/>
      <c r="J41" s="3"/>
      <c r="K41" s="3"/>
      <c r="L41" s="5"/>
      <c r="M41" s="3"/>
      <c r="N41" s="3"/>
      <c r="O41" s="3"/>
      <c r="P41" s="3"/>
      <c r="Q41" s="3"/>
      <c r="R41" s="3"/>
      <c r="S41" s="3"/>
    </row>
    <row r="42" spans="1:19">
      <c r="A42" s="2"/>
      <c r="B42" s="3"/>
      <c r="C42" s="3"/>
      <c r="D42" s="3"/>
      <c r="E42" s="3"/>
      <c r="F42" s="3"/>
      <c r="G42" s="3"/>
      <c r="H42" s="3"/>
      <c r="I42" s="3"/>
      <c r="J42" s="3"/>
      <c r="K42" s="3"/>
      <c r="L42" s="5"/>
      <c r="M42" s="3"/>
      <c r="N42" s="3"/>
      <c r="O42" s="3"/>
      <c r="P42" s="3"/>
      <c r="Q42" s="3"/>
      <c r="R42" s="3"/>
      <c r="S42" s="3"/>
    </row>
    <row r="43" spans="1:19">
      <c r="A43" s="2"/>
      <c r="B43" s="3"/>
      <c r="C43" s="3"/>
      <c r="D43" s="3"/>
      <c r="E43" s="3"/>
      <c r="F43" s="3"/>
      <c r="G43" s="3"/>
      <c r="H43" s="3"/>
      <c r="I43" s="3"/>
      <c r="J43" s="3"/>
      <c r="K43" s="3"/>
      <c r="L43" s="5"/>
      <c r="M43" s="3"/>
      <c r="N43" s="3"/>
      <c r="O43" s="3"/>
      <c r="P43" s="3"/>
      <c r="Q43" s="3"/>
      <c r="R43" s="3"/>
      <c r="S43" s="3"/>
    </row>
    <row r="44" spans="1:19">
      <c r="A44" s="2"/>
      <c r="B44" s="3"/>
      <c r="C44" s="3"/>
      <c r="D44" s="3"/>
      <c r="E44" s="3"/>
      <c r="F44" s="3"/>
      <c r="G44" s="3"/>
      <c r="H44" s="3"/>
      <c r="I44" s="3"/>
      <c r="J44" s="3"/>
      <c r="K44" s="3"/>
      <c r="L44" s="5"/>
      <c r="M44" s="3"/>
      <c r="N44" s="3"/>
      <c r="O44" s="3"/>
      <c r="P44" s="3"/>
      <c r="Q44" s="3"/>
      <c r="R44" s="3"/>
      <c r="S44" s="3"/>
    </row>
    <row r="45" spans="1:19">
      <c r="A45" s="2"/>
      <c r="B45" s="3"/>
      <c r="C45" s="3"/>
      <c r="D45" s="3"/>
      <c r="E45" s="3"/>
      <c r="F45" s="3"/>
      <c r="G45" s="3"/>
      <c r="H45" s="3"/>
      <c r="I45" s="3"/>
      <c r="J45" s="3"/>
      <c r="K45" s="3"/>
      <c r="L45" s="5"/>
      <c r="M45" s="3"/>
      <c r="N45" s="3"/>
      <c r="O45" s="3"/>
      <c r="P45" s="3"/>
      <c r="Q45" s="3"/>
      <c r="R45" s="3"/>
      <c r="S45" s="3"/>
    </row>
    <row r="46" spans="1:19">
      <c r="A46" s="2"/>
      <c r="B46" s="3"/>
      <c r="C46" s="3"/>
      <c r="D46" s="3"/>
      <c r="E46" s="3"/>
      <c r="F46" s="3"/>
      <c r="G46" s="3"/>
      <c r="H46" s="3"/>
      <c r="I46" s="3"/>
      <c r="J46" s="3"/>
      <c r="K46" s="3"/>
      <c r="L46" s="5"/>
      <c r="M46" s="3"/>
      <c r="N46" s="3"/>
      <c r="O46" s="3"/>
      <c r="P46" s="3"/>
      <c r="Q46" s="3"/>
      <c r="R46" s="3"/>
      <c r="S46" s="3"/>
    </row>
    <row r="47" spans="1:19">
      <c r="A47" s="2"/>
      <c r="B47" s="3"/>
      <c r="C47" s="3"/>
      <c r="D47" s="3"/>
      <c r="E47" s="3"/>
      <c r="F47" s="3"/>
      <c r="G47" s="3"/>
      <c r="H47" s="3"/>
      <c r="I47" s="3"/>
      <c r="J47" s="3"/>
      <c r="K47" s="3"/>
      <c r="L47" s="5"/>
      <c r="M47" s="3"/>
      <c r="N47" s="3"/>
      <c r="O47" s="3"/>
      <c r="P47" s="3"/>
      <c r="Q47" s="3"/>
      <c r="R47" s="3"/>
      <c r="S47" s="3"/>
    </row>
    <row r="48" spans="1:19">
      <c r="A48" s="2"/>
      <c r="B48" s="3"/>
      <c r="C48" s="3"/>
      <c r="D48" s="3"/>
      <c r="E48" s="3"/>
      <c r="F48" s="3"/>
      <c r="G48" s="3"/>
      <c r="H48" s="3"/>
      <c r="I48" s="3"/>
      <c r="J48" s="3"/>
      <c r="K48" s="3"/>
      <c r="L48" s="5"/>
      <c r="M48" s="3"/>
      <c r="N48" s="3"/>
      <c r="O48" s="3"/>
      <c r="P48" s="3"/>
      <c r="Q48" s="3"/>
      <c r="R48" s="3"/>
      <c r="S48" s="3"/>
    </row>
    <row r="49" spans="1:19">
      <c r="A49" s="2"/>
      <c r="B49" s="3"/>
      <c r="C49" s="3"/>
      <c r="D49" s="3"/>
      <c r="E49" s="3"/>
      <c r="F49" s="3"/>
      <c r="G49" s="3"/>
      <c r="H49" s="3"/>
      <c r="I49" s="3"/>
      <c r="J49" s="3"/>
      <c r="K49" s="3"/>
      <c r="L49" s="5"/>
      <c r="M49" s="3"/>
      <c r="N49" s="3"/>
      <c r="O49" s="3"/>
      <c r="P49" s="3"/>
      <c r="Q49" s="3"/>
      <c r="R49" s="3"/>
      <c r="S49" s="3"/>
    </row>
    <row r="50" spans="1:19">
      <c r="A50" s="2"/>
      <c r="B50" s="3"/>
      <c r="C50" s="3"/>
      <c r="D50" s="3"/>
      <c r="E50" s="3"/>
      <c r="F50" s="3"/>
      <c r="G50" s="3"/>
      <c r="H50" s="3"/>
      <c r="I50" s="3"/>
      <c r="J50" s="3"/>
      <c r="K50" s="3"/>
      <c r="L50" s="5"/>
      <c r="M50" s="3"/>
      <c r="N50" s="3"/>
      <c r="O50" s="3"/>
      <c r="P50" s="3"/>
      <c r="Q50" s="3"/>
      <c r="R50" s="3"/>
      <c r="S50" s="3"/>
    </row>
    <row r="51" spans="1:19">
      <c r="A51" s="2"/>
      <c r="B51" s="3"/>
      <c r="C51" s="3"/>
      <c r="D51" s="3"/>
      <c r="E51" s="3"/>
      <c r="F51" s="3"/>
      <c r="G51" s="3"/>
      <c r="H51" s="3"/>
      <c r="I51" s="3"/>
      <c r="J51" s="3"/>
      <c r="K51" s="3"/>
      <c r="L51" s="5"/>
      <c r="M51" s="3"/>
      <c r="N51" s="3"/>
      <c r="O51" s="3"/>
      <c r="P51" s="3"/>
      <c r="Q51" s="3"/>
      <c r="R51" s="3"/>
      <c r="S51" s="3"/>
    </row>
    <row r="52" spans="1:19">
      <c r="A52" s="2"/>
      <c r="B52" s="3"/>
      <c r="C52" s="3"/>
      <c r="D52" s="3"/>
      <c r="E52" s="3"/>
      <c r="F52" s="3"/>
      <c r="G52" s="3"/>
      <c r="H52" s="3"/>
      <c r="I52" s="3"/>
      <c r="J52" s="3"/>
      <c r="K52" s="3"/>
      <c r="L52" s="5"/>
      <c r="M52" s="3"/>
      <c r="N52" s="3"/>
      <c r="O52" s="3"/>
      <c r="P52" s="3"/>
      <c r="Q52" s="3"/>
      <c r="R52" s="3"/>
      <c r="S52" s="3"/>
    </row>
    <row r="53" spans="1:19">
      <c r="A53" s="2"/>
      <c r="B53" s="3"/>
      <c r="C53" s="3"/>
      <c r="D53" s="3"/>
      <c r="E53" s="3"/>
      <c r="F53" s="3"/>
      <c r="G53" s="3"/>
      <c r="H53" s="3"/>
      <c r="I53" s="3"/>
      <c r="J53" s="3"/>
      <c r="K53" s="3"/>
      <c r="L53" s="5"/>
      <c r="M53" s="3"/>
      <c r="N53" s="3"/>
      <c r="O53" s="3"/>
      <c r="P53" s="3"/>
      <c r="Q53" s="3"/>
      <c r="R53" s="3"/>
      <c r="S53" s="3"/>
    </row>
    <row r="54" spans="1:19">
      <c r="A54" s="2"/>
      <c r="B54" s="3"/>
      <c r="C54" s="3"/>
      <c r="D54" s="3"/>
      <c r="E54" s="3"/>
      <c r="F54" s="3"/>
      <c r="G54" s="3"/>
      <c r="H54" s="3"/>
      <c r="I54" s="3"/>
      <c r="J54" s="3"/>
      <c r="K54" s="3"/>
      <c r="L54" s="5"/>
      <c r="M54" s="3"/>
      <c r="N54" s="3"/>
      <c r="O54" s="3"/>
      <c r="P54" s="3"/>
      <c r="Q54" s="3"/>
      <c r="R54" s="3"/>
      <c r="S54" s="3"/>
    </row>
    <row r="55" spans="1:19">
      <c r="A55" s="2"/>
      <c r="B55" s="3"/>
      <c r="C55" s="3"/>
      <c r="D55" s="3"/>
      <c r="E55" s="3"/>
      <c r="F55" s="3"/>
      <c r="G55" s="3"/>
      <c r="H55" s="3"/>
      <c r="I55" s="3"/>
      <c r="J55" s="3"/>
      <c r="K55" s="3"/>
      <c r="L55" s="5"/>
      <c r="M55" s="3"/>
      <c r="N55" s="3"/>
      <c r="O55" s="3"/>
      <c r="P55" s="3"/>
      <c r="Q55" s="3"/>
      <c r="R55" s="3"/>
      <c r="S55" s="3"/>
    </row>
    <row r="56" spans="1:19">
      <c r="A56" s="2"/>
      <c r="B56" s="3"/>
      <c r="C56" s="3"/>
      <c r="D56" s="3"/>
      <c r="E56" s="3"/>
      <c r="F56" s="3"/>
      <c r="G56" s="3"/>
      <c r="H56" s="3"/>
      <c r="I56" s="3"/>
      <c r="J56" s="3"/>
      <c r="K56" s="3"/>
      <c r="L56" s="5"/>
      <c r="M56" s="3"/>
      <c r="N56" s="3"/>
      <c r="O56" s="3"/>
      <c r="P56" s="3"/>
      <c r="Q56" s="3"/>
      <c r="R56" s="3"/>
      <c r="S56" s="3"/>
    </row>
    <row r="57" spans="1:19">
      <c r="A57" s="2"/>
      <c r="B57" s="3"/>
      <c r="C57" s="3"/>
      <c r="D57" s="3"/>
      <c r="E57" s="3"/>
      <c r="F57" s="3"/>
      <c r="G57" s="3"/>
      <c r="H57" s="3"/>
      <c r="I57" s="3"/>
      <c r="J57" s="3"/>
      <c r="K57" s="3"/>
      <c r="L57" s="5"/>
      <c r="M57" s="3"/>
      <c r="N57" s="3"/>
      <c r="O57" s="3"/>
      <c r="P57" s="3"/>
      <c r="Q57" s="3"/>
      <c r="R57" s="3"/>
      <c r="S57" s="3"/>
    </row>
    <row r="58" spans="1:19">
      <c r="A58" s="2"/>
      <c r="B58" s="3"/>
      <c r="C58" s="3"/>
      <c r="D58" s="3"/>
      <c r="E58" s="3"/>
      <c r="F58" s="3"/>
      <c r="G58" s="3"/>
      <c r="H58" s="3"/>
      <c r="I58" s="3"/>
      <c r="J58" s="3"/>
      <c r="K58" s="3"/>
      <c r="L58" s="5"/>
      <c r="M58" s="3"/>
      <c r="N58" s="3"/>
      <c r="O58" s="3"/>
      <c r="P58" s="3"/>
      <c r="Q58" s="3"/>
      <c r="R58" s="3"/>
      <c r="S58" s="3"/>
    </row>
    <row r="59" spans="1:19">
      <c r="A59" s="2"/>
      <c r="B59" s="3"/>
      <c r="C59" s="3"/>
      <c r="D59" s="3"/>
      <c r="E59" s="3"/>
      <c r="F59" s="3"/>
      <c r="G59" s="3"/>
      <c r="H59" s="3"/>
      <c r="I59" s="3"/>
      <c r="J59" s="3"/>
      <c r="K59" s="3"/>
      <c r="L59" s="5"/>
      <c r="M59" s="3"/>
      <c r="N59" s="3"/>
      <c r="O59" s="3"/>
      <c r="P59" s="3"/>
      <c r="Q59" s="3"/>
      <c r="R59" s="3"/>
      <c r="S59" s="3"/>
    </row>
    <row r="60" spans="1:19">
      <c r="A60" s="2"/>
      <c r="B60" s="3"/>
      <c r="C60" s="3"/>
      <c r="D60" s="3"/>
      <c r="E60" s="3"/>
      <c r="F60" s="3"/>
      <c r="G60" s="3"/>
      <c r="H60" s="3"/>
      <c r="I60" s="3"/>
      <c r="J60" s="3"/>
      <c r="K60" s="3"/>
      <c r="L60" s="5"/>
      <c r="M60" s="3"/>
      <c r="N60" s="3"/>
      <c r="O60" s="3"/>
      <c r="P60" s="3"/>
      <c r="Q60" s="3"/>
      <c r="R60" s="3"/>
      <c r="S60" s="3"/>
    </row>
    <row r="61" spans="1:19">
      <c r="A61" s="2"/>
      <c r="B61" s="3"/>
      <c r="C61" s="3"/>
      <c r="D61" s="3"/>
      <c r="E61" s="3"/>
      <c r="F61" s="3"/>
      <c r="G61" s="3"/>
      <c r="H61" s="3"/>
      <c r="I61" s="3"/>
      <c r="J61" s="3"/>
      <c r="K61" s="3"/>
      <c r="L61" s="5"/>
      <c r="M61" s="3"/>
      <c r="N61" s="3"/>
      <c r="O61" s="3"/>
      <c r="P61" s="3"/>
      <c r="Q61" s="3"/>
      <c r="R61" s="3"/>
      <c r="S61" s="3"/>
    </row>
    <row r="62" spans="1:19">
      <c r="A62" s="2"/>
      <c r="B62" s="3"/>
      <c r="C62" s="3"/>
      <c r="D62" s="3"/>
      <c r="E62" s="3"/>
      <c r="F62" s="3"/>
      <c r="G62" s="3"/>
      <c r="H62" s="3"/>
      <c r="I62" s="3"/>
      <c r="J62" s="3"/>
      <c r="K62" s="3"/>
      <c r="L62" s="5"/>
      <c r="M62" s="3"/>
      <c r="N62" s="3"/>
      <c r="O62" s="3"/>
      <c r="P62" s="3"/>
      <c r="Q62" s="3"/>
      <c r="R62" s="3"/>
      <c r="S62" s="3"/>
    </row>
    <row r="63" spans="1:19">
      <c r="A63" s="2"/>
      <c r="B63" s="3"/>
      <c r="C63" s="3"/>
      <c r="D63" s="3"/>
      <c r="E63" s="3"/>
      <c r="F63" s="3"/>
      <c r="G63" s="3"/>
      <c r="H63" s="3"/>
      <c r="I63" s="3"/>
      <c r="J63" s="3"/>
      <c r="K63" s="3"/>
      <c r="L63" s="5"/>
      <c r="M63" s="3"/>
      <c r="N63" s="3"/>
      <c r="O63" s="3"/>
      <c r="P63" s="3"/>
      <c r="Q63" s="3"/>
      <c r="R63" s="3"/>
      <c r="S63" s="3"/>
    </row>
    <row r="64" spans="1:19">
      <c r="A64" s="2"/>
      <c r="B64" s="3"/>
      <c r="C64" s="3"/>
      <c r="D64" s="3"/>
      <c r="E64" s="3"/>
      <c r="F64" s="3"/>
      <c r="G64" s="3"/>
      <c r="H64" s="3"/>
      <c r="I64" s="3"/>
      <c r="J64" s="3"/>
      <c r="K64" s="3"/>
      <c r="L64" s="5"/>
      <c r="M64" s="3"/>
      <c r="N64" s="3"/>
      <c r="O64" s="3"/>
      <c r="P64" s="3"/>
      <c r="Q64" s="3"/>
      <c r="R64" s="3"/>
      <c r="S64" s="3"/>
    </row>
    <row r="65" spans="2:19">
      <c r="B65" s="3"/>
      <c r="C65" s="3"/>
      <c r="D65" s="3"/>
      <c r="E65" s="3"/>
      <c r="F65" s="3"/>
      <c r="G65" s="3"/>
      <c r="H65" s="3"/>
      <c r="I65" s="3"/>
      <c r="J65" s="3"/>
      <c r="K65" s="3"/>
      <c r="L65" s="5"/>
      <c r="M65" s="3"/>
      <c r="N65" s="3"/>
      <c r="O65" s="3"/>
      <c r="P65" s="3"/>
      <c r="Q65" s="3"/>
      <c r="R65" s="3"/>
      <c r="S65" s="3"/>
    </row>
    <row r="66" spans="2:19">
      <c r="B66" s="3"/>
      <c r="C66" s="3"/>
      <c r="D66" s="3"/>
      <c r="E66" s="3"/>
      <c r="F66" s="3"/>
      <c r="G66" s="3"/>
      <c r="H66" s="3"/>
      <c r="I66" s="3"/>
      <c r="J66" s="3"/>
      <c r="K66" s="3"/>
      <c r="L66" s="5"/>
      <c r="M66" s="3"/>
      <c r="N66" s="3"/>
      <c r="O66" s="3"/>
      <c r="P66" s="3"/>
      <c r="Q66" s="3"/>
      <c r="R66" s="3"/>
      <c r="S66" s="3"/>
    </row>
    <row r="67" spans="2:19">
      <c r="B67" s="3"/>
      <c r="C67" s="3"/>
      <c r="D67" s="3"/>
      <c r="E67" s="3"/>
      <c r="F67" s="3"/>
      <c r="G67" s="3"/>
      <c r="H67" s="3"/>
      <c r="I67" s="3"/>
      <c r="J67" s="3"/>
      <c r="K67" s="3"/>
      <c r="L67" s="5"/>
      <c r="M67" s="3"/>
      <c r="N67" s="3"/>
      <c r="O67" s="3"/>
      <c r="P67" s="3"/>
      <c r="Q67" s="3"/>
      <c r="R67" s="3"/>
      <c r="S67" s="3"/>
    </row>
    <row r="68" spans="2:19">
      <c r="B68" s="3"/>
      <c r="C68" s="3"/>
      <c r="D68" s="3"/>
      <c r="E68" s="3"/>
      <c r="F68" s="3"/>
      <c r="G68" s="3"/>
      <c r="H68" s="3"/>
      <c r="I68" s="3"/>
      <c r="J68" s="3"/>
      <c r="K68" s="3"/>
      <c r="L68" s="5"/>
      <c r="M68" s="3"/>
      <c r="N68" s="3"/>
      <c r="O68" s="3"/>
      <c r="P68" s="3"/>
      <c r="Q68" s="3"/>
      <c r="R68" s="3"/>
      <c r="S68" s="3"/>
    </row>
    <row r="69" spans="2:19">
      <c r="B69" s="3"/>
      <c r="C69" s="3"/>
      <c r="D69" s="3"/>
      <c r="E69" s="3"/>
      <c r="F69" s="3"/>
      <c r="G69" s="3"/>
      <c r="H69" s="3"/>
      <c r="I69" s="3"/>
      <c r="J69" s="3"/>
      <c r="K69" s="3"/>
      <c r="L69" s="5"/>
      <c r="M69" s="3"/>
      <c r="N69" s="3"/>
      <c r="O69" s="3"/>
      <c r="P69" s="3"/>
      <c r="Q69" s="3"/>
      <c r="R69" s="3"/>
      <c r="S69" s="3"/>
    </row>
    <row r="70" spans="2:19">
      <c r="B70" s="3"/>
      <c r="C70" s="3"/>
      <c r="D70" s="3"/>
      <c r="E70" s="3"/>
      <c r="F70" s="3"/>
      <c r="G70" s="3"/>
      <c r="H70" s="3"/>
      <c r="I70" s="3"/>
      <c r="J70" s="3"/>
      <c r="K70" s="3"/>
      <c r="L70" s="5"/>
      <c r="M70" s="3"/>
      <c r="N70" s="3"/>
      <c r="O70" s="3"/>
      <c r="P70" s="3"/>
      <c r="Q70" s="3"/>
      <c r="R70" s="3"/>
      <c r="S70" s="3"/>
    </row>
    <row r="71" spans="2:19">
      <c r="B71" s="3"/>
      <c r="C71" s="3"/>
      <c r="D71" s="3"/>
      <c r="E71" s="3"/>
      <c r="F71" s="3"/>
      <c r="G71" s="3"/>
      <c r="H71" s="3"/>
      <c r="I71" s="3"/>
      <c r="J71" s="3"/>
      <c r="K71" s="3"/>
      <c r="L71" s="5"/>
      <c r="M71" s="3"/>
      <c r="N71" s="3"/>
      <c r="O71" s="3"/>
      <c r="P71" s="3"/>
      <c r="Q71" s="3"/>
      <c r="R71" s="3"/>
      <c r="S71" s="3"/>
    </row>
    <row r="72" spans="2:19">
      <c r="B72" s="3"/>
      <c r="C72" s="3"/>
      <c r="D72" s="3"/>
      <c r="E72" s="3"/>
      <c r="F72" s="3"/>
      <c r="G72" s="3"/>
      <c r="H72" s="3"/>
      <c r="I72" s="3"/>
      <c r="J72" s="3"/>
      <c r="K72" s="3"/>
      <c r="L72" s="5"/>
      <c r="M72" s="3"/>
      <c r="N72" s="3"/>
      <c r="O72" s="3"/>
      <c r="P72" s="3"/>
      <c r="Q72" s="3"/>
      <c r="R72" s="3"/>
      <c r="S72" s="3"/>
    </row>
    <row r="73" spans="2:19">
      <c r="B73" s="3"/>
      <c r="C73" s="3"/>
      <c r="D73" s="3"/>
      <c r="E73" s="3"/>
      <c r="F73" s="3"/>
      <c r="G73" s="3"/>
      <c r="H73" s="3"/>
      <c r="I73" s="3"/>
      <c r="J73" s="3"/>
      <c r="K73" s="3"/>
      <c r="L73" s="5"/>
      <c r="M73" s="3"/>
      <c r="N73" s="3"/>
      <c r="O73" s="3"/>
      <c r="P73" s="3"/>
      <c r="Q73" s="3"/>
      <c r="R73" s="3"/>
      <c r="S73" s="3"/>
    </row>
    <row r="74" spans="2:19">
      <c r="B74" s="3"/>
      <c r="C74" s="3"/>
      <c r="D74" s="3"/>
      <c r="E74" s="3"/>
      <c r="F74" s="3"/>
      <c r="G74" s="3"/>
      <c r="H74" s="3"/>
      <c r="I74" s="3"/>
      <c r="J74" s="3"/>
      <c r="K74" s="3"/>
      <c r="L74" s="5"/>
      <c r="M74" s="3"/>
      <c r="N74" s="3"/>
      <c r="O74" s="3"/>
      <c r="P74" s="3"/>
      <c r="Q74" s="3"/>
      <c r="R74" s="3"/>
      <c r="S74" s="3"/>
    </row>
    <row r="75" spans="2:19">
      <c r="B75" s="3"/>
      <c r="C75" s="3"/>
      <c r="D75" s="3"/>
      <c r="E75" s="3"/>
      <c r="F75" s="3"/>
      <c r="G75" s="3"/>
      <c r="H75" s="3"/>
      <c r="I75" s="3"/>
      <c r="J75" s="3"/>
      <c r="K75" s="3"/>
      <c r="L75" s="5"/>
      <c r="M75" s="3"/>
      <c r="N75" s="3"/>
      <c r="O75" s="3"/>
      <c r="P75" s="3"/>
      <c r="Q75" s="3"/>
      <c r="R75" s="3"/>
      <c r="S75" s="3"/>
    </row>
    <row r="76" spans="2:19">
      <c r="B76" s="3"/>
      <c r="C76" s="3"/>
      <c r="D76" s="3"/>
      <c r="E76" s="3"/>
      <c r="F76" s="3"/>
      <c r="G76" s="3"/>
      <c r="H76" s="3"/>
      <c r="I76" s="3"/>
      <c r="J76" s="3"/>
      <c r="K76" s="3"/>
      <c r="L76" s="5"/>
      <c r="M76" s="3"/>
      <c r="N76" s="3"/>
      <c r="O76" s="3"/>
      <c r="P76" s="3"/>
      <c r="Q76" s="3"/>
      <c r="R76" s="3"/>
      <c r="S76" s="3"/>
    </row>
    <row r="77" spans="2:19">
      <c r="B77" s="3"/>
      <c r="C77" s="3"/>
      <c r="D77" s="3"/>
      <c r="E77" s="3"/>
      <c r="F77" s="3"/>
      <c r="G77" s="3"/>
      <c r="H77" s="3"/>
      <c r="I77" s="3"/>
      <c r="J77" s="3"/>
      <c r="K77" s="3"/>
      <c r="L77" s="5"/>
      <c r="M77" s="3"/>
      <c r="N77" s="3"/>
      <c r="O77" s="3"/>
      <c r="P77" s="3"/>
      <c r="Q77" s="3"/>
      <c r="R77" s="3"/>
      <c r="S77" s="3"/>
    </row>
    <row r="78" spans="2:19">
      <c r="B78" s="3"/>
      <c r="C78" s="3"/>
      <c r="D78" s="3"/>
      <c r="E78" s="3"/>
      <c r="F78" s="3"/>
      <c r="G78" s="3"/>
      <c r="H78" s="3"/>
      <c r="I78" s="3"/>
      <c r="J78" s="3"/>
      <c r="K78" s="3"/>
      <c r="L78" s="5"/>
      <c r="M78" s="3"/>
      <c r="N78" s="3"/>
      <c r="O78" s="3"/>
      <c r="P78" s="3"/>
      <c r="Q78" s="3"/>
      <c r="R78" s="3"/>
      <c r="S78" s="3"/>
    </row>
    <row r="79" spans="2:19">
      <c r="B79" s="3"/>
      <c r="C79" s="3"/>
      <c r="D79" s="3"/>
      <c r="E79" s="3"/>
      <c r="F79" s="3"/>
      <c r="G79" s="3"/>
      <c r="H79" s="3"/>
      <c r="I79" s="3"/>
      <c r="J79" s="3"/>
      <c r="K79" s="3"/>
      <c r="L79" s="5"/>
      <c r="M79" s="3"/>
      <c r="N79" s="3"/>
      <c r="O79" s="3"/>
      <c r="P79" s="3"/>
      <c r="Q79" s="3"/>
      <c r="R79" s="3"/>
      <c r="S79" s="3"/>
    </row>
    <row r="80" spans="2:19">
      <c r="B80" s="3"/>
      <c r="C80" s="3"/>
      <c r="D80" s="3"/>
      <c r="E80" s="3"/>
      <c r="F80" s="3"/>
      <c r="G80" s="3"/>
      <c r="H80" s="3"/>
      <c r="I80" s="3"/>
      <c r="J80" s="3"/>
      <c r="K80" s="3"/>
      <c r="L80" s="5"/>
      <c r="M80" s="3"/>
      <c r="N80" s="3"/>
      <c r="O80" s="3"/>
      <c r="P80" s="3"/>
      <c r="Q80" s="3"/>
      <c r="R80" s="3"/>
      <c r="S80" s="3"/>
    </row>
    <row r="81" spans="2:19">
      <c r="B81" s="3"/>
      <c r="C81" s="3"/>
      <c r="D81" s="3"/>
      <c r="E81" s="3"/>
      <c r="F81" s="3"/>
      <c r="G81" s="3"/>
      <c r="H81" s="3"/>
      <c r="I81" s="3"/>
      <c r="J81" s="3"/>
      <c r="K81" s="3"/>
      <c r="L81" s="5"/>
      <c r="M81" s="3"/>
      <c r="N81" s="3"/>
      <c r="O81" s="3"/>
      <c r="P81" s="3"/>
      <c r="Q81" s="3"/>
      <c r="R81" s="3"/>
      <c r="S81" s="3"/>
    </row>
    <row r="82" spans="2:19">
      <c r="B82" s="3"/>
      <c r="C82" s="3"/>
      <c r="D82" s="3"/>
      <c r="E82" s="3"/>
      <c r="F82" s="3"/>
      <c r="G82" s="3"/>
      <c r="H82" s="3"/>
      <c r="I82" s="3"/>
      <c r="J82" s="3"/>
      <c r="K82" s="3"/>
      <c r="L82" s="5"/>
      <c r="M82" s="3"/>
      <c r="N82" s="3"/>
      <c r="O82" s="3"/>
      <c r="P82" s="3"/>
      <c r="Q82" s="3"/>
      <c r="R82" s="3"/>
      <c r="S82" s="3"/>
    </row>
    <row r="83" spans="2:19">
      <c r="B83" s="3"/>
      <c r="C83" s="3"/>
      <c r="D83" s="3"/>
      <c r="E83" s="3"/>
      <c r="F83" s="3"/>
      <c r="G83" s="3"/>
      <c r="H83" s="3"/>
      <c r="I83" s="3"/>
      <c r="J83" s="3"/>
      <c r="K83" s="3"/>
      <c r="L83" s="5"/>
      <c r="M83" s="3"/>
      <c r="N83" s="3"/>
      <c r="O83" s="3"/>
      <c r="P83" s="3"/>
      <c r="Q83" s="3"/>
      <c r="R83" s="3"/>
      <c r="S83" s="3"/>
    </row>
    <row r="84" spans="2:19">
      <c r="B84" s="3"/>
      <c r="C84" s="3"/>
      <c r="D84" s="3"/>
      <c r="E84" s="3"/>
      <c r="F84" s="3"/>
      <c r="G84" s="3"/>
      <c r="H84" s="3"/>
      <c r="I84" s="3"/>
      <c r="J84" s="3"/>
      <c r="K84" s="3"/>
      <c r="L84" s="5"/>
      <c r="M84" s="3"/>
      <c r="N84" s="3"/>
      <c r="O84" s="3"/>
      <c r="P84" s="3"/>
      <c r="Q84" s="3"/>
      <c r="R84" s="3"/>
      <c r="S84" s="3"/>
    </row>
    <row r="85" spans="2:19">
      <c r="B85" s="3"/>
      <c r="C85" s="3"/>
      <c r="D85" s="3"/>
      <c r="E85" s="3"/>
      <c r="F85" s="3"/>
      <c r="G85" s="3"/>
      <c r="H85" s="3"/>
      <c r="I85" s="3"/>
      <c r="J85" s="3"/>
      <c r="K85" s="3"/>
      <c r="L85" s="5"/>
      <c r="M85" s="3"/>
      <c r="N85" s="3"/>
      <c r="O85" s="3"/>
      <c r="P85" s="3"/>
      <c r="Q85" s="3"/>
      <c r="R85" s="3"/>
      <c r="S85" s="3"/>
    </row>
    <row r="86" spans="2:19">
      <c r="B86" s="3"/>
      <c r="C86" s="3"/>
      <c r="D86" s="3"/>
      <c r="E86" s="3"/>
      <c r="F86" s="3"/>
      <c r="G86" s="3"/>
      <c r="H86" s="3"/>
      <c r="I86" s="3"/>
      <c r="J86" s="3"/>
      <c r="K86" s="3"/>
      <c r="L86" s="5"/>
      <c r="M86" s="3"/>
      <c r="N86" s="3"/>
      <c r="O86" s="3"/>
      <c r="P86" s="3"/>
      <c r="Q86" s="3"/>
      <c r="R86" s="3"/>
      <c r="S86" s="3"/>
    </row>
    <row r="87" spans="2:19">
      <c r="B87" s="3"/>
      <c r="C87" s="3"/>
      <c r="D87" s="3"/>
      <c r="E87" s="3"/>
      <c r="F87" s="3"/>
      <c r="G87" s="3"/>
      <c r="H87" s="3"/>
      <c r="I87" s="3"/>
      <c r="J87" s="3"/>
      <c r="K87" s="3"/>
      <c r="L87" s="5"/>
      <c r="M87" s="3"/>
      <c r="N87" s="3"/>
      <c r="O87" s="3"/>
      <c r="P87" s="3"/>
      <c r="Q87" s="3"/>
      <c r="R87" s="3"/>
      <c r="S87" s="3"/>
    </row>
    <row r="88" spans="2:19">
      <c r="B88" s="3"/>
      <c r="C88" s="3"/>
      <c r="D88" s="3"/>
      <c r="E88" s="3"/>
      <c r="F88" s="3"/>
      <c r="G88" s="3"/>
      <c r="H88" s="3"/>
      <c r="I88" s="3"/>
      <c r="J88" s="3"/>
      <c r="K88" s="3"/>
      <c r="L88" s="5"/>
      <c r="M88" s="3"/>
      <c r="N88" s="3"/>
      <c r="O88" s="3"/>
      <c r="P88" s="3"/>
      <c r="Q88" s="3"/>
      <c r="R88" s="3"/>
      <c r="S88" s="3"/>
    </row>
    <row r="89" spans="2:19">
      <c r="B89" s="3"/>
      <c r="C89" s="3"/>
      <c r="D89" s="3"/>
      <c r="E89" s="3"/>
      <c r="F89" s="3"/>
      <c r="G89" s="3"/>
      <c r="H89" s="3"/>
      <c r="I89" s="3"/>
      <c r="J89" s="3"/>
      <c r="K89" s="3"/>
      <c r="L89" s="5"/>
      <c r="M89" s="3"/>
      <c r="N89" s="3"/>
      <c r="O89" s="3"/>
      <c r="P89" s="3"/>
      <c r="Q89" s="3"/>
      <c r="R89" s="3"/>
      <c r="S89" s="3"/>
    </row>
    <row r="90" spans="2:19">
      <c r="B90" s="3"/>
      <c r="C90" s="3"/>
      <c r="D90" s="3"/>
      <c r="E90" s="3"/>
      <c r="F90" s="3"/>
      <c r="G90" s="3"/>
      <c r="H90" s="3"/>
      <c r="I90" s="3"/>
      <c r="J90" s="3"/>
      <c r="K90" s="3"/>
      <c r="L90" s="5"/>
      <c r="M90" s="3"/>
      <c r="N90" s="3"/>
      <c r="O90" s="3"/>
      <c r="P90" s="3"/>
      <c r="Q90" s="3"/>
      <c r="R90" s="3"/>
      <c r="S90" s="3"/>
    </row>
    <row r="91" spans="2:19">
      <c r="B91" s="3"/>
      <c r="C91" s="3"/>
      <c r="D91" s="3"/>
      <c r="E91" s="3"/>
      <c r="F91" s="3"/>
      <c r="G91" s="3"/>
      <c r="H91" s="3"/>
      <c r="I91" s="3"/>
      <c r="J91" s="3"/>
      <c r="K91" s="3"/>
      <c r="L91" s="5"/>
      <c r="M91" s="3"/>
      <c r="N91" s="3"/>
      <c r="O91" s="3"/>
      <c r="P91" s="3"/>
      <c r="Q91" s="3"/>
      <c r="R91" s="3"/>
      <c r="S91" s="3"/>
    </row>
    <row r="92" spans="2:19">
      <c r="B92" s="3"/>
      <c r="C92" s="3"/>
      <c r="D92" s="3"/>
      <c r="E92" s="3"/>
      <c r="F92" s="3"/>
      <c r="G92" s="3"/>
      <c r="H92" s="3"/>
      <c r="I92" s="3"/>
      <c r="J92" s="3"/>
      <c r="K92" s="3"/>
      <c r="L92" s="5"/>
      <c r="M92" s="3"/>
      <c r="N92" s="3"/>
      <c r="O92" s="3"/>
      <c r="P92" s="3"/>
      <c r="Q92" s="3"/>
      <c r="R92" s="3"/>
      <c r="S92" s="3"/>
    </row>
    <row r="93" spans="2:19">
      <c r="B93" s="3"/>
      <c r="C93" s="3"/>
      <c r="D93" s="3"/>
      <c r="E93" s="3"/>
      <c r="F93" s="3"/>
      <c r="G93" s="3"/>
      <c r="H93" s="3"/>
      <c r="I93" s="3"/>
      <c r="J93" s="3"/>
      <c r="K93" s="3"/>
      <c r="L93" s="5"/>
      <c r="M93" s="3"/>
      <c r="N93" s="3"/>
      <c r="O93" s="3"/>
      <c r="P93" s="3"/>
      <c r="Q93" s="3"/>
      <c r="R93" s="3"/>
      <c r="S93" s="3"/>
    </row>
    <row r="94" spans="2:19">
      <c r="B94" s="3"/>
      <c r="C94" s="3"/>
      <c r="D94" s="3"/>
      <c r="E94" s="3"/>
      <c r="F94" s="3"/>
      <c r="G94" s="3"/>
      <c r="H94" s="3"/>
      <c r="I94" s="3"/>
      <c r="J94" s="3"/>
      <c r="K94" s="3"/>
      <c r="L94" s="5"/>
      <c r="M94" s="3"/>
      <c r="N94" s="3"/>
      <c r="O94" s="3"/>
      <c r="P94" s="3"/>
      <c r="Q94" s="3"/>
      <c r="R94" s="3"/>
      <c r="S94" s="3"/>
    </row>
    <row r="95" spans="2:19">
      <c r="B95" s="3"/>
      <c r="C95" s="3"/>
      <c r="D95" s="3"/>
      <c r="E95" s="3"/>
      <c r="F95" s="3"/>
      <c r="G95" s="3"/>
      <c r="H95" s="3"/>
      <c r="I95" s="3"/>
      <c r="J95" s="3"/>
      <c r="K95" s="3"/>
      <c r="L95" s="5"/>
      <c r="M95" s="3"/>
      <c r="N95" s="3"/>
      <c r="O95" s="3"/>
      <c r="P95" s="3"/>
      <c r="Q95" s="3"/>
      <c r="R95" s="3"/>
      <c r="S95" s="3"/>
    </row>
    <row r="96" spans="2:19">
      <c r="B96" s="3"/>
      <c r="C96" s="3"/>
      <c r="D96" s="3"/>
      <c r="E96" s="3"/>
      <c r="F96" s="3"/>
      <c r="G96" s="3"/>
      <c r="H96" s="3"/>
      <c r="I96" s="3"/>
      <c r="J96" s="3"/>
      <c r="K96" s="3"/>
      <c r="L96" s="5"/>
      <c r="M96" s="3"/>
      <c r="N96" s="3"/>
      <c r="O96" s="3"/>
      <c r="P96" s="3"/>
      <c r="Q96" s="3"/>
      <c r="R96" s="3"/>
      <c r="S96" s="3"/>
    </row>
    <row r="97" spans="2:19">
      <c r="B97" s="3"/>
      <c r="C97" s="3"/>
      <c r="D97" s="3"/>
      <c r="E97" s="3"/>
      <c r="F97" s="3"/>
      <c r="G97" s="3"/>
      <c r="H97" s="3"/>
      <c r="I97" s="3"/>
      <c r="J97" s="3"/>
      <c r="K97" s="3"/>
      <c r="L97" s="5"/>
      <c r="M97" s="3"/>
      <c r="N97" s="3"/>
      <c r="O97" s="3"/>
      <c r="P97" s="3"/>
      <c r="Q97" s="3"/>
      <c r="R97" s="3"/>
      <c r="S97" s="3"/>
    </row>
    <row r="98" spans="2:19">
      <c r="B98" s="3"/>
      <c r="C98" s="3"/>
      <c r="D98" s="3"/>
      <c r="E98" s="3"/>
      <c r="F98" s="3"/>
      <c r="G98" s="3"/>
      <c r="H98" s="3"/>
      <c r="I98" s="3"/>
      <c r="J98" s="3"/>
      <c r="K98" s="3"/>
      <c r="L98" s="5"/>
      <c r="M98" s="3"/>
      <c r="N98" s="3"/>
      <c r="O98" s="3"/>
      <c r="P98" s="3"/>
      <c r="Q98" s="3"/>
      <c r="R98" s="3"/>
      <c r="S98" s="3"/>
    </row>
    <row r="99" spans="2:19">
      <c r="B99" s="3"/>
      <c r="C99" s="3"/>
      <c r="D99" s="3"/>
      <c r="E99" s="3"/>
      <c r="F99" s="3"/>
      <c r="G99" s="3"/>
      <c r="H99" s="3"/>
      <c r="I99" s="3"/>
      <c r="J99" s="3"/>
      <c r="K99" s="3"/>
      <c r="L99" s="5"/>
      <c r="M99" s="3"/>
      <c r="N99" s="3"/>
      <c r="O99" s="3"/>
      <c r="P99" s="3"/>
      <c r="Q99" s="3"/>
      <c r="R99" s="3"/>
      <c r="S99" s="3"/>
    </row>
    <row r="100" spans="2:19"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5"/>
      <c r="M100" s="3"/>
      <c r="N100" s="3"/>
      <c r="O100" s="3"/>
      <c r="P100" s="3"/>
      <c r="Q100" s="3"/>
      <c r="R100" s="3"/>
      <c r="S100" s="3"/>
    </row>
    <row r="101" spans="2:19"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5"/>
      <c r="M101" s="3"/>
      <c r="N101" s="3"/>
      <c r="O101" s="3"/>
      <c r="P101" s="3"/>
      <c r="Q101" s="3"/>
      <c r="R101" s="3"/>
      <c r="S101" s="3"/>
    </row>
    <row r="102" spans="2:19"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5"/>
      <c r="M102" s="3"/>
      <c r="N102" s="3"/>
      <c r="O102" s="3"/>
      <c r="P102" s="3"/>
      <c r="Q102" s="3"/>
      <c r="R102" s="3"/>
      <c r="S102" s="3"/>
    </row>
    <row r="103" spans="2:19"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5"/>
      <c r="M103" s="3"/>
      <c r="N103" s="3"/>
      <c r="O103" s="3"/>
      <c r="P103" s="3"/>
      <c r="Q103" s="3"/>
      <c r="R103" s="3"/>
      <c r="S103" s="3"/>
    </row>
    <row r="104" spans="2:19"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5"/>
      <c r="M104" s="3"/>
      <c r="N104" s="3"/>
      <c r="O104" s="3"/>
      <c r="P104" s="3"/>
      <c r="Q104" s="3"/>
      <c r="R104" s="3"/>
      <c r="S104" s="3"/>
    </row>
    <row r="105" spans="2:19"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5"/>
      <c r="M105" s="3"/>
      <c r="N105" s="3"/>
      <c r="O105" s="3"/>
      <c r="P105" s="3"/>
      <c r="Q105" s="3"/>
      <c r="R105" s="3"/>
      <c r="S105" s="3"/>
    </row>
    <row r="106" spans="2:19"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5"/>
      <c r="M106" s="3"/>
      <c r="N106" s="3"/>
      <c r="O106" s="3"/>
      <c r="P106" s="3"/>
      <c r="Q106" s="3"/>
      <c r="R106" s="3"/>
      <c r="S106" s="3"/>
    </row>
    <row r="107" spans="2:19"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5"/>
      <c r="M107" s="3"/>
      <c r="N107" s="3"/>
      <c r="O107" s="3"/>
      <c r="P107" s="3"/>
      <c r="Q107" s="3"/>
      <c r="R107" s="3"/>
      <c r="S107" s="3"/>
    </row>
    <row r="108" spans="2:19"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5"/>
      <c r="M108" s="3"/>
      <c r="N108" s="3"/>
      <c r="O108" s="3"/>
      <c r="P108" s="3"/>
      <c r="Q108" s="3"/>
      <c r="R108" s="3"/>
      <c r="S108" s="3"/>
    </row>
    <row r="109" spans="2:19"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5"/>
      <c r="M109" s="3"/>
      <c r="N109" s="3"/>
      <c r="O109" s="3"/>
      <c r="P109" s="3"/>
      <c r="Q109" s="3"/>
      <c r="R109" s="3"/>
      <c r="S109" s="3"/>
    </row>
    <row r="110" spans="2:19"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5"/>
      <c r="M110" s="3"/>
      <c r="N110" s="3"/>
      <c r="O110" s="3"/>
      <c r="P110" s="3"/>
      <c r="Q110" s="3"/>
      <c r="R110" s="3"/>
      <c r="S110" s="3"/>
    </row>
    <row r="111" spans="2:19"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5"/>
      <c r="M111" s="3"/>
      <c r="N111" s="3"/>
      <c r="O111" s="3"/>
      <c r="P111" s="3"/>
      <c r="Q111" s="3"/>
      <c r="R111" s="3"/>
      <c r="S111" s="3"/>
    </row>
    <row r="112" spans="2:19"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5"/>
      <c r="M112" s="3"/>
      <c r="N112" s="3"/>
      <c r="O112" s="3"/>
      <c r="P112" s="3"/>
      <c r="Q112" s="3"/>
      <c r="R112" s="3"/>
      <c r="S112" s="3"/>
    </row>
    <row r="113" spans="2:19"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5"/>
      <c r="M113" s="3"/>
      <c r="N113" s="3"/>
      <c r="O113" s="3"/>
      <c r="P113" s="3"/>
      <c r="Q113" s="3"/>
      <c r="R113" s="3"/>
      <c r="S113" s="3"/>
    </row>
    <row r="114" spans="2:19"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5"/>
      <c r="M114" s="3"/>
      <c r="N114" s="3"/>
      <c r="O114" s="3"/>
      <c r="P114" s="3"/>
      <c r="Q114" s="3"/>
      <c r="R114" s="3"/>
      <c r="S114" s="3"/>
    </row>
    <row r="115" spans="2:19"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5"/>
      <c r="M115" s="3"/>
      <c r="N115" s="3"/>
      <c r="O115" s="3"/>
      <c r="P115" s="3"/>
      <c r="Q115" s="3"/>
      <c r="R115" s="3"/>
      <c r="S115" s="3"/>
    </row>
    <row r="116" spans="2:19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5"/>
      <c r="M116" s="3"/>
      <c r="N116" s="3"/>
      <c r="O116" s="3"/>
      <c r="P116" s="3"/>
      <c r="Q116" s="3"/>
      <c r="R116" s="3"/>
      <c r="S116" s="3"/>
    </row>
    <row r="117" spans="2:19"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5"/>
      <c r="M117" s="3"/>
      <c r="N117" s="3"/>
      <c r="O117" s="3"/>
      <c r="P117" s="3"/>
      <c r="Q117" s="3"/>
      <c r="R117" s="3"/>
      <c r="S117" s="3"/>
    </row>
    <row r="118" spans="2:19"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5"/>
      <c r="M118" s="3"/>
      <c r="N118" s="3"/>
      <c r="O118" s="3"/>
      <c r="P118" s="3"/>
      <c r="Q118" s="3"/>
      <c r="R118" s="3"/>
      <c r="S118" s="3"/>
    </row>
    <row r="119" spans="2:19"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5"/>
      <c r="M119" s="3"/>
      <c r="N119" s="3"/>
      <c r="O119" s="3"/>
      <c r="P119" s="3"/>
      <c r="Q119" s="3"/>
      <c r="R119" s="3"/>
      <c r="S119" s="3"/>
    </row>
    <row r="120" spans="2:19"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5"/>
      <c r="M120" s="3"/>
      <c r="N120" s="3"/>
      <c r="O120" s="3"/>
      <c r="P120" s="3"/>
      <c r="Q120" s="3"/>
      <c r="R120" s="3"/>
      <c r="S120" s="3"/>
    </row>
    <row r="121" spans="2:19"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5"/>
      <c r="M121" s="3"/>
      <c r="N121" s="3"/>
      <c r="O121" s="3"/>
      <c r="P121" s="3"/>
      <c r="Q121" s="3"/>
      <c r="R121" s="3"/>
      <c r="S121" s="3"/>
    </row>
    <row r="122" spans="2:19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5"/>
      <c r="M122" s="3"/>
      <c r="N122" s="3"/>
      <c r="O122" s="3"/>
      <c r="P122" s="3"/>
      <c r="Q122" s="3"/>
      <c r="R122" s="3"/>
      <c r="S122" s="3"/>
    </row>
    <row r="123" spans="2:19"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5"/>
      <c r="M123" s="3"/>
      <c r="N123" s="3"/>
      <c r="O123" s="3"/>
      <c r="P123" s="3"/>
      <c r="Q123" s="3"/>
      <c r="R123" s="3"/>
      <c r="S123" s="3"/>
    </row>
    <row r="124" spans="2:19"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5"/>
      <c r="M124" s="3"/>
      <c r="N124" s="3"/>
      <c r="O124" s="3"/>
      <c r="P124" s="3"/>
      <c r="Q124" s="3"/>
      <c r="R124" s="3"/>
      <c r="S124" s="3"/>
    </row>
    <row r="125" spans="2:19"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5"/>
      <c r="M125" s="3"/>
      <c r="N125" s="3"/>
      <c r="O125" s="3"/>
      <c r="P125" s="3"/>
      <c r="Q125" s="3"/>
      <c r="R125" s="3"/>
      <c r="S125" s="3"/>
    </row>
    <row r="126" spans="2:19"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5"/>
      <c r="M126" s="3"/>
      <c r="N126" s="3"/>
      <c r="O126" s="3"/>
      <c r="P126" s="3"/>
      <c r="Q126" s="3"/>
      <c r="R126" s="3"/>
      <c r="S126" s="3"/>
    </row>
    <row r="127" spans="2:19"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5"/>
      <c r="M127" s="3"/>
      <c r="N127" s="3"/>
      <c r="O127" s="3"/>
      <c r="P127" s="3"/>
      <c r="Q127" s="3"/>
      <c r="R127" s="3"/>
      <c r="S127" s="3"/>
    </row>
    <row r="128" spans="2:19"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5"/>
      <c r="M128" s="3"/>
      <c r="N128" s="3"/>
      <c r="O128" s="3"/>
      <c r="P128" s="3"/>
      <c r="Q128" s="3"/>
      <c r="R128" s="3"/>
      <c r="S128" s="3"/>
    </row>
    <row r="129" spans="2:19"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5"/>
      <c r="M129" s="3"/>
      <c r="N129" s="3"/>
      <c r="O129" s="3"/>
      <c r="P129" s="3"/>
      <c r="Q129" s="3"/>
      <c r="R129" s="3"/>
      <c r="S129" s="3"/>
    </row>
    <row r="130" spans="2:19"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5"/>
      <c r="M130" s="3"/>
      <c r="N130" s="3"/>
      <c r="O130" s="3"/>
      <c r="P130" s="3"/>
      <c r="Q130" s="3"/>
      <c r="R130" s="3"/>
      <c r="S130" s="3"/>
    </row>
    <row r="131" spans="2:19"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5"/>
      <c r="M131" s="3"/>
      <c r="N131" s="3"/>
      <c r="O131" s="3"/>
      <c r="P131" s="3"/>
      <c r="Q131" s="3"/>
      <c r="R131" s="3"/>
      <c r="S131" s="3"/>
    </row>
    <row r="132" spans="2:19"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5"/>
      <c r="M132" s="3"/>
      <c r="N132" s="3"/>
      <c r="O132" s="3"/>
      <c r="P132" s="3"/>
      <c r="Q132" s="3"/>
      <c r="R132" s="3"/>
      <c r="S132" s="3"/>
    </row>
    <row r="133" spans="2:19"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5"/>
      <c r="M133" s="3"/>
      <c r="N133" s="3"/>
      <c r="O133" s="3"/>
      <c r="P133" s="3"/>
      <c r="Q133" s="3"/>
      <c r="R133" s="3"/>
      <c r="S133" s="3"/>
    </row>
    <row r="134" spans="2:19"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5"/>
      <c r="M134" s="3"/>
      <c r="N134" s="3"/>
      <c r="O134" s="3"/>
      <c r="P134" s="3"/>
      <c r="Q134" s="3"/>
      <c r="R134" s="3"/>
      <c r="S134" s="3"/>
    </row>
    <row r="135" spans="2:19"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5"/>
      <c r="M135" s="3"/>
      <c r="N135" s="3"/>
      <c r="O135" s="3"/>
      <c r="P135" s="3"/>
      <c r="Q135" s="3"/>
      <c r="R135" s="3"/>
      <c r="S135" s="3"/>
    </row>
    <row r="136" spans="2:19"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5"/>
      <c r="M136" s="3"/>
      <c r="N136" s="3"/>
      <c r="O136" s="3"/>
      <c r="P136" s="3"/>
      <c r="Q136" s="3"/>
      <c r="R136" s="3"/>
      <c r="S136" s="3"/>
    </row>
    <row r="137" spans="2:19"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5"/>
      <c r="M137" s="3"/>
      <c r="N137" s="3"/>
      <c r="O137" s="3"/>
      <c r="P137" s="3"/>
      <c r="Q137" s="3"/>
      <c r="R137" s="3"/>
      <c r="S137" s="3"/>
    </row>
    <row r="138" spans="2:19"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5"/>
      <c r="M138" s="3"/>
      <c r="N138" s="3"/>
      <c r="O138" s="3"/>
      <c r="P138" s="3"/>
      <c r="Q138" s="3"/>
      <c r="R138" s="3"/>
      <c r="S138" s="3"/>
    </row>
    <row r="139" spans="2:19"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5"/>
      <c r="M139" s="3"/>
      <c r="N139" s="3"/>
      <c r="O139" s="3"/>
      <c r="P139" s="3"/>
      <c r="Q139" s="3"/>
      <c r="R139" s="3"/>
      <c r="S139" s="3"/>
    </row>
    <row r="140" spans="2:19"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5"/>
      <c r="M140" s="3"/>
      <c r="N140" s="3"/>
      <c r="O140" s="3"/>
      <c r="P140" s="3"/>
      <c r="Q140" s="3"/>
      <c r="R140" s="3"/>
      <c r="S140" s="3"/>
    </row>
    <row r="141" spans="2:19"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5"/>
      <c r="M141" s="3"/>
      <c r="N141" s="3"/>
      <c r="O141" s="3"/>
      <c r="P141" s="3"/>
      <c r="Q141" s="3"/>
      <c r="R141" s="3"/>
      <c r="S141" s="3"/>
    </row>
    <row r="142" spans="2:19"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5"/>
      <c r="M142" s="3"/>
      <c r="N142" s="3"/>
      <c r="O142" s="3"/>
      <c r="P142" s="3"/>
      <c r="Q142" s="3"/>
      <c r="R142" s="3"/>
      <c r="S142" s="3"/>
    </row>
    <row r="143" spans="2:19"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5"/>
      <c r="M143" s="3"/>
      <c r="N143" s="3"/>
      <c r="O143" s="3"/>
      <c r="P143" s="3"/>
      <c r="Q143" s="3"/>
      <c r="R143" s="3"/>
      <c r="S143" s="3"/>
    </row>
    <row r="144" spans="2:19"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5"/>
      <c r="M144" s="3"/>
      <c r="N144" s="3"/>
      <c r="O144" s="3"/>
      <c r="P144" s="3"/>
      <c r="Q144" s="3"/>
      <c r="R144" s="3"/>
      <c r="S144" s="3"/>
    </row>
    <row r="145" spans="2:19"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5"/>
      <c r="M145" s="3"/>
      <c r="N145" s="3"/>
      <c r="O145" s="3"/>
      <c r="P145" s="3"/>
      <c r="Q145" s="3"/>
      <c r="R145" s="3"/>
      <c r="S145" s="3"/>
    </row>
    <row r="146" spans="2:19"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5"/>
      <c r="M146" s="3"/>
      <c r="N146" s="3"/>
      <c r="O146" s="3"/>
      <c r="P146" s="3"/>
      <c r="Q146" s="3"/>
      <c r="R146" s="3"/>
      <c r="S146" s="3"/>
    </row>
    <row r="147" spans="2:19"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5"/>
      <c r="M147" s="3"/>
      <c r="N147" s="3"/>
      <c r="O147" s="3"/>
      <c r="P147" s="3"/>
      <c r="Q147" s="3"/>
      <c r="R147" s="3"/>
      <c r="S147" s="3"/>
    </row>
    <row r="148" spans="2:19"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5"/>
      <c r="M148" s="3"/>
      <c r="N148" s="3"/>
      <c r="O148" s="3"/>
      <c r="P148" s="3"/>
      <c r="Q148" s="3"/>
      <c r="R148" s="3"/>
      <c r="S148" s="3"/>
    </row>
    <row r="149" spans="2:19"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5"/>
      <c r="M149" s="3"/>
      <c r="N149" s="3"/>
      <c r="O149" s="3"/>
      <c r="P149" s="3"/>
      <c r="Q149" s="3"/>
      <c r="R149" s="3"/>
      <c r="S149" s="3"/>
    </row>
    <row r="150" spans="2:19"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5"/>
      <c r="M150" s="3"/>
      <c r="N150" s="3"/>
      <c r="O150" s="3"/>
      <c r="P150" s="3"/>
      <c r="Q150" s="3"/>
      <c r="R150" s="3"/>
      <c r="S150" s="3"/>
    </row>
    <row r="151" spans="2:19"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5"/>
      <c r="M151" s="3"/>
      <c r="N151" s="3"/>
      <c r="O151" s="3"/>
      <c r="P151" s="3"/>
      <c r="Q151" s="3"/>
      <c r="R151" s="3"/>
      <c r="S151" s="3"/>
    </row>
    <row r="152" spans="2:19"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5"/>
      <c r="M152" s="3"/>
      <c r="N152" s="3"/>
      <c r="O152" s="3"/>
      <c r="P152" s="3"/>
      <c r="Q152" s="3"/>
      <c r="R152" s="3"/>
      <c r="S152" s="3"/>
    </row>
    <row r="153" spans="2:19"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5"/>
      <c r="M153" s="3"/>
      <c r="N153" s="3"/>
      <c r="O153" s="3"/>
      <c r="P153" s="3"/>
      <c r="Q153" s="3"/>
      <c r="R153" s="3"/>
      <c r="S153" s="3"/>
    </row>
    <row r="154" spans="2:19"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5"/>
      <c r="M154" s="3"/>
      <c r="N154" s="3"/>
      <c r="O154" s="3"/>
      <c r="P154" s="3"/>
      <c r="Q154" s="3"/>
      <c r="R154" s="3"/>
      <c r="S154" s="3"/>
    </row>
    <row r="155" spans="2:19"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5"/>
      <c r="M155" s="3"/>
      <c r="N155" s="3"/>
      <c r="O155" s="3"/>
      <c r="P155" s="3"/>
      <c r="Q155" s="3"/>
      <c r="R155" s="3"/>
      <c r="S155" s="3"/>
    </row>
    <row r="156" spans="2:19"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5"/>
      <c r="M156" s="3"/>
      <c r="N156" s="3"/>
      <c r="O156" s="3"/>
      <c r="P156" s="3"/>
      <c r="Q156" s="3"/>
      <c r="R156" s="3"/>
      <c r="S156" s="3"/>
    </row>
    <row r="157" spans="2:19"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5"/>
      <c r="M157" s="3"/>
      <c r="N157" s="3"/>
      <c r="O157" s="3"/>
      <c r="P157" s="3"/>
      <c r="Q157" s="3"/>
      <c r="R157" s="3"/>
      <c r="S157" s="3"/>
    </row>
    <row r="158" spans="2:19"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5"/>
      <c r="M158" s="3"/>
      <c r="N158" s="3"/>
      <c r="O158" s="3"/>
      <c r="P158" s="3"/>
      <c r="Q158" s="3"/>
      <c r="R158" s="3"/>
      <c r="S158" s="3"/>
    </row>
    <row r="159" spans="2:19"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5"/>
      <c r="M159" s="3"/>
      <c r="N159" s="3"/>
      <c r="O159" s="3"/>
      <c r="P159" s="3"/>
      <c r="Q159" s="3"/>
      <c r="R159" s="3"/>
      <c r="S159" s="3"/>
    </row>
    <row r="160" spans="2:19"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5"/>
      <c r="M160" s="3"/>
      <c r="N160" s="3"/>
      <c r="O160" s="3"/>
      <c r="P160" s="3"/>
      <c r="Q160" s="3"/>
      <c r="R160" s="3"/>
      <c r="S160" s="3"/>
    </row>
    <row r="161" spans="2:19"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5"/>
      <c r="M161" s="3"/>
      <c r="N161" s="3"/>
      <c r="O161" s="3"/>
      <c r="P161" s="3"/>
      <c r="Q161" s="3"/>
      <c r="R161" s="3"/>
      <c r="S161" s="3"/>
    </row>
    <row r="162" spans="2:19"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5"/>
      <c r="M162" s="3"/>
      <c r="N162" s="3"/>
      <c r="O162" s="3"/>
      <c r="P162" s="3"/>
      <c r="Q162" s="3"/>
      <c r="R162" s="3"/>
      <c r="S162" s="3"/>
    </row>
    <row r="163" spans="2:19"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5"/>
      <c r="M163" s="3"/>
      <c r="N163" s="3"/>
      <c r="O163" s="3"/>
      <c r="P163" s="3"/>
      <c r="Q163" s="3"/>
      <c r="R163" s="3"/>
      <c r="S163" s="3"/>
    </row>
    <row r="164" spans="2:19"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5"/>
      <c r="M164" s="3"/>
      <c r="N164" s="3"/>
      <c r="O164" s="3"/>
      <c r="P164" s="3"/>
      <c r="Q164" s="3"/>
      <c r="R164" s="3"/>
      <c r="S164" s="3"/>
    </row>
    <row r="165" spans="2:19"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5"/>
      <c r="M165" s="3"/>
      <c r="N165" s="3"/>
      <c r="O165" s="3"/>
      <c r="P165" s="3"/>
      <c r="Q165" s="3"/>
      <c r="R165" s="3"/>
      <c r="S165" s="3"/>
    </row>
    <row r="166" spans="2:19"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5"/>
      <c r="M166" s="3"/>
      <c r="N166" s="3"/>
      <c r="O166" s="3"/>
      <c r="P166" s="3"/>
      <c r="Q166" s="3"/>
      <c r="R166" s="3"/>
      <c r="S166" s="3"/>
    </row>
    <row r="167" spans="2:19"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5"/>
      <c r="M167" s="3"/>
      <c r="N167" s="3"/>
      <c r="O167" s="3"/>
      <c r="P167" s="3"/>
      <c r="Q167" s="3"/>
      <c r="R167" s="3"/>
      <c r="S167" s="3"/>
    </row>
    <row r="168" spans="2:19"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5"/>
      <c r="M168" s="3"/>
      <c r="N168" s="3"/>
      <c r="O168" s="3"/>
      <c r="P168" s="3"/>
      <c r="Q168" s="3"/>
      <c r="R168" s="3"/>
      <c r="S168" s="3"/>
    </row>
    <row r="169" spans="2:19"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5"/>
      <c r="M169" s="3"/>
      <c r="N169" s="3"/>
      <c r="O169" s="3"/>
      <c r="P169" s="3"/>
      <c r="Q169" s="3"/>
      <c r="R169" s="3"/>
      <c r="S169" s="3"/>
    </row>
    <row r="170" spans="2:19"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5"/>
      <c r="M170" s="3"/>
      <c r="N170" s="3"/>
      <c r="O170" s="3"/>
      <c r="P170" s="3"/>
      <c r="Q170" s="3"/>
      <c r="R170" s="3"/>
      <c r="S170" s="3"/>
    </row>
    <row r="171" spans="2:19"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5"/>
      <c r="M171" s="3"/>
      <c r="N171" s="3"/>
      <c r="O171" s="3"/>
      <c r="P171" s="3"/>
      <c r="Q171" s="3"/>
      <c r="R171" s="3"/>
      <c r="S171" s="3"/>
    </row>
    <row r="172" spans="2:19"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5"/>
      <c r="M172" s="3"/>
      <c r="N172" s="3"/>
      <c r="O172" s="3"/>
      <c r="P172" s="3"/>
      <c r="Q172" s="3"/>
      <c r="R172" s="3"/>
      <c r="S172" s="3"/>
    </row>
    <row r="173" spans="2:19"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5"/>
      <c r="M173" s="3"/>
      <c r="N173" s="3"/>
      <c r="O173" s="3"/>
      <c r="P173" s="3"/>
      <c r="Q173" s="3"/>
      <c r="R173" s="3"/>
      <c r="S173" s="3"/>
    </row>
    <row r="174" spans="2:19"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5"/>
      <c r="M174" s="3"/>
      <c r="N174" s="3"/>
      <c r="O174" s="3"/>
      <c r="P174" s="3"/>
      <c r="Q174" s="3"/>
      <c r="R174" s="3"/>
      <c r="S174" s="3"/>
    </row>
    <row r="175" spans="2:19"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5"/>
      <c r="M175" s="3"/>
      <c r="N175" s="3"/>
      <c r="O175" s="3"/>
      <c r="P175" s="3"/>
      <c r="Q175" s="3"/>
      <c r="R175" s="3"/>
      <c r="S175" s="3"/>
    </row>
    <row r="176" spans="2:19"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5"/>
      <c r="M176" s="3"/>
      <c r="N176" s="3"/>
      <c r="O176" s="3"/>
      <c r="P176" s="3"/>
      <c r="Q176" s="3"/>
      <c r="R176" s="3"/>
      <c r="S176" s="3"/>
    </row>
    <row r="177" spans="2:19"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5"/>
      <c r="M177" s="3"/>
      <c r="N177" s="3"/>
      <c r="O177" s="3"/>
      <c r="P177" s="3"/>
      <c r="Q177" s="3"/>
      <c r="R177" s="3"/>
      <c r="S177" s="3"/>
    </row>
    <row r="178" spans="2:19"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5"/>
      <c r="M178" s="3"/>
      <c r="N178" s="3"/>
      <c r="O178" s="3"/>
      <c r="P178" s="3"/>
      <c r="Q178" s="3"/>
      <c r="R178" s="3"/>
      <c r="S178" s="3"/>
    </row>
    <row r="179" spans="2:19"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5"/>
      <c r="M179" s="3"/>
      <c r="N179" s="3"/>
      <c r="O179" s="3"/>
      <c r="P179" s="3"/>
      <c r="Q179" s="3"/>
      <c r="R179" s="3"/>
      <c r="S179" s="3"/>
    </row>
    <row r="180" spans="2:19"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5"/>
      <c r="M180" s="3"/>
      <c r="N180" s="3"/>
      <c r="O180" s="3"/>
      <c r="P180" s="3"/>
      <c r="Q180" s="3"/>
      <c r="R180" s="3"/>
      <c r="S180" s="3"/>
    </row>
    <row r="181" spans="2:19"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5"/>
      <c r="M181" s="3"/>
      <c r="N181" s="3"/>
      <c r="O181" s="3"/>
      <c r="P181" s="3"/>
      <c r="Q181" s="3"/>
      <c r="R181" s="3"/>
      <c r="S181" s="3"/>
    </row>
    <row r="182" spans="2:19"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5"/>
      <c r="M182" s="3"/>
      <c r="N182" s="3"/>
      <c r="O182" s="3"/>
      <c r="P182" s="3"/>
      <c r="Q182" s="3"/>
      <c r="R182" s="3"/>
      <c r="S182" s="3"/>
    </row>
    <row r="183" spans="2:19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5"/>
      <c r="M183" s="3"/>
      <c r="N183" s="3"/>
      <c r="O183" s="3"/>
      <c r="P183" s="3"/>
      <c r="Q183" s="3"/>
      <c r="R183" s="3"/>
      <c r="S183" s="3"/>
    </row>
    <row r="184" spans="2:19"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5"/>
      <c r="M184" s="3"/>
      <c r="N184" s="3"/>
      <c r="O184" s="3"/>
      <c r="P184" s="3"/>
      <c r="Q184" s="3"/>
      <c r="R184" s="3"/>
      <c r="S184" s="3"/>
    </row>
    <row r="185" spans="2:19"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5"/>
      <c r="M185" s="3"/>
      <c r="N185" s="3"/>
      <c r="O185" s="3"/>
      <c r="P185" s="3"/>
      <c r="Q185" s="3"/>
      <c r="R185" s="3"/>
      <c r="S185" s="3"/>
    </row>
    <row r="186" spans="2:19"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5"/>
      <c r="M186" s="3"/>
      <c r="N186" s="3"/>
      <c r="O186" s="3"/>
      <c r="P186" s="3"/>
      <c r="Q186" s="3"/>
      <c r="R186" s="3"/>
      <c r="S186" s="3"/>
    </row>
    <row r="187" spans="2:19"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5"/>
      <c r="M187" s="3"/>
      <c r="N187" s="3"/>
      <c r="O187" s="3"/>
      <c r="P187" s="3"/>
      <c r="Q187" s="3"/>
      <c r="R187" s="3"/>
      <c r="S187" s="3"/>
    </row>
    <row r="188" spans="2:19"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5"/>
      <c r="M188" s="3"/>
      <c r="N188" s="3"/>
      <c r="O188" s="3"/>
      <c r="P188" s="3"/>
      <c r="Q188" s="3"/>
      <c r="R188" s="3"/>
      <c r="S188" s="3"/>
    </row>
    <row r="189" spans="2:19"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5"/>
      <c r="M189" s="3"/>
      <c r="N189" s="3"/>
      <c r="O189" s="3"/>
      <c r="P189" s="3"/>
      <c r="Q189" s="3"/>
      <c r="R189" s="3"/>
      <c r="S189" s="3"/>
    </row>
    <row r="190" spans="2:19"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5"/>
      <c r="M190" s="3"/>
      <c r="N190" s="3"/>
      <c r="O190" s="3"/>
      <c r="P190" s="3"/>
      <c r="Q190" s="3"/>
      <c r="R190" s="3"/>
      <c r="S190" s="3"/>
    </row>
    <row r="191" spans="2:19"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5"/>
      <c r="M191" s="3"/>
      <c r="N191" s="3"/>
      <c r="O191" s="3"/>
      <c r="P191" s="3"/>
      <c r="Q191" s="3"/>
      <c r="R191" s="3"/>
      <c r="S191" s="3"/>
    </row>
    <row r="192" spans="2:19"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5"/>
      <c r="M192" s="3"/>
      <c r="N192" s="3"/>
      <c r="O192" s="3"/>
      <c r="P192" s="3"/>
      <c r="Q192" s="3"/>
      <c r="R192" s="3"/>
      <c r="S192" s="3"/>
    </row>
    <row r="193" spans="2:19"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5"/>
      <c r="M193" s="3"/>
      <c r="N193" s="3"/>
      <c r="O193" s="3"/>
      <c r="P193" s="3"/>
      <c r="Q193" s="3"/>
      <c r="R193" s="3"/>
      <c r="S193" s="3"/>
    </row>
    <row r="194" spans="2:19"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5"/>
      <c r="M194" s="3"/>
      <c r="N194" s="3"/>
      <c r="O194" s="3"/>
      <c r="P194" s="3"/>
      <c r="Q194" s="3"/>
      <c r="R194" s="3"/>
      <c r="S194" s="3"/>
    </row>
    <row r="195" spans="2:19"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5"/>
      <c r="M195" s="3"/>
      <c r="N195" s="3"/>
      <c r="O195" s="3"/>
      <c r="P195" s="3"/>
      <c r="Q195" s="3"/>
      <c r="R195" s="3"/>
      <c r="S195" s="3"/>
    </row>
    <row r="196" spans="2:19"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5"/>
      <c r="M196" s="3"/>
      <c r="N196" s="3"/>
      <c r="O196" s="3"/>
      <c r="P196" s="3"/>
      <c r="Q196" s="3"/>
      <c r="R196" s="3"/>
      <c r="S196" s="3"/>
    </row>
    <row r="197" spans="2:19"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5"/>
      <c r="M197" s="3"/>
      <c r="N197" s="3"/>
      <c r="O197" s="3"/>
      <c r="P197" s="3"/>
      <c r="Q197" s="3"/>
      <c r="R197" s="3"/>
      <c r="S197" s="3"/>
    </row>
    <row r="198" spans="2:19"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5"/>
      <c r="M198" s="3"/>
      <c r="N198" s="3"/>
      <c r="O198" s="3"/>
      <c r="P198" s="3"/>
      <c r="Q198" s="3"/>
      <c r="R198" s="3"/>
      <c r="S198" s="3"/>
    </row>
    <row r="199" spans="2:19"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5"/>
      <c r="M199" s="3"/>
      <c r="N199" s="3"/>
      <c r="O199" s="3"/>
      <c r="P199" s="3"/>
      <c r="Q199" s="3"/>
      <c r="R199" s="3"/>
      <c r="S199" s="3"/>
    </row>
    <row r="200" spans="2:19"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5"/>
      <c r="M200" s="3"/>
      <c r="N200" s="3"/>
      <c r="O200" s="3"/>
      <c r="P200" s="3"/>
      <c r="Q200" s="3"/>
      <c r="R200" s="3"/>
      <c r="S200" s="3"/>
    </row>
    <row r="201" spans="2:19"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5"/>
      <c r="M201" s="3"/>
      <c r="N201" s="3"/>
      <c r="O201" s="3"/>
      <c r="P201" s="3"/>
      <c r="Q201" s="3"/>
      <c r="R201" s="3"/>
      <c r="S201" s="3"/>
    </row>
    <row r="202" spans="2:19"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5"/>
      <c r="M202" s="3"/>
      <c r="N202" s="3"/>
      <c r="O202" s="3"/>
      <c r="P202" s="3"/>
      <c r="Q202" s="3"/>
      <c r="R202" s="3"/>
      <c r="S202" s="3"/>
    </row>
    <row r="203" spans="2:19"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5"/>
      <c r="M203" s="3"/>
      <c r="N203" s="3"/>
      <c r="O203" s="3"/>
      <c r="P203" s="3"/>
      <c r="Q203" s="3"/>
      <c r="R203" s="3"/>
      <c r="S203" s="3"/>
    </row>
    <row r="204" spans="2:19"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5"/>
      <c r="M204" s="3"/>
      <c r="N204" s="3"/>
      <c r="O204" s="3"/>
      <c r="P204" s="3"/>
      <c r="Q204" s="3"/>
      <c r="R204" s="3"/>
      <c r="S204" s="3"/>
    </row>
    <row r="205" spans="2:19"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5"/>
      <c r="M205" s="3"/>
      <c r="N205" s="3"/>
      <c r="O205" s="3"/>
      <c r="P205" s="3"/>
      <c r="Q205" s="3"/>
      <c r="R205" s="3"/>
      <c r="S205" s="3"/>
    </row>
    <row r="206" spans="2:19"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5"/>
      <c r="M206" s="3"/>
      <c r="N206" s="3"/>
      <c r="O206" s="3"/>
      <c r="P206" s="3"/>
      <c r="Q206" s="3"/>
      <c r="R206" s="3"/>
      <c r="S206" s="3"/>
    </row>
    <row r="207" spans="2:19"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5"/>
      <c r="M207" s="3"/>
      <c r="N207" s="3"/>
      <c r="O207" s="3"/>
      <c r="P207" s="3"/>
      <c r="Q207" s="3"/>
      <c r="R207" s="3"/>
      <c r="S207" s="3"/>
    </row>
    <row r="208" spans="2:19"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5"/>
      <c r="M208" s="3"/>
      <c r="N208" s="3"/>
      <c r="O208" s="3"/>
      <c r="P208" s="3"/>
      <c r="Q208" s="3"/>
      <c r="R208" s="3"/>
      <c r="S208" s="3"/>
    </row>
    <row r="209" spans="2:19"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5"/>
      <c r="M209" s="3"/>
      <c r="N209" s="3"/>
      <c r="O209" s="3"/>
      <c r="P209" s="3"/>
      <c r="Q209" s="3"/>
      <c r="R209" s="3"/>
      <c r="S209" s="3"/>
    </row>
    <row r="210" spans="2:19"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5"/>
      <c r="M210" s="3"/>
      <c r="N210" s="3"/>
      <c r="O210" s="3"/>
      <c r="P210" s="3"/>
      <c r="Q210" s="3"/>
      <c r="R210" s="3"/>
      <c r="S210" s="3"/>
    </row>
    <row r="211" spans="2:19"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5"/>
      <c r="M211" s="3"/>
      <c r="N211" s="3"/>
      <c r="O211" s="3"/>
      <c r="P211" s="3"/>
      <c r="Q211" s="3"/>
      <c r="R211" s="3"/>
      <c r="S211" s="3"/>
    </row>
    <row r="212" spans="2:19"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5"/>
      <c r="M212" s="3"/>
      <c r="N212" s="3"/>
      <c r="O212" s="3"/>
      <c r="P212" s="3"/>
      <c r="Q212" s="3"/>
      <c r="R212" s="3"/>
      <c r="S212" s="3"/>
    </row>
    <row r="213" spans="2:19"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5"/>
      <c r="M213" s="3"/>
      <c r="N213" s="3"/>
      <c r="O213" s="3"/>
      <c r="P213" s="3"/>
      <c r="Q213" s="3"/>
      <c r="R213" s="3"/>
      <c r="S213" s="3"/>
    </row>
    <row r="214" spans="2:19"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5"/>
      <c r="M214" s="3"/>
      <c r="N214" s="3"/>
      <c r="O214" s="3"/>
      <c r="P214" s="3"/>
      <c r="Q214" s="3"/>
      <c r="R214" s="3"/>
      <c r="S214" s="3"/>
    </row>
    <row r="215" spans="2:19"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5"/>
      <c r="M215" s="3"/>
      <c r="N215" s="3"/>
      <c r="O215" s="3"/>
      <c r="P215" s="3"/>
      <c r="Q215" s="3"/>
      <c r="R215" s="3"/>
      <c r="S215" s="3"/>
    </row>
    <row r="216" spans="2:19"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5"/>
      <c r="M216" s="3"/>
      <c r="N216" s="3"/>
      <c r="O216" s="3"/>
      <c r="P216" s="3"/>
      <c r="Q216" s="3"/>
      <c r="R216" s="3"/>
      <c r="S216" s="3"/>
    </row>
    <row r="217" spans="2:19"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5"/>
      <c r="M217" s="3"/>
      <c r="N217" s="3"/>
      <c r="O217" s="3"/>
      <c r="P217" s="3"/>
      <c r="Q217" s="3"/>
      <c r="R217" s="3"/>
      <c r="S217" s="3"/>
    </row>
    <row r="218" spans="2:19"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5"/>
      <c r="M218" s="3"/>
      <c r="N218" s="3"/>
      <c r="O218" s="3"/>
      <c r="P218" s="3"/>
      <c r="Q218" s="3"/>
      <c r="R218" s="3"/>
      <c r="S218" s="3"/>
    </row>
    <row r="219" spans="2:19"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5"/>
      <c r="M219" s="3"/>
      <c r="N219" s="3"/>
      <c r="O219" s="3"/>
      <c r="P219" s="3"/>
      <c r="Q219" s="3"/>
      <c r="R219" s="3"/>
      <c r="S219" s="3"/>
    </row>
    <row r="220" spans="2:19"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5"/>
      <c r="M220" s="3"/>
      <c r="N220" s="3"/>
      <c r="O220" s="3"/>
      <c r="P220" s="3"/>
      <c r="Q220" s="3"/>
      <c r="R220" s="3"/>
      <c r="S220" s="3"/>
    </row>
    <row r="221" spans="2:19"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5"/>
      <c r="M221" s="3"/>
      <c r="N221" s="3"/>
      <c r="O221" s="3"/>
      <c r="P221" s="3"/>
      <c r="Q221" s="3"/>
      <c r="R221" s="3"/>
      <c r="S221" s="3"/>
    </row>
    <row r="222" spans="2:19"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5"/>
      <c r="M222" s="3"/>
      <c r="N222" s="3"/>
      <c r="O222" s="3"/>
      <c r="P222" s="3"/>
      <c r="Q222" s="3"/>
      <c r="R222" s="3"/>
      <c r="S222" s="3"/>
    </row>
    <row r="223" spans="2:19"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5"/>
      <c r="M223" s="3"/>
      <c r="N223" s="3"/>
      <c r="O223" s="3"/>
      <c r="P223" s="3"/>
      <c r="Q223" s="3"/>
      <c r="R223" s="3"/>
      <c r="S223" s="3"/>
    </row>
    <row r="224" spans="2:19"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5"/>
      <c r="M224" s="3"/>
      <c r="N224" s="3"/>
      <c r="O224" s="3"/>
      <c r="P224" s="3"/>
      <c r="Q224" s="3"/>
      <c r="R224" s="3"/>
      <c r="S224" s="3"/>
    </row>
    <row r="225" spans="2:19"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5"/>
      <c r="M225" s="3"/>
      <c r="N225" s="3"/>
      <c r="O225" s="3"/>
      <c r="P225" s="3"/>
      <c r="Q225" s="3"/>
      <c r="R225" s="3"/>
      <c r="S225" s="3"/>
    </row>
    <row r="226" spans="2:19"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5"/>
      <c r="M226" s="3"/>
      <c r="N226" s="3"/>
      <c r="O226" s="3"/>
      <c r="P226" s="3"/>
      <c r="Q226" s="3"/>
      <c r="R226" s="3"/>
      <c r="S226" s="3"/>
    </row>
    <row r="227" spans="2:19"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5"/>
      <c r="M227" s="3"/>
      <c r="N227" s="3"/>
      <c r="O227" s="3"/>
      <c r="P227" s="3"/>
      <c r="Q227" s="3"/>
      <c r="R227" s="3"/>
      <c r="S227" s="3"/>
    </row>
    <row r="228" spans="2:19"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5"/>
      <c r="M228" s="3"/>
      <c r="N228" s="3"/>
      <c r="O228" s="3"/>
      <c r="P228" s="3"/>
      <c r="Q228" s="3"/>
      <c r="R228" s="3"/>
      <c r="S228" s="3"/>
    </row>
    <row r="229" spans="2:19"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5"/>
      <c r="M229" s="3"/>
      <c r="N229" s="3"/>
      <c r="O229" s="3"/>
      <c r="P229" s="3"/>
      <c r="Q229" s="3"/>
      <c r="R229" s="3"/>
      <c r="S229" s="3"/>
    </row>
    <row r="230" spans="2:19"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5"/>
      <c r="M230" s="3"/>
      <c r="N230" s="3"/>
      <c r="O230" s="3"/>
      <c r="P230" s="3"/>
      <c r="Q230" s="3"/>
      <c r="R230" s="3"/>
      <c r="S230" s="3"/>
    </row>
    <row r="231" spans="2:19"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5"/>
      <c r="M231" s="3"/>
      <c r="N231" s="3"/>
      <c r="O231" s="3"/>
      <c r="P231" s="3"/>
      <c r="Q231" s="3"/>
      <c r="R231" s="3"/>
      <c r="S231" s="3"/>
    </row>
    <row r="232" spans="2:19"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5"/>
      <c r="M232" s="3"/>
      <c r="N232" s="3"/>
      <c r="O232" s="3"/>
      <c r="P232" s="3"/>
      <c r="Q232" s="3"/>
      <c r="R232" s="3"/>
      <c r="S232" s="3"/>
    </row>
    <row r="233" spans="2:19"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5"/>
      <c r="M233" s="3"/>
      <c r="N233" s="3"/>
      <c r="O233" s="3"/>
      <c r="P233" s="3"/>
      <c r="Q233" s="3"/>
      <c r="R233" s="3"/>
      <c r="S233" s="3"/>
    </row>
    <row r="234" spans="2:19"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5"/>
      <c r="M234" s="3"/>
      <c r="N234" s="3"/>
      <c r="O234" s="3"/>
      <c r="P234" s="3"/>
      <c r="Q234" s="3"/>
      <c r="R234" s="3"/>
      <c r="S234" s="3"/>
    </row>
    <row r="235" spans="2:19"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5"/>
      <c r="M235" s="3"/>
      <c r="N235" s="3"/>
      <c r="O235" s="3"/>
      <c r="P235" s="3"/>
      <c r="Q235" s="3"/>
      <c r="R235" s="3"/>
      <c r="S235" s="3"/>
    </row>
    <row r="236" spans="2:19"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5"/>
      <c r="M236" s="3"/>
      <c r="N236" s="3"/>
      <c r="O236" s="3"/>
      <c r="P236" s="3"/>
      <c r="Q236" s="3"/>
      <c r="R236" s="3"/>
      <c r="S236" s="3"/>
    </row>
    <row r="237" spans="2:19"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5"/>
      <c r="M237" s="3"/>
      <c r="N237" s="3"/>
      <c r="O237" s="3"/>
      <c r="P237" s="3"/>
      <c r="Q237" s="3"/>
      <c r="R237" s="3"/>
      <c r="S237" s="3"/>
    </row>
    <row r="238" spans="2:19"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5"/>
      <c r="M238" s="3"/>
      <c r="N238" s="3"/>
      <c r="O238" s="3"/>
      <c r="P238" s="3"/>
      <c r="Q238" s="3"/>
      <c r="R238" s="3"/>
      <c r="S238" s="3"/>
    </row>
    <row r="239" spans="2:19"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5"/>
      <c r="M239" s="3"/>
      <c r="N239" s="3"/>
      <c r="O239" s="3"/>
      <c r="P239" s="3"/>
      <c r="Q239" s="3"/>
      <c r="R239" s="3"/>
      <c r="S239" s="3"/>
    </row>
    <row r="240" spans="2:19"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5"/>
      <c r="M240" s="3"/>
      <c r="N240" s="3"/>
      <c r="O240" s="3"/>
      <c r="P240" s="3"/>
      <c r="Q240" s="3"/>
      <c r="R240" s="3"/>
      <c r="S240" s="3"/>
    </row>
    <row r="241" spans="2:19"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5"/>
      <c r="M241" s="3"/>
      <c r="N241" s="3"/>
      <c r="O241" s="3"/>
      <c r="P241" s="3"/>
      <c r="Q241" s="3"/>
      <c r="R241" s="3"/>
      <c r="S241" s="3"/>
    </row>
    <row r="242" spans="2:19"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5"/>
      <c r="M242" s="3"/>
      <c r="N242" s="3"/>
      <c r="O242" s="3"/>
      <c r="P242" s="3"/>
      <c r="Q242" s="3"/>
      <c r="R242" s="3"/>
      <c r="S242" s="3"/>
    </row>
    <row r="243" spans="2:19"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5"/>
      <c r="M243" s="3"/>
      <c r="N243" s="3"/>
      <c r="O243" s="3"/>
      <c r="P243" s="3"/>
      <c r="Q243" s="3"/>
      <c r="R243" s="3"/>
      <c r="S243" s="3"/>
    </row>
    <row r="244" spans="2:19"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5"/>
      <c r="M244" s="3"/>
      <c r="N244" s="3"/>
      <c r="O244" s="3"/>
      <c r="P244" s="3"/>
      <c r="Q244" s="3"/>
      <c r="R244" s="3"/>
      <c r="S244" s="3"/>
    </row>
    <row r="245" spans="2:19"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5"/>
      <c r="M245" s="3"/>
      <c r="N245" s="3"/>
      <c r="O245" s="3"/>
      <c r="P245" s="3"/>
      <c r="Q245" s="3"/>
      <c r="R245" s="3"/>
      <c r="S245" s="3"/>
    </row>
    <row r="246" spans="2:19"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5"/>
      <c r="M246" s="3"/>
      <c r="N246" s="3"/>
      <c r="O246" s="3"/>
      <c r="P246" s="3"/>
      <c r="Q246" s="3"/>
      <c r="R246" s="3"/>
      <c r="S246" s="3"/>
    </row>
    <row r="247" spans="2:19"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5"/>
      <c r="M247" s="3"/>
      <c r="N247" s="3"/>
      <c r="O247" s="3"/>
      <c r="P247" s="3"/>
      <c r="Q247" s="3"/>
      <c r="R247" s="3"/>
      <c r="S247" s="3"/>
    </row>
    <row r="248" spans="2:19"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5"/>
      <c r="M248" s="3"/>
      <c r="N248" s="3"/>
      <c r="O248" s="3"/>
      <c r="P248" s="3"/>
      <c r="Q248" s="3"/>
      <c r="R248" s="3"/>
      <c r="S248" s="3"/>
    </row>
    <row r="249" spans="2:19"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5"/>
      <c r="M249" s="3"/>
      <c r="N249" s="3"/>
      <c r="O249" s="3"/>
      <c r="P249" s="3"/>
      <c r="Q249" s="3"/>
      <c r="R249" s="3"/>
      <c r="S249" s="3"/>
    </row>
    <row r="250" spans="2:19"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5"/>
      <c r="M250" s="3"/>
      <c r="N250" s="3"/>
      <c r="O250" s="3"/>
      <c r="P250" s="3"/>
      <c r="Q250" s="3"/>
      <c r="R250" s="3"/>
      <c r="S250" s="3"/>
    </row>
    <row r="251" spans="2:19"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5"/>
      <c r="M251" s="3"/>
      <c r="N251" s="3"/>
      <c r="O251" s="3"/>
      <c r="P251" s="3"/>
      <c r="Q251" s="3"/>
      <c r="R251" s="3"/>
      <c r="S251" s="3"/>
    </row>
    <row r="252" spans="2:19"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5"/>
      <c r="M252" s="3"/>
      <c r="N252" s="3"/>
      <c r="O252" s="3"/>
      <c r="P252" s="3"/>
      <c r="Q252" s="3"/>
      <c r="R252" s="3"/>
      <c r="S252" s="3"/>
    </row>
    <row r="253" spans="2:19"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5"/>
      <c r="M253" s="3"/>
      <c r="N253" s="3"/>
      <c r="O253" s="3"/>
      <c r="P253" s="3"/>
      <c r="Q253" s="3"/>
      <c r="R253" s="3"/>
      <c r="S253" s="3"/>
    </row>
    <row r="254" spans="2:19"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5"/>
      <c r="M254" s="3"/>
      <c r="N254" s="3"/>
      <c r="O254" s="3"/>
      <c r="P254" s="3"/>
      <c r="Q254" s="3"/>
      <c r="R254" s="3"/>
      <c r="S254" s="3"/>
    </row>
    <row r="255" spans="2:19"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5"/>
      <c r="M255" s="3"/>
      <c r="N255" s="3"/>
      <c r="O255" s="3"/>
      <c r="P255" s="3"/>
      <c r="Q255" s="3"/>
      <c r="R255" s="3"/>
      <c r="S255" s="3"/>
    </row>
    <row r="256" spans="2:19"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5"/>
      <c r="M256" s="3"/>
      <c r="N256" s="3"/>
      <c r="O256" s="3"/>
      <c r="P256" s="3"/>
      <c r="Q256" s="3"/>
      <c r="R256" s="3"/>
      <c r="S256" s="3"/>
    </row>
    <row r="257" spans="2:19"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5"/>
      <c r="M257" s="3"/>
      <c r="N257" s="3"/>
      <c r="O257" s="3"/>
      <c r="P257" s="3"/>
      <c r="Q257" s="3"/>
      <c r="R257" s="3"/>
      <c r="S257" s="3"/>
    </row>
    <row r="258" spans="2:19"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5"/>
      <c r="M258" s="3"/>
      <c r="N258" s="3"/>
      <c r="O258" s="3"/>
      <c r="P258" s="3"/>
      <c r="Q258" s="3"/>
      <c r="R258" s="3"/>
      <c r="S258" s="3"/>
    </row>
    <row r="259" spans="2:19"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5"/>
      <c r="M259" s="3"/>
      <c r="N259" s="3"/>
      <c r="O259" s="3"/>
      <c r="P259" s="3"/>
      <c r="Q259" s="3"/>
      <c r="R259" s="3"/>
      <c r="S259" s="3"/>
    </row>
    <row r="260" spans="2:19"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5"/>
      <c r="M260" s="3"/>
      <c r="N260" s="3"/>
      <c r="O260" s="3"/>
      <c r="P260" s="3"/>
      <c r="Q260" s="3"/>
      <c r="R260" s="3"/>
      <c r="S260" s="3"/>
    </row>
    <row r="261" spans="2:19"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5"/>
      <c r="M261" s="3"/>
      <c r="N261" s="3"/>
      <c r="O261" s="3"/>
      <c r="P261" s="3"/>
      <c r="Q261" s="3"/>
      <c r="R261" s="3"/>
      <c r="S261" s="3"/>
    </row>
    <row r="262" spans="2:19"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5"/>
      <c r="M262" s="3"/>
      <c r="N262" s="3"/>
      <c r="O262" s="3"/>
      <c r="P262" s="3"/>
      <c r="Q262" s="3"/>
      <c r="R262" s="3"/>
      <c r="S262" s="3"/>
    </row>
    <row r="263" spans="2:19"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5"/>
      <c r="M263" s="3"/>
      <c r="N263" s="3"/>
      <c r="O263" s="3"/>
      <c r="P263" s="3"/>
      <c r="Q263" s="3"/>
      <c r="R263" s="3"/>
      <c r="S263" s="3"/>
    </row>
    <row r="264" spans="2:19"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5"/>
      <c r="M264" s="3"/>
      <c r="N264" s="3"/>
      <c r="O264" s="3"/>
      <c r="P264" s="3"/>
      <c r="Q264" s="3"/>
      <c r="R264" s="3"/>
      <c r="S264" s="3"/>
    </row>
    <row r="265" spans="2:19"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5"/>
      <c r="M265" s="3"/>
      <c r="N265" s="3"/>
      <c r="O265" s="3"/>
      <c r="P265" s="3"/>
      <c r="Q265" s="3"/>
      <c r="R265" s="3"/>
      <c r="S265" s="3"/>
    </row>
    <row r="266" spans="2:19"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5"/>
      <c r="M266" s="3"/>
      <c r="N266" s="3"/>
      <c r="O266" s="3"/>
      <c r="P266" s="3"/>
      <c r="Q266" s="3"/>
      <c r="R266" s="3"/>
      <c r="S266" s="3"/>
    </row>
    <row r="267" spans="2:19"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5"/>
      <c r="M267" s="3"/>
      <c r="N267" s="3"/>
      <c r="O267" s="3"/>
      <c r="P267" s="3"/>
      <c r="Q267" s="3"/>
      <c r="R267" s="3"/>
      <c r="S267" s="3"/>
    </row>
    <row r="268" spans="2:19"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5"/>
      <c r="M268" s="3"/>
      <c r="N268" s="3"/>
      <c r="O268" s="3"/>
      <c r="P268" s="3"/>
      <c r="Q268" s="3"/>
      <c r="R268" s="3"/>
      <c r="S268" s="3"/>
    </row>
    <row r="269" spans="2:19"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5"/>
      <c r="M269" s="3"/>
      <c r="N269" s="3"/>
      <c r="O269" s="3"/>
      <c r="P269" s="3"/>
      <c r="Q269" s="3"/>
      <c r="R269" s="3"/>
      <c r="S269" s="3"/>
    </row>
    <row r="270" spans="2:19"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5"/>
      <c r="M270" s="3"/>
      <c r="N270" s="3"/>
      <c r="O270" s="3"/>
      <c r="P270" s="3"/>
      <c r="Q270" s="3"/>
      <c r="R270" s="3"/>
      <c r="S270" s="3"/>
    </row>
    <row r="271" spans="2:19"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5"/>
      <c r="M271" s="3"/>
      <c r="N271" s="3"/>
      <c r="O271" s="3"/>
      <c r="P271" s="3"/>
      <c r="Q271" s="3"/>
      <c r="R271" s="3"/>
      <c r="S271" s="3"/>
    </row>
    <row r="272" spans="2:19"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5"/>
      <c r="M272" s="3"/>
      <c r="N272" s="3"/>
      <c r="O272" s="3"/>
      <c r="P272" s="3"/>
      <c r="Q272" s="3"/>
      <c r="R272" s="3"/>
      <c r="S272" s="3"/>
    </row>
    <row r="273" spans="2:19"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5"/>
      <c r="M273" s="3"/>
      <c r="N273" s="3"/>
      <c r="O273" s="3"/>
      <c r="P273" s="3"/>
      <c r="Q273" s="3"/>
      <c r="R273" s="3"/>
      <c r="S273" s="3"/>
    </row>
    <row r="274" spans="2:19"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5"/>
      <c r="M274" s="3"/>
      <c r="N274" s="3"/>
      <c r="O274" s="3"/>
      <c r="P274" s="3"/>
      <c r="Q274" s="3"/>
      <c r="R274" s="3"/>
      <c r="S274" s="3"/>
    </row>
    <row r="275" spans="2:19"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5"/>
      <c r="M275" s="3"/>
      <c r="N275" s="3"/>
      <c r="O275" s="3"/>
      <c r="P275" s="3"/>
      <c r="Q275" s="3"/>
      <c r="R275" s="3"/>
      <c r="S275" s="3"/>
    </row>
    <row r="276" spans="2:19"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5"/>
      <c r="M276" s="3"/>
      <c r="N276" s="3"/>
      <c r="O276" s="3"/>
      <c r="P276" s="3"/>
      <c r="Q276" s="3"/>
      <c r="R276" s="3"/>
      <c r="S276" s="3"/>
    </row>
    <row r="277" spans="2:19"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5"/>
      <c r="M277" s="3"/>
      <c r="N277" s="3"/>
      <c r="O277" s="3"/>
      <c r="P277" s="3"/>
      <c r="Q277" s="3"/>
      <c r="R277" s="3"/>
      <c r="S277" s="3"/>
    </row>
    <row r="278" spans="2:19"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5"/>
      <c r="M278" s="3"/>
      <c r="N278" s="3"/>
      <c r="O278" s="3"/>
      <c r="P278" s="3"/>
      <c r="Q278" s="3"/>
      <c r="R278" s="3"/>
      <c r="S278" s="3"/>
    </row>
    <row r="279" spans="2:19"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5"/>
      <c r="M279" s="3"/>
      <c r="N279" s="3"/>
      <c r="O279" s="3"/>
      <c r="P279" s="3"/>
      <c r="Q279" s="3"/>
      <c r="R279" s="3"/>
      <c r="S279" s="3"/>
    </row>
    <row r="280" spans="2:19"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5"/>
      <c r="M280" s="3"/>
      <c r="N280" s="3"/>
      <c r="O280" s="3"/>
      <c r="P280" s="3"/>
      <c r="Q280" s="3"/>
      <c r="R280" s="3"/>
      <c r="S280" s="3"/>
    </row>
    <row r="281" spans="2:19"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5"/>
      <c r="M281" s="3"/>
      <c r="N281" s="3"/>
      <c r="O281" s="3"/>
      <c r="P281" s="3"/>
      <c r="Q281" s="3"/>
      <c r="R281" s="3"/>
      <c r="S281" s="3"/>
    </row>
    <row r="282" spans="2:19"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5"/>
      <c r="M282" s="3"/>
      <c r="N282" s="3"/>
      <c r="O282" s="3"/>
      <c r="P282" s="3"/>
      <c r="Q282" s="3"/>
      <c r="R282" s="3"/>
      <c r="S282" s="3"/>
    </row>
    <row r="283" spans="2:19"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5"/>
      <c r="M283" s="3"/>
      <c r="N283" s="3"/>
      <c r="O283" s="3"/>
      <c r="P283" s="3"/>
      <c r="Q283" s="3"/>
      <c r="R283" s="3"/>
      <c r="S283" s="3"/>
    </row>
    <row r="284" spans="2:19"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5"/>
      <c r="M284" s="3"/>
      <c r="N284" s="3"/>
      <c r="O284" s="3"/>
      <c r="P284" s="3"/>
      <c r="Q284" s="3"/>
      <c r="R284" s="3"/>
      <c r="S284" s="3"/>
    </row>
    <row r="285" spans="2:19"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5"/>
      <c r="M285" s="3"/>
      <c r="N285" s="3"/>
      <c r="O285" s="3"/>
      <c r="P285" s="3"/>
      <c r="Q285" s="3"/>
      <c r="R285" s="3"/>
      <c r="S285" s="3"/>
    </row>
    <row r="286" spans="2:19"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5"/>
      <c r="M286" s="3"/>
      <c r="N286" s="3"/>
      <c r="O286" s="3"/>
      <c r="P286" s="3"/>
      <c r="Q286" s="3"/>
      <c r="R286" s="3"/>
      <c r="S286" s="3"/>
    </row>
    <row r="287" spans="2:19"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5"/>
      <c r="M287" s="3"/>
      <c r="N287" s="3"/>
      <c r="O287" s="3"/>
      <c r="P287" s="3"/>
      <c r="Q287" s="3"/>
      <c r="R287" s="3"/>
      <c r="S287" s="3"/>
    </row>
    <row r="288" spans="2:19"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5"/>
      <c r="M288" s="3"/>
      <c r="N288" s="3"/>
      <c r="O288" s="3"/>
      <c r="P288" s="3"/>
      <c r="Q288" s="3"/>
      <c r="R288" s="3"/>
      <c r="S288" s="3"/>
    </row>
    <row r="289" spans="2:19"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5"/>
      <c r="M289" s="3"/>
      <c r="N289" s="3"/>
      <c r="O289" s="3"/>
      <c r="P289" s="3"/>
      <c r="Q289" s="3"/>
      <c r="R289" s="3"/>
      <c r="S289" s="3"/>
    </row>
    <row r="290" spans="2:19"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5"/>
      <c r="M290" s="3"/>
      <c r="N290" s="3"/>
      <c r="O290" s="3"/>
      <c r="P290" s="3"/>
      <c r="Q290" s="3"/>
      <c r="R290" s="3"/>
      <c r="S290" s="3"/>
    </row>
    <row r="291" spans="2:19"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5"/>
      <c r="M291" s="3"/>
      <c r="N291" s="3"/>
      <c r="O291" s="3"/>
      <c r="P291" s="3"/>
      <c r="Q291" s="3"/>
      <c r="R291" s="3"/>
      <c r="S291" s="3"/>
    </row>
    <row r="292" spans="2:19"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5"/>
      <c r="M292" s="3"/>
      <c r="N292" s="3"/>
      <c r="O292" s="3"/>
      <c r="P292" s="3"/>
      <c r="Q292" s="3"/>
      <c r="R292" s="3"/>
      <c r="S292" s="3"/>
    </row>
    <row r="293" spans="2:19"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5"/>
      <c r="M293" s="3"/>
      <c r="N293" s="3"/>
      <c r="O293" s="3"/>
      <c r="P293" s="3"/>
      <c r="Q293" s="3"/>
      <c r="R293" s="3"/>
      <c r="S293" s="3"/>
    </row>
    <row r="294" spans="2:19"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5"/>
      <c r="M294" s="3"/>
      <c r="N294" s="3"/>
      <c r="O294" s="3"/>
      <c r="P294" s="3"/>
      <c r="Q294" s="3"/>
      <c r="R294" s="3"/>
      <c r="S294" s="3"/>
    </row>
    <row r="295" spans="2:19"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5"/>
      <c r="M295" s="3"/>
      <c r="N295" s="3"/>
      <c r="O295" s="3"/>
      <c r="P295" s="3"/>
      <c r="Q295" s="3"/>
      <c r="R295" s="3"/>
      <c r="S295" s="3"/>
    </row>
    <row r="296" spans="2:19"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5"/>
      <c r="M296" s="3"/>
      <c r="N296" s="3"/>
      <c r="O296" s="3"/>
      <c r="P296" s="3"/>
      <c r="Q296" s="3"/>
      <c r="R296" s="3"/>
      <c r="S296" s="3"/>
    </row>
    <row r="297" spans="2:19"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5"/>
      <c r="M297" s="3"/>
      <c r="N297" s="3"/>
      <c r="O297" s="3"/>
      <c r="P297" s="3"/>
      <c r="Q297" s="3"/>
      <c r="R297" s="3"/>
      <c r="S297" s="3"/>
    </row>
    <row r="298" spans="2:19"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5"/>
      <c r="M298" s="3"/>
      <c r="N298" s="3"/>
      <c r="O298" s="3"/>
      <c r="P298" s="3"/>
      <c r="Q298" s="3"/>
      <c r="R298" s="3"/>
      <c r="S298" s="3"/>
    </row>
    <row r="299" spans="2:19"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5"/>
      <c r="M299" s="3"/>
      <c r="N299" s="3"/>
      <c r="O299" s="3"/>
      <c r="P299" s="3"/>
      <c r="Q299" s="3"/>
      <c r="R299" s="3"/>
      <c r="S299" s="3"/>
    </row>
    <row r="300" spans="2:19"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5"/>
      <c r="M300" s="3"/>
      <c r="N300" s="3"/>
      <c r="O300" s="3"/>
      <c r="P300" s="3"/>
      <c r="Q300" s="3"/>
      <c r="R300" s="3"/>
      <c r="S300" s="3"/>
    </row>
    <row r="301" spans="2:19"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5"/>
      <c r="M301" s="3"/>
      <c r="N301" s="3"/>
      <c r="O301" s="3"/>
      <c r="P301" s="3"/>
      <c r="Q301" s="3"/>
      <c r="R301" s="3"/>
      <c r="S301" s="3"/>
    </row>
    <row r="302" spans="2:19"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5"/>
      <c r="M302" s="3"/>
      <c r="N302" s="3"/>
      <c r="O302" s="3"/>
      <c r="P302" s="3"/>
      <c r="Q302" s="3"/>
      <c r="R302" s="3"/>
      <c r="S302" s="3"/>
    </row>
    <row r="303" spans="2:19"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5"/>
      <c r="M303" s="3"/>
      <c r="N303" s="3"/>
      <c r="O303" s="3"/>
      <c r="P303" s="3"/>
      <c r="Q303" s="3"/>
      <c r="R303" s="3"/>
      <c r="S303" s="3"/>
    </row>
    <row r="304" spans="2:19"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5"/>
      <c r="M304" s="3"/>
      <c r="N304" s="3"/>
      <c r="O304" s="3"/>
      <c r="P304" s="3"/>
      <c r="Q304" s="3"/>
      <c r="R304" s="3"/>
      <c r="S304" s="3"/>
    </row>
    <row r="305" spans="2:19"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5"/>
      <c r="M305" s="3"/>
      <c r="N305" s="3"/>
      <c r="O305" s="3"/>
      <c r="P305" s="3"/>
      <c r="Q305" s="3"/>
      <c r="R305" s="3"/>
      <c r="S305" s="3"/>
    </row>
    <row r="306" spans="2:19"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5"/>
      <c r="M306" s="3"/>
      <c r="N306" s="3"/>
      <c r="O306" s="3"/>
      <c r="P306" s="3"/>
      <c r="Q306" s="3"/>
      <c r="R306" s="3"/>
      <c r="S306" s="3"/>
    </row>
    <row r="307" spans="2:19"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5"/>
      <c r="M307" s="3"/>
      <c r="N307" s="3"/>
      <c r="O307" s="3"/>
      <c r="P307" s="3"/>
      <c r="Q307" s="3"/>
      <c r="R307" s="3"/>
      <c r="S307" s="3"/>
    </row>
    <row r="308" spans="2:19"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5"/>
      <c r="M308" s="3"/>
      <c r="N308" s="3"/>
      <c r="O308" s="3"/>
      <c r="P308" s="3"/>
      <c r="Q308" s="3"/>
      <c r="R308" s="3"/>
      <c r="S308" s="3"/>
    </row>
    <row r="309" spans="2:19"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5"/>
      <c r="M309" s="3"/>
      <c r="N309" s="3"/>
      <c r="O309" s="3"/>
      <c r="P309" s="3"/>
      <c r="Q309" s="3"/>
      <c r="R309" s="3"/>
      <c r="S309" s="3"/>
    </row>
    <row r="310" spans="2:19"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5"/>
      <c r="M310" s="3"/>
      <c r="N310" s="3"/>
      <c r="O310" s="3"/>
      <c r="P310" s="3"/>
      <c r="Q310" s="3"/>
      <c r="R310" s="3"/>
      <c r="S310" s="3"/>
    </row>
    <row r="311" spans="2:19"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5"/>
      <c r="M311" s="3"/>
      <c r="N311" s="3"/>
      <c r="O311" s="3"/>
      <c r="P311" s="3"/>
      <c r="Q311" s="3"/>
      <c r="R311" s="3"/>
      <c r="S311" s="3"/>
    </row>
    <row r="312" spans="2:19"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5"/>
      <c r="M312" s="3"/>
      <c r="N312" s="3"/>
      <c r="O312" s="3"/>
      <c r="P312" s="3"/>
      <c r="Q312" s="3"/>
      <c r="R312" s="3"/>
      <c r="S312" s="3"/>
    </row>
    <row r="313" spans="2:19"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5"/>
      <c r="M313" s="3"/>
      <c r="N313" s="3"/>
      <c r="O313" s="3"/>
      <c r="P313" s="3"/>
      <c r="Q313" s="3"/>
      <c r="R313" s="3"/>
      <c r="S313" s="3"/>
    </row>
    <row r="314" spans="2:19"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5"/>
      <c r="M314" s="3"/>
      <c r="N314" s="3"/>
      <c r="O314" s="3"/>
      <c r="P314" s="3"/>
      <c r="Q314" s="3"/>
      <c r="R314" s="3"/>
      <c r="S314" s="3"/>
    </row>
    <row r="315" spans="2:19"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5"/>
      <c r="M315" s="3"/>
      <c r="N315" s="3"/>
      <c r="O315" s="3"/>
      <c r="P315" s="3"/>
      <c r="Q315" s="3"/>
      <c r="R315" s="3"/>
      <c r="S315" s="3"/>
    </row>
    <row r="316" spans="2:19"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5"/>
      <c r="M316" s="3"/>
      <c r="N316" s="3"/>
      <c r="O316" s="3"/>
      <c r="P316" s="3"/>
      <c r="Q316" s="3"/>
      <c r="R316" s="3"/>
      <c r="S316" s="3"/>
    </row>
    <row r="317" spans="2:19"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5"/>
      <c r="M317" s="3"/>
      <c r="N317" s="3"/>
      <c r="O317" s="3"/>
      <c r="P317" s="3"/>
      <c r="Q317" s="3"/>
      <c r="R317" s="3"/>
      <c r="S317" s="3"/>
    </row>
    <row r="318" spans="2:19"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5"/>
      <c r="M318" s="3"/>
      <c r="N318" s="3"/>
      <c r="O318" s="3"/>
      <c r="P318" s="3"/>
      <c r="Q318" s="3"/>
      <c r="R318" s="3"/>
      <c r="S318" s="3"/>
    </row>
    <row r="319" spans="2:19"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5"/>
      <c r="M319" s="3"/>
      <c r="N319" s="3"/>
      <c r="O319" s="3"/>
      <c r="P319" s="3"/>
      <c r="Q319" s="3"/>
      <c r="R319" s="3"/>
      <c r="S319" s="3"/>
    </row>
    <row r="320" spans="2:19"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5"/>
      <c r="M320" s="3"/>
      <c r="N320" s="3"/>
      <c r="O320" s="3"/>
      <c r="P320" s="3"/>
      <c r="Q320" s="3"/>
      <c r="R320" s="3"/>
      <c r="S320" s="3"/>
    </row>
    <row r="321" spans="2:19"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5"/>
      <c r="M321" s="3"/>
      <c r="N321" s="3"/>
      <c r="O321" s="3"/>
      <c r="P321" s="3"/>
      <c r="Q321" s="3"/>
      <c r="R321" s="3"/>
      <c r="S321" s="3"/>
    </row>
    <row r="322" spans="2:19"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5"/>
      <c r="M322" s="3"/>
      <c r="N322" s="3"/>
      <c r="O322" s="3"/>
      <c r="P322" s="3"/>
      <c r="Q322" s="3"/>
      <c r="R322" s="3"/>
      <c r="S322" s="3"/>
    </row>
    <row r="323" spans="2:19"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5"/>
      <c r="M323" s="3"/>
      <c r="N323" s="3"/>
      <c r="O323" s="3"/>
      <c r="P323" s="3"/>
      <c r="Q323" s="3"/>
      <c r="R323" s="3"/>
      <c r="S323" s="3"/>
    </row>
    <row r="324" spans="2:19"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5"/>
      <c r="M324" s="3"/>
      <c r="N324" s="3"/>
      <c r="O324" s="3"/>
      <c r="P324" s="3"/>
      <c r="Q324" s="3"/>
      <c r="R324" s="3"/>
      <c r="S324" s="3"/>
    </row>
    <row r="325" spans="2:19"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5"/>
      <c r="M325" s="3"/>
      <c r="N325" s="3"/>
      <c r="O325" s="3"/>
      <c r="P325" s="3"/>
      <c r="Q325" s="3"/>
      <c r="R325" s="3"/>
      <c r="S325" s="3"/>
    </row>
    <row r="326" spans="2:19"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5"/>
      <c r="M326" s="3"/>
      <c r="N326" s="3"/>
      <c r="O326" s="3"/>
      <c r="P326" s="3"/>
      <c r="Q326" s="3"/>
      <c r="R326" s="3"/>
      <c r="S326" s="3"/>
    </row>
    <row r="327" spans="2:19"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5"/>
      <c r="M327" s="3"/>
      <c r="N327" s="3"/>
      <c r="O327" s="3"/>
      <c r="P327" s="3"/>
      <c r="Q327" s="3"/>
      <c r="R327" s="3"/>
      <c r="S327" s="3"/>
    </row>
    <row r="328" spans="2:19"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5"/>
      <c r="M328" s="3"/>
      <c r="N328" s="3"/>
      <c r="O328" s="3"/>
      <c r="P328" s="3"/>
      <c r="Q328" s="3"/>
      <c r="R328" s="3"/>
      <c r="S328" s="3"/>
    </row>
    <row r="329" spans="2:19"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5"/>
      <c r="M329" s="3"/>
      <c r="N329" s="3"/>
      <c r="O329" s="3"/>
      <c r="P329" s="3"/>
      <c r="Q329" s="3"/>
      <c r="R329" s="3"/>
      <c r="S329" s="3"/>
    </row>
    <row r="330" spans="2:19"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5"/>
      <c r="M330" s="3"/>
      <c r="N330" s="3"/>
      <c r="O330" s="3"/>
      <c r="P330" s="3"/>
      <c r="Q330" s="3"/>
      <c r="R330" s="3"/>
      <c r="S330" s="3"/>
    </row>
    <row r="331" spans="2:19"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5"/>
      <c r="M331" s="3"/>
      <c r="N331" s="3"/>
      <c r="O331" s="3"/>
      <c r="P331" s="3"/>
      <c r="Q331" s="3"/>
      <c r="R331" s="3"/>
      <c r="S331" s="3"/>
    </row>
    <row r="332" spans="2:19"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5"/>
      <c r="M332" s="3"/>
      <c r="N332" s="3"/>
      <c r="O332" s="3"/>
      <c r="P332" s="3"/>
      <c r="Q332" s="3"/>
      <c r="R332" s="3"/>
      <c r="S332" s="3"/>
    </row>
    <row r="333" spans="2:19"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5"/>
      <c r="M333" s="3"/>
      <c r="N333" s="3"/>
      <c r="O333" s="3"/>
      <c r="P333" s="3"/>
      <c r="Q333" s="3"/>
      <c r="R333" s="3"/>
      <c r="S333" s="3"/>
    </row>
    <row r="334" spans="2:19"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5"/>
      <c r="M334" s="3"/>
      <c r="N334" s="3"/>
      <c r="O334" s="3"/>
      <c r="P334" s="3"/>
      <c r="Q334" s="3"/>
      <c r="R334" s="3"/>
      <c r="S334" s="3"/>
    </row>
    <row r="335" spans="2:19"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5"/>
      <c r="M335" s="3"/>
      <c r="N335" s="3"/>
      <c r="O335" s="3"/>
      <c r="P335" s="3"/>
      <c r="Q335" s="3"/>
      <c r="R335" s="3"/>
      <c r="S335" s="3"/>
    </row>
    <row r="336" spans="2:19"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5"/>
      <c r="M336" s="3"/>
      <c r="N336" s="3"/>
      <c r="O336" s="3"/>
      <c r="P336" s="3"/>
      <c r="Q336" s="3"/>
      <c r="R336" s="3"/>
      <c r="S336" s="3"/>
    </row>
    <row r="337" spans="2:19"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5"/>
      <c r="M337" s="3"/>
      <c r="N337" s="3"/>
      <c r="O337" s="3"/>
      <c r="P337" s="3"/>
      <c r="Q337" s="3"/>
      <c r="R337" s="3"/>
      <c r="S337" s="3"/>
    </row>
    <row r="338" spans="2:19"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5"/>
      <c r="M338" s="3"/>
      <c r="N338" s="3"/>
      <c r="O338" s="3"/>
      <c r="P338" s="3"/>
      <c r="Q338" s="3"/>
      <c r="R338" s="3"/>
      <c r="S338" s="3"/>
    </row>
    <row r="339" spans="2:19"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5"/>
      <c r="M339" s="3"/>
      <c r="N339" s="3"/>
      <c r="O339" s="3"/>
      <c r="P339" s="3"/>
      <c r="Q339" s="3"/>
      <c r="R339" s="3"/>
      <c r="S339" s="3"/>
    </row>
    <row r="340" spans="2:19"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5"/>
      <c r="M340" s="3"/>
      <c r="N340" s="3"/>
      <c r="O340" s="3"/>
      <c r="P340" s="3"/>
      <c r="Q340" s="3"/>
      <c r="R340" s="3"/>
      <c r="S340" s="3"/>
    </row>
    <row r="341" spans="2:19"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5"/>
      <c r="M341" s="3"/>
      <c r="N341" s="3"/>
      <c r="O341" s="3"/>
      <c r="P341" s="3"/>
      <c r="Q341" s="3"/>
      <c r="R341" s="3"/>
      <c r="S341" s="3"/>
    </row>
    <row r="342" spans="2:19"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5"/>
      <c r="M342" s="3"/>
      <c r="N342" s="3"/>
      <c r="O342" s="3"/>
      <c r="P342" s="3"/>
      <c r="Q342" s="3"/>
      <c r="R342" s="3"/>
      <c r="S342" s="3"/>
    </row>
    <row r="343" spans="2:19"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5"/>
      <c r="M343" s="3"/>
      <c r="N343" s="3"/>
      <c r="O343" s="3"/>
      <c r="P343" s="3"/>
      <c r="Q343" s="3"/>
      <c r="R343" s="3"/>
      <c r="S343" s="3"/>
    </row>
    <row r="344" spans="2:19"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5"/>
      <c r="M344" s="3"/>
      <c r="N344" s="3"/>
      <c r="O344" s="3"/>
      <c r="P344" s="3"/>
      <c r="Q344" s="3"/>
      <c r="R344" s="3"/>
      <c r="S344" s="3"/>
    </row>
    <row r="345" spans="2:19"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5"/>
      <c r="M345" s="3"/>
      <c r="N345" s="3"/>
      <c r="O345" s="3"/>
      <c r="P345" s="3"/>
      <c r="Q345" s="3"/>
      <c r="R345" s="3"/>
      <c r="S345" s="3"/>
    </row>
    <row r="346" spans="2:19"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5"/>
      <c r="M346" s="3"/>
      <c r="N346" s="3"/>
      <c r="O346" s="3"/>
      <c r="P346" s="3"/>
      <c r="Q346" s="3"/>
      <c r="R346" s="3"/>
      <c r="S346" s="3"/>
    </row>
    <row r="347" spans="2:19"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5"/>
      <c r="M347" s="3"/>
      <c r="N347" s="3"/>
      <c r="O347" s="3"/>
      <c r="P347" s="3"/>
      <c r="Q347" s="3"/>
      <c r="R347" s="3"/>
      <c r="S347" s="3"/>
    </row>
    <row r="348" spans="2:19"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5"/>
      <c r="M348" s="3"/>
      <c r="N348" s="3"/>
      <c r="O348" s="3"/>
      <c r="P348" s="3"/>
      <c r="Q348" s="3"/>
      <c r="R348" s="3"/>
      <c r="S348" s="3"/>
    </row>
    <row r="349" spans="2:19"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5"/>
      <c r="M349" s="3"/>
      <c r="N349" s="3"/>
      <c r="O349" s="3"/>
      <c r="P349" s="3"/>
      <c r="Q349" s="3"/>
      <c r="R349" s="3"/>
      <c r="S349" s="3"/>
    </row>
    <row r="350" spans="2:19"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5"/>
      <c r="M350" s="3"/>
      <c r="N350" s="3"/>
      <c r="O350" s="3"/>
      <c r="P350" s="3"/>
      <c r="Q350" s="3"/>
      <c r="R350" s="3"/>
      <c r="S350" s="3"/>
    </row>
    <row r="351" spans="2:19"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5"/>
      <c r="M351" s="3"/>
      <c r="N351" s="3"/>
      <c r="O351" s="3"/>
      <c r="P351" s="3"/>
      <c r="Q351" s="3"/>
      <c r="R351" s="3"/>
      <c r="S351" s="3"/>
    </row>
    <row r="352" spans="2:19"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5"/>
      <c r="M352" s="3"/>
      <c r="N352" s="3"/>
      <c r="O352" s="3"/>
      <c r="P352" s="3"/>
      <c r="Q352" s="3"/>
      <c r="R352" s="3"/>
      <c r="S352" s="3"/>
    </row>
    <row r="353" spans="2:19"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5"/>
      <c r="M353" s="3"/>
      <c r="N353" s="3"/>
      <c r="O353" s="3"/>
      <c r="P353" s="3"/>
      <c r="Q353" s="3"/>
      <c r="R353" s="3"/>
      <c r="S353" s="3"/>
    </row>
    <row r="354" spans="2:19"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5"/>
      <c r="M354" s="3"/>
      <c r="N354" s="3"/>
      <c r="O354" s="3"/>
      <c r="P354" s="3"/>
      <c r="Q354" s="3"/>
      <c r="R354" s="3"/>
      <c r="S354" s="3"/>
    </row>
    <row r="355" spans="2:19"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5"/>
      <c r="M355" s="3"/>
      <c r="N355" s="3"/>
      <c r="O355" s="3"/>
      <c r="P355" s="3"/>
      <c r="Q355" s="3"/>
      <c r="R355" s="3"/>
      <c r="S355" s="3"/>
    </row>
    <row r="356" spans="2:19"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5"/>
      <c r="M356" s="3"/>
      <c r="N356" s="3"/>
      <c r="O356" s="3"/>
      <c r="P356" s="3"/>
      <c r="Q356" s="3"/>
      <c r="R356" s="3"/>
      <c r="S356" s="3"/>
    </row>
    <row r="357" spans="2:19"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5"/>
      <c r="M357" s="3"/>
      <c r="N357" s="3"/>
      <c r="O357" s="3"/>
      <c r="P357" s="3"/>
      <c r="Q357" s="3"/>
      <c r="R357" s="3"/>
      <c r="S357" s="3"/>
    </row>
    <row r="358" spans="2:19"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5"/>
      <c r="M358" s="3"/>
      <c r="N358" s="3"/>
      <c r="O358" s="3"/>
      <c r="P358" s="3"/>
      <c r="Q358" s="3"/>
      <c r="R358" s="3"/>
      <c r="S358" s="3"/>
    </row>
    <row r="359" spans="2:19"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5"/>
      <c r="M359" s="3"/>
      <c r="N359" s="3"/>
      <c r="O359" s="3"/>
      <c r="P359" s="3"/>
      <c r="Q359" s="3"/>
      <c r="R359" s="3"/>
      <c r="S359" s="3"/>
    </row>
    <row r="360" spans="2:19"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5"/>
      <c r="M360" s="3"/>
      <c r="N360" s="3"/>
      <c r="O360" s="3"/>
      <c r="P360" s="3"/>
      <c r="Q360" s="3"/>
      <c r="R360" s="3"/>
      <c r="S360" s="3"/>
    </row>
    <row r="361" spans="2:19"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5"/>
      <c r="M361" s="3"/>
      <c r="N361" s="3"/>
      <c r="O361" s="3"/>
      <c r="P361" s="3"/>
      <c r="Q361" s="3"/>
      <c r="R361" s="3"/>
      <c r="S361" s="3"/>
    </row>
    <row r="362" spans="2:19"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5"/>
      <c r="M362" s="3"/>
      <c r="N362" s="3"/>
      <c r="O362" s="3"/>
      <c r="P362" s="3"/>
      <c r="Q362" s="3"/>
      <c r="R362" s="3"/>
      <c r="S362" s="3"/>
    </row>
    <row r="363" spans="2:19"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5"/>
      <c r="M363" s="3"/>
      <c r="N363" s="3"/>
      <c r="O363" s="3"/>
      <c r="P363" s="3"/>
      <c r="Q363" s="3"/>
      <c r="R363" s="3"/>
      <c r="S363" s="3"/>
    </row>
    <row r="364" spans="2:19"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5"/>
      <c r="M364" s="3"/>
      <c r="N364" s="3"/>
      <c r="O364" s="3"/>
      <c r="P364" s="3"/>
      <c r="Q364" s="3"/>
      <c r="R364" s="3"/>
      <c r="S364" s="3"/>
    </row>
    <row r="365" spans="2:19"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5"/>
      <c r="M365" s="3"/>
      <c r="N365" s="3"/>
      <c r="O365" s="3"/>
      <c r="P365" s="3"/>
      <c r="Q365" s="3"/>
      <c r="R365" s="3"/>
      <c r="S365" s="3"/>
    </row>
    <row r="366" spans="2:19"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5"/>
      <c r="M366" s="3"/>
      <c r="N366" s="3"/>
      <c r="O366" s="3"/>
      <c r="P366" s="3"/>
      <c r="Q366" s="3"/>
      <c r="R366" s="3"/>
      <c r="S366" s="3"/>
    </row>
    <row r="367" spans="2:19"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5"/>
      <c r="M367" s="3"/>
      <c r="N367" s="3"/>
      <c r="O367" s="3"/>
      <c r="P367" s="3"/>
      <c r="Q367" s="3"/>
      <c r="R367" s="3"/>
      <c r="S367" s="3"/>
    </row>
    <row r="368" spans="2:19"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5"/>
      <c r="M368" s="3"/>
      <c r="N368" s="3"/>
      <c r="O368" s="3"/>
      <c r="P368" s="3"/>
      <c r="Q368" s="3"/>
      <c r="R368" s="3"/>
      <c r="S368" s="3"/>
    </row>
    <row r="369" spans="2:19"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5"/>
      <c r="M369" s="3"/>
      <c r="N369" s="3"/>
      <c r="O369" s="3"/>
      <c r="P369" s="3"/>
      <c r="Q369" s="3"/>
      <c r="R369" s="3"/>
      <c r="S369" s="3"/>
    </row>
    <row r="370" spans="2:19"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5"/>
      <c r="M370" s="3"/>
      <c r="N370" s="3"/>
      <c r="O370" s="3"/>
      <c r="P370" s="3"/>
      <c r="Q370" s="3"/>
      <c r="R370" s="3"/>
      <c r="S370" s="3"/>
    </row>
    <row r="371" spans="2:19"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5"/>
      <c r="M371" s="3"/>
      <c r="N371" s="3"/>
      <c r="O371" s="3"/>
      <c r="P371" s="3"/>
      <c r="Q371" s="3"/>
      <c r="R371" s="3"/>
      <c r="S371" s="3"/>
    </row>
    <row r="372" spans="2:19"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5"/>
      <c r="M372" s="3"/>
      <c r="N372" s="3"/>
      <c r="O372" s="3"/>
      <c r="P372" s="3"/>
      <c r="Q372" s="3"/>
      <c r="R372" s="3"/>
      <c r="S372" s="3"/>
    </row>
    <row r="373" spans="2:19"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5"/>
      <c r="M373" s="3"/>
      <c r="N373" s="3"/>
      <c r="O373" s="3"/>
      <c r="P373" s="3"/>
      <c r="Q373" s="3"/>
      <c r="R373" s="3"/>
      <c r="S373" s="3"/>
    </row>
    <row r="374" spans="2:19"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5"/>
      <c r="M374" s="3"/>
      <c r="N374" s="3"/>
      <c r="O374" s="3"/>
      <c r="P374" s="3"/>
      <c r="Q374" s="3"/>
      <c r="R374" s="3"/>
      <c r="S374" s="3"/>
    </row>
    <row r="375" spans="2:19"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5"/>
      <c r="M375" s="3"/>
      <c r="N375" s="3"/>
      <c r="O375" s="3"/>
      <c r="P375" s="3"/>
      <c r="Q375" s="3"/>
      <c r="R375" s="3"/>
      <c r="S375" s="3"/>
    </row>
    <row r="376" spans="2:19"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5"/>
      <c r="M376" s="3"/>
      <c r="N376" s="3"/>
      <c r="O376" s="3"/>
      <c r="P376" s="3"/>
      <c r="Q376" s="3"/>
      <c r="R376" s="3"/>
      <c r="S376" s="3"/>
    </row>
    <row r="377" spans="2:19"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5"/>
      <c r="M377" s="3"/>
      <c r="N377" s="3"/>
      <c r="O377" s="3"/>
      <c r="P377" s="3"/>
      <c r="Q377" s="3"/>
      <c r="R377" s="3"/>
      <c r="S377" s="3"/>
    </row>
    <row r="378" spans="2:19"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5"/>
      <c r="M378" s="3"/>
      <c r="N378" s="3"/>
      <c r="O378" s="3"/>
      <c r="P378" s="3"/>
      <c r="Q378" s="3"/>
      <c r="R378" s="3"/>
      <c r="S378" s="3"/>
    </row>
    <row r="379" spans="2:19"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5"/>
      <c r="M379" s="3"/>
      <c r="N379" s="3"/>
      <c r="O379" s="3"/>
      <c r="P379" s="3"/>
      <c r="Q379" s="3"/>
      <c r="R379" s="3"/>
      <c r="S379" s="3"/>
    </row>
    <row r="380" spans="2:19"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5"/>
      <c r="M380" s="3"/>
      <c r="N380" s="3"/>
      <c r="O380" s="3"/>
      <c r="P380" s="3"/>
      <c r="Q380" s="3"/>
      <c r="R380" s="3"/>
      <c r="S380" s="3"/>
    </row>
    <row r="381" spans="2:19"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5"/>
      <c r="M381" s="3"/>
      <c r="N381" s="3"/>
      <c r="O381" s="3"/>
      <c r="P381" s="3"/>
      <c r="Q381" s="3"/>
      <c r="R381" s="3"/>
      <c r="S381" s="3"/>
    </row>
    <row r="382" spans="2:19"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5"/>
      <c r="M382" s="3"/>
      <c r="N382" s="3"/>
      <c r="O382" s="3"/>
      <c r="P382" s="3"/>
      <c r="Q382" s="3"/>
      <c r="R382" s="3"/>
      <c r="S382" s="3"/>
    </row>
    <row r="383" spans="2:19"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5"/>
      <c r="M383" s="3"/>
      <c r="N383" s="3"/>
      <c r="O383" s="3"/>
      <c r="P383" s="3"/>
      <c r="Q383" s="3"/>
      <c r="R383" s="3"/>
      <c r="S383" s="3"/>
    </row>
    <row r="384" spans="2:19"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5"/>
      <c r="M384" s="3"/>
      <c r="N384" s="3"/>
      <c r="O384" s="3"/>
      <c r="P384" s="3"/>
      <c r="Q384" s="3"/>
      <c r="R384" s="3"/>
      <c r="S384" s="3"/>
    </row>
    <row r="385" spans="2:19"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5"/>
      <c r="M385" s="3"/>
      <c r="N385" s="3"/>
      <c r="O385" s="3"/>
      <c r="P385" s="3"/>
      <c r="Q385" s="3"/>
      <c r="R385" s="3"/>
      <c r="S385" s="3"/>
    </row>
    <row r="386" spans="2:19"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5"/>
      <c r="M386" s="3"/>
      <c r="N386" s="3"/>
      <c r="O386" s="3"/>
      <c r="P386" s="3"/>
      <c r="Q386" s="3"/>
      <c r="R386" s="3"/>
      <c r="S386" s="3"/>
    </row>
    <row r="387" spans="2:19"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5"/>
      <c r="M387" s="3"/>
      <c r="N387" s="3"/>
      <c r="O387" s="3"/>
      <c r="P387" s="3"/>
      <c r="Q387" s="3"/>
      <c r="R387" s="3"/>
      <c r="S387" s="3"/>
    </row>
    <row r="388" spans="2:19"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5"/>
      <c r="M388" s="3"/>
      <c r="N388" s="3"/>
      <c r="O388" s="3"/>
      <c r="P388" s="3"/>
      <c r="Q388" s="3"/>
      <c r="R388" s="3"/>
      <c r="S388" s="3"/>
    </row>
    <row r="389" spans="2:19"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5"/>
      <c r="M389" s="3"/>
      <c r="N389" s="3"/>
      <c r="O389" s="3"/>
      <c r="P389" s="3"/>
      <c r="Q389" s="3"/>
      <c r="R389" s="3"/>
      <c r="S389" s="3"/>
    </row>
    <row r="390" spans="2:19"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5"/>
      <c r="M390" s="3"/>
      <c r="N390" s="3"/>
      <c r="O390" s="3"/>
      <c r="P390" s="3"/>
      <c r="Q390" s="3"/>
      <c r="R390" s="3"/>
      <c r="S390" s="3"/>
    </row>
    <row r="391" spans="2:19"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5"/>
      <c r="M391" s="3"/>
      <c r="N391" s="3"/>
      <c r="O391" s="3"/>
      <c r="P391" s="3"/>
      <c r="Q391" s="3"/>
      <c r="R391" s="3"/>
      <c r="S391" s="3"/>
    </row>
    <row r="392" spans="2:19"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5"/>
      <c r="M392" s="3"/>
      <c r="N392" s="3"/>
      <c r="O392" s="3"/>
      <c r="P392" s="3"/>
      <c r="Q392" s="3"/>
      <c r="R392" s="3"/>
      <c r="S392" s="3"/>
    </row>
    <row r="393" spans="2:19"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5"/>
      <c r="M393" s="3"/>
      <c r="N393" s="3"/>
      <c r="O393" s="3"/>
      <c r="P393" s="3"/>
      <c r="Q393" s="3"/>
      <c r="R393" s="3"/>
      <c r="S393" s="3"/>
    </row>
    <row r="394" spans="2:19"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5"/>
      <c r="M394" s="3"/>
      <c r="N394" s="3"/>
      <c r="O394" s="3"/>
      <c r="P394" s="3"/>
      <c r="Q394" s="3"/>
      <c r="R394" s="3"/>
      <c r="S394" s="3"/>
    </row>
    <row r="395" spans="2:19"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5"/>
      <c r="M395" s="3"/>
      <c r="N395" s="3"/>
      <c r="O395" s="3"/>
      <c r="P395" s="3"/>
      <c r="Q395" s="3"/>
      <c r="R395" s="3"/>
      <c r="S395" s="3"/>
    </row>
    <row r="396" spans="2:19"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5"/>
      <c r="M396" s="3"/>
      <c r="N396" s="3"/>
      <c r="O396" s="3"/>
      <c r="P396" s="3"/>
      <c r="Q396" s="3"/>
      <c r="R396" s="3"/>
      <c r="S396" s="3"/>
    </row>
    <row r="397" spans="2:19"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5"/>
      <c r="M397" s="3"/>
      <c r="N397" s="3"/>
      <c r="O397" s="3"/>
      <c r="P397" s="3"/>
      <c r="Q397" s="3"/>
      <c r="R397" s="3"/>
      <c r="S397" s="3"/>
    </row>
    <row r="398" spans="2:19"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5"/>
      <c r="M398" s="3"/>
      <c r="N398" s="3"/>
      <c r="O398" s="3"/>
      <c r="P398" s="3"/>
      <c r="Q398" s="3"/>
      <c r="R398" s="3"/>
      <c r="S398" s="3"/>
    </row>
    <row r="399" spans="2:19"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5"/>
      <c r="M399" s="3"/>
      <c r="N399" s="3"/>
      <c r="O399" s="3"/>
      <c r="P399" s="3"/>
      <c r="Q399" s="3"/>
      <c r="R399" s="3"/>
      <c r="S399" s="3"/>
    </row>
    <row r="400" spans="2:19"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5"/>
      <c r="M400" s="3"/>
      <c r="N400" s="3"/>
      <c r="O400" s="3"/>
      <c r="P400" s="3"/>
      <c r="Q400" s="3"/>
      <c r="R400" s="3"/>
      <c r="S400" s="3"/>
    </row>
    <row r="401" spans="2:19"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5"/>
      <c r="M401" s="3"/>
      <c r="N401" s="3"/>
      <c r="O401" s="3"/>
      <c r="P401" s="3"/>
      <c r="Q401" s="3"/>
      <c r="R401" s="3"/>
      <c r="S401" s="3"/>
    </row>
    <row r="402" spans="2:19"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5"/>
      <c r="M402" s="3"/>
      <c r="N402" s="3"/>
      <c r="O402" s="3"/>
      <c r="P402" s="3"/>
      <c r="Q402" s="3"/>
      <c r="R402" s="3"/>
      <c r="S402" s="3"/>
    </row>
    <row r="403" spans="2:19"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5"/>
      <c r="M403" s="3"/>
      <c r="N403" s="3"/>
      <c r="O403" s="3"/>
      <c r="P403" s="3"/>
      <c r="Q403" s="3"/>
      <c r="R403" s="3"/>
      <c r="S403" s="3"/>
    </row>
    <row r="404" spans="2:19"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5"/>
      <c r="M404" s="3"/>
      <c r="N404" s="3"/>
      <c r="O404" s="3"/>
      <c r="P404" s="3"/>
      <c r="Q404" s="3"/>
      <c r="R404" s="3"/>
      <c r="S404" s="3"/>
    </row>
    <row r="405" spans="2:19"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5"/>
      <c r="M405" s="3"/>
      <c r="N405" s="3"/>
      <c r="O405" s="3"/>
      <c r="P405" s="3"/>
      <c r="Q405" s="3"/>
      <c r="R405" s="3"/>
      <c r="S405" s="3"/>
    </row>
    <row r="406" spans="2:19"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5"/>
      <c r="M406" s="3"/>
      <c r="N406" s="3"/>
      <c r="O406" s="3"/>
      <c r="P406" s="3"/>
      <c r="Q406" s="3"/>
      <c r="R406" s="3"/>
      <c r="S406" s="3"/>
    </row>
    <row r="407" spans="2:19"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5"/>
      <c r="M407" s="3"/>
      <c r="N407" s="3"/>
      <c r="O407" s="3"/>
      <c r="P407" s="3"/>
      <c r="Q407" s="3"/>
      <c r="R407" s="3"/>
      <c r="S407" s="3"/>
    </row>
    <row r="408" spans="2:19"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5"/>
      <c r="M408" s="3"/>
      <c r="N408" s="3"/>
      <c r="O408" s="3"/>
      <c r="P408" s="3"/>
      <c r="Q408" s="3"/>
      <c r="R408" s="3"/>
      <c r="S408" s="3"/>
    </row>
    <row r="409" spans="2:19"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5"/>
      <c r="M409" s="3"/>
      <c r="N409" s="3"/>
      <c r="O409" s="3"/>
      <c r="P409" s="3"/>
      <c r="Q409" s="3"/>
      <c r="R409" s="3"/>
      <c r="S409" s="3"/>
    </row>
    <row r="410" spans="2:19"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5"/>
      <c r="M410" s="3"/>
      <c r="N410" s="3"/>
      <c r="O410" s="3"/>
      <c r="P410" s="3"/>
      <c r="Q410" s="3"/>
      <c r="R410" s="3"/>
      <c r="S410" s="3"/>
    </row>
    <row r="411" spans="2:19"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5"/>
      <c r="M411" s="3"/>
      <c r="N411" s="3"/>
      <c r="O411" s="3"/>
      <c r="P411" s="3"/>
      <c r="Q411" s="3"/>
      <c r="R411" s="3"/>
      <c r="S411" s="3"/>
    </row>
    <row r="412" spans="2:19"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5"/>
      <c r="M412" s="3"/>
      <c r="N412" s="3"/>
      <c r="O412" s="3"/>
      <c r="P412" s="3"/>
      <c r="Q412" s="3"/>
      <c r="R412" s="3"/>
      <c r="S412" s="3"/>
    </row>
    <row r="413" spans="2:19"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5"/>
      <c r="M413" s="3"/>
      <c r="N413" s="3"/>
      <c r="O413" s="3"/>
      <c r="P413" s="3"/>
      <c r="Q413" s="3"/>
      <c r="R413" s="3"/>
      <c r="S413" s="3"/>
    </row>
    <row r="414" spans="2:19"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5"/>
      <c r="M414" s="3"/>
      <c r="N414" s="3"/>
      <c r="O414" s="3"/>
      <c r="P414" s="3"/>
      <c r="Q414" s="3"/>
      <c r="R414" s="3"/>
      <c r="S414" s="3"/>
    </row>
    <row r="415" spans="2:19"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5"/>
      <c r="M415" s="3"/>
      <c r="N415" s="3"/>
      <c r="O415" s="3"/>
      <c r="P415" s="3"/>
      <c r="Q415" s="3"/>
      <c r="R415" s="3"/>
      <c r="S415" s="3"/>
    </row>
    <row r="416" spans="2:19"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5"/>
      <c r="M416" s="3"/>
      <c r="N416" s="3"/>
      <c r="O416" s="3"/>
      <c r="P416" s="3"/>
      <c r="Q416" s="3"/>
      <c r="R416" s="3"/>
      <c r="S416" s="3"/>
    </row>
    <row r="417" spans="2:19"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5"/>
      <c r="M417" s="3"/>
      <c r="N417" s="3"/>
      <c r="O417" s="3"/>
      <c r="P417" s="3"/>
      <c r="Q417" s="3"/>
      <c r="R417" s="3"/>
      <c r="S417" s="3"/>
    </row>
    <row r="418" spans="2:19"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5"/>
      <c r="M418" s="3"/>
      <c r="N418" s="3"/>
      <c r="O418" s="3"/>
      <c r="P418" s="3"/>
      <c r="Q418" s="3"/>
      <c r="R418" s="3"/>
      <c r="S418" s="3"/>
    </row>
    <row r="419" spans="2:19"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5"/>
      <c r="M419" s="3"/>
      <c r="N419" s="3"/>
      <c r="O419" s="3"/>
      <c r="P419" s="3"/>
      <c r="Q419" s="3"/>
      <c r="R419" s="3"/>
      <c r="S419" s="3"/>
    </row>
    <row r="420" spans="2:19"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5"/>
      <c r="M420" s="3"/>
      <c r="N420" s="3"/>
      <c r="O420" s="3"/>
      <c r="P420" s="3"/>
      <c r="Q420" s="3"/>
      <c r="R420" s="3"/>
      <c r="S420" s="3"/>
    </row>
    <row r="421" spans="2:19"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5"/>
      <c r="M421" s="3"/>
      <c r="N421" s="3"/>
      <c r="O421" s="3"/>
      <c r="P421" s="3"/>
      <c r="Q421" s="3"/>
      <c r="R421" s="3"/>
      <c r="S421" s="3"/>
    </row>
    <row r="422" spans="2:19"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5"/>
      <c r="M422" s="3"/>
      <c r="N422" s="3"/>
      <c r="O422" s="3"/>
      <c r="P422" s="3"/>
      <c r="Q422" s="3"/>
      <c r="R422" s="3"/>
      <c r="S422" s="3"/>
    </row>
  </sheetData>
  <sheetProtection algorithmName="SHA-512" hashValue="LDlkVrZLrhji5UkrK8GXwOz25NSb3Ifx+nVGmNo+9IhSf7p4ez6y+CAz7QGgwpR3v2QWUxYWjzIsOqLk4+V6Jg==" saltValue="KS9GuKPkVUi+vnco+3OfLw==" spinCount="100000" sheet="1" formatCells="0" formatColumns="0" formatRows="0"/>
  <mergeCells count="5">
    <mergeCell ref="M3:M5"/>
    <mergeCell ref="I1:J1"/>
    <mergeCell ref="A3:A5"/>
    <mergeCell ref="L3:L4"/>
    <mergeCell ref="A2:L2"/>
  </mergeCells>
  <printOptions horizontalCentered="1" verticalCentered="1"/>
  <pageMargins left="0" right="0" top="0" bottom="0" header="0.3" footer="0.3"/>
  <pageSetup scale="68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530C79-CDF0-4725-A41B-21802EFE0B08}">
  <sheetPr codeName="Sheet20"/>
  <dimension ref="A1:S423"/>
  <sheetViews>
    <sheetView view="pageBreakPreview" zoomScaleNormal="100" zoomScaleSheetLayoutView="100" workbookViewId="0">
      <selection activeCell="A3" sqref="A3:A5"/>
    </sheetView>
  </sheetViews>
  <sheetFormatPr defaultColWidth="9.140625" defaultRowHeight="17.25"/>
  <cols>
    <col min="1" max="1" width="28.140625" style="2" bestFit="1" customWidth="1"/>
    <col min="2" max="2" width="15.85546875" style="2" bestFit="1" customWidth="1"/>
    <col min="3" max="4" width="14.28515625" style="2" bestFit="1" customWidth="1"/>
    <col min="5" max="5" width="13.140625" style="2" bestFit="1" customWidth="1"/>
    <col min="6" max="6" width="14.42578125" style="2" bestFit="1" customWidth="1"/>
    <col min="7" max="7" width="13.140625" style="2" bestFit="1" customWidth="1"/>
    <col min="8" max="8" width="14.28515625" style="2" bestFit="1" customWidth="1"/>
    <col min="9" max="9" width="11.85546875" style="2" bestFit="1" customWidth="1"/>
    <col min="10" max="10" width="12.42578125" style="2" bestFit="1" customWidth="1"/>
    <col min="11" max="11" width="15.7109375" style="2" bestFit="1" customWidth="1"/>
    <col min="12" max="12" width="17.7109375" style="4" bestFit="1" customWidth="1"/>
    <col min="13" max="13" width="29.7109375" style="47" customWidth="1"/>
    <col min="14" max="14" width="23.42578125" style="47" customWidth="1"/>
    <col min="15" max="16384" width="9.140625" style="2"/>
  </cols>
  <sheetData>
    <row r="1" spans="1:19" s="1" customFormat="1" ht="16.5">
      <c r="A1" s="120" t="s">
        <v>54</v>
      </c>
      <c r="B1" s="120"/>
      <c r="C1" s="119" t="e" cm="1">
        <f t="array" aca="1" ref="C1" ca="1">MID(CELL("filename",A1),FIND("]",CELL("filename",A1))+1,256)</f>
        <v>#VALUE!</v>
      </c>
      <c r="D1" s="119"/>
      <c r="E1" s="12" t="s">
        <v>1</v>
      </c>
      <c r="F1" s="65">
        <f>'PP Summary'!F1</f>
        <v>0</v>
      </c>
      <c r="G1" s="12" t="s">
        <v>2</v>
      </c>
      <c r="H1" s="1">
        <f>Summary!H1</f>
        <v>0</v>
      </c>
      <c r="I1" s="109" t="s">
        <v>55</v>
      </c>
      <c r="J1" s="109"/>
      <c r="K1" s="21"/>
      <c r="L1" s="8" t="s">
        <v>56</v>
      </c>
      <c r="M1" s="62"/>
      <c r="N1" s="62"/>
    </row>
    <row r="2" spans="1:19" s="1" customFormat="1" ht="16.5">
      <c r="A2" s="104" t="s">
        <v>57</v>
      </c>
      <c r="B2" s="104"/>
      <c r="C2" s="104"/>
      <c r="D2" s="104"/>
      <c r="E2" s="104"/>
      <c r="F2" s="104"/>
      <c r="G2" s="104"/>
      <c r="H2" s="104"/>
      <c r="I2" s="118" t="s">
        <v>58</v>
      </c>
      <c r="J2" s="118"/>
      <c r="K2" s="20"/>
      <c r="L2" s="8" t="s">
        <v>59</v>
      </c>
      <c r="M2" s="61"/>
      <c r="N2" s="61"/>
    </row>
    <row r="3" spans="1:19" s="6" customFormat="1" ht="43.5" customHeight="1">
      <c r="A3" s="115" t="s">
        <v>16</v>
      </c>
      <c r="B3" s="14" t="s">
        <v>4</v>
      </c>
      <c r="C3" s="14" t="s">
        <v>5</v>
      </c>
      <c r="D3" s="14" t="s">
        <v>6</v>
      </c>
      <c r="E3" s="14" t="s">
        <v>7</v>
      </c>
      <c r="F3" s="14" t="s">
        <v>8</v>
      </c>
      <c r="G3" s="14" t="s">
        <v>9</v>
      </c>
      <c r="H3" s="14" t="s">
        <v>10</v>
      </c>
      <c r="I3" s="14" t="s">
        <v>11</v>
      </c>
      <c r="J3" s="14" t="s">
        <v>12</v>
      </c>
      <c r="K3" s="14" t="s">
        <v>13</v>
      </c>
      <c r="L3" s="114" t="s">
        <v>14</v>
      </c>
      <c r="M3" s="113" t="s">
        <v>15</v>
      </c>
      <c r="N3" s="113" t="s">
        <v>60</v>
      </c>
    </row>
    <row r="4" spans="1:19" s="10" customFormat="1" ht="16.5" customHeight="1">
      <c r="A4" s="116"/>
      <c r="B4" s="15">
        <v>511000</v>
      </c>
      <c r="C4" s="15">
        <v>511010</v>
      </c>
      <c r="D4" s="15">
        <v>512000</v>
      </c>
      <c r="E4" s="15">
        <v>520010</v>
      </c>
      <c r="F4" s="15">
        <v>521000</v>
      </c>
      <c r="G4" s="15">
        <v>521100</v>
      </c>
      <c r="H4" s="15">
        <v>522000</v>
      </c>
      <c r="I4" s="15">
        <v>522100</v>
      </c>
      <c r="J4" s="15">
        <v>522200</v>
      </c>
      <c r="K4" s="15">
        <v>523100</v>
      </c>
      <c r="L4" s="114"/>
      <c r="M4" s="113"/>
      <c r="N4" s="113"/>
    </row>
    <row r="5" spans="1:19" s="13" customFormat="1" ht="14.25">
      <c r="A5" s="117"/>
      <c r="B5" s="23">
        <f>IF($K$2="CLASSIFIED",ROUND($M$2*$K$1,2),0)</f>
        <v>0</v>
      </c>
      <c r="C5" s="23">
        <f>IF($K$2="UNCLASSIFIED",ROUND($M$2*$K$1,2),0)</f>
        <v>0</v>
      </c>
      <c r="D5" s="23">
        <v>0</v>
      </c>
      <c r="E5" s="22">
        <f>IF(M2&gt;=65000,ROUND(15275*K1,2),ROUND(SUM($B$5:$C$5)*Summary!P6,2))</f>
        <v>0</v>
      </c>
      <c r="F5" s="22">
        <f>ROUND(SUM($B$5:$C$5)*6.2%,2)</f>
        <v>0</v>
      </c>
      <c r="G5" s="22">
        <f>ROUND(SUM($B$5:$C$5)*1.45%,2)</f>
        <v>0</v>
      </c>
      <c r="H5" s="22" cm="1">
        <f t="array" ref="H5">_xlfn.IFS(M1="FAMILY",ROUND(Summary!O6*'18'!$K$1,2),M1="SINGLE",ROUND(Summary!O7*'18'!K1,2),M1="VACANT",ROUND(Summary!O8*'18'!K1,2),M1="NONE",ROUND(Summary!O9*'18'!K1,2),ISBLANK(M1),0)</f>
        <v>0</v>
      </c>
      <c r="I5" s="22">
        <f>ROUND(SUM($B$5:$C$5)*Summary!R6,2)</f>
        <v>0</v>
      </c>
      <c r="J5" s="22">
        <f>ROUND(Summary!Q6*K1,2)</f>
        <v>0</v>
      </c>
      <c r="K5" s="22">
        <v>0</v>
      </c>
      <c r="L5" s="16">
        <f>SUM(B5:K5)</f>
        <v>0</v>
      </c>
      <c r="M5" s="49"/>
      <c r="N5" s="49"/>
    </row>
    <row r="6" spans="1:19" s="42" customFormat="1" ht="16.5">
      <c r="A6" s="78" t="str">
        <f>'PP Summary'!A6</f>
        <v>PP1 (09/08/24 - 09/21/24)</v>
      </c>
      <c r="B6" s="79">
        <v>0</v>
      </c>
      <c r="C6" s="79">
        <v>0</v>
      </c>
      <c r="D6" s="79">
        <v>0</v>
      </c>
      <c r="E6" s="79">
        <v>0</v>
      </c>
      <c r="F6" s="79">
        <v>0</v>
      </c>
      <c r="G6" s="79">
        <v>0</v>
      </c>
      <c r="H6" s="79">
        <v>0</v>
      </c>
      <c r="I6" s="79">
        <v>0</v>
      </c>
      <c r="J6" s="79">
        <v>0</v>
      </c>
      <c r="K6" s="80">
        <v>0</v>
      </c>
      <c r="L6" s="81">
        <f>SUM(B6:K6)</f>
        <v>0</v>
      </c>
      <c r="M6" s="77"/>
      <c r="N6" s="77"/>
      <c r="O6" s="41"/>
      <c r="P6" s="41"/>
      <c r="Q6" s="41"/>
      <c r="R6" s="41"/>
      <c r="S6" s="41"/>
    </row>
    <row r="7" spans="1:19" s="42" customFormat="1" ht="16.5">
      <c r="A7" s="40" t="str">
        <f>'PP Summary'!A7</f>
        <v>PP2 (09/22/24 - 10/05/24)</v>
      </c>
      <c r="B7" s="60">
        <v>0</v>
      </c>
      <c r="C7" s="60">
        <v>0</v>
      </c>
      <c r="D7" s="60">
        <v>0</v>
      </c>
      <c r="E7" s="60">
        <v>0</v>
      </c>
      <c r="F7" s="60">
        <v>0</v>
      </c>
      <c r="G7" s="60">
        <v>0</v>
      </c>
      <c r="H7" s="60">
        <v>0</v>
      </c>
      <c r="I7" s="60">
        <v>0</v>
      </c>
      <c r="J7" s="60">
        <v>0</v>
      </c>
      <c r="K7" s="45">
        <v>0</v>
      </c>
      <c r="L7" s="48">
        <f t="shared" ref="L7:L9" si="0">SUM(B7:K7)</f>
        <v>0</v>
      </c>
      <c r="M7" s="56"/>
      <c r="N7" s="56"/>
      <c r="O7" s="41"/>
      <c r="P7" s="41"/>
      <c r="Q7" s="41"/>
      <c r="R7" s="41"/>
      <c r="S7" s="41"/>
    </row>
    <row r="8" spans="1:19" s="42" customFormat="1" ht="16.5">
      <c r="A8" s="40" t="str">
        <f>'PP Summary'!A8</f>
        <v>PP3 (10/06/24 - 10/19/24)</v>
      </c>
      <c r="B8" s="60">
        <v>0</v>
      </c>
      <c r="C8" s="60">
        <v>0</v>
      </c>
      <c r="D8" s="60">
        <v>0</v>
      </c>
      <c r="E8" s="60">
        <v>0</v>
      </c>
      <c r="F8" s="60">
        <v>0</v>
      </c>
      <c r="G8" s="60">
        <v>0</v>
      </c>
      <c r="H8" s="60">
        <v>0</v>
      </c>
      <c r="I8" s="60">
        <v>0</v>
      </c>
      <c r="J8" s="60">
        <v>0</v>
      </c>
      <c r="K8" s="45">
        <v>0</v>
      </c>
      <c r="L8" s="48">
        <f t="shared" si="0"/>
        <v>0</v>
      </c>
      <c r="M8" s="57"/>
      <c r="N8" s="57"/>
      <c r="O8" s="41"/>
      <c r="P8" s="41"/>
      <c r="Q8" s="41"/>
      <c r="R8" s="41"/>
      <c r="S8" s="41"/>
    </row>
    <row r="9" spans="1:19" s="42" customFormat="1" ht="16.5">
      <c r="A9" s="40" t="str">
        <f>'PP Summary'!A9</f>
        <v>PP4 (10/20/24 - 11/02/24)</v>
      </c>
      <c r="B9" s="60">
        <v>0</v>
      </c>
      <c r="C9" s="60">
        <v>0</v>
      </c>
      <c r="D9" s="60">
        <v>0</v>
      </c>
      <c r="E9" s="60">
        <v>0</v>
      </c>
      <c r="F9" s="60">
        <v>0</v>
      </c>
      <c r="G9" s="60">
        <v>0</v>
      </c>
      <c r="H9" s="60">
        <v>0</v>
      </c>
      <c r="I9" s="60">
        <v>0</v>
      </c>
      <c r="J9" s="60">
        <v>0</v>
      </c>
      <c r="K9" s="45">
        <v>0</v>
      </c>
      <c r="L9" s="48">
        <f t="shared" si="0"/>
        <v>0</v>
      </c>
      <c r="M9" s="57"/>
      <c r="N9" s="57"/>
      <c r="O9" s="41"/>
      <c r="P9" s="41"/>
      <c r="Q9" s="41"/>
      <c r="R9" s="41"/>
      <c r="S9" s="41"/>
    </row>
    <row r="10" spans="1:19" s="42" customFormat="1" ht="16.5">
      <c r="A10" s="40" t="str">
        <f>'PP Summary'!A10</f>
        <v>PP5 (11/03/24 - 11/16/24)</v>
      </c>
      <c r="B10" s="60">
        <v>0</v>
      </c>
      <c r="C10" s="60">
        <v>0</v>
      </c>
      <c r="D10" s="60">
        <v>0</v>
      </c>
      <c r="E10" s="60">
        <v>0</v>
      </c>
      <c r="F10" s="60">
        <v>0</v>
      </c>
      <c r="G10" s="60">
        <v>0</v>
      </c>
      <c r="H10" s="60">
        <v>0</v>
      </c>
      <c r="I10" s="60">
        <v>0</v>
      </c>
      <c r="J10" s="60">
        <v>0</v>
      </c>
      <c r="K10" s="45">
        <v>0</v>
      </c>
      <c r="L10" s="48">
        <f>SUM(B10:K10)</f>
        <v>0</v>
      </c>
      <c r="M10" s="57"/>
      <c r="N10" s="57"/>
      <c r="O10" s="41"/>
      <c r="P10" s="41"/>
      <c r="Q10" s="41"/>
      <c r="R10" s="41"/>
      <c r="S10" s="41"/>
    </row>
    <row r="11" spans="1:19" s="42" customFormat="1" ht="16.5">
      <c r="A11" s="40" t="str">
        <f>'PP Summary'!A11</f>
        <v>PP6 (11/17/24 - 11/30/24)</v>
      </c>
      <c r="B11" s="60">
        <v>0</v>
      </c>
      <c r="C11" s="60">
        <v>0</v>
      </c>
      <c r="D11" s="60">
        <v>0</v>
      </c>
      <c r="E11" s="60">
        <v>0</v>
      </c>
      <c r="F11" s="60">
        <v>0</v>
      </c>
      <c r="G11" s="60">
        <v>0</v>
      </c>
      <c r="H11" s="60">
        <v>0</v>
      </c>
      <c r="I11" s="60">
        <v>0</v>
      </c>
      <c r="J11" s="60">
        <v>0</v>
      </c>
      <c r="K11" s="45">
        <v>0</v>
      </c>
      <c r="L11" s="48">
        <f>SUM(B11:K11)</f>
        <v>0</v>
      </c>
      <c r="M11" s="57"/>
      <c r="N11" s="57"/>
      <c r="O11" s="41"/>
      <c r="P11" s="41"/>
      <c r="Q11" s="41"/>
      <c r="R11" s="41"/>
      <c r="S11" s="41"/>
    </row>
    <row r="12" spans="1:19" s="42" customFormat="1" ht="16.5">
      <c r="A12" s="40" t="str">
        <f>'PP Summary'!A12</f>
        <v>PP7 (12/01/24 - 12/14/24)</v>
      </c>
      <c r="B12" s="60">
        <v>0</v>
      </c>
      <c r="C12" s="60">
        <v>0</v>
      </c>
      <c r="D12" s="60">
        <v>0</v>
      </c>
      <c r="E12" s="60">
        <v>0</v>
      </c>
      <c r="F12" s="60">
        <v>0</v>
      </c>
      <c r="G12" s="60">
        <v>0</v>
      </c>
      <c r="H12" s="60">
        <v>0</v>
      </c>
      <c r="I12" s="60">
        <v>0</v>
      </c>
      <c r="J12" s="60">
        <v>0</v>
      </c>
      <c r="K12" s="45">
        <v>0</v>
      </c>
      <c r="L12" s="48">
        <f>SUM(B12:K12)</f>
        <v>0</v>
      </c>
      <c r="M12" s="57"/>
      <c r="N12" s="57"/>
      <c r="O12" s="41"/>
      <c r="P12" s="41"/>
      <c r="Q12" s="41"/>
      <c r="R12" s="41"/>
      <c r="S12" s="41"/>
    </row>
    <row r="13" spans="1:19" s="42" customFormat="1" ht="16.5">
      <c r="A13" s="40" t="str">
        <f>'PP Summary'!A13</f>
        <v>PP8 (12/15/24 - 12/28/24)</v>
      </c>
      <c r="B13" s="60">
        <v>0</v>
      </c>
      <c r="C13" s="60">
        <v>0</v>
      </c>
      <c r="D13" s="60">
        <v>0</v>
      </c>
      <c r="E13" s="60">
        <v>0</v>
      </c>
      <c r="F13" s="60">
        <v>0</v>
      </c>
      <c r="G13" s="60">
        <v>0</v>
      </c>
      <c r="H13" s="60">
        <v>0</v>
      </c>
      <c r="I13" s="60">
        <v>0</v>
      </c>
      <c r="J13" s="60">
        <v>0</v>
      </c>
      <c r="K13" s="45">
        <v>0</v>
      </c>
      <c r="L13" s="48">
        <f>SUM(B13:K13)</f>
        <v>0</v>
      </c>
      <c r="M13" s="57"/>
      <c r="N13" s="57"/>
      <c r="O13" s="41"/>
      <c r="P13" s="41"/>
      <c r="Q13" s="41"/>
      <c r="R13" s="41"/>
      <c r="S13" s="41"/>
    </row>
    <row r="14" spans="1:19" s="42" customFormat="1" ht="16.5">
      <c r="A14" s="40" t="str">
        <f>'PP Summary'!A14</f>
        <v>PP9 (12/29/24 - 01/11/25)</v>
      </c>
      <c r="B14" s="60">
        <v>0</v>
      </c>
      <c r="C14" s="60">
        <v>0</v>
      </c>
      <c r="D14" s="60">
        <v>0</v>
      </c>
      <c r="E14" s="60">
        <v>0</v>
      </c>
      <c r="F14" s="60">
        <v>0</v>
      </c>
      <c r="G14" s="60">
        <v>0</v>
      </c>
      <c r="H14" s="60">
        <v>0</v>
      </c>
      <c r="I14" s="60">
        <v>0</v>
      </c>
      <c r="J14" s="60">
        <v>0</v>
      </c>
      <c r="K14" s="45">
        <v>0</v>
      </c>
      <c r="L14" s="48">
        <f t="shared" ref="L14:L35" si="1">SUM(B14:K14)</f>
        <v>0</v>
      </c>
      <c r="M14" s="57"/>
      <c r="N14" s="57"/>
      <c r="O14" s="41"/>
      <c r="P14" s="41"/>
      <c r="Q14" s="41"/>
      <c r="R14" s="41"/>
      <c r="S14" s="41"/>
    </row>
    <row r="15" spans="1:19" s="42" customFormat="1" ht="16.5">
      <c r="A15" s="40" t="str">
        <f>'PP Summary'!A15</f>
        <v>PP10 (01/12/25 - 01/25/25)</v>
      </c>
      <c r="B15" s="60">
        <v>0</v>
      </c>
      <c r="C15" s="60">
        <v>0</v>
      </c>
      <c r="D15" s="60">
        <v>0</v>
      </c>
      <c r="E15" s="60">
        <v>0</v>
      </c>
      <c r="F15" s="60">
        <v>0</v>
      </c>
      <c r="G15" s="60">
        <v>0</v>
      </c>
      <c r="H15" s="60">
        <v>0</v>
      </c>
      <c r="I15" s="60">
        <v>0</v>
      </c>
      <c r="J15" s="60">
        <v>0</v>
      </c>
      <c r="K15" s="45">
        <v>0</v>
      </c>
      <c r="L15" s="48">
        <f t="shared" si="1"/>
        <v>0</v>
      </c>
      <c r="M15" s="57"/>
      <c r="N15" s="57"/>
      <c r="O15" s="41"/>
      <c r="P15" s="41"/>
      <c r="Q15" s="41"/>
      <c r="R15" s="41"/>
      <c r="S15" s="41"/>
    </row>
    <row r="16" spans="1:19" s="42" customFormat="1" ht="16.5">
      <c r="A16" s="40" t="str">
        <f>'PP Summary'!A16</f>
        <v>PP11 (01/26/25 - 02/08/25)</v>
      </c>
      <c r="B16" s="60">
        <v>0</v>
      </c>
      <c r="C16" s="60">
        <v>0</v>
      </c>
      <c r="D16" s="60">
        <v>0</v>
      </c>
      <c r="E16" s="60">
        <v>0</v>
      </c>
      <c r="F16" s="60">
        <v>0</v>
      </c>
      <c r="G16" s="60">
        <v>0</v>
      </c>
      <c r="H16" s="60">
        <v>0</v>
      </c>
      <c r="I16" s="60">
        <v>0</v>
      </c>
      <c r="J16" s="60">
        <v>0</v>
      </c>
      <c r="K16" s="45">
        <v>0</v>
      </c>
      <c r="L16" s="48">
        <f t="shared" si="1"/>
        <v>0</v>
      </c>
      <c r="M16" s="57"/>
      <c r="N16" s="57"/>
      <c r="O16" s="41"/>
      <c r="P16" s="41"/>
      <c r="Q16" s="41"/>
      <c r="R16" s="41"/>
      <c r="S16" s="41"/>
    </row>
    <row r="17" spans="1:19" s="42" customFormat="1" ht="16.5">
      <c r="A17" s="40" t="str">
        <f>'PP Summary'!A17</f>
        <v>PP12 (02/09/25 - 02/22/25)</v>
      </c>
      <c r="B17" s="60">
        <v>0</v>
      </c>
      <c r="C17" s="60">
        <v>0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0</v>
      </c>
      <c r="J17" s="60">
        <v>0</v>
      </c>
      <c r="K17" s="45">
        <v>0</v>
      </c>
      <c r="L17" s="48">
        <f t="shared" si="1"/>
        <v>0</v>
      </c>
      <c r="M17" s="57"/>
      <c r="N17" s="57"/>
      <c r="O17" s="41"/>
      <c r="P17" s="41"/>
      <c r="Q17" s="41"/>
      <c r="R17" s="41"/>
      <c r="S17" s="41"/>
    </row>
    <row r="18" spans="1:19" s="42" customFormat="1" ht="16.5">
      <c r="A18" s="40" t="str">
        <f>'PP Summary'!A18</f>
        <v>PP13 (02/23/25 - 03/08/25)</v>
      </c>
      <c r="B18" s="60">
        <v>0</v>
      </c>
      <c r="C18" s="60">
        <v>0</v>
      </c>
      <c r="D18" s="60">
        <v>0</v>
      </c>
      <c r="E18" s="60">
        <v>0</v>
      </c>
      <c r="F18" s="60">
        <v>0</v>
      </c>
      <c r="G18" s="60">
        <v>0</v>
      </c>
      <c r="H18" s="60">
        <v>0</v>
      </c>
      <c r="I18" s="60">
        <v>0</v>
      </c>
      <c r="J18" s="60">
        <v>0</v>
      </c>
      <c r="K18" s="45">
        <v>0</v>
      </c>
      <c r="L18" s="48">
        <f t="shared" si="1"/>
        <v>0</v>
      </c>
      <c r="M18" s="57"/>
      <c r="N18" s="57"/>
      <c r="O18" s="41"/>
      <c r="P18" s="41"/>
      <c r="Q18" s="41"/>
      <c r="R18" s="41"/>
      <c r="S18" s="41"/>
    </row>
    <row r="19" spans="1:19" s="42" customFormat="1" ht="16.5">
      <c r="A19" s="40" t="str">
        <f>'PP Summary'!A19</f>
        <v>PP14 (03/09/25 - 03/22/25)</v>
      </c>
      <c r="B19" s="60">
        <v>0</v>
      </c>
      <c r="C19" s="60">
        <v>0</v>
      </c>
      <c r="D19" s="60">
        <v>0</v>
      </c>
      <c r="E19" s="60">
        <v>0</v>
      </c>
      <c r="F19" s="60">
        <v>0</v>
      </c>
      <c r="G19" s="60">
        <v>0</v>
      </c>
      <c r="H19" s="60">
        <v>0</v>
      </c>
      <c r="I19" s="60">
        <v>0</v>
      </c>
      <c r="J19" s="60">
        <v>0</v>
      </c>
      <c r="K19" s="45">
        <v>0</v>
      </c>
      <c r="L19" s="48">
        <f t="shared" si="1"/>
        <v>0</v>
      </c>
      <c r="M19" s="57"/>
      <c r="N19" s="57"/>
      <c r="O19" s="41"/>
      <c r="P19" s="41"/>
      <c r="Q19" s="41"/>
      <c r="R19" s="41"/>
      <c r="S19" s="41"/>
    </row>
    <row r="20" spans="1:19" s="42" customFormat="1" ht="16.5">
      <c r="A20" s="40" t="str">
        <f>'PP Summary'!A20</f>
        <v>PP15 (03/23/25 - 04/05/25)</v>
      </c>
      <c r="B20" s="60">
        <v>0</v>
      </c>
      <c r="C20" s="60">
        <v>0</v>
      </c>
      <c r="D20" s="60">
        <v>0</v>
      </c>
      <c r="E20" s="60">
        <v>0</v>
      </c>
      <c r="F20" s="60">
        <v>0</v>
      </c>
      <c r="G20" s="60">
        <v>0</v>
      </c>
      <c r="H20" s="60">
        <v>0</v>
      </c>
      <c r="I20" s="60">
        <v>0</v>
      </c>
      <c r="J20" s="60">
        <v>0</v>
      </c>
      <c r="K20" s="45">
        <v>0</v>
      </c>
      <c r="L20" s="48">
        <f t="shared" si="1"/>
        <v>0</v>
      </c>
      <c r="M20" s="57"/>
      <c r="N20" s="57"/>
      <c r="O20" s="41"/>
      <c r="P20" s="41"/>
      <c r="Q20" s="41"/>
      <c r="R20" s="41"/>
      <c r="S20" s="41"/>
    </row>
    <row r="21" spans="1:19" s="42" customFormat="1" ht="16.5">
      <c r="A21" s="40" t="str">
        <f>'PP Summary'!A21</f>
        <v>PP16 (04/06/25 - 04/19/25)</v>
      </c>
      <c r="B21" s="60">
        <v>0</v>
      </c>
      <c r="C21" s="60">
        <v>0</v>
      </c>
      <c r="D21" s="60">
        <v>0</v>
      </c>
      <c r="E21" s="60">
        <v>0</v>
      </c>
      <c r="F21" s="60">
        <v>0</v>
      </c>
      <c r="G21" s="60">
        <v>0</v>
      </c>
      <c r="H21" s="60">
        <v>0</v>
      </c>
      <c r="I21" s="60">
        <v>0</v>
      </c>
      <c r="J21" s="60">
        <v>0</v>
      </c>
      <c r="K21" s="45">
        <v>0</v>
      </c>
      <c r="L21" s="48">
        <f t="shared" si="1"/>
        <v>0</v>
      </c>
      <c r="M21" s="57"/>
      <c r="N21" s="57"/>
      <c r="O21" s="41"/>
      <c r="P21" s="41"/>
      <c r="Q21" s="41"/>
      <c r="R21" s="41"/>
      <c r="S21" s="41"/>
    </row>
    <row r="22" spans="1:19" s="42" customFormat="1" ht="16.5">
      <c r="A22" s="40" t="str">
        <f>'PP Summary'!A22</f>
        <v>PP17 (04/20/25 - 05/03/25)</v>
      </c>
      <c r="B22" s="60">
        <v>0</v>
      </c>
      <c r="C22" s="60">
        <v>0</v>
      </c>
      <c r="D22" s="60">
        <v>0</v>
      </c>
      <c r="E22" s="60">
        <v>0</v>
      </c>
      <c r="F22" s="60">
        <v>0</v>
      </c>
      <c r="G22" s="60">
        <v>0</v>
      </c>
      <c r="H22" s="60">
        <v>0</v>
      </c>
      <c r="I22" s="60">
        <v>0</v>
      </c>
      <c r="J22" s="60">
        <v>0</v>
      </c>
      <c r="K22" s="45">
        <v>0</v>
      </c>
      <c r="L22" s="48">
        <f t="shared" si="1"/>
        <v>0</v>
      </c>
      <c r="M22" s="57"/>
      <c r="N22" s="57"/>
      <c r="O22" s="41"/>
      <c r="P22" s="41"/>
      <c r="Q22" s="41"/>
      <c r="R22" s="41"/>
      <c r="S22" s="41"/>
    </row>
    <row r="23" spans="1:19" s="42" customFormat="1" ht="16.5">
      <c r="A23" s="40" t="str">
        <f>'PP Summary'!A23</f>
        <v>PP18 (05/04/25 - 05/17/25)</v>
      </c>
      <c r="B23" s="60">
        <v>0</v>
      </c>
      <c r="C23" s="60">
        <v>0</v>
      </c>
      <c r="D23" s="60">
        <v>0</v>
      </c>
      <c r="E23" s="60">
        <v>0</v>
      </c>
      <c r="F23" s="60">
        <v>0</v>
      </c>
      <c r="G23" s="60">
        <v>0</v>
      </c>
      <c r="H23" s="60">
        <v>0</v>
      </c>
      <c r="I23" s="60">
        <v>0</v>
      </c>
      <c r="J23" s="60">
        <v>0</v>
      </c>
      <c r="K23" s="45">
        <v>0</v>
      </c>
      <c r="L23" s="48">
        <f t="shared" si="1"/>
        <v>0</v>
      </c>
      <c r="M23" s="57"/>
      <c r="N23" s="57"/>
      <c r="O23" s="41"/>
      <c r="P23" s="41"/>
      <c r="Q23" s="41"/>
      <c r="R23" s="41"/>
      <c r="S23" s="41"/>
    </row>
    <row r="24" spans="1:19" s="42" customFormat="1" ht="16.5">
      <c r="A24" s="40" t="str">
        <f>'PP Summary'!A24</f>
        <v>PP19 (05/18/25 - 05/31/25)</v>
      </c>
      <c r="B24" s="60">
        <v>0</v>
      </c>
      <c r="C24" s="60">
        <v>0</v>
      </c>
      <c r="D24" s="60">
        <v>0</v>
      </c>
      <c r="E24" s="60">
        <v>0</v>
      </c>
      <c r="F24" s="60">
        <v>0</v>
      </c>
      <c r="G24" s="60">
        <v>0</v>
      </c>
      <c r="H24" s="60">
        <v>0</v>
      </c>
      <c r="I24" s="60">
        <v>0</v>
      </c>
      <c r="J24" s="60">
        <v>0</v>
      </c>
      <c r="K24" s="45">
        <v>0</v>
      </c>
      <c r="L24" s="48">
        <f t="shared" si="1"/>
        <v>0</v>
      </c>
      <c r="M24" s="57"/>
      <c r="N24" s="57"/>
      <c r="O24" s="41"/>
      <c r="P24" s="41"/>
      <c r="Q24" s="41"/>
      <c r="R24" s="41"/>
      <c r="S24" s="41"/>
    </row>
    <row r="25" spans="1:19" s="42" customFormat="1" ht="16.5">
      <c r="A25" s="40" t="str">
        <f>'PP Summary'!A25</f>
        <v>PP20 (06/01/25 - 06/14/25)</v>
      </c>
      <c r="B25" s="60">
        <v>0</v>
      </c>
      <c r="C25" s="60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0">
        <v>0</v>
      </c>
      <c r="K25" s="45">
        <v>0</v>
      </c>
      <c r="L25" s="48">
        <f t="shared" si="1"/>
        <v>0</v>
      </c>
      <c r="M25" s="57"/>
      <c r="N25" s="57"/>
      <c r="O25" s="41"/>
      <c r="P25" s="41"/>
      <c r="Q25" s="41"/>
      <c r="R25" s="41"/>
      <c r="S25" s="41"/>
    </row>
    <row r="26" spans="1:19" s="42" customFormat="1" ht="16.5">
      <c r="A26" s="40" t="str">
        <f>'PP Summary'!A26</f>
        <v>PP21 (06/15/25 - 06/28/25)</v>
      </c>
      <c r="B26" s="60">
        <v>0</v>
      </c>
      <c r="C26" s="60">
        <v>0</v>
      </c>
      <c r="D26" s="60">
        <v>0</v>
      </c>
      <c r="E26" s="60">
        <v>0</v>
      </c>
      <c r="F26" s="60">
        <v>0</v>
      </c>
      <c r="G26" s="60">
        <v>0</v>
      </c>
      <c r="H26" s="60">
        <v>0</v>
      </c>
      <c r="I26" s="60">
        <v>0</v>
      </c>
      <c r="J26" s="60">
        <v>0</v>
      </c>
      <c r="K26" s="45">
        <v>0</v>
      </c>
      <c r="L26" s="48">
        <f t="shared" si="1"/>
        <v>0</v>
      </c>
      <c r="M26" s="57"/>
      <c r="N26" s="57"/>
      <c r="O26" s="41"/>
      <c r="P26" s="41"/>
      <c r="Q26" s="41"/>
      <c r="R26" s="41"/>
      <c r="S26" s="41"/>
    </row>
    <row r="27" spans="1:19" s="11" customFormat="1" ht="16.5">
      <c r="A27" s="40" t="str">
        <f>'PP Summary'!A27</f>
        <v>PP22 (06/29/25 - 07/12/25)</v>
      </c>
      <c r="B27" s="60">
        <v>0</v>
      </c>
      <c r="C27" s="60">
        <v>0</v>
      </c>
      <c r="D27" s="60">
        <v>0</v>
      </c>
      <c r="E27" s="60">
        <v>0</v>
      </c>
      <c r="F27" s="60">
        <v>0</v>
      </c>
      <c r="G27" s="60">
        <v>0</v>
      </c>
      <c r="H27" s="60">
        <v>0</v>
      </c>
      <c r="I27" s="60">
        <v>0</v>
      </c>
      <c r="J27" s="60">
        <v>0</v>
      </c>
      <c r="K27" s="45">
        <v>0</v>
      </c>
      <c r="L27" s="31">
        <f t="shared" si="1"/>
        <v>0</v>
      </c>
      <c r="M27" s="50"/>
      <c r="N27" s="50"/>
      <c r="O27" s="9"/>
      <c r="P27" s="9"/>
      <c r="Q27" s="9"/>
      <c r="R27" s="9"/>
      <c r="S27" s="9"/>
    </row>
    <row r="28" spans="1:19" s="11" customFormat="1" ht="16.5">
      <c r="A28" s="40" t="str">
        <f>'PP Summary'!A28</f>
        <v>PP23 (07/13/25 - 07/26/25)</v>
      </c>
      <c r="B28" s="60">
        <v>0</v>
      </c>
      <c r="C28" s="60">
        <v>0</v>
      </c>
      <c r="D28" s="60">
        <v>0</v>
      </c>
      <c r="E28" s="60">
        <v>0</v>
      </c>
      <c r="F28" s="60">
        <v>0</v>
      </c>
      <c r="G28" s="60">
        <v>0</v>
      </c>
      <c r="H28" s="60">
        <v>0</v>
      </c>
      <c r="I28" s="60">
        <v>0</v>
      </c>
      <c r="J28" s="60">
        <v>0</v>
      </c>
      <c r="K28" s="45">
        <v>0</v>
      </c>
      <c r="L28" s="31">
        <f t="shared" si="1"/>
        <v>0</v>
      </c>
      <c r="M28" s="55"/>
      <c r="N28" s="55"/>
      <c r="O28" s="9"/>
      <c r="P28" s="9"/>
      <c r="Q28" s="9"/>
      <c r="R28" s="9"/>
      <c r="S28" s="9"/>
    </row>
    <row r="29" spans="1:19" s="11" customFormat="1" ht="16.5">
      <c r="A29" s="40" t="str">
        <f>'PP Summary'!A29</f>
        <v>PP24 (07/27/25 - 08/09/25)</v>
      </c>
      <c r="B29" s="60">
        <v>0</v>
      </c>
      <c r="C29" s="60">
        <v>0</v>
      </c>
      <c r="D29" s="60">
        <v>0</v>
      </c>
      <c r="E29" s="60">
        <v>0</v>
      </c>
      <c r="F29" s="60">
        <v>0</v>
      </c>
      <c r="G29" s="60">
        <v>0</v>
      </c>
      <c r="H29" s="60">
        <v>0</v>
      </c>
      <c r="I29" s="60">
        <v>0</v>
      </c>
      <c r="J29" s="60">
        <v>0</v>
      </c>
      <c r="K29" s="45">
        <v>0</v>
      </c>
      <c r="L29" s="31">
        <f t="shared" si="1"/>
        <v>0</v>
      </c>
      <c r="M29" s="50"/>
      <c r="N29" s="50"/>
      <c r="O29" s="9"/>
      <c r="P29" s="9"/>
      <c r="Q29" s="9"/>
      <c r="R29" s="9"/>
      <c r="S29" s="9"/>
    </row>
    <row r="30" spans="1:19" s="11" customFormat="1" ht="16.5">
      <c r="A30" s="40" t="str">
        <f>'PP Summary'!A30</f>
        <v>PP25 (08/10/25 - 08/23/25)</v>
      </c>
      <c r="B30" s="60">
        <v>0</v>
      </c>
      <c r="C30" s="60">
        <v>0</v>
      </c>
      <c r="D30" s="60">
        <v>0</v>
      </c>
      <c r="E30" s="60">
        <v>0</v>
      </c>
      <c r="F30" s="60">
        <v>0</v>
      </c>
      <c r="G30" s="60">
        <v>0</v>
      </c>
      <c r="H30" s="60">
        <v>0</v>
      </c>
      <c r="I30" s="60">
        <v>0</v>
      </c>
      <c r="J30" s="60">
        <v>0</v>
      </c>
      <c r="K30" s="45">
        <v>0</v>
      </c>
      <c r="L30" s="31">
        <f t="shared" si="1"/>
        <v>0</v>
      </c>
      <c r="M30" s="51"/>
      <c r="N30" s="51"/>
      <c r="O30" s="9"/>
      <c r="P30" s="9"/>
      <c r="Q30" s="9"/>
      <c r="R30" s="9"/>
      <c r="S30" s="9"/>
    </row>
    <row r="31" spans="1:19" s="11" customFormat="1" ht="16.5">
      <c r="A31" s="40" t="str">
        <f>'PP Summary'!A31</f>
        <v>PP26 (08/24/25 - 09/06/25)</v>
      </c>
      <c r="B31" s="60">
        <v>0</v>
      </c>
      <c r="C31" s="60">
        <v>0</v>
      </c>
      <c r="D31" s="60">
        <v>0</v>
      </c>
      <c r="E31" s="60">
        <v>0</v>
      </c>
      <c r="F31" s="60">
        <v>0</v>
      </c>
      <c r="G31" s="60">
        <v>0</v>
      </c>
      <c r="H31" s="60">
        <v>0</v>
      </c>
      <c r="I31" s="60">
        <v>0</v>
      </c>
      <c r="J31" s="60">
        <v>0</v>
      </c>
      <c r="K31" s="45">
        <v>0</v>
      </c>
      <c r="L31" s="31">
        <f t="shared" si="1"/>
        <v>0</v>
      </c>
      <c r="M31" s="51"/>
      <c r="N31" s="51"/>
      <c r="O31" s="9"/>
      <c r="P31" s="9"/>
      <c r="Q31" s="9"/>
      <c r="R31" s="9"/>
      <c r="S31" s="9"/>
    </row>
    <row r="32" spans="1:19" s="11" customFormat="1" ht="16.5">
      <c r="A32" s="40" t="str">
        <f>'PP Summary'!A32</f>
        <v>PP1 (09/07/25 - 09/20/25)</v>
      </c>
      <c r="B32" s="60">
        <v>0</v>
      </c>
      <c r="C32" s="60">
        <v>0</v>
      </c>
      <c r="D32" s="60">
        <v>0</v>
      </c>
      <c r="E32" s="60">
        <v>0</v>
      </c>
      <c r="F32" s="60">
        <v>0</v>
      </c>
      <c r="G32" s="60">
        <v>0</v>
      </c>
      <c r="H32" s="60">
        <v>0</v>
      </c>
      <c r="I32" s="60">
        <v>0</v>
      </c>
      <c r="J32" s="60">
        <v>0</v>
      </c>
      <c r="K32" s="45">
        <v>0</v>
      </c>
      <c r="L32" s="31">
        <f t="shared" si="1"/>
        <v>0</v>
      </c>
      <c r="M32" s="51"/>
      <c r="N32" s="51"/>
      <c r="O32" s="9"/>
      <c r="P32" s="9"/>
      <c r="Q32" s="9"/>
      <c r="R32" s="9"/>
      <c r="S32" s="9"/>
    </row>
    <row r="33" spans="1:19" s="11" customFormat="1" ht="16.5">
      <c r="A33" s="40" t="str">
        <f>'PP Summary'!A33</f>
        <v>PP2 (09/21/25 - 10/04/25)</v>
      </c>
      <c r="B33" s="60">
        <v>0</v>
      </c>
      <c r="C33" s="60">
        <v>0</v>
      </c>
      <c r="D33" s="60">
        <v>0</v>
      </c>
      <c r="E33" s="60">
        <v>0</v>
      </c>
      <c r="F33" s="60">
        <v>0</v>
      </c>
      <c r="G33" s="60">
        <v>0</v>
      </c>
      <c r="H33" s="60">
        <v>0</v>
      </c>
      <c r="I33" s="60">
        <v>0</v>
      </c>
      <c r="J33" s="60">
        <v>0</v>
      </c>
      <c r="K33" s="45">
        <v>0</v>
      </c>
      <c r="L33" s="31">
        <f t="shared" si="1"/>
        <v>0</v>
      </c>
      <c r="M33" s="51"/>
      <c r="N33" s="51"/>
      <c r="O33" s="9"/>
      <c r="P33" s="9"/>
      <c r="Q33" s="9"/>
      <c r="R33" s="9"/>
      <c r="S33" s="9"/>
    </row>
    <row r="34" spans="1:19" s="11" customFormat="1" ht="16.5">
      <c r="A34" s="40">
        <f>'PP Summary'!A34</f>
        <v>0</v>
      </c>
      <c r="B34" s="60">
        <v>0</v>
      </c>
      <c r="C34" s="60">
        <v>0</v>
      </c>
      <c r="D34" s="60">
        <v>0</v>
      </c>
      <c r="E34" s="60">
        <v>0</v>
      </c>
      <c r="F34" s="60">
        <v>0</v>
      </c>
      <c r="G34" s="60">
        <v>0</v>
      </c>
      <c r="H34" s="60">
        <v>0</v>
      </c>
      <c r="I34" s="60">
        <v>0</v>
      </c>
      <c r="J34" s="60">
        <v>0</v>
      </c>
      <c r="K34" s="45">
        <v>0</v>
      </c>
      <c r="L34" s="31">
        <f t="shared" si="1"/>
        <v>0</v>
      </c>
      <c r="M34" s="51"/>
      <c r="N34" s="51"/>
      <c r="O34" s="9"/>
      <c r="P34" s="9"/>
      <c r="Q34" s="9"/>
      <c r="R34" s="9"/>
      <c r="S34" s="9"/>
    </row>
    <row r="35" spans="1:19" s="11" customFormat="1" ht="16.5">
      <c r="A35" s="40">
        <f>'PP Summary'!A35</f>
        <v>0</v>
      </c>
      <c r="B35" s="60">
        <v>0</v>
      </c>
      <c r="C35" s="60">
        <v>0</v>
      </c>
      <c r="D35" s="60">
        <v>0</v>
      </c>
      <c r="E35" s="60">
        <v>0</v>
      </c>
      <c r="F35" s="60">
        <v>0</v>
      </c>
      <c r="G35" s="60">
        <v>0</v>
      </c>
      <c r="H35" s="60">
        <v>0</v>
      </c>
      <c r="I35" s="60">
        <v>0</v>
      </c>
      <c r="J35" s="60">
        <v>0</v>
      </c>
      <c r="K35" s="45">
        <v>0</v>
      </c>
      <c r="L35" s="31">
        <f t="shared" si="1"/>
        <v>0</v>
      </c>
      <c r="M35" s="51"/>
      <c r="N35" s="51"/>
      <c r="O35" s="9"/>
      <c r="P35" s="9"/>
      <c r="Q35" s="9"/>
      <c r="R35" s="9"/>
      <c r="S35" s="9"/>
    </row>
    <row r="36" spans="1:19" s="8" customFormat="1" ht="16.5">
      <c r="A36" s="29"/>
      <c r="B36" s="30">
        <f>SUM(B6:B35)</f>
        <v>0</v>
      </c>
      <c r="C36" s="30">
        <f t="shared" ref="C36:K36" si="2">SUM(C6:C35)</f>
        <v>0</v>
      </c>
      <c r="D36" s="30">
        <f t="shared" si="2"/>
        <v>0</v>
      </c>
      <c r="E36" s="30">
        <f t="shared" si="2"/>
        <v>0</v>
      </c>
      <c r="F36" s="30">
        <f t="shared" si="2"/>
        <v>0</v>
      </c>
      <c r="G36" s="30">
        <f t="shared" si="2"/>
        <v>0</v>
      </c>
      <c r="H36" s="30">
        <f t="shared" si="2"/>
        <v>0</v>
      </c>
      <c r="I36" s="30">
        <f t="shared" si="2"/>
        <v>0</v>
      </c>
      <c r="J36" s="30">
        <f t="shared" si="2"/>
        <v>0</v>
      </c>
      <c r="K36" s="30">
        <f t="shared" si="2"/>
        <v>0</v>
      </c>
      <c r="L36" s="30">
        <f>SUM(L6:L35)</f>
        <v>0</v>
      </c>
      <c r="M36" s="52"/>
      <c r="N36" s="52"/>
      <c r="O36" s="7"/>
      <c r="P36" s="7"/>
      <c r="Q36" s="7"/>
      <c r="R36" s="7"/>
      <c r="S36" s="7"/>
    </row>
    <row r="37" spans="1:19" s="8" customFormat="1">
      <c r="A37" s="18"/>
      <c r="B37" s="19">
        <f>B5-SUM(B6:B35)</f>
        <v>0</v>
      </c>
      <c r="C37" s="19">
        <f t="shared" ref="C37:K37" si="3">C5-SUM(C6:C35)</f>
        <v>0</v>
      </c>
      <c r="D37" s="19">
        <f t="shared" si="3"/>
        <v>0</v>
      </c>
      <c r="E37" s="19">
        <f t="shared" si="3"/>
        <v>0</v>
      </c>
      <c r="F37" s="19">
        <f t="shared" si="3"/>
        <v>0</v>
      </c>
      <c r="G37" s="19">
        <f t="shared" si="3"/>
        <v>0</v>
      </c>
      <c r="H37" s="19">
        <f t="shared" si="3"/>
        <v>0</v>
      </c>
      <c r="I37" s="19">
        <f t="shared" si="3"/>
        <v>0</v>
      </c>
      <c r="J37" s="19">
        <f t="shared" si="3"/>
        <v>0</v>
      </c>
      <c r="K37" s="19">
        <f t="shared" si="3"/>
        <v>0</v>
      </c>
      <c r="L37" s="19">
        <f>L5-SUM(L6:L35)</f>
        <v>0</v>
      </c>
      <c r="M37" s="54"/>
      <c r="N37" s="54"/>
      <c r="O37" s="7"/>
      <c r="P37" s="7"/>
      <c r="Q37" s="7"/>
      <c r="R37" s="7"/>
      <c r="S37" s="7"/>
    </row>
    <row r="38" spans="1:19">
      <c r="B38" s="3"/>
      <c r="C38" s="3"/>
      <c r="D38" s="3"/>
      <c r="E38" s="3"/>
      <c r="F38" s="3"/>
      <c r="G38" s="3"/>
      <c r="H38" s="3"/>
      <c r="I38" s="3"/>
      <c r="J38" s="3"/>
      <c r="K38" s="3"/>
      <c r="L38" s="5"/>
      <c r="M38" s="46"/>
      <c r="N38" s="46"/>
      <c r="O38" s="3"/>
      <c r="P38" s="3"/>
      <c r="Q38" s="3"/>
      <c r="R38" s="3"/>
      <c r="S38" s="3"/>
    </row>
    <row r="39" spans="1:19">
      <c r="B39" s="3"/>
      <c r="C39" s="3"/>
      <c r="D39" s="3"/>
      <c r="E39" s="3"/>
      <c r="F39" s="3"/>
      <c r="G39" s="3"/>
      <c r="H39" s="3"/>
      <c r="I39" s="3"/>
      <c r="J39" s="3"/>
      <c r="K39" s="3"/>
      <c r="L39" s="5"/>
      <c r="M39" s="46"/>
      <c r="N39" s="46"/>
      <c r="O39" s="3"/>
      <c r="P39" s="3"/>
      <c r="Q39" s="3"/>
      <c r="R39" s="3"/>
      <c r="S39" s="3"/>
    </row>
    <row r="40" spans="1:19">
      <c r="B40" s="3"/>
      <c r="C40" s="3"/>
      <c r="D40" s="3"/>
      <c r="E40" s="3"/>
      <c r="F40" s="3"/>
      <c r="G40" s="3"/>
      <c r="H40" s="3"/>
      <c r="I40" s="3"/>
      <c r="J40" s="3"/>
      <c r="K40" s="3"/>
      <c r="L40" s="5"/>
      <c r="M40" s="46"/>
      <c r="N40" s="46"/>
      <c r="O40" s="3"/>
      <c r="P40" s="3"/>
      <c r="Q40" s="3"/>
      <c r="R40" s="3"/>
      <c r="S40" s="3"/>
    </row>
    <row r="41" spans="1:19">
      <c r="B41" s="3"/>
      <c r="C41" s="3"/>
      <c r="D41" s="3"/>
      <c r="E41" s="3"/>
      <c r="F41" s="3"/>
      <c r="G41" s="3"/>
      <c r="H41" s="3"/>
      <c r="I41" s="3"/>
      <c r="J41" s="3"/>
      <c r="K41" s="3"/>
      <c r="L41" s="5"/>
      <c r="M41" s="46"/>
      <c r="N41" s="46"/>
      <c r="O41" s="3"/>
      <c r="P41" s="3"/>
      <c r="Q41" s="3"/>
      <c r="R41" s="3"/>
      <c r="S41" s="3"/>
    </row>
    <row r="42" spans="1:19">
      <c r="B42" s="3"/>
      <c r="C42" s="3"/>
      <c r="D42" s="3"/>
      <c r="E42" s="3"/>
      <c r="F42" s="3"/>
      <c r="G42" s="3"/>
      <c r="H42" s="3"/>
      <c r="I42" s="3"/>
      <c r="J42" s="3"/>
      <c r="K42" s="3"/>
      <c r="L42" s="5"/>
      <c r="M42" s="46"/>
      <c r="N42" s="46"/>
      <c r="O42" s="3"/>
      <c r="P42" s="3"/>
      <c r="Q42" s="3"/>
      <c r="R42" s="3"/>
      <c r="S42" s="3"/>
    </row>
    <row r="43" spans="1:19">
      <c r="B43" s="3"/>
      <c r="C43" s="3"/>
      <c r="D43" s="3"/>
      <c r="E43" s="3"/>
      <c r="F43" s="3"/>
      <c r="G43" s="3"/>
      <c r="H43" s="3"/>
      <c r="I43" s="3"/>
      <c r="J43" s="3"/>
      <c r="K43" s="3"/>
      <c r="L43" s="5"/>
      <c r="M43" s="46"/>
      <c r="N43" s="46"/>
      <c r="O43" s="3"/>
      <c r="P43" s="3"/>
      <c r="Q43" s="3"/>
      <c r="R43" s="3"/>
      <c r="S43" s="3"/>
    </row>
    <row r="44" spans="1:19">
      <c r="B44" s="3"/>
      <c r="C44" s="3"/>
      <c r="D44" s="3"/>
      <c r="E44" s="3"/>
      <c r="F44" s="3"/>
      <c r="G44" s="3"/>
      <c r="H44" s="3"/>
      <c r="I44" s="3"/>
      <c r="J44" s="3"/>
      <c r="K44" s="3"/>
      <c r="L44" s="5"/>
      <c r="M44" s="46"/>
      <c r="N44" s="46"/>
      <c r="O44" s="3"/>
      <c r="P44" s="3"/>
      <c r="Q44" s="3"/>
      <c r="R44" s="3"/>
      <c r="S44" s="3"/>
    </row>
    <row r="45" spans="1:19">
      <c r="B45" s="3"/>
      <c r="C45" s="3"/>
      <c r="D45" s="3"/>
      <c r="E45" s="3"/>
      <c r="F45" s="3"/>
      <c r="G45" s="3"/>
      <c r="H45" s="3"/>
      <c r="I45" s="3"/>
      <c r="J45" s="3"/>
      <c r="K45" s="3"/>
      <c r="L45" s="5"/>
      <c r="M45" s="46"/>
      <c r="N45" s="46"/>
      <c r="O45" s="3"/>
      <c r="P45" s="3"/>
      <c r="Q45" s="3"/>
      <c r="R45" s="3"/>
      <c r="S45" s="3"/>
    </row>
    <row r="46" spans="1:19">
      <c r="B46" s="3"/>
      <c r="C46" s="3"/>
      <c r="D46" s="3"/>
      <c r="E46" s="3"/>
      <c r="F46" s="3"/>
      <c r="G46" s="3"/>
      <c r="H46" s="3"/>
      <c r="I46" s="3"/>
      <c r="J46" s="3"/>
      <c r="K46" s="3"/>
      <c r="L46" s="5"/>
      <c r="M46" s="46"/>
      <c r="N46" s="46"/>
      <c r="O46" s="3"/>
      <c r="P46" s="3"/>
      <c r="Q46" s="3"/>
      <c r="R46" s="3"/>
      <c r="S46" s="3"/>
    </row>
    <row r="47" spans="1:19">
      <c r="B47" s="3"/>
      <c r="C47" s="3"/>
      <c r="D47" s="3"/>
      <c r="E47" s="3"/>
      <c r="F47" s="3"/>
      <c r="G47" s="3"/>
      <c r="H47" s="3"/>
      <c r="I47" s="3"/>
      <c r="J47" s="3"/>
      <c r="K47" s="3"/>
      <c r="L47" s="5"/>
      <c r="M47" s="46"/>
      <c r="N47" s="46"/>
      <c r="O47" s="3"/>
      <c r="P47" s="3"/>
      <c r="Q47" s="3"/>
      <c r="R47" s="3"/>
      <c r="S47" s="3"/>
    </row>
    <row r="48" spans="1:19">
      <c r="B48" s="3"/>
      <c r="C48" s="3"/>
      <c r="D48" s="3"/>
      <c r="E48" s="3"/>
      <c r="F48" s="3"/>
      <c r="G48" s="3"/>
      <c r="H48" s="3"/>
      <c r="I48" s="3"/>
      <c r="J48" s="3"/>
      <c r="K48" s="3"/>
      <c r="L48" s="5"/>
      <c r="M48" s="46"/>
      <c r="N48" s="46"/>
      <c r="O48" s="3"/>
      <c r="P48" s="3"/>
      <c r="Q48" s="3"/>
      <c r="R48" s="3"/>
      <c r="S48" s="3"/>
    </row>
    <row r="49" spans="2:19">
      <c r="B49" s="3"/>
      <c r="C49" s="3"/>
      <c r="D49" s="3"/>
      <c r="E49" s="3"/>
      <c r="F49" s="3"/>
      <c r="G49" s="3"/>
      <c r="H49" s="3"/>
      <c r="I49" s="3"/>
      <c r="J49" s="3"/>
      <c r="K49" s="3"/>
      <c r="L49" s="5"/>
      <c r="M49" s="46"/>
      <c r="N49" s="46"/>
      <c r="O49" s="3"/>
      <c r="P49" s="3"/>
      <c r="Q49" s="3"/>
      <c r="R49" s="3"/>
      <c r="S49" s="3"/>
    </row>
    <row r="50" spans="2:19">
      <c r="B50" s="3"/>
      <c r="C50" s="3"/>
      <c r="D50" s="3"/>
      <c r="E50" s="3"/>
      <c r="F50" s="3"/>
      <c r="G50" s="3"/>
      <c r="H50" s="3"/>
      <c r="I50" s="3"/>
      <c r="J50" s="3"/>
      <c r="K50" s="3"/>
      <c r="L50" s="5"/>
      <c r="M50" s="46"/>
      <c r="N50" s="46"/>
      <c r="O50" s="3"/>
      <c r="P50" s="3"/>
      <c r="Q50" s="3"/>
      <c r="R50" s="3"/>
      <c r="S50" s="3"/>
    </row>
    <row r="51" spans="2:19">
      <c r="B51" s="3"/>
      <c r="C51" s="3"/>
      <c r="D51" s="3"/>
      <c r="E51" s="3"/>
      <c r="F51" s="3"/>
      <c r="G51" s="3"/>
      <c r="H51" s="3"/>
      <c r="I51" s="3"/>
      <c r="J51" s="3"/>
      <c r="K51" s="3"/>
      <c r="L51" s="5"/>
      <c r="M51" s="46"/>
      <c r="N51" s="46"/>
      <c r="O51" s="3"/>
      <c r="P51" s="3"/>
      <c r="Q51" s="3"/>
      <c r="R51" s="3"/>
      <c r="S51" s="3"/>
    </row>
    <row r="52" spans="2:19">
      <c r="B52" s="3"/>
      <c r="C52" s="3"/>
      <c r="D52" s="3"/>
      <c r="E52" s="3"/>
      <c r="F52" s="3"/>
      <c r="G52" s="3"/>
      <c r="H52" s="3"/>
      <c r="I52" s="3"/>
      <c r="J52" s="3"/>
      <c r="K52" s="3"/>
      <c r="L52" s="5"/>
      <c r="M52" s="46"/>
      <c r="N52" s="46"/>
      <c r="O52" s="3"/>
      <c r="P52" s="3"/>
      <c r="Q52" s="3"/>
      <c r="R52" s="3"/>
      <c r="S52" s="3"/>
    </row>
    <row r="53" spans="2:19">
      <c r="B53" s="3"/>
      <c r="C53" s="3"/>
      <c r="D53" s="3"/>
      <c r="E53" s="3"/>
      <c r="F53" s="3"/>
      <c r="G53" s="3"/>
      <c r="H53" s="3"/>
      <c r="I53" s="3"/>
      <c r="J53" s="3"/>
      <c r="K53" s="3"/>
      <c r="L53" s="5"/>
      <c r="M53" s="46"/>
      <c r="N53" s="46"/>
      <c r="O53" s="3"/>
      <c r="P53" s="3"/>
      <c r="Q53" s="3"/>
      <c r="R53" s="3"/>
      <c r="S53" s="3"/>
    </row>
    <row r="54" spans="2:19">
      <c r="B54" s="3"/>
      <c r="C54" s="3"/>
      <c r="D54" s="3"/>
      <c r="E54" s="3"/>
      <c r="F54" s="3"/>
      <c r="G54" s="3"/>
      <c r="H54" s="3"/>
      <c r="I54" s="3"/>
      <c r="J54" s="3"/>
      <c r="K54" s="3"/>
      <c r="L54" s="5"/>
      <c r="M54" s="46"/>
      <c r="N54" s="46"/>
      <c r="O54" s="3"/>
      <c r="P54" s="3"/>
      <c r="Q54" s="3"/>
      <c r="R54" s="3"/>
      <c r="S54" s="3"/>
    </row>
    <row r="55" spans="2:19">
      <c r="B55" s="3"/>
      <c r="C55" s="3"/>
      <c r="D55" s="3"/>
      <c r="E55" s="3"/>
      <c r="F55" s="3"/>
      <c r="G55" s="3"/>
      <c r="H55" s="3"/>
      <c r="I55" s="3"/>
      <c r="J55" s="3"/>
      <c r="K55" s="3"/>
      <c r="L55" s="5"/>
      <c r="M55" s="46"/>
      <c r="N55" s="46"/>
      <c r="O55" s="3"/>
      <c r="P55" s="3"/>
      <c r="Q55" s="3"/>
      <c r="R55" s="3"/>
      <c r="S55" s="3"/>
    </row>
    <row r="56" spans="2:19">
      <c r="B56" s="3"/>
      <c r="C56" s="3"/>
      <c r="D56" s="3"/>
      <c r="E56" s="3"/>
      <c r="F56" s="3"/>
      <c r="G56" s="3"/>
      <c r="H56" s="3"/>
      <c r="I56" s="3"/>
      <c r="J56" s="3"/>
      <c r="K56" s="3"/>
      <c r="L56" s="5"/>
      <c r="M56" s="46"/>
      <c r="N56" s="46"/>
      <c r="O56" s="3"/>
      <c r="P56" s="3"/>
      <c r="Q56" s="3"/>
      <c r="R56" s="3"/>
      <c r="S56" s="3"/>
    </row>
    <row r="57" spans="2:19">
      <c r="B57" s="3"/>
      <c r="C57" s="3"/>
      <c r="D57" s="3"/>
      <c r="E57" s="3"/>
      <c r="F57" s="3"/>
      <c r="G57" s="3"/>
      <c r="H57" s="3"/>
      <c r="I57" s="3"/>
      <c r="J57" s="3"/>
      <c r="K57" s="3"/>
      <c r="L57" s="5"/>
      <c r="M57" s="46"/>
      <c r="N57" s="46"/>
      <c r="O57" s="3"/>
      <c r="P57" s="3"/>
      <c r="Q57" s="3"/>
      <c r="R57" s="3"/>
      <c r="S57" s="3"/>
    </row>
    <row r="58" spans="2:19">
      <c r="B58" s="3"/>
      <c r="C58" s="3"/>
      <c r="D58" s="3"/>
      <c r="E58" s="3"/>
      <c r="F58" s="3"/>
      <c r="G58" s="3"/>
      <c r="H58" s="3"/>
      <c r="I58" s="3"/>
      <c r="J58" s="3"/>
      <c r="K58" s="3"/>
      <c r="L58" s="5"/>
      <c r="M58" s="46"/>
      <c r="N58" s="46"/>
      <c r="O58" s="3"/>
      <c r="P58" s="3"/>
      <c r="Q58" s="3"/>
      <c r="R58" s="3"/>
      <c r="S58" s="3"/>
    </row>
    <row r="59" spans="2:19">
      <c r="B59" s="3"/>
      <c r="C59" s="3"/>
      <c r="D59" s="3"/>
      <c r="E59" s="3"/>
      <c r="F59" s="3"/>
      <c r="G59" s="3"/>
      <c r="H59" s="3"/>
      <c r="I59" s="3"/>
      <c r="J59" s="3"/>
      <c r="K59" s="3"/>
      <c r="L59" s="5"/>
      <c r="M59" s="46"/>
      <c r="N59" s="46"/>
      <c r="O59" s="3"/>
      <c r="P59" s="3"/>
      <c r="Q59" s="3"/>
      <c r="R59" s="3"/>
      <c r="S59" s="3"/>
    </row>
    <row r="60" spans="2:19">
      <c r="B60" s="3"/>
      <c r="C60" s="3"/>
      <c r="D60" s="3"/>
      <c r="E60" s="3"/>
      <c r="F60" s="3"/>
      <c r="G60" s="3"/>
      <c r="H60" s="3"/>
      <c r="I60" s="3"/>
      <c r="J60" s="3"/>
      <c r="K60" s="3"/>
      <c r="L60" s="5"/>
      <c r="M60" s="46"/>
      <c r="N60" s="46"/>
      <c r="O60" s="3"/>
      <c r="P60" s="3"/>
      <c r="Q60" s="3"/>
      <c r="R60" s="3"/>
      <c r="S60" s="3"/>
    </row>
    <row r="61" spans="2:19">
      <c r="B61" s="3"/>
      <c r="C61" s="3"/>
      <c r="D61" s="3"/>
      <c r="E61" s="3"/>
      <c r="F61" s="3"/>
      <c r="G61" s="3"/>
      <c r="H61" s="3"/>
      <c r="I61" s="3"/>
      <c r="J61" s="3"/>
      <c r="K61" s="3"/>
      <c r="L61" s="5"/>
      <c r="M61" s="46"/>
      <c r="N61" s="46"/>
      <c r="O61" s="3"/>
      <c r="P61" s="3"/>
      <c r="Q61" s="3"/>
      <c r="R61" s="3"/>
      <c r="S61" s="3"/>
    </row>
    <row r="62" spans="2:19">
      <c r="B62" s="3"/>
      <c r="C62" s="3"/>
      <c r="D62" s="3"/>
      <c r="E62" s="3"/>
      <c r="F62" s="3"/>
      <c r="G62" s="3"/>
      <c r="H62" s="3"/>
      <c r="I62" s="3"/>
      <c r="J62" s="3"/>
      <c r="K62" s="3"/>
      <c r="L62" s="5"/>
      <c r="M62" s="46"/>
      <c r="N62" s="46"/>
      <c r="O62" s="3"/>
      <c r="P62" s="3"/>
      <c r="Q62" s="3"/>
      <c r="R62" s="3"/>
      <c r="S62" s="3"/>
    </row>
    <row r="63" spans="2:19">
      <c r="B63" s="3"/>
      <c r="C63" s="3"/>
      <c r="D63" s="3"/>
      <c r="E63" s="3"/>
      <c r="F63" s="3"/>
      <c r="G63" s="3"/>
      <c r="H63" s="3"/>
      <c r="I63" s="3"/>
      <c r="J63" s="3"/>
      <c r="K63" s="3"/>
      <c r="L63" s="5"/>
      <c r="M63" s="46"/>
      <c r="N63" s="46"/>
      <c r="O63" s="3"/>
      <c r="P63" s="3"/>
      <c r="Q63" s="3"/>
      <c r="R63" s="3"/>
      <c r="S63" s="3"/>
    </row>
    <row r="64" spans="2:19">
      <c r="B64" s="3"/>
      <c r="C64" s="3"/>
      <c r="D64" s="3"/>
      <c r="E64" s="3"/>
      <c r="F64" s="3"/>
      <c r="G64" s="3"/>
      <c r="H64" s="3"/>
      <c r="I64" s="3"/>
      <c r="J64" s="3"/>
      <c r="K64" s="3"/>
      <c r="L64" s="5"/>
      <c r="M64" s="46"/>
      <c r="N64" s="46"/>
      <c r="O64" s="3"/>
      <c r="P64" s="3"/>
      <c r="Q64" s="3"/>
      <c r="R64" s="3"/>
      <c r="S64" s="3"/>
    </row>
    <row r="65" spans="2:19">
      <c r="B65" s="3"/>
      <c r="C65" s="3"/>
      <c r="D65" s="3"/>
      <c r="E65" s="3"/>
      <c r="F65" s="3"/>
      <c r="G65" s="3"/>
      <c r="H65" s="3"/>
      <c r="I65" s="3"/>
      <c r="J65" s="3"/>
      <c r="K65" s="3"/>
      <c r="L65" s="5"/>
      <c r="M65" s="46"/>
      <c r="N65" s="46"/>
      <c r="O65" s="3"/>
      <c r="P65" s="3"/>
      <c r="Q65" s="3"/>
      <c r="R65" s="3"/>
      <c r="S65" s="3"/>
    </row>
    <row r="66" spans="2:19">
      <c r="B66" s="3"/>
      <c r="C66" s="3"/>
      <c r="D66" s="3"/>
      <c r="E66" s="3"/>
      <c r="F66" s="3"/>
      <c r="G66" s="3"/>
      <c r="H66" s="3"/>
      <c r="I66" s="3"/>
      <c r="J66" s="3"/>
      <c r="K66" s="3"/>
      <c r="L66" s="5"/>
      <c r="M66" s="46"/>
      <c r="N66" s="46"/>
      <c r="O66" s="3"/>
      <c r="P66" s="3"/>
      <c r="Q66" s="3"/>
      <c r="R66" s="3"/>
      <c r="S66" s="3"/>
    </row>
    <row r="67" spans="2:19">
      <c r="B67" s="3"/>
      <c r="C67" s="3"/>
      <c r="D67" s="3"/>
      <c r="E67" s="3"/>
      <c r="F67" s="3"/>
      <c r="G67" s="3"/>
      <c r="H67" s="3"/>
      <c r="I67" s="3"/>
      <c r="J67" s="3"/>
      <c r="K67" s="3"/>
      <c r="L67" s="5"/>
      <c r="M67" s="46"/>
      <c r="N67" s="46"/>
      <c r="O67" s="3"/>
      <c r="P67" s="3"/>
      <c r="Q67" s="3"/>
      <c r="R67" s="3"/>
      <c r="S67" s="3"/>
    </row>
    <row r="68" spans="2:19">
      <c r="B68" s="3"/>
      <c r="C68" s="3"/>
      <c r="D68" s="3"/>
      <c r="E68" s="3"/>
      <c r="F68" s="3"/>
      <c r="G68" s="3"/>
      <c r="H68" s="3"/>
      <c r="I68" s="3"/>
      <c r="J68" s="3"/>
      <c r="K68" s="3"/>
      <c r="L68" s="5"/>
      <c r="M68" s="46"/>
      <c r="N68" s="46"/>
      <c r="O68" s="3"/>
      <c r="P68" s="3"/>
      <c r="Q68" s="3"/>
      <c r="R68" s="3"/>
      <c r="S68" s="3"/>
    </row>
    <row r="69" spans="2:19">
      <c r="B69" s="3"/>
      <c r="C69" s="3"/>
      <c r="D69" s="3"/>
      <c r="E69" s="3"/>
      <c r="F69" s="3"/>
      <c r="G69" s="3"/>
      <c r="H69" s="3"/>
      <c r="I69" s="3"/>
      <c r="J69" s="3"/>
      <c r="K69" s="3"/>
      <c r="L69" s="5"/>
      <c r="M69" s="46"/>
      <c r="N69" s="46"/>
      <c r="O69" s="3"/>
      <c r="P69" s="3"/>
      <c r="Q69" s="3"/>
      <c r="R69" s="3"/>
      <c r="S69" s="3"/>
    </row>
    <row r="70" spans="2:19">
      <c r="B70" s="3"/>
      <c r="C70" s="3"/>
      <c r="D70" s="3"/>
      <c r="E70" s="3"/>
      <c r="F70" s="3"/>
      <c r="G70" s="3"/>
      <c r="H70" s="3"/>
      <c r="I70" s="3"/>
      <c r="J70" s="3"/>
      <c r="K70" s="3"/>
      <c r="L70" s="5"/>
      <c r="M70" s="46"/>
      <c r="N70" s="46"/>
      <c r="O70" s="3"/>
      <c r="P70" s="3"/>
      <c r="Q70" s="3"/>
      <c r="R70" s="3"/>
      <c r="S70" s="3"/>
    </row>
    <row r="71" spans="2:19">
      <c r="B71" s="3"/>
      <c r="C71" s="3"/>
      <c r="D71" s="3"/>
      <c r="E71" s="3"/>
      <c r="F71" s="3"/>
      <c r="G71" s="3"/>
      <c r="H71" s="3"/>
      <c r="I71" s="3"/>
      <c r="J71" s="3"/>
      <c r="K71" s="3"/>
      <c r="L71" s="5"/>
      <c r="M71" s="46"/>
      <c r="N71" s="46"/>
      <c r="O71" s="3"/>
      <c r="P71" s="3"/>
      <c r="Q71" s="3"/>
      <c r="R71" s="3"/>
      <c r="S71" s="3"/>
    </row>
    <row r="72" spans="2:19">
      <c r="B72" s="3"/>
      <c r="C72" s="3"/>
      <c r="D72" s="3"/>
      <c r="E72" s="3"/>
      <c r="F72" s="3"/>
      <c r="G72" s="3"/>
      <c r="H72" s="3"/>
      <c r="I72" s="3"/>
      <c r="J72" s="3"/>
      <c r="K72" s="3"/>
      <c r="L72" s="5"/>
      <c r="M72" s="46"/>
      <c r="N72" s="46"/>
      <c r="O72" s="3"/>
      <c r="P72" s="3"/>
      <c r="Q72" s="3"/>
      <c r="R72" s="3"/>
      <c r="S72" s="3"/>
    </row>
    <row r="73" spans="2:19">
      <c r="B73" s="3"/>
      <c r="C73" s="3"/>
      <c r="D73" s="3"/>
      <c r="E73" s="3"/>
      <c r="F73" s="3"/>
      <c r="G73" s="3"/>
      <c r="H73" s="3"/>
      <c r="I73" s="3"/>
      <c r="J73" s="3"/>
      <c r="K73" s="3"/>
      <c r="L73" s="5"/>
      <c r="M73" s="46"/>
      <c r="N73" s="46"/>
      <c r="O73" s="3"/>
      <c r="P73" s="3"/>
      <c r="Q73" s="3"/>
      <c r="R73" s="3"/>
      <c r="S73" s="3"/>
    </row>
    <row r="74" spans="2:19">
      <c r="B74" s="3"/>
      <c r="C74" s="3"/>
      <c r="D74" s="3"/>
      <c r="E74" s="3"/>
      <c r="F74" s="3"/>
      <c r="G74" s="3"/>
      <c r="H74" s="3"/>
      <c r="I74" s="3"/>
      <c r="J74" s="3"/>
      <c r="K74" s="3"/>
      <c r="L74" s="5"/>
      <c r="M74" s="46"/>
      <c r="N74" s="46"/>
      <c r="O74" s="3"/>
      <c r="P74" s="3"/>
      <c r="Q74" s="3"/>
      <c r="R74" s="3"/>
      <c r="S74" s="3"/>
    </row>
    <row r="75" spans="2:19">
      <c r="B75" s="3"/>
      <c r="C75" s="3"/>
      <c r="D75" s="3"/>
      <c r="E75" s="3"/>
      <c r="F75" s="3"/>
      <c r="G75" s="3"/>
      <c r="H75" s="3"/>
      <c r="I75" s="3"/>
      <c r="J75" s="3"/>
      <c r="K75" s="3"/>
      <c r="L75" s="5"/>
      <c r="M75" s="46"/>
      <c r="N75" s="46"/>
      <c r="O75" s="3"/>
      <c r="P75" s="3"/>
      <c r="Q75" s="3"/>
      <c r="R75" s="3"/>
      <c r="S75" s="3"/>
    </row>
    <row r="76" spans="2:19">
      <c r="B76" s="3"/>
      <c r="C76" s="3"/>
      <c r="D76" s="3"/>
      <c r="E76" s="3"/>
      <c r="F76" s="3"/>
      <c r="G76" s="3"/>
      <c r="H76" s="3"/>
      <c r="I76" s="3"/>
      <c r="J76" s="3"/>
      <c r="K76" s="3"/>
      <c r="L76" s="5"/>
      <c r="M76" s="46"/>
      <c r="N76" s="46"/>
      <c r="O76" s="3"/>
      <c r="P76" s="3"/>
      <c r="Q76" s="3"/>
      <c r="R76" s="3"/>
      <c r="S76" s="3"/>
    </row>
    <row r="77" spans="2:19">
      <c r="B77" s="3"/>
      <c r="C77" s="3"/>
      <c r="D77" s="3"/>
      <c r="E77" s="3"/>
      <c r="F77" s="3"/>
      <c r="G77" s="3"/>
      <c r="H77" s="3"/>
      <c r="I77" s="3"/>
      <c r="J77" s="3"/>
      <c r="K77" s="3"/>
      <c r="L77" s="5"/>
      <c r="M77" s="46"/>
      <c r="N77" s="46"/>
      <c r="O77" s="3"/>
      <c r="P77" s="3"/>
      <c r="Q77" s="3"/>
      <c r="R77" s="3"/>
      <c r="S77" s="3"/>
    </row>
    <row r="78" spans="2:19">
      <c r="B78" s="3"/>
      <c r="C78" s="3"/>
      <c r="D78" s="3"/>
      <c r="E78" s="3"/>
      <c r="F78" s="3"/>
      <c r="G78" s="3"/>
      <c r="H78" s="3"/>
      <c r="I78" s="3"/>
      <c r="J78" s="3"/>
      <c r="K78" s="3"/>
      <c r="L78" s="5"/>
      <c r="M78" s="46"/>
      <c r="N78" s="46"/>
      <c r="O78" s="3"/>
      <c r="P78" s="3"/>
      <c r="Q78" s="3"/>
      <c r="R78" s="3"/>
      <c r="S78" s="3"/>
    </row>
    <row r="79" spans="2:19">
      <c r="B79" s="3"/>
      <c r="C79" s="3"/>
      <c r="D79" s="3"/>
      <c r="E79" s="3"/>
      <c r="F79" s="3"/>
      <c r="G79" s="3"/>
      <c r="H79" s="3"/>
      <c r="I79" s="3"/>
      <c r="J79" s="3"/>
      <c r="K79" s="3"/>
      <c r="L79" s="5"/>
      <c r="M79" s="46"/>
      <c r="N79" s="46"/>
      <c r="O79" s="3"/>
      <c r="P79" s="3"/>
      <c r="Q79" s="3"/>
      <c r="R79" s="3"/>
      <c r="S79" s="3"/>
    </row>
    <row r="80" spans="2:19">
      <c r="B80" s="3"/>
      <c r="C80" s="3"/>
      <c r="D80" s="3"/>
      <c r="E80" s="3"/>
      <c r="F80" s="3"/>
      <c r="G80" s="3"/>
      <c r="H80" s="3"/>
      <c r="I80" s="3"/>
      <c r="J80" s="3"/>
      <c r="K80" s="3"/>
      <c r="L80" s="5"/>
      <c r="M80" s="46"/>
      <c r="N80" s="46"/>
      <c r="O80" s="3"/>
      <c r="P80" s="3"/>
      <c r="Q80" s="3"/>
      <c r="R80" s="3"/>
      <c r="S80" s="3"/>
    </row>
    <row r="81" spans="2:19">
      <c r="B81" s="3"/>
      <c r="C81" s="3"/>
      <c r="D81" s="3"/>
      <c r="E81" s="3"/>
      <c r="F81" s="3"/>
      <c r="G81" s="3"/>
      <c r="H81" s="3"/>
      <c r="I81" s="3"/>
      <c r="J81" s="3"/>
      <c r="K81" s="3"/>
      <c r="L81" s="5"/>
      <c r="M81" s="46"/>
      <c r="N81" s="46"/>
      <c r="O81" s="3"/>
      <c r="P81" s="3"/>
      <c r="Q81" s="3"/>
      <c r="R81" s="3"/>
      <c r="S81" s="3"/>
    </row>
    <row r="82" spans="2:19">
      <c r="B82" s="3"/>
      <c r="C82" s="3"/>
      <c r="D82" s="3"/>
      <c r="E82" s="3"/>
      <c r="F82" s="3"/>
      <c r="G82" s="3"/>
      <c r="H82" s="3"/>
      <c r="I82" s="3"/>
      <c r="J82" s="3"/>
      <c r="K82" s="3"/>
      <c r="L82" s="5"/>
      <c r="M82" s="46"/>
      <c r="N82" s="46"/>
      <c r="O82" s="3"/>
      <c r="P82" s="3"/>
      <c r="Q82" s="3"/>
      <c r="R82" s="3"/>
      <c r="S82" s="3"/>
    </row>
    <row r="83" spans="2:19">
      <c r="B83" s="3"/>
      <c r="C83" s="3"/>
      <c r="D83" s="3"/>
      <c r="E83" s="3"/>
      <c r="F83" s="3"/>
      <c r="G83" s="3"/>
      <c r="H83" s="3"/>
      <c r="I83" s="3"/>
      <c r="J83" s="3"/>
      <c r="K83" s="3"/>
      <c r="L83" s="5"/>
      <c r="M83" s="46"/>
      <c r="N83" s="46"/>
      <c r="O83" s="3"/>
      <c r="P83" s="3"/>
      <c r="Q83" s="3"/>
      <c r="R83" s="3"/>
      <c r="S83" s="3"/>
    </row>
    <row r="84" spans="2:19">
      <c r="B84" s="3"/>
      <c r="C84" s="3"/>
      <c r="D84" s="3"/>
      <c r="E84" s="3"/>
      <c r="F84" s="3"/>
      <c r="G84" s="3"/>
      <c r="H84" s="3"/>
      <c r="I84" s="3"/>
      <c r="J84" s="3"/>
      <c r="K84" s="3"/>
      <c r="L84" s="5"/>
      <c r="M84" s="46"/>
      <c r="N84" s="46"/>
      <c r="O84" s="3"/>
      <c r="P84" s="3"/>
      <c r="Q84" s="3"/>
      <c r="R84" s="3"/>
      <c r="S84" s="3"/>
    </row>
    <row r="85" spans="2:19">
      <c r="B85" s="3"/>
      <c r="C85" s="3"/>
      <c r="D85" s="3"/>
      <c r="E85" s="3"/>
      <c r="F85" s="3"/>
      <c r="G85" s="3"/>
      <c r="H85" s="3"/>
      <c r="I85" s="3"/>
      <c r="J85" s="3"/>
      <c r="K85" s="3"/>
      <c r="L85" s="5"/>
      <c r="M85" s="46"/>
      <c r="N85" s="46"/>
      <c r="O85" s="3"/>
      <c r="P85" s="3"/>
      <c r="Q85" s="3"/>
      <c r="R85" s="3"/>
      <c r="S85" s="3"/>
    </row>
    <row r="86" spans="2:19">
      <c r="B86" s="3"/>
      <c r="C86" s="3"/>
      <c r="D86" s="3"/>
      <c r="E86" s="3"/>
      <c r="F86" s="3"/>
      <c r="G86" s="3"/>
      <c r="H86" s="3"/>
      <c r="I86" s="3"/>
      <c r="J86" s="3"/>
      <c r="K86" s="3"/>
      <c r="L86" s="5"/>
      <c r="M86" s="46"/>
      <c r="N86" s="46"/>
      <c r="O86" s="3"/>
      <c r="P86" s="3"/>
      <c r="Q86" s="3"/>
      <c r="R86" s="3"/>
      <c r="S86" s="3"/>
    </row>
    <row r="87" spans="2:19">
      <c r="B87" s="3"/>
      <c r="C87" s="3"/>
      <c r="D87" s="3"/>
      <c r="E87" s="3"/>
      <c r="F87" s="3"/>
      <c r="G87" s="3"/>
      <c r="H87" s="3"/>
      <c r="I87" s="3"/>
      <c r="J87" s="3"/>
      <c r="K87" s="3"/>
      <c r="L87" s="5"/>
      <c r="M87" s="46"/>
      <c r="N87" s="46"/>
      <c r="O87" s="3"/>
      <c r="P87" s="3"/>
      <c r="Q87" s="3"/>
      <c r="R87" s="3"/>
      <c r="S87" s="3"/>
    </row>
    <row r="88" spans="2:19">
      <c r="B88" s="3"/>
      <c r="C88" s="3"/>
      <c r="D88" s="3"/>
      <c r="E88" s="3"/>
      <c r="F88" s="3"/>
      <c r="G88" s="3"/>
      <c r="H88" s="3"/>
      <c r="I88" s="3"/>
      <c r="J88" s="3"/>
      <c r="K88" s="3"/>
      <c r="L88" s="5"/>
      <c r="M88" s="46"/>
      <c r="N88" s="46"/>
      <c r="O88" s="3"/>
      <c r="P88" s="3"/>
      <c r="Q88" s="3"/>
      <c r="R88" s="3"/>
      <c r="S88" s="3"/>
    </row>
    <row r="89" spans="2:19">
      <c r="B89" s="3"/>
      <c r="C89" s="3"/>
      <c r="D89" s="3"/>
      <c r="E89" s="3"/>
      <c r="F89" s="3"/>
      <c r="G89" s="3"/>
      <c r="H89" s="3"/>
      <c r="I89" s="3"/>
      <c r="J89" s="3"/>
      <c r="K89" s="3"/>
      <c r="L89" s="5"/>
      <c r="M89" s="46"/>
      <c r="N89" s="46"/>
      <c r="O89" s="3"/>
      <c r="P89" s="3"/>
      <c r="Q89" s="3"/>
      <c r="R89" s="3"/>
      <c r="S89" s="3"/>
    </row>
    <row r="90" spans="2:19">
      <c r="B90" s="3"/>
      <c r="C90" s="3"/>
      <c r="D90" s="3"/>
      <c r="E90" s="3"/>
      <c r="F90" s="3"/>
      <c r="G90" s="3"/>
      <c r="H90" s="3"/>
      <c r="I90" s="3"/>
      <c r="J90" s="3"/>
      <c r="K90" s="3"/>
      <c r="L90" s="5"/>
      <c r="M90" s="46"/>
      <c r="N90" s="46"/>
      <c r="O90" s="3"/>
      <c r="P90" s="3"/>
      <c r="Q90" s="3"/>
      <c r="R90" s="3"/>
      <c r="S90" s="3"/>
    </row>
    <row r="91" spans="2:19">
      <c r="B91" s="3"/>
      <c r="C91" s="3"/>
      <c r="D91" s="3"/>
      <c r="E91" s="3"/>
      <c r="F91" s="3"/>
      <c r="G91" s="3"/>
      <c r="H91" s="3"/>
      <c r="I91" s="3"/>
      <c r="J91" s="3"/>
      <c r="K91" s="3"/>
      <c r="L91" s="5"/>
      <c r="M91" s="46"/>
      <c r="N91" s="46"/>
      <c r="O91" s="3"/>
      <c r="P91" s="3"/>
      <c r="Q91" s="3"/>
      <c r="R91" s="3"/>
      <c r="S91" s="3"/>
    </row>
    <row r="92" spans="2:19">
      <c r="B92" s="3"/>
      <c r="C92" s="3"/>
      <c r="D92" s="3"/>
      <c r="E92" s="3"/>
      <c r="F92" s="3"/>
      <c r="G92" s="3"/>
      <c r="H92" s="3"/>
      <c r="I92" s="3"/>
      <c r="J92" s="3"/>
      <c r="K92" s="3"/>
      <c r="L92" s="5"/>
      <c r="M92" s="46"/>
      <c r="N92" s="46"/>
      <c r="O92" s="3"/>
      <c r="P92" s="3"/>
      <c r="Q92" s="3"/>
      <c r="R92" s="3"/>
      <c r="S92" s="3"/>
    </row>
    <row r="93" spans="2:19">
      <c r="B93" s="3"/>
      <c r="C93" s="3"/>
      <c r="D93" s="3"/>
      <c r="E93" s="3"/>
      <c r="F93" s="3"/>
      <c r="G93" s="3"/>
      <c r="H93" s="3"/>
      <c r="I93" s="3"/>
      <c r="J93" s="3"/>
      <c r="K93" s="3"/>
      <c r="L93" s="5"/>
      <c r="M93" s="46"/>
      <c r="N93" s="46"/>
      <c r="O93" s="3"/>
      <c r="P93" s="3"/>
      <c r="Q93" s="3"/>
      <c r="R93" s="3"/>
      <c r="S93" s="3"/>
    </row>
    <row r="94" spans="2:19">
      <c r="B94" s="3"/>
      <c r="C94" s="3"/>
      <c r="D94" s="3"/>
      <c r="E94" s="3"/>
      <c r="F94" s="3"/>
      <c r="G94" s="3"/>
      <c r="H94" s="3"/>
      <c r="I94" s="3"/>
      <c r="J94" s="3"/>
      <c r="K94" s="3"/>
      <c r="L94" s="5"/>
      <c r="M94" s="46"/>
      <c r="N94" s="46"/>
      <c r="O94" s="3"/>
      <c r="P94" s="3"/>
      <c r="Q94" s="3"/>
      <c r="R94" s="3"/>
      <c r="S94" s="3"/>
    </row>
    <row r="95" spans="2:19">
      <c r="B95" s="3"/>
      <c r="C95" s="3"/>
      <c r="D95" s="3"/>
      <c r="E95" s="3"/>
      <c r="F95" s="3"/>
      <c r="G95" s="3"/>
      <c r="H95" s="3"/>
      <c r="I95" s="3"/>
      <c r="J95" s="3"/>
      <c r="K95" s="3"/>
      <c r="L95" s="5"/>
      <c r="M95" s="46"/>
      <c r="N95" s="46"/>
      <c r="O95" s="3"/>
      <c r="P95" s="3"/>
      <c r="Q95" s="3"/>
      <c r="R95" s="3"/>
      <c r="S95" s="3"/>
    </row>
    <row r="96" spans="2:19">
      <c r="B96" s="3"/>
      <c r="C96" s="3"/>
      <c r="D96" s="3"/>
      <c r="E96" s="3"/>
      <c r="F96" s="3"/>
      <c r="G96" s="3"/>
      <c r="H96" s="3"/>
      <c r="I96" s="3"/>
      <c r="J96" s="3"/>
      <c r="K96" s="3"/>
      <c r="L96" s="5"/>
      <c r="M96" s="46"/>
      <c r="N96" s="46"/>
      <c r="O96" s="3"/>
      <c r="P96" s="3"/>
      <c r="Q96" s="3"/>
      <c r="R96" s="3"/>
      <c r="S96" s="3"/>
    </row>
    <row r="97" spans="2:19">
      <c r="B97" s="3"/>
      <c r="C97" s="3"/>
      <c r="D97" s="3"/>
      <c r="E97" s="3"/>
      <c r="F97" s="3"/>
      <c r="G97" s="3"/>
      <c r="H97" s="3"/>
      <c r="I97" s="3"/>
      <c r="J97" s="3"/>
      <c r="K97" s="3"/>
      <c r="L97" s="5"/>
      <c r="M97" s="46"/>
      <c r="N97" s="46"/>
      <c r="O97" s="3"/>
      <c r="P97" s="3"/>
      <c r="Q97" s="3"/>
      <c r="R97" s="3"/>
      <c r="S97" s="3"/>
    </row>
    <row r="98" spans="2:19">
      <c r="B98" s="3"/>
      <c r="C98" s="3"/>
      <c r="D98" s="3"/>
      <c r="E98" s="3"/>
      <c r="F98" s="3"/>
      <c r="G98" s="3"/>
      <c r="H98" s="3"/>
      <c r="I98" s="3"/>
      <c r="J98" s="3"/>
      <c r="K98" s="3"/>
      <c r="L98" s="5"/>
      <c r="M98" s="46"/>
      <c r="N98" s="46"/>
      <c r="O98" s="3"/>
      <c r="P98" s="3"/>
      <c r="Q98" s="3"/>
      <c r="R98" s="3"/>
      <c r="S98" s="3"/>
    </row>
    <row r="99" spans="2:19">
      <c r="B99" s="3"/>
      <c r="C99" s="3"/>
      <c r="D99" s="3"/>
      <c r="E99" s="3"/>
      <c r="F99" s="3"/>
      <c r="G99" s="3"/>
      <c r="H99" s="3"/>
      <c r="I99" s="3"/>
      <c r="J99" s="3"/>
      <c r="K99" s="3"/>
      <c r="L99" s="5"/>
      <c r="M99" s="46"/>
      <c r="N99" s="46"/>
      <c r="O99" s="3"/>
      <c r="P99" s="3"/>
      <c r="Q99" s="3"/>
      <c r="R99" s="3"/>
      <c r="S99" s="3"/>
    </row>
    <row r="100" spans="2:19"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5"/>
      <c r="M100" s="46"/>
      <c r="N100" s="46"/>
      <c r="O100" s="3"/>
      <c r="P100" s="3"/>
      <c r="Q100" s="3"/>
      <c r="R100" s="3"/>
      <c r="S100" s="3"/>
    </row>
    <row r="101" spans="2:19"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5"/>
      <c r="M101" s="46"/>
      <c r="N101" s="46"/>
      <c r="O101" s="3"/>
      <c r="P101" s="3"/>
      <c r="Q101" s="3"/>
      <c r="R101" s="3"/>
      <c r="S101" s="3"/>
    </row>
    <row r="102" spans="2:19"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5"/>
      <c r="M102" s="46"/>
      <c r="N102" s="46"/>
      <c r="O102" s="3"/>
      <c r="P102" s="3"/>
      <c r="Q102" s="3"/>
      <c r="R102" s="3"/>
      <c r="S102" s="3"/>
    </row>
    <row r="103" spans="2:19"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5"/>
      <c r="M103" s="46"/>
      <c r="N103" s="46"/>
      <c r="O103" s="3"/>
      <c r="P103" s="3"/>
      <c r="Q103" s="3"/>
      <c r="R103" s="3"/>
      <c r="S103" s="3"/>
    </row>
    <row r="104" spans="2:19"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5"/>
      <c r="M104" s="46"/>
      <c r="N104" s="46"/>
      <c r="O104" s="3"/>
      <c r="P104" s="3"/>
      <c r="Q104" s="3"/>
      <c r="R104" s="3"/>
      <c r="S104" s="3"/>
    </row>
    <row r="105" spans="2:19"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5"/>
      <c r="M105" s="46"/>
      <c r="N105" s="46"/>
      <c r="O105" s="3"/>
      <c r="P105" s="3"/>
      <c r="Q105" s="3"/>
      <c r="R105" s="3"/>
      <c r="S105" s="3"/>
    </row>
    <row r="106" spans="2:19"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5"/>
      <c r="M106" s="46"/>
      <c r="N106" s="46"/>
      <c r="O106" s="3"/>
      <c r="P106" s="3"/>
      <c r="Q106" s="3"/>
      <c r="R106" s="3"/>
      <c r="S106" s="3"/>
    </row>
    <row r="107" spans="2:19"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5"/>
      <c r="M107" s="46"/>
      <c r="N107" s="46"/>
      <c r="O107" s="3"/>
      <c r="P107" s="3"/>
      <c r="Q107" s="3"/>
      <c r="R107" s="3"/>
      <c r="S107" s="3"/>
    </row>
    <row r="108" spans="2:19"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5"/>
      <c r="M108" s="46"/>
      <c r="N108" s="46"/>
      <c r="O108" s="3"/>
      <c r="P108" s="3"/>
      <c r="Q108" s="3"/>
      <c r="R108" s="3"/>
      <c r="S108" s="3"/>
    </row>
    <row r="109" spans="2:19"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5"/>
      <c r="M109" s="46"/>
      <c r="N109" s="46"/>
      <c r="O109" s="3"/>
      <c r="P109" s="3"/>
      <c r="Q109" s="3"/>
      <c r="R109" s="3"/>
      <c r="S109" s="3"/>
    </row>
    <row r="110" spans="2:19"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5"/>
      <c r="M110" s="46"/>
      <c r="N110" s="46"/>
      <c r="O110" s="3"/>
      <c r="P110" s="3"/>
      <c r="Q110" s="3"/>
      <c r="R110" s="3"/>
      <c r="S110" s="3"/>
    </row>
    <row r="111" spans="2:19"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5"/>
      <c r="M111" s="46"/>
      <c r="N111" s="46"/>
      <c r="O111" s="3"/>
      <c r="P111" s="3"/>
      <c r="Q111" s="3"/>
      <c r="R111" s="3"/>
      <c r="S111" s="3"/>
    </row>
    <row r="112" spans="2:19"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5"/>
      <c r="M112" s="46"/>
      <c r="N112" s="46"/>
      <c r="O112" s="3"/>
      <c r="P112" s="3"/>
      <c r="Q112" s="3"/>
      <c r="R112" s="3"/>
      <c r="S112" s="3"/>
    </row>
    <row r="113" spans="2:19"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5"/>
      <c r="M113" s="46"/>
      <c r="N113" s="46"/>
      <c r="O113" s="3"/>
      <c r="P113" s="3"/>
      <c r="Q113" s="3"/>
      <c r="R113" s="3"/>
      <c r="S113" s="3"/>
    </row>
    <row r="114" spans="2:19"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5"/>
      <c r="M114" s="46"/>
      <c r="N114" s="46"/>
      <c r="O114" s="3"/>
      <c r="P114" s="3"/>
      <c r="Q114" s="3"/>
      <c r="R114" s="3"/>
      <c r="S114" s="3"/>
    </row>
    <row r="115" spans="2:19"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5"/>
      <c r="M115" s="46"/>
      <c r="N115" s="46"/>
      <c r="O115" s="3"/>
      <c r="P115" s="3"/>
      <c r="Q115" s="3"/>
      <c r="R115" s="3"/>
      <c r="S115" s="3"/>
    </row>
    <row r="116" spans="2:19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5"/>
      <c r="M116" s="46"/>
      <c r="N116" s="46"/>
      <c r="O116" s="3"/>
      <c r="P116" s="3"/>
      <c r="Q116" s="3"/>
      <c r="R116" s="3"/>
      <c r="S116" s="3"/>
    </row>
    <row r="117" spans="2:19"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5"/>
      <c r="M117" s="46"/>
      <c r="N117" s="46"/>
      <c r="O117" s="3"/>
      <c r="P117" s="3"/>
      <c r="Q117" s="3"/>
      <c r="R117" s="3"/>
      <c r="S117" s="3"/>
    </row>
    <row r="118" spans="2:19"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5"/>
      <c r="M118" s="46"/>
      <c r="N118" s="46"/>
      <c r="O118" s="3"/>
      <c r="P118" s="3"/>
      <c r="Q118" s="3"/>
      <c r="R118" s="3"/>
      <c r="S118" s="3"/>
    </row>
    <row r="119" spans="2:19"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5"/>
      <c r="M119" s="46"/>
      <c r="N119" s="46"/>
      <c r="O119" s="3"/>
      <c r="P119" s="3"/>
      <c r="Q119" s="3"/>
      <c r="R119" s="3"/>
      <c r="S119" s="3"/>
    </row>
    <row r="120" spans="2:19"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5"/>
      <c r="M120" s="46"/>
      <c r="N120" s="46"/>
      <c r="O120" s="3"/>
      <c r="P120" s="3"/>
      <c r="Q120" s="3"/>
      <c r="R120" s="3"/>
      <c r="S120" s="3"/>
    </row>
    <row r="121" spans="2:19"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5"/>
      <c r="M121" s="46"/>
      <c r="N121" s="46"/>
      <c r="O121" s="3"/>
      <c r="P121" s="3"/>
      <c r="Q121" s="3"/>
      <c r="R121" s="3"/>
      <c r="S121" s="3"/>
    </row>
    <row r="122" spans="2:19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5"/>
      <c r="M122" s="46"/>
      <c r="N122" s="46"/>
      <c r="O122" s="3"/>
      <c r="P122" s="3"/>
      <c r="Q122" s="3"/>
      <c r="R122" s="3"/>
      <c r="S122" s="3"/>
    </row>
    <row r="123" spans="2:19"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5"/>
      <c r="M123" s="46"/>
      <c r="N123" s="46"/>
      <c r="O123" s="3"/>
      <c r="P123" s="3"/>
      <c r="Q123" s="3"/>
      <c r="R123" s="3"/>
      <c r="S123" s="3"/>
    </row>
    <row r="124" spans="2:19"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5"/>
      <c r="M124" s="46"/>
      <c r="N124" s="46"/>
      <c r="O124" s="3"/>
      <c r="P124" s="3"/>
      <c r="Q124" s="3"/>
      <c r="R124" s="3"/>
      <c r="S124" s="3"/>
    </row>
    <row r="125" spans="2:19"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5"/>
      <c r="M125" s="46"/>
      <c r="N125" s="46"/>
      <c r="O125" s="3"/>
      <c r="P125" s="3"/>
      <c r="Q125" s="3"/>
      <c r="R125" s="3"/>
      <c r="S125" s="3"/>
    </row>
    <row r="126" spans="2:19"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5"/>
      <c r="M126" s="46"/>
      <c r="N126" s="46"/>
      <c r="O126" s="3"/>
      <c r="P126" s="3"/>
      <c r="Q126" s="3"/>
      <c r="R126" s="3"/>
      <c r="S126" s="3"/>
    </row>
    <row r="127" spans="2:19"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5"/>
      <c r="M127" s="46"/>
      <c r="N127" s="46"/>
      <c r="O127" s="3"/>
      <c r="P127" s="3"/>
      <c r="Q127" s="3"/>
      <c r="R127" s="3"/>
      <c r="S127" s="3"/>
    </row>
    <row r="128" spans="2:19"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5"/>
      <c r="M128" s="46"/>
      <c r="N128" s="46"/>
      <c r="O128" s="3"/>
      <c r="P128" s="3"/>
      <c r="Q128" s="3"/>
      <c r="R128" s="3"/>
      <c r="S128" s="3"/>
    </row>
    <row r="129" spans="2:19"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5"/>
      <c r="M129" s="46"/>
      <c r="N129" s="46"/>
      <c r="O129" s="3"/>
      <c r="P129" s="3"/>
      <c r="Q129" s="3"/>
      <c r="R129" s="3"/>
      <c r="S129" s="3"/>
    </row>
    <row r="130" spans="2:19"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5"/>
      <c r="M130" s="46"/>
      <c r="N130" s="46"/>
      <c r="O130" s="3"/>
      <c r="P130" s="3"/>
      <c r="Q130" s="3"/>
      <c r="R130" s="3"/>
      <c r="S130" s="3"/>
    </row>
    <row r="131" spans="2:19"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5"/>
      <c r="M131" s="46"/>
      <c r="N131" s="46"/>
      <c r="O131" s="3"/>
      <c r="P131" s="3"/>
      <c r="Q131" s="3"/>
      <c r="R131" s="3"/>
      <c r="S131" s="3"/>
    </row>
    <row r="132" spans="2:19"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5"/>
      <c r="M132" s="46"/>
      <c r="N132" s="46"/>
      <c r="O132" s="3"/>
      <c r="P132" s="3"/>
      <c r="Q132" s="3"/>
      <c r="R132" s="3"/>
      <c r="S132" s="3"/>
    </row>
    <row r="133" spans="2:19"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5"/>
      <c r="M133" s="46"/>
      <c r="N133" s="46"/>
      <c r="O133" s="3"/>
      <c r="P133" s="3"/>
      <c r="Q133" s="3"/>
      <c r="R133" s="3"/>
      <c r="S133" s="3"/>
    </row>
    <row r="134" spans="2:19"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5"/>
      <c r="M134" s="46"/>
      <c r="N134" s="46"/>
      <c r="O134" s="3"/>
      <c r="P134" s="3"/>
      <c r="Q134" s="3"/>
      <c r="R134" s="3"/>
      <c r="S134" s="3"/>
    </row>
    <row r="135" spans="2:19"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5"/>
      <c r="M135" s="46"/>
      <c r="N135" s="46"/>
      <c r="O135" s="3"/>
      <c r="P135" s="3"/>
      <c r="Q135" s="3"/>
      <c r="R135" s="3"/>
      <c r="S135" s="3"/>
    </row>
    <row r="136" spans="2:19"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5"/>
      <c r="M136" s="46"/>
      <c r="N136" s="46"/>
      <c r="O136" s="3"/>
      <c r="P136" s="3"/>
      <c r="Q136" s="3"/>
      <c r="R136" s="3"/>
      <c r="S136" s="3"/>
    </row>
    <row r="137" spans="2:19"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5"/>
      <c r="M137" s="46"/>
      <c r="N137" s="46"/>
      <c r="O137" s="3"/>
      <c r="P137" s="3"/>
      <c r="Q137" s="3"/>
      <c r="R137" s="3"/>
      <c r="S137" s="3"/>
    </row>
    <row r="138" spans="2:19"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5"/>
      <c r="M138" s="46"/>
      <c r="N138" s="46"/>
      <c r="O138" s="3"/>
      <c r="P138" s="3"/>
      <c r="Q138" s="3"/>
      <c r="R138" s="3"/>
      <c r="S138" s="3"/>
    </row>
    <row r="139" spans="2:19"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5"/>
      <c r="M139" s="46"/>
      <c r="N139" s="46"/>
      <c r="O139" s="3"/>
      <c r="P139" s="3"/>
      <c r="Q139" s="3"/>
      <c r="R139" s="3"/>
      <c r="S139" s="3"/>
    </row>
    <row r="140" spans="2:19"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5"/>
      <c r="M140" s="46"/>
      <c r="N140" s="46"/>
      <c r="O140" s="3"/>
      <c r="P140" s="3"/>
      <c r="Q140" s="3"/>
      <c r="R140" s="3"/>
      <c r="S140" s="3"/>
    </row>
    <row r="141" spans="2:19"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5"/>
      <c r="M141" s="46"/>
      <c r="N141" s="46"/>
      <c r="O141" s="3"/>
      <c r="P141" s="3"/>
      <c r="Q141" s="3"/>
      <c r="R141" s="3"/>
      <c r="S141" s="3"/>
    </row>
    <row r="142" spans="2:19"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5"/>
      <c r="M142" s="46"/>
      <c r="N142" s="46"/>
      <c r="O142" s="3"/>
      <c r="P142" s="3"/>
      <c r="Q142" s="3"/>
      <c r="R142" s="3"/>
      <c r="S142" s="3"/>
    </row>
    <row r="143" spans="2:19"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5"/>
      <c r="M143" s="46"/>
      <c r="N143" s="46"/>
      <c r="O143" s="3"/>
      <c r="P143" s="3"/>
      <c r="Q143" s="3"/>
      <c r="R143" s="3"/>
      <c r="S143" s="3"/>
    </row>
    <row r="144" spans="2:19"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5"/>
      <c r="M144" s="46"/>
      <c r="N144" s="46"/>
      <c r="O144" s="3"/>
      <c r="P144" s="3"/>
      <c r="Q144" s="3"/>
      <c r="R144" s="3"/>
      <c r="S144" s="3"/>
    </row>
    <row r="145" spans="2:19"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5"/>
      <c r="M145" s="46"/>
      <c r="N145" s="46"/>
      <c r="O145" s="3"/>
      <c r="P145" s="3"/>
      <c r="Q145" s="3"/>
      <c r="R145" s="3"/>
      <c r="S145" s="3"/>
    </row>
    <row r="146" spans="2:19"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5"/>
      <c r="M146" s="46"/>
      <c r="N146" s="46"/>
      <c r="O146" s="3"/>
      <c r="P146" s="3"/>
      <c r="Q146" s="3"/>
      <c r="R146" s="3"/>
      <c r="S146" s="3"/>
    </row>
    <row r="147" spans="2:19"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5"/>
      <c r="M147" s="46"/>
      <c r="N147" s="46"/>
      <c r="O147" s="3"/>
      <c r="P147" s="3"/>
      <c r="Q147" s="3"/>
      <c r="R147" s="3"/>
      <c r="S147" s="3"/>
    </row>
    <row r="148" spans="2:19"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5"/>
      <c r="M148" s="46"/>
      <c r="N148" s="46"/>
      <c r="O148" s="3"/>
      <c r="P148" s="3"/>
      <c r="Q148" s="3"/>
      <c r="R148" s="3"/>
      <c r="S148" s="3"/>
    </row>
    <row r="149" spans="2:19"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5"/>
      <c r="M149" s="46"/>
      <c r="N149" s="46"/>
      <c r="O149" s="3"/>
      <c r="P149" s="3"/>
      <c r="Q149" s="3"/>
      <c r="R149" s="3"/>
      <c r="S149" s="3"/>
    </row>
    <row r="150" spans="2:19"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5"/>
      <c r="M150" s="46"/>
      <c r="N150" s="46"/>
      <c r="O150" s="3"/>
      <c r="P150" s="3"/>
      <c r="Q150" s="3"/>
      <c r="R150" s="3"/>
      <c r="S150" s="3"/>
    </row>
    <row r="151" spans="2:19"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5"/>
      <c r="M151" s="46"/>
      <c r="N151" s="46"/>
      <c r="O151" s="3"/>
      <c r="P151" s="3"/>
      <c r="Q151" s="3"/>
      <c r="R151" s="3"/>
      <c r="S151" s="3"/>
    </row>
    <row r="152" spans="2:19"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5"/>
      <c r="M152" s="46"/>
      <c r="N152" s="46"/>
      <c r="O152" s="3"/>
      <c r="P152" s="3"/>
      <c r="Q152" s="3"/>
      <c r="R152" s="3"/>
      <c r="S152" s="3"/>
    </row>
    <row r="153" spans="2:19"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5"/>
      <c r="M153" s="46"/>
      <c r="N153" s="46"/>
      <c r="O153" s="3"/>
      <c r="P153" s="3"/>
      <c r="Q153" s="3"/>
      <c r="R153" s="3"/>
      <c r="S153" s="3"/>
    </row>
    <row r="154" spans="2:19"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5"/>
      <c r="M154" s="46"/>
      <c r="N154" s="46"/>
      <c r="O154" s="3"/>
      <c r="P154" s="3"/>
      <c r="Q154" s="3"/>
      <c r="R154" s="3"/>
      <c r="S154" s="3"/>
    </row>
    <row r="155" spans="2:19"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5"/>
      <c r="M155" s="46"/>
      <c r="N155" s="46"/>
      <c r="O155" s="3"/>
      <c r="P155" s="3"/>
      <c r="Q155" s="3"/>
      <c r="R155" s="3"/>
      <c r="S155" s="3"/>
    </row>
    <row r="156" spans="2:19"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5"/>
      <c r="M156" s="46"/>
      <c r="N156" s="46"/>
      <c r="O156" s="3"/>
      <c r="P156" s="3"/>
      <c r="Q156" s="3"/>
      <c r="R156" s="3"/>
      <c r="S156" s="3"/>
    </row>
    <row r="157" spans="2:19"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5"/>
      <c r="M157" s="46"/>
      <c r="N157" s="46"/>
      <c r="O157" s="3"/>
      <c r="P157" s="3"/>
      <c r="Q157" s="3"/>
      <c r="R157" s="3"/>
      <c r="S157" s="3"/>
    </row>
    <row r="158" spans="2:19"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5"/>
      <c r="M158" s="46"/>
      <c r="N158" s="46"/>
      <c r="O158" s="3"/>
      <c r="P158" s="3"/>
      <c r="Q158" s="3"/>
      <c r="R158" s="3"/>
      <c r="S158" s="3"/>
    </row>
    <row r="159" spans="2:19"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5"/>
      <c r="M159" s="46"/>
      <c r="N159" s="46"/>
      <c r="O159" s="3"/>
      <c r="P159" s="3"/>
      <c r="Q159" s="3"/>
      <c r="R159" s="3"/>
      <c r="S159" s="3"/>
    </row>
    <row r="160" spans="2:19"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5"/>
      <c r="M160" s="46"/>
      <c r="N160" s="46"/>
      <c r="O160" s="3"/>
      <c r="P160" s="3"/>
      <c r="Q160" s="3"/>
      <c r="R160" s="3"/>
      <c r="S160" s="3"/>
    </row>
    <row r="161" spans="2:19"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5"/>
      <c r="M161" s="46"/>
      <c r="N161" s="46"/>
      <c r="O161" s="3"/>
      <c r="P161" s="3"/>
      <c r="Q161" s="3"/>
      <c r="R161" s="3"/>
      <c r="S161" s="3"/>
    </row>
    <row r="162" spans="2:19"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5"/>
      <c r="M162" s="46"/>
      <c r="N162" s="46"/>
      <c r="O162" s="3"/>
      <c r="P162" s="3"/>
      <c r="Q162" s="3"/>
      <c r="R162" s="3"/>
      <c r="S162" s="3"/>
    </row>
    <row r="163" spans="2:19"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5"/>
      <c r="M163" s="46"/>
      <c r="N163" s="46"/>
      <c r="O163" s="3"/>
      <c r="P163" s="3"/>
      <c r="Q163" s="3"/>
      <c r="R163" s="3"/>
      <c r="S163" s="3"/>
    </row>
    <row r="164" spans="2:19"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5"/>
      <c r="M164" s="46"/>
      <c r="N164" s="46"/>
      <c r="O164" s="3"/>
      <c r="P164" s="3"/>
      <c r="Q164" s="3"/>
      <c r="R164" s="3"/>
      <c r="S164" s="3"/>
    </row>
    <row r="165" spans="2:19"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5"/>
      <c r="M165" s="46"/>
      <c r="N165" s="46"/>
      <c r="O165" s="3"/>
      <c r="P165" s="3"/>
      <c r="Q165" s="3"/>
      <c r="R165" s="3"/>
      <c r="S165" s="3"/>
    </row>
    <row r="166" spans="2:19"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5"/>
      <c r="M166" s="46"/>
      <c r="N166" s="46"/>
      <c r="O166" s="3"/>
      <c r="P166" s="3"/>
      <c r="Q166" s="3"/>
      <c r="R166" s="3"/>
      <c r="S166" s="3"/>
    </row>
    <row r="167" spans="2:19"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5"/>
      <c r="M167" s="46"/>
      <c r="N167" s="46"/>
      <c r="O167" s="3"/>
      <c r="P167" s="3"/>
      <c r="Q167" s="3"/>
      <c r="R167" s="3"/>
      <c r="S167" s="3"/>
    </row>
    <row r="168" spans="2:19"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5"/>
      <c r="M168" s="46"/>
      <c r="N168" s="46"/>
      <c r="O168" s="3"/>
      <c r="P168" s="3"/>
      <c r="Q168" s="3"/>
      <c r="R168" s="3"/>
      <c r="S168" s="3"/>
    </row>
    <row r="169" spans="2:19"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5"/>
      <c r="M169" s="46"/>
      <c r="N169" s="46"/>
      <c r="O169" s="3"/>
      <c r="P169" s="3"/>
      <c r="Q169" s="3"/>
      <c r="R169" s="3"/>
      <c r="S169" s="3"/>
    </row>
    <row r="170" spans="2:19"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5"/>
      <c r="M170" s="46"/>
      <c r="N170" s="46"/>
      <c r="O170" s="3"/>
      <c r="P170" s="3"/>
      <c r="Q170" s="3"/>
      <c r="R170" s="3"/>
      <c r="S170" s="3"/>
    </row>
    <row r="171" spans="2:19"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5"/>
      <c r="M171" s="46"/>
      <c r="N171" s="46"/>
      <c r="O171" s="3"/>
      <c r="P171" s="3"/>
      <c r="Q171" s="3"/>
      <c r="R171" s="3"/>
      <c r="S171" s="3"/>
    </row>
    <row r="172" spans="2:19"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5"/>
      <c r="M172" s="46"/>
      <c r="N172" s="46"/>
      <c r="O172" s="3"/>
      <c r="P172" s="3"/>
      <c r="Q172" s="3"/>
      <c r="R172" s="3"/>
      <c r="S172" s="3"/>
    </row>
    <row r="173" spans="2:19"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5"/>
      <c r="M173" s="46"/>
      <c r="N173" s="46"/>
      <c r="O173" s="3"/>
      <c r="P173" s="3"/>
      <c r="Q173" s="3"/>
      <c r="R173" s="3"/>
      <c r="S173" s="3"/>
    </row>
    <row r="174" spans="2:19"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5"/>
      <c r="M174" s="46"/>
      <c r="N174" s="46"/>
      <c r="O174" s="3"/>
      <c r="P174" s="3"/>
      <c r="Q174" s="3"/>
      <c r="R174" s="3"/>
      <c r="S174" s="3"/>
    </row>
    <row r="175" spans="2:19"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5"/>
      <c r="M175" s="46"/>
      <c r="N175" s="46"/>
      <c r="O175" s="3"/>
      <c r="P175" s="3"/>
      <c r="Q175" s="3"/>
      <c r="R175" s="3"/>
      <c r="S175" s="3"/>
    </row>
    <row r="176" spans="2:19"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5"/>
      <c r="M176" s="46"/>
      <c r="N176" s="46"/>
      <c r="O176" s="3"/>
      <c r="P176" s="3"/>
      <c r="Q176" s="3"/>
      <c r="R176" s="3"/>
      <c r="S176" s="3"/>
    </row>
    <row r="177" spans="2:19"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5"/>
      <c r="M177" s="46"/>
      <c r="N177" s="46"/>
      <c r="O177" s="3"/>
      <c r="P177" s="3"/>
      <c r="Q177" s="3"/>
      <c r="R177" s="3"/>
      <c r="S177" s="3"/>
    </row>
    <row r="178" spans="2:19"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5"/>
      <c r="M178" s="46"/>
      <c r="N178" s="46"/>
      <c r="O178" s="3"/>
      <c r="P178" s="3"/>
      <c r="Q178" s="3"/>
      <c r="R178" s="3"/>
      <c r="S178" s="3"/>
    </row>
    <row r="179" spans="2:19"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5"/>
      <c r="M179" s="46"/>
      <c r="N179" s="46"/>
      <c r="O179" s="3"/>
      <c r="P179" s="3"/>
      <c r="Q179" s="3"/>
      <c r="R179" s="3"/>
      <c r="S179" s="3"/>
    </row>
    <row r="180" spans="2:19"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5"/>
      <c r="M180" s="46"/>
      <c r="N180" s="46"/>
      <c r="O180" s="3"/>
      <c r="P180" s="3"/>
      <c r="Q180" s="3"/>
      <c r="R180" s="3"/>
      <c r="S180" s="3"/>
    </row>
    <row r="181" spans="2:19"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5"/>
      <c r="M181" s="46"/>
      <c r="N181" s="46"/>
      <c r="O181" s="3"/>
      <c r="P181" s="3"/>
      <c r="Q181" s="3"/>
      <c r="R181" s="3"/>
      <c r="S181" s="3"/>
    </row>
    <row r="182" spans="2:19"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5"/>
      <c r="M182" s="46"/>
      <c r="N182" s="46"/>
      <c r="O182" s="3"/>
      <c r="P182" s="3"/>
      <c r="Q182" s="3"/>
      <c r="R182" s="3"/>
      <c r="S182" s="3"/>
    </row>
    <row r="183" spans="2:19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5"/>
      <c r="M183" s="46"/>
      <c r="N183" s="46"/>
      <c r="O183" s="3"/>
      <c r="P183" s="3"/>
      <c r="Q183" s="3"/>
      <c r="R183" s="3"/>
      <c r="S183" s="3"/>
    </row>
    <row r="184" spans="2:19"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5"/>
      <c r="M184" s="46"/>
      <c r="N184" s="46"/>
      <c r="O184" s="3"/>
      <c r="P184" s="3"/>
      <c r="Q184" s="3"/>
      <c r="R184" s="3"/>
      <c r="S184" s="3"/>
    </row>
    <row r="185" spans="2:19"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5"/>
      <c r="M185" s="46"/>
      <c r="N185" s="46"/>
      <c r="O185" s="3"/>
      <c r="P185" s="3"/>
      <c r="Q185" s="3"/>
      <c r="R185" s="3"/>
      <c r="S185" s="3"/>
    </row>
    <row r="186" spans="2:19"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5"/>
      <c r="M186" s="46"/>
      <c r="N186" s="46"/>
      <c r="O186" s="3"/>
      <c r="P186" s="3"/>
      <c r="Q186" s="3"/>
      <c r="R186" s="3"/>
      <c r="S186" s="3"/>
    </row>
    <row r="187" spans="2:19"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5"/>
      <c r="M187" s="46"/>
      <c r="N187" s="46"/>
      <c r="O187" s="3"/>
      <c r="P187" s="3"/>
      <c r="Q187" s="3"/>
      <c r="R187" s="3"/>
      <c r="S187" s="3"/>
    </row>
    <row r="188" spans="2:19"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5"/>
      <c r="M188" s="46"/>
      <c r="N188" s="46"/>
      <c r="O188" s="3"/>
      <c r="P188" s="3"/>
      <c r="Q188" s="3"/>
      <c r="R188" s="3"/>
      <c r="S188" s="3"/>
    </row>
    <row r="189" spans="2:19"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5"/>
      <c r="M189" s="46"/>
      <c r="N189" s="46"/>
      <c r="O189" s="3"/>
      <c r="P189" s="3"/>
      <c r="Q189" s="3"/>
      <c r="R189" s="3"/>
      <c r="S189" s="3"/>
    </row>
    <row r="190" spans="2:19"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5"/>
      <c r="M190" s="46"/>
      <c r="N190" s="46"/>
      <c r="O190" s="3"/>
      <c r="P190" s="3"/>
      <c r="Q190" s="3"/>
      <c r="R190" s="3"/>
      <c r="S190" s="3"/>
    </row>
    <row r="191" spans="2:19"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5"/>
      <c r="M191" s="46"/>
      <c r="N191" s="46"/>
      <c r="O191" s="3"/>
      <c r="P191" s="3"/>
      <c r="Q191" s="3"/>
      <c r="R191" s="3"/>
      <c r="S191" s="3"/>
    </row>
    <row r="192" spans="2:19"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5"/>
      <c r="M192" s="46"/>
      <c r="N192" s="46"/>
      <c r="O192" s="3"/>
      <c r="P192" s="3"/>
      <c r="Q192" s="3"/>
      <c r="R192" s="3"/>
      <c r="S192" s="3"/>
    </row>
    <row r="193" spans="2:19"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5"/>
      <c r="M193" s="46"/>
      <c r="N193" s="46"/>
      <c r="O193" s="3"/>
      <c r="P193" s="3"/>
      <c r="Q193" s="3"/>
      <c r="R193" s="3"/>
      <c r="S193" s="3"/>
    </row>
    <row r="194" spans="2:19"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5"/>
      <c r="M194" s="46"/>
      <c r="N194" s="46"/>
      <c r="O194" s="3"/>
      <c r="P194" s="3"/>
      <c r="Q194" s="3"/>
      <c r="R194" s="3"/>
      <c r="S194" s="3"/>
    </row>
    <row r="195" spans="2:19"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5"/>
      <c r="M195" s="46"/>
      <c r="N195" s="46"/>
      <c r="O195" s="3"/>
      <c r="P195" s="3"/>
      <c r="Q195" s="3"/>
      <c r="R195" s="3"/>
      <c r="S195" s="3"/>
    </row>
    <row r="196" spans="2:19"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5"/>
      <c r="M196" s="46"/>
      <c r="N196" s="46"/>
      <c r="O196" s="3"/>
      <c r="P196" s="3"/>
      <c r="Q196" s="3"/>
      <c r="R196" s="3"/>
      <c r="S196" s="3"/>
    </row>
    <row r="197" spans="2:19"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5"/>
      <c r="M197" s="46"/>
      <c r="N197" s="46"/>
      <c r="O197" s="3"/>
      <c r="P197" s="3"/>
      <c r="Q197" s="3"/>
      <c r="R197" s="3"/>
      <c r="S197" s="3"/>
    </row>
    <row r="198" spans="2:19"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5"/>
      <c r="M198" s="46"/>
      <c r="N198" s="46"/>
      <c r="O198" s="3"/>
      <c r="P198" s="3"/>
      <c r="Q198" s="3"/>
      <c r="R198" s="3"/>
      <c r="S198" s="3"/>
    </row>
    <row r="199" spans="2:19"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5"/>
      <c r="M199" s="46"/>
      <c r="N199" s="46"/>
      <c r="O199" s="3"/>
      <c r="P199" s="3"/>
      <c r="Q199" s="3"/>
      <c r="R199" s="3"/>
      <c r="S199" s="3"/>
    </row>
    <row r="200" spans="2:19"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5"/>
      <c r="M200" s="46"/>
      <c r="N200" s="46"/>
      <c r="O200" s="3"/>
      <c r="P200" s="3"/>
      <c r="Q200" s="3"/>
      <c r="R200" s="3"/>
      <c r="S200" s="3"/>
    </row>
    <row r="201" spans="2:19"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5"/>
      <c r="M201" s="46"/>
      <c r="N201" s="46"/>
      <c r="O201" s="3"/>
      <c r="P201" s="3"/>
      <c r="Q201" s="3"/>
      <c r="R201" s="3"/>
      <c r="S201" s="3"/>
    </row>
    <row r="202" spans="2:19"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5"/>
      <c r="M202" s="46"/>
      <c r="N202" s="46"/>
      <c r="O202" s="3"/>
      <c r="P202" s="3"/>
      <c r="Q202" s="3"/>
      <c r="R202" s="3"/>
      <c r="S202" s="3"/>
    </row>
    <row r="203" spans="2:19"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5"/>
      <c r="M203" s="46"/>
      <c r="N203" s="46"/>
      <c r="O203" s="3"/>
      <c r="P203" s="3"/>
      <c r="Q203" s="3"/>
      <c r="R203" s="3"/>
      <c r="S203" s="3"/>
    </row>
    <row r="204" spans="2:19"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5"/>
      <c r="M204" s="46"/>
      <c r="N204" s="46"/>
      <c r="O204" s="3"/>
      <c r="P204" s="3"/>
      <c r="Q204" s="3"/>
      <c r="R204" s="3"/>
      <c r="S204" s="3"/>
    </row>
    <row r="205" spans="2:19"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5"/>
      <c r="M205" s="46"/>
      <c r="N205" s="46"/>
      <c r="O205" s="3"/>
      <c r="P205" s="3"/>
      <c r="Q205" s="3"/>
      <c r="R205" s="3"/>
      <c r="S205" s="3"/>
    </row>
    <row r="206" spans="2:19"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5"/>
      <c r="M206" s="46"/>
      <c r="N206" s="46"/>
      <c r="O206" s="3"/>
      <c r="P206" s="3"/>
      <c r="Q206" s="3"/>
      <c r="R206" s="3"/>
      <c r="S206" s="3"/>
    </row>
    <row r="207" spans="2:19"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5"/>
      <c r="M207" s="46"/>
      <c r="N207" s="46"/>
      <c r="O207" s="3"/>
      <c r="P207" s="3"/>
      <c r="Q207" s="3"/>
      <c r="R207" s="3"/>
      <c r="S207" s="3"/>
    </row>
    <row r="208" spans="2:19"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5"/>
      <c r="M208" s="46"/>
      <c r="N208" s="46"/>
      <c r="O208" s="3"/>
      <c r="P208" s="3"/>
      <c r="Q208" s="3"/>
      <c r="R208" s="3"/>
      <c r="S208" s="3"/>
    </row>
    <row r="209" spans="2:19"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5"/>
      <c r="M209" s="46"/>
      <c r="N209" s="46"/>
      <c r="O209" s="3"/>
      <c r="P209" s="3"/>
      <c r="Q209" s="3"/>
      <c r="R209" s="3"/>
      <c r="S209" s="3"/>
    </row>
    <row r="210" spans="2:19"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5"/>
      <c r="M210" s="46"/>
      <c r="N210" s="46"/>
      <c r="O210" s="3"/>
      <c r="P210" s="3"/>
      <c r="Q210" s="3"/>
      <c r="R210" s="3"/>
      <c r="S210" s="3"/>
    </row>
    <row r="211" spans="2:19"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5"/>
      <c r="M211" s="46"/>
      <c r="N211" s="46"/>
      <c r="O211" s="3"/>
      <c r="P211" s="3"/>
      <c r="Q211" s="3"/>
      <c r="R211" s="3"/>
      <c r="S211" s="3"/>
    </row>
    <row r="212" spans="2:19"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5"/>
      <c r="M212" s="46"/>
      <c r="N212" s="46"/>
      <c r="O212" s="3"/>
      <c r="P212" s="3"/>
      <c r="Q212" s="3"/>
      <c r="R212" s="3"/>
      <c r="S212" s="3"/>
    </row>
    <row r="213" spans="2:19"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5"/>
      <c r="M213" s="46"/>
      <c r="N213" s="46"/>
      <c r="O213" s="3"/>
      <c r="P213" s="3"/>
      <c r="Q213" s="3"/>
      <c r="R213" s="3"/>
      <c r="S213" s="3"/>
    </row>
    <row r="214" spans="2:19"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5"/>
      <c r="M214" s="46"/>
      <c r="N214" s="46"/>
      <c r="O214" s="3"/>
      <c r="P214" s="3"/>
      <c r="Q214" s="3"/>
      <c r="R214" s="3"/>
      <c r="S214" s="3"/>
    </row>
    <row r="215" spans="2:19"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5"/>
      <c r="M215" s="46"/>
      <c r="N215" s="46"/>
      <c r="O215" s="3"/>
      <c r="P215" s="3"/>
      <c r="Q215" s="3"/>
      <c r="R215" s="3"/>
      <c r="S215" s="3"/>
    </row>
    <row r="216" spans="2:19"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5"/>
      <c r="M216" s="46"/>
      <c r="N216" s="46"/>
      <c r="O216" s="3"/>
      <c r="P216" s="3"/>
      <c r="Q216" s="3"/>
      <c r="R216" s="3"/>
      <c r="S216" s="3"/>
    </row>
    <row r="217" spans="2:19"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5"/>
      <c r="M217" s="46"/>
      <c r="N217" s="46"/>
      <c r="O217" s="3"/>
      <c r="P217" s="3"/>
      <c r="Q217" s="3"/>
      <c r="R217" s="3"/>
      <c r="S217" s="3"/>
    </row>
    <row r="218" spans="2:19"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5"/>
      <c r="M218" s="46"/>
      <c r="N218" s="46"/>
      <c r="O218" s="3"/>
      <c r="P218" s="3"/>
      <c r="Q218" s="3"/>
      <c r="R218" s="3"/>
      <c r="S218" s="3"/>
    </row>
    <row r="219" spans="2:19"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5"/>
      <c r="M219" s="46"/>
      <c r="N219" s="46"/>
      <c r="O219" s="3"/>
      <c r="P219" s="3"/>
      <c r="Q219" s="3"/>
      <c r="R219" s="3"/>
      <c r="S219" s="3"/>
    </row>
    <row r="220" spans="2:19"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5"/>
      <c r="M220" s="46"/>
      <c r="N220" s="46"/>
      <c r="O220" s="3"/>
      <c r="P220" s="3"/>
      <c r="Q220" s="3"/>
      <c r="R220" s="3"/>
      <c r="S220" s="3"/>
    </row>
    <row r="221" spans="2:19"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5"/>
      <c r="M221" s="46"/>
      <c r="N221" s="46"/>
      <c r="O221" s="3"/>
      <c r="P221" s="3"/>
      <c r="Q221" s="3"/>
      <c r="R221" s="3"/>
      <c r="S221" s="3"/>
    </row>
    <row r="222" spans="2:19"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5"/>
      <c r="M222" s="46"/>
      <c r="N222" s="46"/>
      <c r="O222" s="3"/>
      <c r="P222" s="3"/>
      <c r="Q222" s="3"/>
      <c r="R222" s="3"/>
      <c r="S222" s="3"/>
    </row>
    <row r="223" spans="2:19"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5"/>
      <c r="M223" s="46"/>
      <c r="N223" s="46"/>
      <c r="O223" s="3"/>
      <c r="P223" s="3"/>
      <c r="Q223" s="3"/>
      <c r="R223" s="3"/>
      <c r="S223" s="3"/>
    </row>
    <row r="224" spans="2:19"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5"/>
      <c r="M224" s="46"/>
      <c r="N224" s="46"/>
      <c r="O224" s="3"/>
      <c r="P224" s="3"/>
      <c r="Q224" s="3"/>
      <c r="R224" s="3"/>
      <c r="S224" s="3"/>
    </row>
    <row r="225" spans="2:19"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5"/>
      <c r="M225" s="46"/>
      <c r="N225" s="46"/>
      <c r="O225" s="3"/>
      <c r="P225" s="3"/>
      <c r="Q225" s="3"/>
      <c r="R225" s="3"/>
      <c r="S225" s="3"/>
    </row>
    <row r="226" spans="2:19"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5"/>
      <c r="M226" s="46"/>
      <c r="N226" s="46"/>
      <c r="O226" s="3"/>
      <c r="P226" s="3"/>
      <c r="Q226" s="3"/>
      <c r="R226" s="3"/>
      <c r="S226" s="3"/>
    </row>
    <row r="227" spans="2:19"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5"/>
      <c r="M227" s="46"/>
      <c r="N227" s="46"/>
      <c r="O227" s="3"/>
      <c r="P227" s="3"/>
      <c r="Q227" s="3"/>
      <c r="R227" s="3"/>
      <c r="S227" s="3"/>
    </row>
    <row r="228" spans="2:19"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5"/>
      <c r="M228" s="46"/>
      <c r="N228" s="46"/>
      <c r="O228" s="3"/>
      <c r="P228" s="3"/>
      <c r="Q228" s="3"/>
      <c r="R228" s="3"/>
      <c r="S228" s="3"/>
    </row>
    <row r="229" spans="2:19"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5"/>
      <c r="M229" s="46"/>
      <c r="N229" s="46"/>
      <c r="O229" s="3"/>
      <c r="P229" s="3"/>
      <c r="Q229" s="3"/>
      <c r="R229" s="3"/>
      <c r="S229" s="3"/>
    </row>
    <row r="230" spans="2:19"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5"/>
      <c r="M230" s="46"/>
      <c r="N230" s="46"/>
      <c r="O230" s="3"/>
      <c r="P230" s="3"/>
      <c r="Q230" s="3"/>
      <c r="R230" s="3"/>
      <c r="S230" s="3"/>
    </row>
    <row r="231" spans="2:19"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5"/>
      <c r="M231" s="46"/>
      <c r="N231" s="46"/>
      <c r="O231" s="3"/>
      <c r="P231" s="3"/>
      <c r="Q231" s="3"/>
      <c r="R231" s="3"/>
      <c r="S231" s="3"/>
    </row>
    <row r="232" spans="2:19"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5"/>
      <c r="M232" s="46"/>
      <c r="N232" s="46"/>
      <c r="O232" s="3"/>
      <c r="P232" s="3"/>
      <c r="Q232" s="3"/>
      <c r="R232" s="3"/>
      <c r="S232" s="3"/>
    </row>
    <row r="233" spans="2:19"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5"/>
      <c r="M233" s="46"/>
      <c r="N233" s="46"/>
      <c r="O233" s="3"/>
      <c r="P233" s="3"/>
      <c r="Q233" s="3"/>
      <c r="R233" s="3"/>
      <c r="S233" s="3"/>
    </row>
    <row r="234" spans="2:19"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5"/>
      <c r="M234" s="46"/>
      <c r="N234" s="46"/>
      <c r="O234" s="3"/>
      <c r="P234" s="3"/>
      <c r="Q234" s="3"/>
      <c r="R234" s="3"/>
      <c r="S234" s="3"/>
    </row>
    <row r="235" spans="2:19"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5"/>
      <c r="M235" s="46"/>
      <c r="N235" s="46"/>
      <c r="O235" s="3"/>
      <c r="P235" s="3"/>
      <c r="Q235" s="3"/>
      <c r="R235" s="3"/>
      <c r="S235" s="3"/>
    </row>
    <row r="236" spans="2:19"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5"/>
      <c r="M236" s="46"/>
      <c r="N236" s="46"/>
      <c r="O236" s="3"/>
      <c r="P236" s="3"/>
      <c r="Q236" s="3"/>
      <c r="R236" s="3"/>
      <c r="S236" s="3"/>
    </row>
    <row r="237" spans="2:19"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5"/>
      <c r="M237" s="46"/>
      <c r="N237" s="46"/>
      <c r="O237" s="3"/>
      <c r="P237" s="3"/>
      <c r="Q237" s="3"/>
      <c r="R237" s="3"/>
      <c r="S237" s="3"/>
    </row>
    <row r="238" spans="2:19"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5"/>
      <c r="M238" s="46"/>
      <c r="N238" s="46"/>
      <c r="O238" s="3"/>
      <c r="P238" s="3"/>
      <c r="Q238" s="3"/>
      <c r="R238" s="3"/>
      <c r="S238" s="3"/>
    </row>
    <row r="239" spans="2:19"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5"/>
      <c r="M239" s="46"/>
      <c r="N239" s="46"/>
      <c r="O239" s="3"/>
      <c r="P239" s="3"/>
      <c r="Q239" s="3"/>
      <c r="R239" s="3"/>
      <c r="S239" s="3"/>
    </row>
    <row r="240" spans="2:19"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5"/>
      <c r="M240" s="46"/>
      <c r="N240" s="46"/>
      <c r="O240" s="3"/>
      <c r="P240" s="3"/>
      <c r="Q240" s="3"/>
      <c r="R240" s="3"/>
      <c r="S240" s="3"/>
    </row>
    <row r="241" spans="2:19"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5"/>
      <c r="M241" s="46"/>
      <c r="N241" s="46"/>
      <c r="O241" s="3"/>
      <c r="P241" s="3"/>
      <c r="Q241" s="3"/>
      <c r="R241" s="3"/>
      <c r="S241" s="3"/>
    </row>
    <row r="242" spans="2:19"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5"/>
      <c r="M242" s="46"/>
      <c r="N242" s="46"/>
      <c r="O242" s="3"/>
      <c r="P242" s="3"/>
      <c r="Q242" s="3"/>
      <c r="R242" s="3"/>
      <c r="S242" s="3"/>
    </row>
    <row r="243" spans="2:19"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5"/>
      <c r="M243" s="46"/>
      <c r="N243" s="46"/>
      <c r="O243" s="3"/>
      <c r="P243" s="3"/>
      <c r="Q243" s="3"/>
      <c r="R243" s="3"/>
      <c r="S243" s="3"/>
    </row>
    <row r="244" spans="2:19"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5"/>
      <c r="M244" s="46"/>
      <c r="N244" s="46"/>
      <c r="O244" s="3"/>
      <c r="P244" s="3"/>
      <c r="Q244" s="3"/>
      <c r="R244" s="3"/>
      <c r="S244" s="3"/>
    </row>
    <row r="245" spans="2:19"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5"/>
      <c r="M245" s="46"/>
      <c r="N245" s="46"/>
      <c r="O245" s="3"/>
      <c r="P245" s="3"/>
      <c r="Q245" s="3"/>
      <c r="R245" s="3"/>
      <c r="S245" s="3"/>
    </row>
    <row r="246" spans="2:19"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5"/>
      <c r="M246" s="46"/>
      <c r="N246" s="46"/>
      <c r="O246" s="3"/>
      <c r="P246" s="3"/>
      <c r="Q246" s="3"/>
      <c r="R246" s="3"/>
      <c r="S246" s="3"/>
    </row>
    <row r="247" spans="2:19"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5"/>
      <c r="M247" s="46"/>
      <c r="N247" s="46"/>
      <c r="O247" s="3"/>
      <c r="P247" s="3"/>
      <c r="Q247" s="3"/>
      <c r="R247" s="3"/>
      <c r="S247" s="3"/>
    </row>
    <row r="248" spans="2:19"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5"/>
      <c r="M248" s="46"/>
      <c r="N248" s="46"/>
      <c r="O248" s="3"/>
      <c r="P248" s="3"/>
      <c r="Q248" s="3"/>
      <c r="R248" s="3"/>
      <c r="S248" s="3"/>
    </row>
    <row r="249" spans="2:19"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5"/>
      <c r="M249" s="46"/>
      <c r="N249" s="46"/>
      <c r="O249" s="3"/>
      <c r="P249" s="3"/>
      <c r="Q249" s="3"/>
      <c r="R249" s="3"/>
      <c r="S249" s="3"/>
    </row>
    <row r="250" spans="2:19"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5"/>
      <c r="M250" s="46"/>
      <c r="N250" s="46"/>
      <c r="O250" s="3"/>
      <c r="P250" s="3"/>
      <c r="Q250" s="3"/>
      <c r="R250" s="3"/>
      <c r="S250" s="3"/>
    </row>
    <row r="251" spans="2:19"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5"/>
      <c r="M251" s="46"/>
      <c r="N251" s="46"/>
      <c r="O251" s="3"/>
      <c r="P251" s="3"/>
      <c r="Q251" s="3"/>
      <c r="R251" s="3"/>
      <c r="S251" s="3"/>
    </row>
    <row r="252" spans="2:19"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5"/>
      <c r="M252" s="46"/>
      <c r="N252" s="46"/>
      <c r="O252" s="3"/>
      <c r="P252" s="3"/>
      <c r="Q252" s="3"/>
      <c r="R252" s="3"/>
      <c r="S252" s="3"/>
    </row>
    <row r="253" spans="2:19"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5"/>
      <c r="M253" s="46"/>
      <c r="N253" s="46"/>
      <c r="O253" s="3"/>
      <c r="P253" s="3"/>
      <c r="Q253" s="3"/>
      <c r="R253" s="3"/>
      <c r="S253" s="3"/>
    </row>
    <row r="254" spans="2:19"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5"/>
      <c r="M254" s="46"/>
      <c r="N254" s="46"/>
      <c r="O254" s="3"/>
      <c r="P254" s="3"/>
      <c r="Q254" s="3"/>
      <c r="R254" s="3"/>
      <c r="S254" s="3"/>
    </row>
    <row r="255" spans="2:19"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5"/>
      <c r="M255" s="46"/>
      <c r="N255" s="46"/>
      <c r="O255" s="3"/>
      <c r="P255" s="3"/>
      <c r="Q255" s="3"/>
      <c r="R255" s="3"/>
      <c r="S255" s="3"/>
    </row>
    <row r="256" spans="2:19"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5"/>
      <c r="M256" s="46"/>
      <c r="N256" s="46"/>
      <c r="O256" s="3"/>
      <c r="P256" s="3"/>
      <c r="Q256" s="3"/>
      <c r="R256" s="3"/>
      <c r="S256" s="3"/>
    </row>
    <row r="257" spans="2:19"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5"/>
      <c r="M257" s="46"/>
      <c r="N257" s="46"/>
      <c r="O257" s="3"/>
      <c r="P257" s="3"/>
      <c r="Q257" s="3"/>
      <c r="R257" s="3"/>
      <c r="S257" s="3"/>
    </row>
    <row r="258" spans="2:19"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5"/>
      <c r="M258" s="46"/>
      <c r="N258" s="46"/>
      <c r="O258" s="3"/>
      <c r="P258" s="3"/>
      <c r="Q258" s="3"/>
      <c r="R258" s="3"/>
      <c r="S258" s="3"/>
    </row>
    <row r="259" spans="2:19"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5"/>
      <c r="M259" s="46"/>
      <c r="N259" s="46"/>
      <c r="O259" s="3"/>
      <c r="P259" s="3"/>
      <c r="Q259" s="3"/>
      <c r="R259" s="3"/>
      <c r="S259" s="3"/>
    </row>
    <row r="260" spans="2:19"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5"/>
      <c r="M260" s="46"/>
      <c r="N260" s="46"/>
      <c r="O260" s="3"/>
      <c r="P260" s="3"/>
      <c r="Q260" s="3"/>
      <c r="R260" s="3"/>
      <c r="S260" s="3"/>
    </row>
    <row r="261" spans="2:19"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5"/>
      <c r="M261" s="46"/>
      <c r="N261" s="46"/>
      <c r="O261" s="3"/>
      <c r="P261" s="3"/>
      <c r="Q261" s="3"/>
      <c r="R261" s="3"/>
      <c r="S261" s="3"/>
    </row>
    <row r="262" spans="2:19"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5"/>
      <c r="M262" s="46"/>
      <c r="N262" s="46"/>
      <c r="O262" s="3"/>
      <c r="P262" s="3"/>
      <c r="Q262" s="3"/>
      <c r="R262" s="3"/>
      <c r="S262" s="3"/>
    </row>
    <row r="263" spans="2:19"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5"/>
      <c r="M263" s="46"/>
      <c r="N263" s="46"/>
      <c r="O263" s="3"/>
      <c r="P263" s="3"/>
      <c r="Q263" s="3"/>
      <c r="R263" s="3"/>
      <c r="S263" s="3"/>
    </row>
    <row r="264" spans="2:19"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5"/>
      <c r="M264" s="46"/>
      <c r="N264" s="46"/>
      <c r="O264" s="3"/>
      <c r="P264" s="3"/>
      <c r="Q264" s="3"/>
      <c r="R264" s="3"/>
      <c r="S264" s="3"/>
    </row>
    <row r="265" spans="2:19"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5"/>
      <c r="M265" s="46"/>
      <c r="N265" s="46"/>
      <c r="O265" s="3"/>
      <c r="P265" s="3"/>
      <c r="Q265" s="3"/>
      <c r="R265" s="3"/>
      <c r="S265" s="3"/>
    </row>
    <row r="266" spans="2:19"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5"/>
      <c r="M266" s="46"/>
      <c r="N266" s="46"/>
      <c r="O266" s="3"/>
      <c r="P266" s="3"/>
      <c r="Q266" s="3"/>
      <c r="R266" s="3"/>
      <c r="S266" s="3"/>
    </row>
    <row r="267" spans="2:19"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5"/>
      <c r="M267" s="46"/>
      <c r="N267" s="46"/>
      <c r="O267" s="3"/>
      <c r="P267" s="3"/>
      <c r="Q267" s="3"/>
      <c r="R267" s="3"/>
      <c r="S267" s="3"/>
    </row>
    <row r="268" spans="2:19"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5"/>
      <c r="M268" s="46"/>
      <c r="N268" s="46"/>
      <c r="O268" s="3"/>
      <c r="P268" s="3"/>
      <c r="Q268" s="3"/>
      <c r="R268" s="3"/>
      <c r="S268" s="3"/>
    </row>
    <row r="269" spans="2:19"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5"/>
      <c r="M269" s="46"/>
      <c r="N269" s="46"/>
      <c r="O269" s="3"/>
      <c r="P269" s="3"/>
      <c r="Q269" s="3"/>
      <c r="R269" s="3"/>
      <c r="S269" s="3"/>
    </row>
    <row r="270" spans="2:19"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5"/>
      <c r="M270" s="46"/>
      <c r="N270" s="46"/>
      <c r="O270" s="3"/>
      <c r="P270" s="3"/>
      <c r="Q270" s="3"/>
      <c r="R270" s="3"/>
      <c r="S270" s="3"/>
    </row>
    <row r="271" spans="2:19"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5"/>
      <c r="M271" s="46"/>
      <c r="N271" s="46"/>
      <c r="O271" s="3"/>
      <c r="P271" s="3"/>
      <c r="Q271" s="3"/>
      <c r="R271" s="3"/>
      <c r="S271" s="3"/>
    </row>
    <row r="272" spans="2:19"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5"/>
      <c r="M272" s="46"/>
      <c r="N272" s="46"/>
      <c r="O272" s="3"/>
      <c r="P272" s="3"/>
      <c r="Q272" s="3"/>
      <c r="R272" s="3"/>
      <c r="S272" s="3"/>
    </row>
    <row r="273" spans="2:19"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5"/>
      <c r="M273" s="46"/>
      <c r="N273" s="46"/>
      <c r="O273" s="3"/>
      <c r="P273" s="3"/>
      <c r="Q273" s="3"/>
      <c r="R273" s="3"/>
      <c r="S273" s="3"/>
    </row>
    <row r="274" spans="2:19"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5"/>
      <c r="M274" s="46"/>
      <c r="N274" s="46"/>
      <c r="O274" s="3"/>
      <c r="P274" s="3"/>
      <c r="Q274" s="3"/>
      <c r="R274" s="3"/>
      <c r="S274" s="3"/>
    </row>
    <row r="275" spans="2:19"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5"/>
      <c r="M275" s="46"/>
      <c r="N275" s="46"/>
      <c r="O275" s="3"/>
      <c r="P275" s="3"/>
      <c r="Q275" s="3"/>
      <c r="R275" s="3"/>
      <c r="S275" s="3"/>
    </row>
    <row r="276" spans="2:19"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5"/>
      <c r="M276" s="46"/>
      <c r="N276" s="46"/>
      <c r="O276" s="3"/>
      <c r="P276" s="3"/>
      <c r="Q276" s="3"/>
      <c r="R276" s="3"/>
      <c r="S276" s="3"/>
    </row>
    <row r="277" spans="2:19"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5"/>
      <c r="M277" s="46"/>
      <c r="N277" s="46"/>
      <c r="O277" s="3"/>
      <c r="P277" s="3"/>
      <c r="Q277" s="3"/>
      <c r="R277" s="3"/>
      <c r="S277" s="3"/>
    </row>
    <row r="278" spans="2:19"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5"/>
      <c r="M278" s="46"/>
      <c r="N278" s="46"/>
      <c r="O278" s="3"/>
      <c r="P278" s="3"/>
      <c r="Q278" s="3"/>
      <c r="R278" s="3"/>
      <c r="S278" s="3"/>
    </row>
    <row r="279" spans="2:19"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5"/>
      <c r="M279" s="46"/>
      <c r="N279" s="46"/>
      <c r="O279" s="3"/>
      <c r="P279" s="3"/>
      <c r="Q279" s="3"/>
      <c r="R279" s="3"/>
      <c r="S279" s="3"/>
    </row>
    <row r="280" spans="2:19"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5"/>
      <c r="M280" s="46"/>
      <c r="N280" s="46"/>
      <c r="O280" s="3"/>
      <c r="P280" s="3"/>
      <c r="Q280" s="3"/>
      <c r="R280" s="3"/>
      <c r="S280" s="3"/>
    </row>
    <row r="281" spans="2:19"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5"/>
      <c r="M281" s="46"/>
      <c r="N281" s="46"/>
      <c r="O281" s="3"/>
      <c r="P281" s="3"/>
      <c r="Q281" s="3"/>
      <c r="R281" s="3"/>
      <c r="S281" s="3"/>
    </row>
    <row r="282" spans="2:19"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5"/>
      <c r="M282" s="46"/>
      <c r="N282" s="46"/>
      <c r="O282" s="3"/>
      <c r="P282" s="3"/>
      <c r="Q282" s="3"/>
      <c r="R282" s="3"/>
      <c r="S282" s="3"/>
    </row>
    <row r="283" spans="2:19"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5"/>
      <c r="M283" s="46"/>
      <c r="N283" s="46"/>
      <c r="O283" s="3"/>
      <c r="P283" s="3"/>
      <c r="Q283" s="3"/>
      <c r="R283" s="3"/>
      <c r="S283" s="3"/>
    </row>
    <row r="284" spans="2:19"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5"/>
      <c r="M284" s="46"/>
      <c r="N284" s="46"/>
      <c r="O284" s="3"/>
      <c r="P284" s="3"/>
      <c r="Q284" s="3"/>
      <c r="R284" s="3"/>
      <c r="S284" s="3"/>
    </row>
    <row r="285" spans="2:19"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5"/>
      <c r="M285" s="46"/>
      <c r="N285" s="46"/>
      <c r="O285" s="3"/>
      <c r="P285" s="3"/>
      <c r="Q285" s="3"/>
      <c r="R285" s="3"/>
      <c r="S285" s="3"/>
    </row>
    <row r="286" spans="2:19"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5"/>
      <c r="M286" s="46"/>
      <c r="N286" s="46"/>
      <c r="O286" s="3"/>
      <c r="P286" s="3"/>
      <c r="Q286" s="3"/>
      <c r="R286" s="3"/>
      <c r="S286" s="3"/>
    </row>
    <row r="287" spans="2:19"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5"/>
      <c r="M287" s="46"/>
      <c r="N287" s="46"/>
      <c r="O287" s="3"/>
      <c r="P287" s="3"/>
      <c r="Q287" s="3"/>
      <c r="R287" s="3"/>
      <c r="S287" s="3"/>
    </row>
    <row r="288" spans="2:19"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5"/>
      <c r="M288" s="46"/>
      <c r="N288" s="46"/>
      <c r="O288" s="3"/>
      <c r="P288" s="3"/>
      <c r="Q288" s="3"/>
      <c r="R288" s="3"/>
      <c r="S288" s="3"/>
    </row>
    <row r="289" spans="2:19"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5"/>
      <c r="M289" s="46"/>
      <c r="N289" s="46"/>
      <c r="O289" s="3"/>
      <c r="P289" s="3"/>
      <c r="Q289" s="3"/>
      <c r="R289" s="3"/>
      <c r="S289" s="3"/>
    </row>
    <row r="290" spans="2:19"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5"/>
      <c r="M290" s="46"/>
      <c r="N290" s="46"/>
      <c r="O290" s="3"/>
      <c r="P290" s="3"/>
      <c r="Q290" s="3"/>
      <c r="R290" s="3"/>
      <c r="S290" s="3"/>
    </row>
    <row r="291" spans="2:19"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5"/>
      <c r="M291" s="46"/>
      <c r="N291" s="46"/>
      <c r="O291" s="3"/>
      <c r="P291" s="3"/>
      <c r="Q291" s="3"/>
      <c r="R291" s="3"/>
      <c r="S291" s="3"/>
    </row>
    <row r="292" spans="2:19"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5"/>
      <c r="M292" s="46"/>
      <c r="N292" s="46"/>
      <c r="O292" s="3"/>
      <c r="P292" s="3"/>
      <c r="Q292" s="3"/>
      <c r="R292" s="3"/>
      <c r="S292" s="3"/>
    </row>
    <row r="293" spans="2:19"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5"/>
      <c r="M293" s="46"/>
      <c r="N293" s="46"/>
      <c r="O293" s="3"/>
      <c r="P293" s="3"/>
      <c r="Q293" s="3"/>
      <c r="R293" s="3"/>
      <c r="S293" s="3"/>
    </row>
    <row r="294" spans="2:19"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5"/>
      <c r="M294" s="46"/>
      <c r="N294" s="46"/>
      <c r="O294" s="3"/>
      <c r="P294" s="3"/>
      <c r="Q294" s="3"/>
      <c r="R294" s="3"/>
      <c r="S294" s="3"/>
    </row>
    <row r="295" spans="2:19"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5"/>
      <c r="M295" s="46"/>
      <c r="N295" s="46"/>
      <c r="O295" s="3"/>
      <c r="P295" s="3"/>
      <c r="Q295" s="3"/>
      <c r="R295" s="3"/>
      <c r="S295" s="3"/>
    </row>
    <row r="296" spans="2:19"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5"/>
      <c r="M296" s="46"/>
      <c r="N296" s="46"/>
      <c r="O296" s="3"/>
      <c r="P296" s="3"/>
      <c r="Q296" s="3"/>
      <c r="R296" s="3"/>
      <c r="S296" s="3"/>
    </row>
    <row r="297" spans="2:19"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5"/>
      <c r="M297" s="46"/>
      <c r="N297" s="46"/>
      <c r="O297" s="3"/>
      <c r="P297" s="3"/>
      <c r="Q297" s="3"/>
      <c r="R297" s="3"/>
      <c r="S297" s="3"/>
    </row>
    <row r="298" spans="2:19"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5"/>
      <c r="M298" s="46"/>
      <c r="N298" s="46"/>
      <c r="O298" s="3"/>
      <c r="P298" s="3"/>
      <c r="Q298" s="3"/>
      <c r="R298" s="3"/>
      <c r="S298" s="3"/>
    </row>
    <row r="299" spans="2:19"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5"/>
      <c r="M299" s="46"/>
      <c r="N299" s="46"/>
      <c r="O299" s="3"/>
      <c r="P299" s="3"/>
      <c r="Q299" s="3"/>
      <c r="R299" s="3"/>
      <c r="S299" s="3"/>
    </row>
    <row r="300" spans="2:19"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5"/>
      <c r="M300" s="46"/>
      <c r="N300" s="46"/>
      <c r="O300" s="3"/>
      <c r="P300" s="3"/>
      <c r="Q300" s="3"/>
      <c r="R300" s="3"/>
      <c r="S300" s="3"/>
    </row>
    <row r="301" spans="2:19"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5"/>
      <c r="M301" s="46"/>
      <c r="N301" s="46"/>
      <c r="O301" s="3"/>
      <c r="P301" s="3"/>
      <c r="Q301" s="3"/>
      <c r="R301" s="3"/>
      <c r="S301" s="3"/>
    </row>
    <row r="302" spans="2:19"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5"/>
      <c r="M302" s="46"/>
      <c r="N302" s="46"/>
      <c r="O302" s="3"/>
      <c r="P302" s="3"/>
      <c r="Q302" s="3"/>
      <c r="R302" s="3"/>
      <c r="S302" s="3"/>
    </row>
    <row r="303" spans="2:19"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5"/>
      <c r="M303" s="46"/>
      <c r="N303" s="46"/>
      <c r="O303" s="3"/>
      <c r="P303" s="3"/>
      <c r="Q303" s="3"/>
      <c r="R303" s="3"/>
      <c r="S303" s="3"/>
    </row>
    <row r="304" spans="2:19"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5"/>
      <c r="M304" s="46"/>
      <c r="N304" s="46"/>
      <c r="O304" s="3"/>
      <c r="P304" s="3"/>
      <c r="Q304" s="3"/>
      <c r="R304" s="3"/>
      <c r="S304" s="3"/>
    </row>
    <row r="305" spans="2:19"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5"/>
      <c r="M305" s="46"/>
      <c r="N305" s="46"/>
      <c r="O305" s="3"/>
      <c r="P305" s="3"/>
      <c r="Q305" s="3"/>
      <c r="R305" s="3"/>
      <c r="S305" s="3"/>
    </row>
    <row r="306" spans="2:19"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5"/>
      <c r="M306" s="46"/>
      <c r="N306" s="46"/>
      <c r="O306" s="3"/>
      <c r="P306" s="3"/>
      <c r="Q306" s="3"/>
      <c r="R306" s="3"/>
      <c r="S306" s="3"/>
    </row>
    <row r="307" spans="2:19"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5"/>
      <c r="M307" s="46"/>
      <c r="N307" s="46"/>
      <c r="O307" s="3"/>
      <c r="P307" s="3"/>
      <c r="Q307" s="3"/>
      <c r="R307" s="3"/>
      <c r="S307" s="3"/>
    </row>
    <row r="308" spans="2:19"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5"/>
      <c r="M308" s="46"/>
      <c r="N308" s="46"/>
      <c r="O308" s="3"/>
      <c r="P308" s="3"/>
      <c r="Q308" s="3"/>
      <c r="R308" s="3"/>
      <c r="S308" s="3"/>
    </row>
    <row r="309" spans="2:19"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5"/>
      <c r="M309" s="46"/>
      <c r="N309" s="46"/>
      <c r="O309" s="3"/>
      <c r="P309" s="3"/>
      <c r="Q309" s="3"/>
      <c r="R309" s="3"/>
      <c r="S309" s="3"/>
    </row>
    <row r="310" spans="2:19"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5"/>
      <c r="M310" s="46"/>
      <c r="N310" s="46"/>
      <c r="O310" s="3"/>
      <c r="P310" s="3"/>
      <c r="Q310" s="3"/>
      <c r="R310" s="3"/>
      <c r="S310" s="3"/>
    </row>
    <row r="311" spans="2:19"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5"/>
      <c r="M311" s="46"/>
      <c r="N311" s="46"/>
      <c r="O311" s="3"/>
      <c r="P311" s="3"/>
      <c r="Q311" s="3"/>
      <c r="R311" s="3"/>
      <c r="S311" s="3"/>
    </row>
    <row r="312" spans="2:19"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5"/>
      <c r="M312" s="46"/>
      <c r="N312" s="46"/>
      <c r="O312" s="3"/>
      <c r="P312" s="3"/>
      <c r="Q312" s="3"/>
      <c r="R312" s="3"/>
      <c r="S312" s="3"/>
    </row>
    <row r="313" spans="2:19"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5"/>
      <c r="M313" s="46"/>
      <c r="N313" s="46"/>
      <c r="O313" s="3"/>
      <c r="P313" s="3"/>
      <c r="Q313" s="3"/>
      <c r="R313" s="3"/>
      <c r="S313" s="3"/>
    </row>
    <row r="314" spans="2:19"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5"/>
      <c r="M314" s="46"/>
      <c r="N314" s="46"/>
      <c r="O314" s="3"/>
      <c r="P314" s="3"/>
      <c r="Q314" s="3"/>
      <c r="R314" s="3"/>
      <c r="S314" s="3"/>
    </row>
    <row r="315" spans="2:19"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5"/>
      <c r="M315" s="46"/>
      <c r="N315" s="46"/>
      <c r="O315" s="3"/>
      <c r="P315" s="3"/>
      <c r="Q315" s="3"/>
      <c r="R315" s="3"/>
      <c r="S315" s="3"/>
    </row>
    <row r="316" spans="2:19"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5"/>
      <c r="M316" s="46"/>
      <c r="N316" s="46"/>
      <c r="O316" s="3"/>
      <c r="P316" s="3"/>
      <c r="Q316" s="3"/>
      <c r="R316" s="3"/>
      <c r="S316" s="3"/>
    </row>
    <row r="317" spans="2:19"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5"/>
      <c r="M317" s="46"/>
      <c r="N317" s="46"/>
      <c r="O317" s="3"/>
      <c r="P317" s="3"/>
      <c r="Q317" s="3"/>
      <c r="R317" s="3"/>
      <c r="S317" s="3"/>
    </row>
    <row r="318" spans="2:19"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5"/>
      <c r="M318" s="46"/>
      <c r="N318" s="46"/>
      <c r="O318" s="3"/>
      <c r="P318" s="3"/>
      <c r="Q318" s="3"/>
      <c r="R318" s="3"/>
      <c r="S318" s="3"/>
    </row>
    <row r="319" spans="2:19"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5"/>
      <c r="M319" s="46"/>
      <c r="N319" s="46"/>
      <c r="O319" s="3"/>
      <c r="P319" s="3"/>
      <c r="Q319" s="3"/>
      <c r="R319" s="3"/>
      <c r="S319" s="3"/>
    </row>
    <row r="320" spans="2:19"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5"/>
      <c r="M320" s="46"/>
      <c r="N320" s="46"/>
      <c r="O320" s="3"/>
      <c r="P320" s="3"/>
      <c r="Q320" s="3"/>
      <c r="R320" s="3"/>
      <c r="S320" s="3"/>
    </row>
    <row r="321" spans="2:19"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5"/>
      <c r="M321" s="46"/>
      <c r="N321" s="46"/>
      <c r="O321" s="3"/>
      <c r="P321" s="3"/>
      <c r="Q321" s="3"/>
      <c r="R321" s="3"/>
      <c r="S321" s="3"/>
    </row>
    <row r="322" spans="2:19"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5"/>
      <c r="M322" s="46"/>
      <c r="N322" s="46"/>
      <c r="O322" s="3"/>
      <c r="P322" s="3"/>
      <c r="Q322" s="3"/>
      <c r="R322" s="3"/>
      <c r="S322" s="3"/>
    </row>
    <row r="323" spans="2:19"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5"/>
      <c r="M323" s="46"/>
      <c r="N323" s="46"/>
      <c r="O323" s="3"/>
      <c r="P323" s="3"/>
      <c r="Q323" s="3"/>
      <c r="R323" s="3"/>
      <c r="S323" s="3"/>
    </row>
    <row r="324" spans="2:19"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5"/>
      <c r="M324" s="46"/>
      <c r="N324" s="46"/>
      <c r="O324" s="3"/>
      <c r="P324" s="3"/>
      <c r="Q324" s="3"/>
      <c r="R324" s="3"/>
      <c r="S324" s="3"/>
    </row>
    <row r="325" spans="2:19"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5"/>
      <c r="M325" s="46"/>
      <c r="N325" s="46"/>
      <c r="O325" s="3"/>
      <c r="P325" s="3"/>
      <c r="Q325" s="3"/>
      <c r="R325" s="3"/>
      <c r="S325" s="3"/>
    </row>
    <row r="326" spans="2:19"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5"/>
      <c r="M326" s="46"/>
      <c r="N326" s="46"/>
      <c r="O326" s="3"/>
      <c r="P326" s="3"/>
      <c r="Q326" s="3"/>
      <c r="R326" s="3"/>
      <c r="S326" s="3"/>
    </row>
    <row r="327" spans="2:19"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5"/>
      <c r="M327" s="46"/>
      <c r="N327" s="46"/>
      <c r="O327" s="3"/>
      <c r="P327" s="3"/>
      <c r="Q327" s="3"/>
      <c r="R327" s="3"/>
      <c r="S327" s="3"/>
    </row>
    <row r="328" spans="2:19"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5"/>
      <c r="M328" s="46"/>
      <c r="N328" s="46"/>
      <c r="O328" s="3"/>
      <c r="P328" s="3"/>
      <c r="Q328" s="3"/>
      <c r="R328" s="3"/>
      <c r="S328" s="3"/>
    </row>
    <row r="329" spans="2:19"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5"/>
      <c r="M329" s="46"/>
      <c r="N329" s="46"/>
      <c r="O329" s="3"/>
      <c r="P329" s="3"/>
      <c r="Q329" s="3"/>
      <c r="R329" s="3"/>
      <c r="S329" s="3"/>
    </row>
    <row r="330" spans="2:19"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5"/>
      <c r="M330" s="46"/>
      <c r="N330" s="46"/>
      <c r="O330" s="3"/>
      <c r="P330" s="3"/>
      <c r="Q330" s="3"/>
      <c r="R330" s="3"/>
      <c r="S330" s="3"/>
    </row>
    <row r="331" spans="2:19"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5"/>
      <c r="M331" s="46"/>
      <c r="N331" s="46"/>
      <c r="O331" s="3"/>
      <c r="P331" s="3"/>
      <c r="Q331" s="3"/>
      <c r="R331" s="3"/>
      <c r="S331" s="3"/>
    </row>
    <row r="332" spans="2:19"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5"/>
      <c r="M332" s="46"/>
      <c r="N332" s="46"/>
      <c r="O332" s="3"/>
      <c r="P332" s="3"/>
      <c r="Q332" s="3"/>
      <c r="R332" s="3"/>
      <c r="S332" s="3"/>
    </row>
    <row r="333" spans="2:19"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5"/>
      <c r="M333" s="46"/>
      <c r="N333" s="46"/>
      <c r="O333" s="3"/>
      <c r="P333" s="3"/>
      <c r="Q333" s="3"/>
      <c r="R333" s="3"/>
      <c r="S333" s="3"/>
    </row>
    <row r="334" spans="2:19"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5"/>
      <c r="M334" s="46"/>
      <c r="N334" s="46"/>
      <c r="O334" s="3"/>
      <c r="P334" s="3"/>
      <c r="Q334" s="3"/>
      <c r="R334" s="3"/>
      <c r="S334" s="3"/>
    </row>
    <row r="335" spans="2:19"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5"/>
      <c r="M335" s="46"/>
      <c r="N335" s="46"/>
      <c r="O335" s="3"/>
      <c r="P335" s="3"/>
      <c r="Q335" s="3"/>
      <c r="R335" s="3"/>
      <c r="S335" s="3"/>
    </row>
    <row r="336" spans="2:19"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5"/>
      <c r="M336" s="46"/>
      <c r="N336" s="46"/>
      <c r="O336" s="3"/>
      <c r="P336" s="3"/>
      <c r="Q336" s="3"/>
      <c r="R336" s="3"/>
      <c r="S336" s="3"/>
    </row>
    <row r="337" spans="2:19"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5"/>
      <c r="M337" s="46"/>
      <c r="N337" s="46"/>
      <c r="O337" s="3"/>
      <c r="P337" s="3"/>
      <c r="Q337" s="3"/>
      <c r="R337" s="3"/>
      <c r="S337" s="3"/>
    </row>
    <row r="338" spans="2:19"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5"/>
      <c r="M338" s="46"/>
      <c r="N338" s="46"/>
      <c r="O338" s="3"/>
      <c r="P338" s="3"/>
      <c r="Q338" s="3"/>
      <c r="R338" s="3"/>
      <c r="S338" s="3"/>
    </row>
    <row r="339" spans="2:19"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5"/>
      <c r="M339" s="46"/>
      <c r="N339" s="46"/>
      <c r="O339" s="3"/>
      <c r="P339" s="3"/>
      <c r="Q339" s="3"/>
      <c r="R339" s="3"/>
      <c r="S339" s="3"/>
    </row>
    <row r="340" spans="2:19"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5"/>
      <c r="M340" s="46"/>
      <c r="N340" s="46"/>
      <c r="O340" s="3"/>
      <c r="P340" s="3"/>
      <c r="Q340" s="3"/>
      <c r="R340" s="3"/>
      <c r="S340" s="3"/>
    </row>
    <row r="341" spans="2:19"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5"/>
      <c r="M341" s="46"/>
      <c r="N341" s="46"/>
      <c r="O341" s="3"/>
      <c r="P341" s="3"/>
      <c r="Q341" s="3"/>
      <c r="R341" s="3"/>
      <c r="S341" s="3"/>
    </row>
    <row r="342" spans="2:19"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5"/>
      <c r="M342" s="46"/>
      <c r="N342" s="46"/>
      <c r="O342" s="3"/>
      <c r="P342" s="3"/>
      <c r="Q342" s="3"/>
      <c r="R342" s="3"/>
      <c r="S342" s="3"/>
    </row>
    <row r="343" spans="2:19"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5"/>
      <c r="M343" s="46"/>
      <c r="N343" s="46"/>
      <c r="O343" s="3"/>
      <c r="P343" s="3"/>
      <c r="Q343" s="3"/>
      <c r="R343" s="3"/>
      <c r="S343" s="3"/>
    </row>
    <row r="344" spans="2:19"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5"/>
      <c r="M344" s="46"/>
      <c r="N344" s="46"/>
      <c r="O344" s="3"/>
      <c r="P344" s="3"/>
      <c r="Q344" s="3"/>
      <c r="R344" s="3"/>
      <c r="S344" s="3"/>
    </row>
    <row r="345" spans="2:19"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5"/>
      <c r="M345" s="46"/>
      <c r="N345" s="46"/>
      <c r="O345" s="3"/>
      <c r="P345" s="3"/>
      <c r="Q345" s="3"/>
      <c r="R345" s="3"/>
      <c r="S345" s="3"/>
    </row>
    <row r="346" spans="2:19"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5"/>
      <c r="M346" s="46"/>
      <c r="N346" s="46"/>
      <c r="O346" s="3"/>
      <c r="P346" s="3"/>
      <c r="Q346" s="3"/>
      <c r="R346" s="3"/>
      <c r="S346" s="3"/>
    </row>
    <row r="347" spans="2:19"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5"/>
      <c r="M347" s="46"/>
      <c r="N347" s="46"/>
      <c r="O347" s="3"/>
      <c r="P347" s="3"/>
      <c r="Q347" s="3"/>
      <c r="R347" s="3"/>
      <c r="S347" s="3"/>
    </row>
    <row r="348" spans="2:19"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5"/>
      <c r="M348" s="46"/>
      <c r="N348" s="46"/>
      <c r="O348" s="3"/>
      <c r="P348" s="3"/>
      <c r="Q348" s="3"/>
      <c r="R348" s="3"/>
      <c r="S348" s="3"/>
    </row>
    <row r="349" spans="2:19"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5"/>
      <c r="M349" s="46"/>
      <c r="N349" s="46"/>
      <c r="O349" s="3"/>
      <c r="P349" s="3"/>
      <c r="Q349" s="3"/>
      <c r="R349" s="3"/>
      <c r="S349" s="3"/>
    </row>
    <row r="350" spans="2:19"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5"/>
      <c r="M350" s="46"/>
      <c r="N350" s="46"/>
      <c r="O350" s="3"/>
      <c r="P350" s="3"/>
      <c r="Q350" s="3"/>
      <c r="R350" s="3"/>
      <c r="S350" s="3"/>
    </row>
    <row r="351" spans="2:19"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5"/>
      <c r="M351" s="46"/>
      <c r="N351" s="46"/>
      <c r="O351" s="3"/>
      <c r="P351" s="3"/>
      <c r="Q351" s="3"/>
      <c r="R351" s="3"/>
      <c r="S351" s="3"/>
    </row>
    <row r="352" spans="2:19"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5"/>
      <c r="M352" s="46"/>
      <c r="N352" s="46"/>
      <c r="O352" s="3"/>
      <c r="P352" s="3"/>
      <c r="Q352" s="3"/>
      <c r="R352" s="3"/>
      <c r="S352" s="3"/>
    </row>
    <row r="353" spans="2:19"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5"/>
      <c r="M353" s="46"/>
      <c r="N353" s="46"/>
      <c r="O353" s="3"/>
      <c r="P353" s="3"/>
      <c r="Q353" s="3"/>
      <c r="R353" s="3"/>
      <c r="S353" s="3"/>
    </row>
    <row r="354" spans="2:19"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5"/>
      <c r="M354" s="46"/>
      <c r="N354" s="46"/>
      <c r="O354" s="3"/>
      <c r="P354" s="3"/>
      <c r="Q354" s="3"/>
      <c r="R354" s="3"/>
      <c r="S354" s="3"/>
    </row>
    <row r="355" spans="2:19"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5"/>
      <c r="M355" s="46"/>
      <c r="N355" s="46"/>
      <c r="O355" s="3"/>
      <c r="P355" s="3"/>
      <c r="Q355" s="3"/>
      <c r="R355" s="3"/>
      <c r="S355" s="3"/>
    </row>
    <row r="356" spans="2:19"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5"/>
      <c r="M356" s="46"/>
      <c r="N356" s="46"/>
      <c r="O356" s="3"/>
      <c r="P356" s="3"/>
      <c r="Q356" s="3"/>
      <c r="R356" s="3"/>
      <c r="S356" s="3"/>
    </row>
    <row r="357" spans="2:19"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5"/>
      <c r="M357" s="46"/>
      <c r="N357" s="46"/>
      <c r="O357" s="3"/>
      <c r="P357" s="3"/>
      <c r="Q357" s="3"/>
      <c r="R357" s="3"/>
      <c r="S357" s="3"/>
    </row>
    <row r="358" spans="2:19"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5"/>
      <c r="M358" s="46"/>
      <c r="N358" s="46"/>
      <c r="O358" s="3"/>
      <c r="P358" s="3"/>
      <c r="Q358" s="3"/>
      <c r="R358" s="3"/>
      <c r="S358" s="3"/>
    </row>
    <row r="359" spans="2:19"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5"/>
      <c r="M359" s="46"/>
      <c r="N359" s="46"/>
      <c r="O359" s="3"/>
      <c r="P359" s="3"/>
      <c r="Q359" s="3"/>
      <c r="R359" s="3"/>
      <c r="S359" s="3"/>
    </row>
    <row r="360" spans="2:19"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5"/>
      <c r="M360" s="46"/>
      <c r="N360" s="46"/>
      <c r="O360" s="3"/>
      <c r="P360" s="3"/>
      <c r="Q360" s="3"/>
      <c r="R360" s="3"/>
      <c r="S360" s="3"/>
    </row>
    <row r="361" spans="2:19"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5"/>
      <c r="M361" s="46"/>
      <c r="N361" s="46"/>
      <c r="O361" s="3"/>
      <c r="P361" s="3"/>
      <c r="Q361" s="3"/>
      <c r="R361" s="3"/>
      <c r="S361" s="3"/>
    </row>
    <row r="362" spans="2:19"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5"/>
      <c r="M362" s="46"/>
      <c r="N362" s="46"/>
      <c r="O362" s="3"/>
      <c r="P362" s="3"/>
      <c r="Q362" s="3"/>
      <c r="R362" s="3"/>
      <c r="S362" s="3"/>
    </row>
    <row r="363" spans="2:19"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5"/>
      <c r="M363" s="46"/>
      <c r="N363" s="46"/>
      <c r="O363" s="3"/>
      <c r="P363" s="3"/>
      <c r="Q363" s="3"/>
      <c r="R363" s="3"/>
      <c r="S363" s="3"/>
    </row>
    <row r="364" spans="2:19"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5"/>
      <c r="M364" s="46"/>
      <c r="N364" s="46"/>
      <c r="O364" s="3"/>
      <c r="P364" s="3"/>
      <c r="Q364" s="3"/>
      <c r="R364" s="3"/>
      <c r="S364" s="3"/>
    </row>
    <row r="365" spans="2:19"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5"/>
      <c r="M365" s="46"/>
      <c r="N365" s="46"/>
      <c r="O365" s="3"/>
      <c r="P365" s="3"/>
      <c r="Q365" s="3"/>
      <c r="R365" s="3"/>
      <c r="S365" s="3"/>
    </row>
    <row r="366" spans="2:19"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5"/>
      <c r="M366" s="46"/>
      <c r="N366" s="46"/>
      <c r="O366" s="3"/>
      <c r="P366" s="3"/>
      <c r="Q366" s="3"/>
      <c r="R366" s="3"/>
      <c r="S366" s="3"/>
    </row>
    <row r="367" spans="2:19"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5"/>
      <c r="M367" s="46"/>
      <c r="N367" s="46"/>
      <c r="O367" s="3"/>
      <c r="P367" s="3"/>
      <c r="Q367" s="3"/>
      <c r="R367" s="3"/>
      <c r="S367" s="3"/>
    </row>
    <row r="368" spans="2:19"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5"/>
      <c r="M368" s="46"/>
      <c r="N368" s="46"/>
      <c r="O368" s="3"/>
      <c r="P368" s="3"/>
      <c r="Q368" s="3"/>
      <c r="R368" s="3"/>
      <c r="S368" s="3"/>
    </row>
    <row r="369" spans="2:19"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5"/>
      <c r="M369" s="46"/>
      <c r="N369" s="46"/>
      <c r="O369" s="3"/>
      <c r="P369" s="3"/>
      <c r="Q369" s="3"/>
      <c r="R369" s="3"/>
      <c r="S369" s="3"/>
    </row>
    <row r="370" spans="2:19"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5"/>
      <c r="M370" s="46"/>
      <c r="N370" s="46"/>
      <c r="O370" s="3"/>
      <c r="P370" s="3"/>
      <c r="Q370" s="3"/>
      <c r="R370" s="3"/>
      <c r="S370" s="3"/>
    </row>
    <row r="371" spans="2:19"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5"/>
      <c r="M371" s="46"/>
      <c r="N371" s="46"/>
      <c r="O371" s="3"/>
      <c r="P371" s="3"/>
      <c r="Q371" s="3"/>
      <c r="R371" s="3"/>
      <c r="S371" s="3"/>
    </row>
    <row r="372" spans="2:19"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5"/>
      <c r="M372" s="46"/>
      <c r="N372" s="46"/>
      <c r="O372" s="3"/>
      <c r="P372" s="3"/>
      <c r="Q372" s="3"/>
      <c r="R372" s="3"/>
      <c r="S372" s="3"/>
    </row>
    <row r="373" spans="2:19"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5"/>
      <c r="M373" s="46"/>
      <c r="N373" s="46"/>
      <c r="O373" s="3"/>
      <c r="P373" s="3"/>
      <c r="Q373" s="3"/>
      <c r="R373" s="3"/>
      <c r="S373" s="3"/>
    </row>
    <row r="374" spans="2:19"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5"/>
      <c r="M374" s="46"/>
      <c r="N374" s="46"/>
      <c r="O374" s="3"/>
      <c r="P374" s="3"/>
      <c r="Q374" s="3"/>
      <c r="R374" s="3"/>
      <c r="S374" s="3"/>
    </row>
    <row r="375" spans="2:19"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5"/>
      <c r="M375" s="46"/>
      <c r="N375" s="46"/>
      <c r="O375" s="3"/>
      <c r="P375" s="3"/>
      <c r="Q375" s="3"/>
      <c r="R375" s="3"/>
      <c r="S375" s="3"/>
    </row>
    <row r="376" spans="2:19"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5"/>
      <c r="M376" s="46"/>
      <c r="N376" s="46"/>
      <c r="O376" s="3"/>
      <c r="P376" s="3"/>
      <c r="Q376" s="3"/>
      <c r="R376" s="3"/>
      <c r="S376" s="3"/>
    </row>
    <row r="377" spans="2:19"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5"/>
      <c r="M377" s="46"/>
      <c r="N377" s="46"/>
      <c r="O377" s="3"/>
      <c r="P377" s="3"/>
      <c r="Q377" s="3"/>
      <c r="R377" s="3"/>
      <c r="S377" s="3"/>
    </row>
    <row r="378" spans="2:19"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5"/>
      <c r="M378" s="46"/>
      <c r="N378" s="46"/>
      <c r="O378" s="3"/>
      <c r="P378" s="3"/>
      <c r="Q378" s="3"/>
      <c r="R378" s="3"/>
      <c r="S378" s="3"/>
    </row>
    <row r="379" spans="2:19"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5"/>
      <c r="M379" s="46"/>
      <c r="N379" s="46"/>
      <c r="O379" s="3"/>
      <c r="P379" s="3"/>
      <c r="Q379" s="3"/>
      <c r="R379" s="3"/>
      <c r="S379" s="3"/>
    </row>
    <row r="380" spans="2:19"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5"/>
      <c r="M380" s="46"/>
      <c r="N380" s="46"/>
      <c r="O380" s="3"/>
      <c r="P380" s="3"/>
      <c r="Q380" s="3"/>
      <c r="R380" s="3"/>
      <c r="S380" s="3"/>
    </row>
    <row r="381" spans="2:19"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5"/>
      <c r="M381" s="46"/>
      <c r="N381" s="46"/>
      <c r="O381" s="3"/>
      <c r="P381" s="3"/>
      <c r="Q381" s="3"/>
      <c r="R381" s="3"/>
      <c r="S381" s="3"/>
    </row>
    <row r="382" spans="2:19"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5"/>
      <c r="M382" s="46"/>
      <c r="N382" s="46"/>
      <c r="O382" s="3"/>
      <c r="P382" s="3"/>
      <c r="Q382" s="3"/>
      <c r="R382" s="3"/>
      <c r="S382" s="3"/>
    </row>
    <row r="383" spans="2:19"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5"/>
      <c r="M383" s="46"/>
      <c r="N383" s="46"/>
      <c r="O383" s="3"/>
      <c r="P383" s="3"/>
      <c r="Q383" s="3"/>
      <c r="R383" s="3"/>
      <c r="S383" s="3"/>
    </row>
    <row r="384" spans="2:19"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5"/>
      <c r="M384" s="46"/>
      <c r="N384" s="46"/>
      <c r="O384" s="3"/>
      <c r="P384" s="3"/>
      <c r="Q384" s="3"/>
      <c r="R384" s="3"/>
      <c r="S384" s="3"/>
    </row>
    <row r="385" spans="2:19"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5"/>
      <c r="M385" s="46"/>
      <c r="N385" s="46"/>
      <c r="O385" s="3"/>
      <c r="P385" s="3"/>
      <c r="Q385" s="3"/>
      <c r="R385" s="3"/>
      <c r="S385" s="3"/>
    </row>
    <row r="386" spans="2:19"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5"/>
      <c r="M386" s="46"/>
      <c r="N386" s="46"/>
      <c r="O386" s="3"/>
      <c r="P386" s="3"/>
      <c r="Q386" s="3"/>
      <c r="R386" s="3"/>
      <c r="S386" s="3"/>
    </row>
    <row r="387" spans="2:19"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5"/>
      <c r="M387" s="46"/>
      <c r="N387" s="46"/>
      <c r="O387" s="3"/>
      <c r="P387" s="3"/>
      <c r="Q387" s="3"/>
      <c r="R387" s="3"/>
      <c r="S387" s="3"/>
    </row>
    <row r="388" spans="2:19"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5"/>
      <c r="M388" s="46"/>
      <c r="N388" s="46"/>
      <c r="O388" s="3"/>
      <c r="P388" s="3"/>
      <c r="Q388" s="3"/>
      <c r="R388" s="3"/>
      <c r="S388" s="3"/>
    </row>
    <row r="389" spans="2:19"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5"/>
      <c r="M389" s="46"/>
      <c r="N389" s="46"/>
      <c r="O389" s="3"/>
      <c r="P389" s="3"/>
      <c r="Q389" s="3"/>
      <c r="R389" s="3"/>
      <c r="S389" s="3"/>
    </row>
    <row r="390" spans="2:19"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5"/>
      <c r="M390" s="46"/>
      <c r="N390" s="46"/>
      <c r="O390" s="3"/>
      <c r="P390" s="3"/>
      <c r="Q390" s="3"/>
      <c r="R390" s="3"/>
      <c r="S390" s="3"/>
    </row>
    <row r="391" spans="2:19"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5"/>
      <c r="M391" s="46"/>
      <c r="N391" s="46"/>
      <c r="O391" s="3"/>
      <c r="P391" s="3"/>
      <c r="Q391" s="3"/>
      <c r="R391" s="3"/>
      <c r="S391" s="3"/>
    </row>
    <row r="392" spans="2:19"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5"/>
      <c r="M392" s="46"/>
      <c r="N392" s="46"/>
      <c r="O392" s="3"/>
      <c r="P392" s="3"/>
      <c r="Q392" s="3"/>
      <c r="R392" s="3"/>
      <c r="S392" s="3"/>
    </row>
    <row r="393" spans="2:19"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5"/>
      <c r="M393" s="46"/>
      <c r="N393" s="46"/>
      <c r="O393" s="3"/>
      <c r="P393" s="3"/>
      <c r="Q393" s="3"/>
      <c r="R393" s="3"/>
      <c r="S393" s="3"/>
    </row>
    <row r="394" spans="2:19"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5"/>
      <c r="M394" s="46"/>
      <c r="N394" s="46"/>
      <c r="O394" s="3"/>
      <c r="P394" s="3"/>
      <c r="Q394" s="3"/>
      <c r="R394" s="3"/>
      <c r="S394" s="3"/>
    </row>
    <row r="395" spans="2:19"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5"/>
      <c r="M395" s="46"/>
      <c r="N395" s="46"/>
      <c r="O395" s="3"/>
      <c r="P395" s="3"/>
      <c r="Q395" s="3"/>
      <c r="R395" s="3"/>
      <c r="S395" s="3"/>
    </row>
    <row r="396" spans="2:19"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5"/>
      <c r="M396" s="46"/>
      <c r="N396" s="46"/>
      <c r="O396" s="3"/>
      <c r="P396" s="3"/>
      <c r="Q396" s="3"/>
      <c r="R396" s="3"/>
      <c r="S396" s="3"/>
    </row>
    <row r="397" spans="2:19"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5"/>
      <c r="M397" s="46"/>
      <c r="N397" s="46"/>
      <c r="O397" s="3"/>
      <c r="P397" s="3"/>
      <c r="Q397" s="3"/>
      <c r="R397" s="3"/>
      <c r="S397" s="3"/>
    </row>
    <row r="398" spans="2:19"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5"/>
      <c r="M398" s="46"/>
      <c r="N398" s="46"/>
      <c r="O398" s="3"/>
      <c r="P398" s="3"/>
      <c r="Q398" s="3"/>
      <c r="R398" s="3"/>
      <c r="S398" s="3"/>
    </row>
    <row r="399" spans="2:19"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5"/>
      <c r="M399" s="46"/>
      <c r="N399" s="46"/>
      <c r="O399" s="3"/>
      <c r="P399" s="3"/>
      <c r="Q399" s="3"/>
      <c r="R399" s="3"/>
      <c r="S399" s="3"/>
    </row>
    <row r="400" spans="2:19"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5"/>
      <c r="M400" s="46"/>
      <c r="N400" s="46"/>
      <c r="O400" s="3"/>
      <c r="P400" s="3"/>
      <c r="Q400" s="3"/>
      <c r="R400" s="3"/>
      <c r="S400" s="3"/>
    </row>
    <row r="401" spans="2:19"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5"/>
      <c r="M401" s="46"/>
      <c r="N401" s="46"/>
      <c r="O401" s="3"/>
      <c r="P401" s="3"/>
      <c r="Q401" s="3"/>
      <c r="R401" s="3"/>
      <c r="S401" s="3"/>
    </row>
    <row r="402" spans="2:19"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5"/>
      <c r="M402" s="46"/>
      <c r="N402" s="46"/>
      <c r="O402" s="3"/>
      <c r="P402" s="3"/>
      <c r="Q402" s="3"/>
      <c r="R402" s="3"/>
      <c r="S402" s="3"/>
    </row>
    <row r="403" spans="2:19"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5"/>
      <c r="M403" s="46"/>
      <c r="N403" s="46"/>
      <c r="O403" s="3"/>
      <c r="P403" s="3"/>
      <c r="Q403" s="3"/>
      <c r="R403" s="3"/>
      <c r="S403" s="3"/>
    </row>
    <row r="404" spans="2:19"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5"/>
      <c r="M404" s="46"/>
      <c r="N404" s="46"/>
      <c r="O404" s="3"/>
      <c r="P404" s="3"/>
      <c r="Q404" s="3"/>
      <c r="R404" s="3"/>
      <c r="S404" s="3"/>
    </row>
    <row r="405" spans="2:19"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5"/>
      <c r="M405" s="46"/>
      <c r="N405" s="46"/>
      <c r="O405" s="3"/>
      <c r="P405" s="3"/>
      <c r="Q405" s="3"/>
      <c r="R405" s="3"/>
      <c r="S405" s="3"/>
    </row>
    <row r="406" spans="2:19"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5"/>
      <c r="M406" s="46"/>
      <c r="N406" s="46"/>
      <c r="O406" s="3"/>
      <c r="P406" s="3"/>
      <c r="Q406" s="3"/>
      <c r="R406" s="3"/>
      <c r="S406" s="3"/>
    </row>
    <row r="407" spans="2:19"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5"/>
      <c r="M407" s="46"/>
      <c r="N407" s="46"/>
      <c r="O407" s="3"/>
      <c r="P407" s="3"/>
      <c r="Q407" s="3"/>
      <c r="R407" s="3"/>
      <c r="S407" s="3"/>
    </row>
    <row r="408" spans="2:19"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5"/>
      <c r="M408" s="46"/>
      <c r="N408" s="46"/>
      <c r="O408" s="3"/>
      <c r="P408" s="3"/>
      <c r="Q408" s="3"/>
      <c r="R408" s="3"/>
      <c r="S408" s="3"/>
    </row>
    <row r="409" spans="2:19"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5"/>
      <c r="M409" s="46"/>
      <c r="N409" s="46"/>
      <c r="O409" s="3"/>
      <c r="P409" s="3"/>
      <c r="Q409" s="3"/>
      <c r="R409" s="3"/>
      <c r="S409" s="3"/>
    </row>
    <row r="410" spans="2:19"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5"/>
      <c r="M410" s="46"/>
      <c r="N410" s="46"/>
      <c r="O410" s="3"/>
      <c r="P410" s="3"/>
      <c r="Q410" s="3"/>
      <c r="R410" s="3"/>
      <c r="S410" s="3"/>
    </row>
    <row r="411" spans="2:19"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5"/>
      <c r="M411" s="46"/>
      <c r="N411" s="46"/>
      <c r="O411" s="3"/>
      <c r="P411" s="3"/>
      <c r="Q411" s="3"/>
      <c r="R411" s="3"/>
      <c r="S411" s="3"/>
    </row>
    <row r="412" spans="2:19"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5"/>
      <c r="M412" s="46"/>
      <c r="N412" s="46"/>
      <c r="O412" s="3"/>
      <c r="P412" s="3"/>
      <c r="Q412" s="3"/>
      <c r="R412" s="3"/>
      <c r="S412" s="3"/>
    </row>
    <row r="413" spans="2:19"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5"/>
      <c r="M413" s="46"/>
      <c r="N413" s="46"/>
      <c r="O413" s="3"/>
      <c r="P413" s="3"/>
      <c r="Q413" s="3"/>
      <c r="R413" s="3"/>
      <c r="S413" s="3"/>
    </row>
    <row r="414" spans="2:19"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5"/>
      <c r="M414" s="46"/>
      <c r="N414" s="46"/>
      <c r="O414" s="3"/>
      <c r="P414" s="3"/>
      <c r="Q414" s="3"/>
      <c r="R414" s="3"/>
      <c r="S414" s="3"/>
    </row>
    <row r="415" spans="2:19"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5"/>
      <c r="M415" s="46"/>
      <c r="N415" s="46"/>
      <c r="O415" s="3"/>
      <c r="P415" s="3"/>
      <c r="Q415" s="3"/>
      <c r="R415" s="3"/>
      <c r="S415" s="3"/>
    </row>
    <row r="416" spans="2:19"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5"/>
      <c r="M416" s="46"/>
      <c r="N416" s="46"/>
      <c r="O416" s="3"/>
      <c r="P416" s="3"/>
      <c r="Q416" s="3"/>
      <c r="R416" s="3"/>
      <c r="S416" s="3"/>
    </row>
    <row r="417" spans="2:19"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5"/>
      <c r="M417" s="46"/>
      <c r="N417" s="46"/>
      <c r="O417" s="3"/>
      <c r="P417" s="3"/>
      <c r="Q417" s="3"/>
      <c r="R417" s="3"/>
      <c r="S417" s="3"/>
    </row>
    <row r="418" spans="2:19"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5"/>
      <c r="M418" s="46"/>
      <c r="N418" s="46"/>
      <c r="O418" s="3"/>
      <c r="P418" s="3"/>
      <c r="Q418" s="3"/>
      <c r="R418" s="3"/>
      <c r="S418" s="3"/>
    </row>
    <row r="419" spans="2:19"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5"/>
      <c r="M419" s="46"/>
      <c r="N419" s="46"/>
      <c r="O419" s="3"/>
      <c r="P419" s="3"/>
      <c r="Q419" s="3"/>
      <c r="R419" s="3"/>
      <c r="S419" s="3"/>
    </row>
    <row r="420" spans="2:19"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5"/>
      <c r="M420" s="46"/>
      <c r="N420" s="46"/>
      <c r="O420" s="3"/>
      <c r="P420" s="3"/>
      <c r="Q420" s="3"/>
      <c r="R420" s="3"/>
      <c r="S420" s="3"/>
    </row>
    <row r="421" spans="2:19"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5"/>
      <c r="M421" s="46"/>
      <c r="N421" s="46"/>
      <c r="O421" s="3"/>
      <c r="P421" s="3"/>
      <c r="Q421" s="3"/>
      <c r="R421" s="3"/>
      <c r="S421" s="3"/>
    </row>
    <row r="422" spans="2:19"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5"/>
      <c r="M422" s="46"/>
      <c r="N422" s="46"/>
      <c r="O422" s="3"/>
      <c r="P422" s="3"/>
      <c r="Q422" s="3"/>
      <c r="R422" s="3"/>
      <c r="S422" s="3"/>
    </row>
    <row r="423" spans="2:19"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5"/>
      <c r="M423" s="46"/>
      <c r="N423" s="46"/>
      <c r="O423" s="3"/>
      <c r="P423" s="3"/>
      <c r="Q423" s="3"/>
      <c r="R423" s="3"/>
      <c r="S423" s="3"/>
    </row>
  </sheetData>
  <sheetProtection algorithmName="SHA-512" hashValue="MM3T4ugIPG06A93WL60Rlbh00CdHw3vGsKnuEW/MTN2yNs6S4ZmDfLfuWZOg5VL7CHNhcVnoQ43B4xTzUEt1tg==" saltValue="2pcX3lYbaM7iLCLYMqYxAQ==" spinCount="100000" sheet="1" formatCells="0" formatColumns="0" formatRows="0"/>
  <mergeCells count="9">
    <mergeCell ref="N3:N4"/>
    <mergeCell ref="L3:L4"/>
    <mergeCell ref="M3:M4"/>
    <mergeCell ref="A1:B1"/>
    <mergeCell ref="C1:D1"/>
    <mergeCell ref="I1:J1"/>
    <mergeCell ref="A2:H2"/>
    <mergeCell ref="I2:J2"/>
    <mergeCell ref="A3:A5"/>
  </mergeCells>
  <dataValidations count="2">
    <dataValidation type="list" allowBlank="1" showInputMessage="1" showErrorMessage="1" sqref="M1:N1" xr:uid="{F8A8ADD6-2EC1-4585-81CC-DFC55339F67B}">
      <formula1>"FAMILY,SINGLE,VACANT,NONE"</formula1>
    </dataValidation>
    <dataValidation type="list" allowBlank="1" showInputMessage="1" showErrorMessage="1" sqref="K2" xr:uid="{959A5D3C-E56A-4B06-A4F9-D4C4426F51C1}">
      <formula1>"CLASSIFIED,UNCLASSIFIED"</formula1>
    </dataValidation>
  </dataValidations>
  <printOptions horizontalCentered="1" verticalCentered="1"/>
  <pageMargins left="0" right="0" top="0" bottom="0" header="0.3" footer="0.3"/>
  <pageSetup scale="56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985908-407B-4E95-95D7-F48E683C9D0D}">
  <sheetPr codeName="Sheet21"/>
  <dimension ref="A1:S423"/>
  <sheetViews>
    <sheetView view="pageBreakPreview" zoomScaleNormal="100" zoomScaleSheetLayoutView="100" workbookViewId="0">
      <selection activeCell="A3" sqref="A3:A5"/>
    </sheetView>
  </sheetViews>
  <sheetFormatPr defaultColWidth="9.140625" defaultRowHeight="17.25"/>
  <cols>
    <col min="1" max="1" width="28.140625" style="2" bestFit="1" customWidth="1"/>
    <col min="2" max="2" width="15.85546875" style="2" bestFit="1" customWidth="1"/>
    <col min="3" max="4" width="14.28515625" style="2" bestFit="1" customWidth="1"/>
    <col min="5" max="5" width="13.140625" style="2" bestFit="1" customWidth="1"/>
    <col min="6" max="6" width="14.42578125" style="2" bestFit="1" customWidth="1"/>
    <col min="7" max="7" width="13.140625" style="2" bestFit="1" customWidth="1"/>
    <col min="8" max="8" width="14.28515625" style="2" bestFit="1" customWidth="1"/>
    <col min="9" max="9" width="11.85546875" style="2" bestFit="1" customWidth="1"/>
    <col min="10" max="10" width="12.42578125" style="2" bestFit="1" customWidth="1"/>
    <col min="11" max="11" width="15.7109375" style="2" bestFit="1" customWidth="1"/>
    <col min="12" max="12" width="17.7109375" style="4" bestFit="1" customWidth="1"/>
    <col min="13" max="13" width="29.7109375" style="47" customWidth="1"/>
    <col min="14" max="14" width="24.140625" style="47" customWidth="1"/>
    <col min="15" max="16384" width="9.140625" style="2"/>
  </cols>
  <sheetData>
    <row r="1" spans="1:19" s="1" customFormat="1" ht="16.5">
      <c r="A1" s="120" t="s">
        <v>54</v>
      </c>
      <c r="B1" s="120"/>
      <c r="C1" s="119" t="e" cm="1">
        <f t="array" aca="1" ref="C1" ca="1">MID(CELL("filename",A1),FIND("]",CELL("filename",A1))+1,256)</f>
        <v>#VALUE!</v>
      </c>
      <c r="D1" s="119"/>
      <c r="E1" s="12" t="s">
        <v>1</v>
      </c>
      <c r="F1" s="65">
        <f>'PP Summary'!F1</f>
        <v>0</v>
      </c>
      <c r="G1" s="12" t="s">
        <v>2</v>
      </c>
      <c r="H1" s="1">
        <f>Summary!H1</f>
        <v>0</v>
      </c>
      <c r="I1" s="109" t="s">
        <v>55</v>
      </c>
      <c r="J1" s="109"/>
      <c r="K1" s="21"/>
      <c r="L1" s="8" t="s">
        <v>56</v>
      </c>
      <c r="M1" s="62"/>
      <c r="N1" s="62"/>
    </row>
    <row r="2" spans="1:19" s="1" customFormat="1" ht="16.5">
      <c r="A2" s="104" t="s">
        <v>57</v>
      </c>
      <c r="B2" s="104"/>
      <c r="C2" s="104"/>
      <c r="D2" s="104"/>
      <c r="E2" s="104"/>
      <c r="F2" s="104"/>
      <c r="G2" s="104"/>
      <c r="H2" s="104"/>
      <c r="I2" s="118" t="s">
        <v>58</v>
      </c>
      <c r="J2" s="118"/>
      <c r="K2" s="20"/>
      <c r="L2" s="8" t="s">
        <v>59</v>
      </c>
      <c r="M2" s="61"/>
      <c r="N2" s="61"/>
    </row>
    <row r="3" spans="1:19" s="6" customFormat="1" ht="43.5" customHeight="1">
      <c r="A3" s="115" t="s">
        <v>16</v>
      </c>
      <c r="B3" s="14" t="s">
        <v>4</v>
      </c>
      <c r="C3" s="14" t="s">
        <v>5</v>
      </c>
      <c r="D3" s="14" t="s">
        <v>6</v>
      </c>
      <c r="E3" s="14" t="s">
        <v>7</v>
      </c>
      <c r="F3" s="14" t="s">
        <v>8</v>
      </c>
      <c r="G3" s="14" t="s">
        <v>9</v>
      </c>
      <c r="H3" s="14" t="s">
        <v>10</v>
      </c>
      <c r="I3" s="14" t="s">
        <v>11</v>
      </c>
      <c r="J3" s="14" t="s">
        <v>12</v>
      </c>
      <c r="K3" s="14" t="s">
        <v>13</v>
      </c>
      <c r="L3" s="114" t="s">
        <v>14</v>
      </c>
      <c r="M3" s="113" t="s">
        <v>15</v>
      </c>
      <c r="N3" s="113" t="s">
        <v>60</v>
      </c>
    </row>
    <row r="4" spans="1:19" s="10" customFormat="1" ht="16.5" customHeight="1">
      <c r="A4" s="116"/>
      <c r="B4" s="15">
        <v>511000</v>
      </c>
      <c r="C4" s="15">
        <v>511010</v>
      </c>
      <c r="D4" s="15">
        <v>512000</v>
      </c>
      <c r="E4" s="15">
        <v>520010</v>
      </c>
      <c r="F4" s="15">
        <v>521000</v>
      </c>
      <c r="G4" s="15">
        <v>521100</v>
      </c>
      <c r="H4" s="15">
        <v>522000</v>
      </c>
      <c r="I4" s="15">
        <v>522100</v>
      </c>
      <c r="J4" s="15">
        <v>522200</v>
      </c>
      <c r="K4" s="15">
        <v>523100</v>
      </c>
      <c r="L4" s="114"/>
      <c r="M4" s="113"/>
      <c r="N4" s="113"/>
    </row>
    <row r="5" spans="1:19" s="13" customFormat="1" ht="14.25">
      <c r="A5" s="117"/>
      <c r="B5" s="23">
        <f>IF($K$2="CLASSIFIED",ROUND($M$2*$K$1,2),0)</f>
        <v>0</v>
      </c>
      <c r="C5" s="23">
        <f>IF($K$2="UNCLASSIFIED",ROUND($M$2*$K$1,2),0)</f>
        <v>0</v>
      </c>
      <c r="D5" s="23">
        <v>0</v>
      </c>
      <c r="E5" s="22">
        <f>IF(M2&gt;=65000,ROUND(15275*K1,2),ROUND(SUM($B$5:$C$5)*Summary!P6,2))</f>
        <v>0</v>
      </c>
      <c r="F5" s="22">
        <f>ROUND(SUM($B$5:$C$5)*6.2%,2)</f>
        <v>0</v>
      </c>
      <c r="G5" s="22">
        <f>ROUND(SUM($B$5:$C$5)*1.45%,2)</f>
        <v>0</v>
      </c>
      <c r="H5" s="22" cm="1">
        <f t="array" ref="H5">_xlfn.IFS(M1="FAMILY",ROUND(Summary!O6*'19'!$K$1,2),M1="SINGLE",ROUND(Summary!O7*'19'!K1,2),M1="VACANT",ROUND(Summary!O8*'19'!K1,2),M1="NONE",ROUND(Summary!O9*'19'!K1,2),ISBLANK(M1),0)</f>
        <v>0</v>
      </c>
      <c r="I5" s="22">
        <f>ROUND(SUM($B$5:$C$5)*Summary!R6,2)</f>
        <v>0</v>
      </c>
      <c r="J5" s="22">
        <f>ROUND(Summary!Q6*K1,2)</f>
        <v>0</v>
      </c>
      <c r="K5" s="22">
        <v>0</v>
      </c>
      <c r="L5" s="16">
        <f>SUM(B5:K5)</f>
        <v>0</v>
      </c>
      <c r="M5" s="49"/>
      <c r="N5" s="49"/>
    </row>
    <row r="6" spans="1:19" s="42" customFormat="1" ht="16.5">
      <c r="A6" s="78" t="str">
        <f>'PP Summary'!A6</f>
        <v>PP1 (09/08/24 - 09/21/24)</v>
      </c>
      <c r="B6" s="79">
        <v>0</v>
      </c>
      <c r="C6" s="79">
        <v>0</v>
      </c>
      <c r="D6" s="79">
        <v>0</v>
      </c>
      <c r="E6" s="79">
        <v>0</v>
      </c>
      <c r="F6" s="79">
        <v>0</v>
      </c>
      <c r="G6" s="79">
        <v>0</v>
      </c>
      <c r="H6" s="79">
        <v>0</v>
      </c>
      <c r="I6" s="79">
        <v>0</v>
      </c>
      <c r="J6" s="79">
        <v>0</v>
      </c>
      <c r="K6" s="80">
        <v>0</v>
      </c>
      <c r="L6" s="81">
        <f>SUM(B6:K6)</f>
        <v>0</v>
      </c>
      <c r="M6" s="77"/>
      <c r="N6" s="77"/>
      <c r="O6" s="41"/>
      <c r="P6" s="41"/>
      <c r="Q6" s="41"/>
      <c r="R6" s="41"/>
      <c r="S6" s="41"/>
    </row>
    <row r="7" spans="1:19" s="42" customFormat="1" ht="16.5">
      <c r="A7" s="40" t="str">
        <f>'PP Summary'!A7</f>
        <v>PP2 (09/22/24 - 10/05/24)</v>
      </c>
      <c r="B7" s="60">
        <v>0</v>
      </c>
      <c r="C7" s="60">
        <v>0</v>
      </c>
      <c r="D7" s="60">
        <v>0</v>
      </c>
      <c r="E7" s="60">
        <v>0</v>
      </c>
      <c r="F7" s="60">
        <v>0</v>
      </c>
      <c r="G7" s="60">
        <v>0</v>
      </c>
      <c r="H7" s="60">
        <v>0</v>
      </c>
      <c r="I7" s="60">
        <v>0</v>
      </c>
      <c r="J7" s="60">
        <v>0</v>
      </c>
      <c r="K7" s="45">
        <v>0</v>
      </c>
      <c r="L7" s="48">
        <f t="shared" ref="L7:L9" si="0">SUM(B7:K7)</f>
        <v>0</v>
      </c>
      <c r="M7" s="56"/>
      <c r="N7" s="56"/>
      <c r="O7" s="41"/>
      <c r="P7" s="41"/>
      <c r="Q7" s="41"/>
      <c r="R7" s="41"/>
      <c r="S7" s="41"/>
    </row>
    <row r="8" spans="1:19" s="42" customFormat="1" ht="16.5">
      <c r="A8" s="40" t="str">
        <f>'PP Summary'!A8</f>
        <v>PP3 (10/06/24 - 10/19/24)</v>
      </c>
      <c r="B8" s="60">
        <v>0</v>
      </c>
      <c r="C8" s="60">
        <v>0</v>
      </c>
      <c r="D8" s="60">
        <v>0</v>
      </c>
      <c r="E8" s="60">
        <v>0</v>
      </c>
      <c r="F8" s="60">
        <v>0</v>
      </c>
      <c r="G8" s="60">
        <v>0</v>
      </c>
      <c r="H8" s="60">
        <v>0</v>
      </c>
      <c r="I8" s="60">
        <v>0</v>
      </c>
      <c r="J8" s="60">
        <v>0</v>
      </c>
      <c r="K8" s="45">
        <v>0</v>
      </c>
      <c r="L8" s="48">
        <f t="shared" si="0"/>
        <v>0</v>
      </c>
      <c r="M8" s="57"/>
      <c r="N8" s="57"/>
      <c r="O8" s="41"/>
      <c r="P8" s="41"/>
      <c r="Q8" s="41"/>
      <c r="R8" s="41"/>
      <c r="S8" s="41"/>
    </row>
    <row r="9" spans="1:19" s="42" customFormat="1" ht="16.5">
      <c r="A9" s="40" t="str">
        <f>'PP Summary'!A9</f>
        <v>PP4 (10/20/24 - 11/02/24)</v>
      </c>
      <c r="B9" s="60">
        <v>0</v>
      </c>
      <c r="C9" s="60">
        <v>0</v>
      </c>
      <c r="D9" s="60">
        <v>0</v>
      </c>
      <c r="E9" s="60">
        <v>0</v>
      </c>
      <c r="F9" s="60">
        <v>0</v>
      </c>
      <c r="G9" s="60">
        <v>0</v>
      </c>
      <c r="H9" s="60">
        <v>0</v>
      </c>
      <c r="I9" s="60">
        <v>0</v>
      </c>
      <c r="J9" s="60">
        <v>0</v>
      </c>
      <c r="K9" s="45">
        <v>0</v>
      </c>
      <c r="L9" s="48">
        <f t="shared" si="0"/>
        <v>0</v>
      </c>
      <c r="M9" s="57"/>
      <c r="N9" s="57"/>
      <c r="O9" s="41"/>
      <c r="P9" s="41"/>
      <c r="Q9" s="41"/>
      <c r="R9" s="41"/>
      <c r="S9" s="41"/>
    </row>
    <row r="10" spans="1:19" s="42" customFormat="1" ht="16.5">
      <c r="A10" s="40" t="str">
        <f>'PP Summary'!A10</f>
        <v>PP5 (11/03/24 - 11/16/24)</v>
      </c>
      <c r="B10" s="60">
        <v>0</v>
      </c>
      <c r="C10" s="60">
        <v>0</v>
      </c>
      <c r="D10" s="60">
        <v>0</v>
      </c>
      <c r="E10" s="60">
        <v>0</v>
      </c>
      <c r="F10" s="60">
        <v>0</v>
      </c>
      <c r="G10" s="60">
        <v>0</v>
      </c>
      <c r="H10" s="60">
        <v>0</v>
      </c>
      <c r="I10" s="60">
        <v>0</v>
      </c>
      <c r="J10" s="60">
        <v>0</v>
      </c>
      <c r="K10" s="45">
        <v>0</v>
      </c>
      <c r="L10" s="48">
        <f>SUM(B10:K10)</f>
        <v>0</v>
      </c>
      <c r="M10" s="57"/>
      <c r="N10" s="57"/>
      <c r="O10" s="41"/>
      <c r="P10" s="41"/>
      <c r="Q10" s="41"/>
      <c r="R10" s="41"/>
      <c r="S10" s="41"/>
    </row>
    <row r="11" spans="1:19" s="42" customFormat="1" ht="16.5">
      <c r="A11" s="40" t="str">
        <f>'PP Summary'!A11</f>
        <v>PP6 (11/17/24 - 11/30/24)</v>
      </c>
      <c r="B11" s="60">
        <v>0</v>
      </c>
      <c r="C11" s="60">
        <v>0</v>
      </c>
      <c r="D11" s="60">
        <v>0</v>
      </c>
      <c r="E11" s="60">
        <v>0</v>
      </c>
      <c r="F11" s="60">
        <v>0</v>
      </c>
      <c r="G11" s="60">
        <v>0</v>
      </c>
      <c r="H11" s="60">
        <v>0</v>
      </c>
      <c r="I11" s="60">
        <v>0</v>
      </c>
      <c r="J11" s="60">
        <v>0</v>
      </c>
      <c r="K11" s="45">
        <v>0</v>
      </c>
      <c r="L11" s="48">
        <f>SUM(B11:K11)</f>
        <v>0</v>
      </c>
      <c r="M11" s="57"/>
      <c r="N11" s="57"/>
      <c r="O11" s="41"/>
      <c r="P11" s="41"/>
      <c r="Q11" s="41"/>
      <c r="R11" s="41"/>
      <c r="S11" s="41"/>
    </row>
    <row r="12" spans="1:19" s="42" customFormat="1" ht="16.5">
      <c r="A12" s="40" t="str">
        <f>'PP Summary'!A12</f>
        <v>PP7 (12/01/24 - 12/14/24)</v>
      </c>
      <c r="B12" s="60">
        <v>0</v>
      </c>
      <c r="C12" s="60">
        <v>0</v>
      </c>
      <c r="D12" s="60">
        <v>0</v>
      </c>
      <c r="E12" s="60">
        <v>0</v>
      </c>
      <c r="F12" s="60">
        <v>0</v>
      </c>
      <c r="G12" s="60">
        <v>0</v>
      </c>
      <c r="H12" s="60">
        <v>0</v>
      </c>
      <c r="I12" s="60">
        <v>0</v>
      </c>
      <c r="J12" s="60">
        <v>0</v>
      </c>
      <c r="K12" s="45">
        <v>0</v>
      </c>
      <c r="L12" s="48">
        <f>SUM(B12:K12)</f>
        <v>0</v>
      </c>
      <c r="M12" s="57"/>
      <c r="N12" s="57"/>
      <c r="O12" s="41"/>
      <c r="P12" s="41"/>
      <c r="Q12" s="41"/>
      <c r="R12" s="41"/>
      <c r="S12" s="41"/>
    </row>
    <row r="13" spans="1:19" s="42" customFormat="1" ht="16.5">
      <c r="A13" s="40" t="str">
        <f>'PP Summary'!A13</f>
        <v>PP8 (12/15/24 - 12/28/24)</v>
      </c>
      <c r="B13" s="60">
        <v>0</v>
      </c>
      <c r="C13" s="60">
        <v>0</v>
      </c>
      <c r="D13" s="60">
        <v>0</v>
      </c>
      <c r="E13" s="60">
        <v>0</v>
      </c>
      <c r="F13" s="60">
        <v>0</v>
      </c>
      <c r="G13" s="60">
        <v>0</v>
      </c>
      <c r="H13" s="60">
        <v>0</v>
      </c>
      <c r="I13" s="60">
        <v>0</v>
      </c>
      <c r="J13" s="60">
        <v>0</v>
      </c>
      <c r="K13" s="45">
        <v>0</v>
      </c>
      <c r="L13" s="48">
        <f>SUM(B13:K13)</f>
        <v>0</v>
      </c>
      <c r="M13" s="57"/>
      <c r="N13" s="57"/>
      <c r="O13" s="41"/>
      <c r="P13" s="41"/>
      <c r="Q13" s="41"/>
      <c r="R13" s="41"/>
      <c r="S13" s="41"/>
    </row>
    <row r="14" spans="1:19" s="42" customFormat="1" ht="16.5">
      <c r="A14" s="40" t="str">
        <f>'PP Summary'!A14</f>
        <v>PP9 (12/29/24 - 01/11/25)</v>
      </c>
      <c r="B14" s="60">
        <v>0</v>
      </c>
      <c r="C14" s="60">
        <v>0</v>
      </c>
      <c r="D14" s="60">
        <v>0</v>
      </c>
      <c r="E14" s="60">
        <v>0</v>
      </c>
      <c r="F14" s="60">
        <v>0</v>
      </c>
      <c r="G14" s="60">
        <v>0</v>
      </c>
      <c r="H14" s="60">
        <v>0</v>
      </c>
      <c r="I14" s="60">
        <v>0</v>
      </c>
      <c r="J14" s="60">
        <v>0</v>
      </c>
      <c r="K14" s="45">
        <v>0</v>
      </c>
      <c r="L14" s="48">
        <f t="shared" ref="L14:L35" si="1">SUM(B14:K14)</f>
        <v>0</v>
      </c>
      <c r="M14" s="57"/>
      <c r="N14" s="57"/>
      <c r="O14" s="41"/>
      <c r="P14" s="41"/>
      <c r="Q14" s="41"/>
      <c r="R14" s="41"/>
      <c r="S14" s="41"/>
    </row>
    <row r="15" spans="1:19" s="42" customFormat="1" ht="16.5">
      <c r="A15" s="40" t="str">
        <f>'PP Summary'!A15</f>
        <v>PP10 (01/12/25 - 01/25/25)</v>
      </c>
      <c r="B15" s="60">
        <v>0</v>
      </c>
      <c r="C15" s="60">
        <v>0</v>
      </c>
      <c r="D15" s="60">
        <v>0</v>
      </c>
      <c r="E15" s="60">
        <v>0</v>
      </c>
      <c r="F15" s="60">
        <v>0</v>
      </c>
      <c r="G15" s="60">
        <v>0</v>
      </c>
      <c r="H15" s="60">
        <v>0</v>
      </c>
      <c r="I15" s="60">
        <v>0</v>
      </c>
      <c r="J15" s="60">
        <v>0</v>
      </c>
      <c r="K15" s="45">
        <v>0</v>
      </c>
      <c r="L15" s="48">
        <f t="shared" si="1"/>
        <v>0</v>
      </c>
      <c r="M15" s="57"/>
      <c r="N15" s="57"/>
      <c r="O15" s="41"/>
      <c r="P15" s="41"/>
      <c r="Q15" s="41"/>
      <c r="R15" s="41"/>
      <c r="S15" s="41"/>
    </row>
    <row r="16" spans="1:19" s="42" customFormat="1" ht="16.5">
      <c r="A16" s="40" t="str">
        <f>'PP Summary'!A16</f>
        <v>PP11 (01/26/25 - 02/08/25)</v>
      </c>
      <c r="B16" s="60">
        <v>0</v>
      </c>
      <c r="C16" s="60">
        <v>0</v>
      </c>
      <c r="D16" s="60">
        <v>0</v>
      </c>
      <c r="E16" s="60">
        <v>0</v>
      </c>
      <c r="F16" s="60">
        <v>0</v>
      </c>
      <c r="G16" s="60">
        <v>0</v>
      </c>
      <c r="H16" s="60">
        <v>0</v>
      </c>
      <c r="I16" s="60">
        <v>0</v>
      </c>
      <c r="J16" s="60">
        <v>0</v>
      </c>
      <c r="K16" s="45">
        <v>0</v>
      </c>
      <c r="L16" s="48">
        <f t="shared" si="1"/>
        <v>0</v>
      </c>
      <c r="M16" s="57"/>
      <c r="N16" s="57"/>
      <c r="O16" s="41"/>
      <c r="P16" s="41"/>
      <c r="Q16" s="41"/>
      <c r="R16" s="41"/>
      <c r="S16" s="41"/>
    </row>
    <row r="17" spans="1:19" s="42" customFormat="1" ht="16.5">
      <c r="A17" s="40" t="str">
        <f>'PP Summary'!A17</f>
        <v>PP12 (02/09/25 - 02/22/25)</v>
      </c>
      <c r="B17" s="60">
        <v>0</v>
      </c>
      <c r="C17" s="60">
        <v>0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0</v>
      </c>
      <c r="J17" s="60">
        <v>0</v>
      </c>
      <c r="K17" s="45">
        <v>0</v>
      </c>
      <c r="L17" s="48">
        <f t="shared" si="1"/>
        <v>0</v>
      </c>
      <c r="M17" s="57"/>
      <c r="N17" s="57"/>
      <c r="O17" s="41"/>
      <c r="P17" s="41"/>
      <c r="Q17" s="41"/>
      <c r="R17" s="41"/>
      <c r="S17" s="41"/>
    </row>
    <row r="18" spans="1:19" s="42" customFormat="1" ht="16.5">
      <c r="A18" s="40" t="str">
        <f>'PP Summary'!A18</f>
        <v>PP13 (02/23/25 - 03/08/25)</v>
      </c>
      <c r="B18" s="60">
        <v>0</v>
      </c>
      <c r="C18" s="60">
        <v>0</v>
      </c>
      <c r="D18" s="60">
        <v>0</v>
      </c>
      <c r="E18" s="60">
        <v>0</v>
      </c>
      <c r="F18" s="60">
        <v>0</v>
      </c>
      <c r="G18" s="60">
        <v>0</v>
      </c>
      <c r="H18" s="60">
        <v>0</v>
      </c>
      <c r="I18" s="60">
        <v>0</v>
      </c>
      <c r="J18" s="60">
        <v>0</v>
      </c>
      <c r="K18" s="45">
        <v>0</v>
      </c>
      <c r="L18" s="48">
        <f t="shared" si="1"/>
        <v>0</v>
      </c>
      <c r="M18" s="57"/>
      <c r="N18" s="57"/>
      <c r="O18" s="41"/>
      <c r="P18" s="41"/>
      <c r="Q18" s="41"/>
      <c r="R18" s="41"/>
      <c r="S18" s="41"/>
    </row>
    <row r="19" spans="1:19" s="42" customFormat="1" ht="16.5">
      <c r="A19" s="40" t="str">
        <f>'PP Summary'!A19</f>
        <v>PP14 (03/09/25 - 03/22/25)</v>
      </c>
      <c r="B19" s="60">
        <v>0</v>
      </c>
      <c r="C19" s="60">
        <v>0</v>
      </c>
      <c r="D19" s="60">
        <v>0</v>
      </c>
      <c r="E19" s="60">
        <v>0</v>
      </c>
      <c r="F19" s="60">
        <v>0</v>
      </c>
      <c r="G19" s="60">
        <v>0</v>
      </c>
      <c r="H19" s="60">
        <v>0</v>
      </c>
      <c r="I19" s="60">
        <v>0</v>
      </c>
      <c r="J19" s="60">
        <v>0</v>
      </c>
      <c r="K19" s="45">
        <v>0</v>
      </c>
      <c r="L19" s="48">
        <f t="shared" si="1"/>
        <v>0</v>
      </c>
      <c r="M19" s="57"/>
      <c r="N19" s="57"/>
      <c r="O19" s="41"/>
      <c r="P19" s="41"/>
      <c r="Q19" s="41"/>
      <c r="R19" s="41"/>
      <c r="S19" s="41"/>
    </row>
    <row r="20" spans="1:19" s="42" customFormat="1" ht="16.5">
      <c r="A20" s="40" t="str">
        <f>'PP Summary'!A20</f>
        <v>PP15 (03/23/25 - 04/05/25)</v>
      </c>
      <c r="B20" s="60">
        <v>0</v>
      </c>
      <c r="C20" s="60">
        <v>0</v>
      </c>
      <c r="D20" s="60">
        <v>0</v>
      </c>
      <c r="E20" s="60">
        <v>0</v>
      </c>
      <c r="F20" s="60">
        <v>0</v>
      </c>
      <c r="G20" s="60">
        <v>0</v>
      </c>
      <c r="H20" s="60">
        <v>0</v>
      </c>
      <c r="I20" s="60">
        <v>0</v>
      </c>
      <c r="J20" s="60">
        <v>0</v>
      </c>
      <c r="K20" s="45">
        <v>0</v>
      </c>
      <c r="L20" s="48">
        <f t="shared" si="1"/>
        <v>0</v>
      </c>
      <c r="M20" s="57"/>
      <c r="N20" s="57"/>
      <c r="O20" s="41"/>
      <c r="P20" s="41"/>
      <c r="Q20" s="41"/>
      <c r="R20" s="41"/>
      <c r="S20" s="41"/>
    </row>
    <row r="21" spans="1:19" s="42" customFormat="1" ht="16.5">
      <c r="A21" s="40" t="str">
        <f>'PP Summary'!A21</f>
        <v>PP16 (04/06/25 - 04/19/25)</v>
      </c>
      <c r="B21" s="60">
        <v>0</v>
      </c>
      <c r="C21" s="60">
        <v>0</v>
      </c>
      <c r="D21" s="60">
        <v>0</v>
      </c>
      <c r="E21" s="60">
        <v>0</v>
      </c>
      <c r="F21" s="60">
        <v>0</v>
      </c>
      <c r="G21" s="60">
        <v>0</v>
      </c>
      <c r="H21" s="60">
        <v>0</v>
      </c>
      <c r="I21" s="60">
        <v>0</v>
      </c>
      <c r="J21" s="60">
        <v>0</v>
      </c>
      <c r="K21" s="45">
        <v>0</v>
      </c>
      <c r="L21" s="48">
        <f t="shared" si="1"/>
        <v>0</v>
      </c>
      <c r="M21" s="57"/>
      <c r="N21" s="57"/>
      <c r="O21" s="41"/>
      <c r="P21" s="41"/>
      <c r="Q21" s="41"/>
      <c r="R21" s="41"/>
      <c r="S21" s="41"/>
    </row>
    <row r="22" spans="1:19" s="42" customFormat="1" ht="16.5">
      <c r="A22" s="40" t="str">
        <f>'PP Summary'!A22</f>
        <v>PP17 (04/20/25 - 05/03/25)</v>
      </c>
      <c r="B22" s="60">
        <v>0</v>
      </c>
      <c r="C22" s="60">
        <v>0</v>
      </c>
      <c r="D22" s="60">
        <v>0</v>
      </c>
      <c r="E22" s="60">
        <v>0</v>
      </c>
      <c r="F22" s="60">
        <v>0</v>
      </c>
      <c r="G22" s="60">
        <v>0</v>
      </c>
      <c r="H22" s="60">
        <v>0</v>
      </c>
      <c r="I22" s="60">
        <v>0</v>
      </c>
      <c r="J22" s="60">
        <v>0</v>
      </c>
      <c r="K22" s="45">
        <v>0</v>
      </c>
      <c r="L22" s="48">
        <f t="shared" si="1"/>
        <v>0</v>
      </c>
      <c r="M22" s="57"/>
      <c r="N22" s="57"/>
      <c r="O22" s="41"/>
      <c r="P22" s="41"/>
      <c r="Q22" s="41"/>
      <c r="R22" s="41"/>
      <c r="S22" s="41"/>
    </row>
    <row r="23" spans="1:19" s="42" customFormat="1" ht="16.5">
      <c r="A23" s="40" t="str">
        <f>'PP Summary'!A23</f>
        <v>PP18 (05/04/25 - 05/17/25)</v>
      </c>
      <c r="B23" s="60">
        <v>0</v>
      </c>
      <c r="C23" s="60">
        <v>0</v>
      </c>
      <c r="D23" s="60">
        <v>0</v>
      </c>
      <c r="E23" s="60">
        <v>0</v>
      </c>
      <c r="F23" s="60">
        <v>0</v>
      </c>
      <c r="G23" s="60">
        <v>0</v>
      </c>
      <c r="H23" s="60">
        <v>0</v>
      </c>
      <c r="I23" s="60">
        <v>0</v>
      </c>
      <c r="J23" s="60">
        <v>0</v>
      </c>
      <c r="K23" s="45">
        <v>0</v>
      </c>
      <c r="L23" s="48">
        <f t="shared" si="1"/>
        <v>0</v>
      </c>
      <c r="M23" s="57"/>
      <c r="N23" s="57"/>
      <c r="O23" s="41"/>
      <c r="P23" s="41"/>
      <c r="Q23" s="41"/>
      <c r="R23" s="41"/>
      <c r="S23" s="41"/>
    </row>
    <row r="24" spans="1:19" s="42" customFormat="1" ht="16.5">
      <c r="A24" s="40" t="str">
        <f>'PP Summary'!A24</f>
        <v>PP19 (05/18/25 - 05/31/25)</v>
      </c>
      <c r="B24" s="60">
        <v>0</v>
      </c>
      <c r="C24" s="60">
        <v>0</v>
      </c>
      <c r="D24" s="60">
        <v>0</v>
      </c>
      <c r="E24" s="60">
        <v>0</v>
      </c>
      <c r="F24" s="60">
        <v>0</v>
      </c>
      <c r="G24" s="60">
        <v>0</v>
      </c>
      <c r="H24" s="60">
        <v>0</v>
      </c>
      <c r="I24" s="60">
        <v>0</v>
      </c>
      <c r="J24" s="60">
        <v>0</v>
      </c>
      <c r="K24" s="45">
        <v>0</v>
      </c>
      <c r="L24" s="48">
        <f t="shared" si="1"/>
        <v>0</v>
      </c>
      <c r="M24" s="57"/>
      <c r="N24" s="57"/>
      <c r="O24" s="41"/>
      <c r="P24" s="41"/>
      <c r="Q24" s="41"/>
      <c r="R24" s="41"/>
      <c r="S24" s="41"/>
    </row>
    <row r="25" spans="1:19" s="42" customFormat="1" ht="16.5">
      <c r="A25" s="40" t="str">
        <f>'PP Summary'!A25</f>
        <v>PP20 (06/01/25 - 06/14/25)</v>
      </c>
      <c r="B25" s="60">
        <v>0</v>
      </c>
      <c r="C25" s="60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0">
        <v>0</v>
      </c>
      <c r="K25" s="45">
        <v>0</v>
      </c>
      <c r="L25" s="48">
        <f t="shared" si="1"/>
        <v>0</v>
      </c>
      <c r="M25" s="57"/>
      <c r="N25" s="57"/>
      <c r="O25" s="41"/>
      <c r="P25" s="41"/>
      <c r="Q25" s="41"/>
      <c r="R25" s="41"/>
      <c r="S25" s="41"/>
    </row>
    <row r="26" spans="1:19" s="42" customFormat="1" ht="16.5">
      <c r="A26" s="40" t="str">
        <f>'PP Summary'!A26</f>
        <v>PP21 (06/15/25 - 06/28/25)</v>
      </c>
      <c r="B26" s="60">
        <v>0</v>
      </c>
      <c r="C26" s="60">
        <v>0</v>
      </c>
      <c r="D26" s="60">
        <v>0</v>
      </c>
      <c r="E26" s="60">
        <v>0</v>
      </c>
      <c r="F26" s="60">
        <v>0</v>
      </c>
      <c r="G26" s="60">
        <v>0</v>
      </c>
      <c r="H26" s="60">
        <v>0</v>
      </c>
      <c r="I26" s="60">
        <v>0</v>
      </c>
      <c r="J26" s="60">
        <v>0</v>
      </c>
      <c r="K26" s="45">
        <v>0</v>
      </c>
      <c r="L26" s="48">
        <f t="shared" si="1"/>
        <v>0</v>
      </c>
      <c r="M26" s="57"/>
      <c r="N26" s="57"/>
      <c r="O26" s="41"/>
      <c r="P26" s="41"/>
      <c r="Q26" s="41"/>
      <c r="R26" s="41"/>
      <c r="S26" s="41"/>
    </row>
    <row r="27" spans="1:19" s="11" customFormat="1" ht="16.5">
      <c r="A27" s="40" t="str">
        <f>'PP Summary'!A27</f>
        <v>PP22 (06/29/25 - 07/12/25)</v>
      </c>
      <c r="B27" s="60">
        <v>0</v>
      </c>
      <c r="C27" s="60">
        <v>0</v>
      </c>
      <c r="D27" s="60">
        <v>0</v>
      </c>
      <c r="E27" s="60">
        <v>0</v>
      </c>
      <c r="F27" s="60">
        <v>0</v>
      </c>
      <c r="G27" s="60">
        <v>0</v>
      </c>
      <c r="H27" s="60">
        <v>0</v>
      </c>
      <c r="I27" s="60">
        <v>0</v>
      </c>
      <c r="J27" s="60">
        <v>0</v>
      </c>
      <c r="K27" s="45">
        <v>0</v>
      </c>
      <c r="L27" s="31">
        <f t="shared" si="1"/>
        <v>0</v>
      </c>
      <c r="M27" s="50"/>
      <c r="N27" s="50"/>
      <c r="O27" s="9"/>
      <c r="P27" s="9"/>
      <c r="Q27" s="9"/>
      <c r="R27" s="9"/>
      <c r="S27" s="9"/>
    </row>
    <row r="28" spans="1:19" s="11" customFormat="1" ht="16.5">
      <c r="A28" s="40" t="str">
        <f>'PP Summary'!A28</f>
        <v>PP23 (07/13/25 - 07/26/25)</v>
      </c>
      <c r="B28" s="60">
        <v>0</v>
      </c>
      <c r="C28" s="60">
        <v>0</v>
      </c>
      <c r="D28" s="60">
        <v>0</v>
      </c>
      <c r="E28" s="60">
        <v>0</v>
      </c>
      <c r="F28" s="60">
        <v>0</v>
      </c>
      <c r="G28" s="60">
        <v>0</v>
      </c>
      <c r="H28" s="60">
        <v>0</v>
      </c>
      <c r="I28" s="60">
        <v>0</v>
      </c>
      <c r="J28" s="60">
        <v>0</v>
      </c>
      <c r="K28" s="45">
        <v>0</v>
      </c>
      <c r="L28" s="31">
        <f t="shared" si="1"/>
        <v>0</v>
      </c>
      <c r="M28" s="55"/>
      <c r="N28" s="55"/>
      <c r="O28" s="9"/>
      <c r="P28" s="9"/>
      <c r="Q28" s="9"/>
      <c r="R28" s="9"/>
      <c r="S28" s="9"/>
    </row>
    <row r="29" spans="1:19" s="11" customFormat="1" ht="16.5">
      <c r="A29" s="40" t="str">
        <f>'PP Summary'!A29</f>
        <v>PP24 (07/27/25 - 08/09/25)</v>
      </c>
      <c r="B29" s="60">
        <v>0</v>
      </c>
      <c r="C29" s="60">
        <v>0</v>
      </c>
      <c r="D29" s="60">
        <v>0</v>
      </c>
      <c r="E29" s="60">
        <v>0</v>
      </c>
      <c r="F29" s="60">
        <v>0</v>
      </c>
      <c r="G29" s="60">
        <v>0</v>
      </c>
      <c r="H29" s="60">
        <v>0</v>
      </c>
      <c r="I29" s="60">
        <v>0</v>
      </c>
      <c r="J29" s="60">
        <v>0</v>
      </c>
      <c r="K29" s="45">
        <v>0</v>
      </c>
      <c r="L29" s="31">
        <f t="shared" si="1"/>
        <v>0</v>
      </c>
      <c r="M29" s="50"/>
      <c r="N29" s="50"/>
      <c r="O29" s="9"/>
      <c r="P29" s="9"/>
      <c r="Q29" s="9"/>
      <c r="R29" s="9"/>
      <c r="S29" s="9"/>
    </row>
    <row r="30" spans="1:19" s="11" customFormat="1" ht="16.5">
      <c r="A30" s="40" t="str">
        <f>'PP Summary'!A30</f>
        <v>PP25 (08/10/25 - 08/23/25)</v>
      </c>
      <c r="B30" s="60">
        <v>0</v>
      </c>
      <c r="C30" s="60">
        <v>0</v>
      </c>
      <c r="D30" s="60">
        <v>0</v>
      </c>
      <c r="E30" s="60">
        <v>0</v>
      </c>
      <c r="F30" s="60">
        <v>0</v>
      </c>
      <c r="G30" s="60">
        <v>0</v>
      </c>
      <c r="H30" s="60">
        <v>0</v>
      </c>
      <c r="I30" s="60">
        <v>0</v>
      </c>
      <c r="J30" s="60">
        <v>0</v>
      </c>
      <c r="K30" s="45">
        <v>0</v>
      </c>
      <c r="L30" s="31">
        <f t="shared" si="1"/>
        <v>0</v>
      </c>
      <c r="M30" s="51"/>
      <c r="N30" s="51"/>
      <c r="O30" s="9"/>
      <c r="P30" s="9"/>
      <c r="Q30" s="9"/>
      <c r="R30" s="9"/>
      <c r="S30" s="9"/>
    </row>
    <row r="31" spans="1:19" s="11" customFormat="1" ht="16.5">
      <c r="A31" s="40" t="str">
        <f>'PP Summary'!A31</f>
        <v>PP26 (08/24/25 - 09/06/25)</v>
      </c>
      <c r="B31" s="60">
        <v>0</v>
      </c>
      <c r="C31" s="60">
        <v>0</v>
      </c>
      <c r="D31" s="60">
        <v>0</v>
      </c>
      <c r="E31" s="60">
        <v>0</v>
      </c>
      <c r="F31" s="60">
        <v>0</v>
      </c>
      <c r="G31" s="60">
        <v>0</v>
      </c>
      <c r="H31" s="60">
        <v>0</v>
      </c>
      <c r="I31" s="60">
        <v>0</v>
      </c>
      <c r="J31" s="60">
        <v>0</v>
      </c>
      <c r="K31" s="45">
        <v>0</v>
      </c>
      <c r="L31" s="31">
        <f t="shared" si="1"/>
        <v>0</v>
      </c>
      <c r="M31" s="51"/>
      <c r="N31" s="51"/>
      <c r="O31" s="9"/>
      <c r="P31" s="9"/>
      <c r="Q31" s="9"/>
      <c r="R31" s="9"/>
      <c r="S31" s="9"/>
    </row>
    <row r="32" spans="1:19" s="11" customFormat="1" ht="16.5">
      <c r="A32" s="40" t="str">
        <f>'PP Summary'!A32</f>
        <v>PP1 (09/07/25 - 09/20/25)</v>
      </c>
      <c r="B32" s="60">
        <v>0</v>
      </c>
      <c r="C32" s="60">
        <v>0</v>
      </c>
      <c r="D32" s="60">
        <v>0</v>
      </c>
      <c r="E32" s="60">
        <v>0</v>
      </c>
      <c r="F32" s="60">
        <v>0</v>
      </c>
      <c r="G32" s="60">
        <v>0</v>
      </c>
      <c r="H32" s="60">
        <v>0</v>
      </c>
      <c r="I32" s="60">
        <v>0</v>
      </c>
      <c r="J32" s="60">
        <v>0</v>
      </c>
      <c r="K32" s="45">
        <v>0</v>
      </c>
      <c r="L32" s="31">
        <f t="shared" si="1"/>
        <v>0</v>
      </c>
      <c r="M32" s="51"/>
      <c r="N32" s="51"/>
      <c r="O32" s="9"/>
      <c r="P32" s="9"/>
      <c r="Q32" s="9"/>
      <c r="R32" s="9"/>
      <c r="S32" s="9"/>
    </row>
    <row r="33" spans="1:19" s="11" customFormat="1" ht="16.5">
      <c r="A33" s="40" t="str">
        <f>'PP Summary'!A33</f>
        <v>PP2 (09/21/25 - 10/04/25)</v>
      </c>
      <c r="B33" s="60">
        <v>0</v>
      </c>
      <c r="C33" s="60">
        <v>0</v>
      </c>
      <c r="D33" s="60">
        <v>0</v>
      </c>
      <c r="E33" s="60">
        <v>0</v>
      </c>
      <c r="F33" s="60">
        <v>0</v>
      </c>
      <c r="G33" s="60">
        <v>0</v>
      </c>
      <c r="H33" s="60">
        <v>0</v>
      </c>
      <c r="I33" s="60">
        <v>0</v>
      </c>
      <c r="J33" s="60">
        <v>0</v>
      </c>
      <c r="K33" s="45">
        <v>0</v>
      </c>
      <c r="L33" s="31">
        <f t="shared" si="1"/>
        <v>0</v>
      </c>
      <c r="M33" s="51"/>
      <c r="N33" s="51"/>
      <c r="O33" s="9"/>
      <c r="P33" s="9"/>
      <c r="Q33" s="9"/>
      <c r="R33" s="9"/>
      <c r="S33" s="9"/>
    </row>
    <row r="34" spans="1:19" s="11" customFormat="1" ht="16.5">
      <c r="A34" s="40">
        <f>'PP Summary'!A34</f>
        <v>0</v>
      </c>
      <c r="B34" s="60">
        <v>0</v>
      </c>
      <c r="C34" s="60">
        <v>0</v>
      </c>
      <c r="D34" s="60">
        <v>0</v>
      </c>
      <c r="E34" s="60">
        <v>0</v>
      </c>
      <c r="F34" s="60">
        <v>0</v>
      </c>
      <c r="G34" s="60">
        <v>0</v>
      </c>
      <c r="H34" s="60">
        <v>0</v>
      </c>
      <c r="I34" s="60">
        <v>0</v>
      </c>
      <c r="J34" s="60">
        <v>0</v>
      </c>
      <c r="K34" s="45">
        <v>0</v>
      </c>
      <c r="L34" s="31">
        <f t="shared" si="1"/>
        <v>0</v>
      </c>
      <c r="M34" s="51"/>
      <c r="N34" s="51"/>
      <c r="O34" s="9"/>
      <c r="P34" s="9"/>
      <c r="Q34" s="9"/>
      <c r="R34" s="9"/>
      <c r="S34" s="9"/>
    </row>
    <row r="35" spans="1:19" s="11" customFormat="1" ht="16.5">
      <c r="A35" s="40">
        <f>'PP Summary'!A35</f>
        <v>0</v>
      </c>
      <c r="B35" s="60">
        <v>0</v>
      </c>
      <c r="C35" s="60">
        <v>0</v>
      </c>
      <c r="D35" s="60">
        <v>0</v>
      </c>
      <c r="E35" s="60">
        <v>0</v>
      </c>
      <c r="F35" s="60">
        <v>0</v>
      </c>
      <c r="G35" s="60">
        <v>0</v>
      </c>
      <c r="H35" s="60">
        <v>0</v>
      </c>
      <c r="I35" s="60">
        <v>0</v>
      </c>
      <c r="J35" s="60">
        <v>0</v>
      </c>
      <c r="K35" s="45">
        <v>0</v>
      </c>
      <c r="L35" s="31">
        <f t="shared" si="1"/>
        <v>0</v>
      </c>
      <c r="M35" s="51"/>
      <c r="N35" s="51"/>
      <c r="O35" s="9"/>
      <c r="P35" s="9"/>
      <c r="Q35" s="9"/>
      <c r="R35" s="9"/>
      <c r="S35" s="9"/>
    </row>
    <row r="36" spans="1:19" s="8" customFormat="1" ht="16.5">
      <c r="A36" s="29"/>
      <c r="B36" s="30">
        <f>SUM(B6:B35)</f>
        <v>0</v>
      </c>
      <c r="C36" s="30">
        <f t="shared" ref="C36:K36" si="2">SUM(C6:C35)</f>
        <v>0</v>
      </c>
      <c r="D36" s="30">
        <f t="shared" si="2"/>
        <v>0</v>
      </c>
      <c r="E36" s="30">
        <f t="shared" si="2"/>
        <v>0</v>
      </c>
      <c r="F36" s="30">
        <f t="shared" si="2"/>
        <v>0</v>
      </c>
      <c r="G36" s="30">
        <f t="shared" si="2"/>
        <v>0</v>
      </c>
      <c r="H36" s="30">
        <f t="shared" si="2"/>
        <v>0</v>
      </c>
      <c r="I36" s="30">
        <f t="shared" si="2"/>
        <v>0</v>
      </c>
      <c r="J36" s="30">
        <f t="shared" si="2"/>
        <v>0</v>
      </c>
      <c r="K36" s="30">
        <f t="shared" si="2"/>
        <v>0</v>
      </c>
      <c r="L36" s="30">
        <f>SUM(L6:L35)</f>
        <v>0</v>
      </c>
      <c r="M36" s="52"/>
      <c r="N36" s="52"/>
      <c r="O36" s="7"/>
      <c r="P36" s="7"/>
      <c r="Q36" s="7"/>
      <c r="R36" s="7"/>
      <c r="S36" s="7"/>
    </row>
    <row r="37" spans="1:19" s="8" customFormat="1">
      <c r="A37" s="18"/>
      <c r="B37" s="19">
        <f>B5-SUM(B6:B35)</f>
        <v>0</v>
      </c>
      <c r="C37" s="19">
        <f t="shared" ref="C37:K37" si="3">C5-SUM(C6:C35)</f>
        <v>0</v>
      </c>
      <c r="D37" s="19">
        <f t="shared" si="3"/>
        <v>0</v>
      </c>
      <c r="E37" s="19">
        <f t="shared" si="3"/>
        <v>0</v>
      </c>
      <c r="F37" s="19">
        <f t="shared" si="3"/>
        <v>0</v>
      </c>
      <c r="G37" s="19">
        <f t="shared" si="3"/>
        <v>0</v>
      </c>
      <c r="H37" s="19">
        <f t="shared" si="3"/>
        <v>0</v>
      </c>
      <c r="I37" s="19">
        <f t="shared" si="3"/>
        <v>0</v>
      </c>
      <c r="J37" s="19">
        <f t="shared" si="3"/>
        <v>0</v>
      </c>
      <c r="K37" s="19">
        <f t="shared" si="3"/>
        <v>0</v>
      </c>
      <c r="L37" s="19">
        <f>L5-SUM(L6:L35)</f>
        <v>0</v>
      </c>
      <c r="M37" s="54"/>
      <c r="N37" s="54"/>
      <c r="O37" s="7"/>
      <c r="P37" s="7"/>
      <c r="Q37" s="7"/>
      <c r="R37" s="7"/>
      <c r="S37" s="7"/>
    </row>
    <row r="38" spans="1:19">
      <c r="B38" s="3"/>
      <c r="C38" s="3"/>
      <c r="D38" s="3"/>
      <c r="E38" s="3"/>
      <c r="F38" s="3"/>
      <c r="G38" s="3"/>
      <c r="H38" s="3"/>
      <c r="I38" s="3"/>
      <c r="J38" s="3"/>
      <c r="K38" s="3"/>
      <c r="L38" s="5"/>
      <c r="M38" s="46"/>
      <c r="N38" s="46"/>
      <c r="O38" s="3"/>
      <c r="P38" s="3"/>
      <c r="Q38" s="3"/>
      <c r="R38" s="3"/>
      <c r="S38" s="3"/>
    </row>
    <row r="39" spans="1:19">
      <c r="B39" s="3"/>
      <c r="C39" s="3"/>
      <c r="D39" s="3"/>
      <c r="E39" s="3"/>
      <c r="F39" s="3"/>
      <c r="G39" s="3"/>
      <c r="H39" s="3"/>
      <c r="I39" s="3"/>
      <c r="J39" s="3"/>
      <c r="K39" s="3"/>
      <c r="L39" s="5"/>
      <c r="M39" s="46"/>
      <c r="N39" s="46"/>
      <c r="O39" s="3"/>
      <c r="P39" s="3"/>
      <c r="Q39" s="3"/>
      <c r="R39" s="3"/>
      <c r="S39" s="3"/>
    </row>
    <row r="40" spans="1:19">
      <c r="B40" s="3"/>
      <c r="C40" s="3"/>
      <c r="D40" s="3"/>
      <c r="E40" s="3"/>
      <c r="F40" s="3"/>
      <c r="G40" s="3"/>
      <c r="H40" s="3"/>
      <c r="I40" s="3"/>
      <c r="J40" s="3"/>
      <c r="K40" s="3"/>
      <c r="L40" s="5"/>
      <c r="M40" s="46"/>
      <c r="N40" s="46"/>
      <c r="O40" s="3"/>
      <c r="P40" s="3"/>
      <c r="Q40" s="3"/>
      <c r="R40" s="3"/>
      <c r="S40" s="3"/>
    </row>
    <row r="41" spans="1:19">
      <c r="B41" s="3"/>
      <c r="C41" s="3"/>
      <c r="D41" s="3"/>
      <c r="E41" s="3"/>
      <c r="F41" s="3"/>
      <c r="G41" s="3"/>
      <c r="H41" s="3"/>
      <c r="I41" s="3"/>
      <c r="J41" s="3"/>
      <c r="K41" s="3"/>
      <c r="L41" s="5"/>
      <c r="M41" s="46"/>
      <c r="N41" s="46"/>
      <c r="O41" s="3"/>
      <c r="P41" s="3"/>
      <c r="Q41" s="3"/>
      <c r="R41" s="3"/>
      <c r="S41" s="3"/>
    </row>
    <row r="42" spans="1:19">
      <c r="B42" s="3"/>
      <c r="C42" s="3"/>
      <c r="D42" s="3"/>
      <c r="E42" s="3"/>
      <c r="F42" s="3"/>
      <c r="G42" s="3"/>
      <c r="H42" s="3"/>
      <c r="I42" s="3"/>
      <c r="J42" s="3"/>
      <c r="K42" s="3"/>
      <c r="L42" s="5"/>
      <c r="M42" s="46"/>
      <c r="N42" s="46"/>
      <c r="O42" s="3"/>
      <c r="P42" s="3"/>
      <c r="Q42" s="3"/>
      <c r="R42" s="3"/>
      <c r="S42" s="3"/>
    </row>
    <row r="43" spans="1:19">
      <c r="B43" s="3"/>
      <c r="C43" s="3"/>
      <c r="D43" s="3"/>
      <c r="E43" s="3"/>
      <c r="F43" s="3"/>
      <c r="G43" s="3"/>
      <c r="H43" s="3"/>
      <c r="I43" s="3"/>
      <c r="J43" s="3"/>
      <c r="K43" s="3"/>
      <c r="L43" s="5"/>
      <c r="M43" s="46"/>
      <c r="N43" s="46"/>
      <c r="O43" s="3"/>
      <c r="P43" s="3"/>
      <c r="Q43" s="3"/>
      <c r="R43" s="3"/>
      <c r="S43" s="3"/>
    </row>
    <row r="44" spans="1:19">
      <c r="B44" s="3"/>
      <c r="C44" s="3"/>
      <c r="D44" s="3"/>
      <c r="E44" s="3"/>
      <c r="F44" s="3"/>
      <c r="G44" s="3"/>
      <c r="H44" s="3"/>
      <c r="I44" s="3"/>
      <c r="J44" s="3"/>
      <c r="K44" s="3"/>
      <c r="L44" s="5"/>
      <c r="M44" s="46"/>
      <c r="N44" s="46"/>
      <c r="O44" s="3"/>
      <c r="P44" s="3"/>
      <c r="Q44" s="3"/>
      <c r="R44" s="3"/>
      <c r="S44" s="3"/>
    </row>
    <row r="45" spans="1:19">
      <c r="B45" s="3"/>
      <c r="C45" s="3"/>
      <c r="D45" s="3"/>
      <c r="E45" s="3"/>
      <c r="F45" s="3"/>
      <c r="G45" s="3"/>
      <c r="H45" s="3"/>
      <c r="I45" s="3"/>
      <c r="J45" s="3"/>
      <c r="K45" s="3"/>
      <c r="L45" s="5"/>
      <c r="M45" s="46"/>
      <c r="N45" s="46"/>
      <c r="O45" s="3"/>
      <c r="P45" s="3"/>
      <c r="Q45" s="3"/>
      <c r="R45" s="3"/>
      <c r="S45" s="3"/>
    </row>
    <row r="46" spans="1:19">
      <c r="B46" s="3"/>
      <c r="C46" s="3"/>
      <c r="D46" s="3"/>
      <c r="E46" s="3"/>
      <c r="F46" s="3"/>
      <c r="G46" s="3"/>
      <c r="H46" s="3"/>
      <c r="I46" s="3"/>
      <c r="J46" s="3"/>
      <c r="K46" s="3"/>
      <c r="L46" s="5"/>
      <c r="M46" s="46"/>
      <c r="N46" s="46"/>
      <c r="O46" s="3"/>
      <c r="P46" s="3"/>
      <c r="Q46" s="3"/>
      <c r="R46" s="3"/>
      <c r="S46" s="3"/>
    </row>
    <row r="47" spans="1:19">
      <c r="B47" s="3"/>
      <c r="C47" s="3"/>
      <c r="D47" s="3"/>
      <c r="E47" s="3"/>
      <c r="F47" s="3"/>
      <c r="G47" s="3"/>
      <c r="H47" s="3"/>
      <c r="I47" s="3"/>
      <c r="J47" s="3"/>
      <c r="K47" s="3"/>
      <c r="L47" s="5"/>
      <c r="M47" s="46"/>
      <c r="N47" s="46"/>
      <c r="O47" s="3"/>
      <c r="P47" s="3"/>
      <c r="Q47" s="3"/>
      <c r="R47" s="3"/>
      <c r="S47" s="3"/>
    </row>
    <row r="48" spans="1:19">
      <c r="B48" s="3"/>
      <c r="C48" s="3"/>
      <c r="D48" s="3"/>
      <c r="E48" s="3"/>
      <c r="F48" s="3"/>
      <c r="G48" s="3"/>
      <c r="H48" s="3"/>
      <c r="I48" s="3"/>
      <c r="J48" s="3"/>
      <c r="K48" s="3"/>
      <c r="L48" s="5"/>
      <c r="M48" s="46"/>
      <c r="N48" s="46"/>
      <c r="O48" s="3"/>
      <c r="P48" s="3"/>
      <c r="Q48" s="3"/>
      <c r="R48" s="3"/>
      <c r="S48" s="3"/>
    </row>
    <row r="49" spans="2:19">
      <c r="B49" s="3"/>
      <c r="C49" s="3"/>
      <c r="D49" s="3"/>
      <c r="E49" s="3"/>
      <c r="F49" s="3"/>
      <c r="G49" s="3"/>
      <c r="H49" s="3"/>
      <c r="I49" s="3"/>
      <c r="J49" s="3"/>
      <c r="K49" s="3"/>
      <c r="L49" s="5"/>
      <c r="M49" s="46"/>
      <c r="N49" s="46"/>
      <c r="O49" s="3"/>
      <c r="P49" s="3"/>
      <c r="Q49" s="3"/>
      <c r="R49" s="3"/>
      <c r="S49" s="3"/>
    </row>
    <row r="50" spans="2:19">
      <c r="B50" s="3"/>
      <c r="C50" s="3"/>
      <c r="D50" s="3"/>
      <c r="E50" s="3"/>
      <c r="F50" s="3"/>
      <c r="G50" s="3"/>
      <c r="H50" s="3"/>
      <c r="I50" s="3"/>
      <c r="J50" s="3"/>
      <c r="K50" s="3"/>
      <c r="L50" s="5"/>
      <c r="M50" s="46"/>
      <c r="N50" s="46"/>
      <c r="O50" s="3"/>
      <c r="P50" s="3"/>
      <c r="Q50" s="3"/>
      <c r="R50" s="3"/>
      <c r="S50" s="3"/>
    </row>
    <row r="51" spans="2:19">
      <c r="B51" s="3"/>
      <c r="C51" s="3"/>
      <c r="D51" s="3"/>
      <c r="E51" s="3"/>
      <c r="F51" s="3"/>
      <c r="G51" s="3"/>
      <c r="H51" s="3"/>
      <c r="I51" s="3"/>
      <c r="J51" s="3"/>
      <c r="K51" s="3"/>
      <c r="L51" s="5"/>
      <c r="M51" s="46"/>
      <c r="N51" s="46"/>
      <c r="O51" s="3"/>
      <c r="P51" s="3"/>
      <c r="Q51" s="3"/>
      <c r="R51" s="3"/>
      <c r="S51" s="3"/>
    </row>
    <row r="52" spans="2:19">
      <c r="B52" s="3"/>
      <c r="C52" s="3"/>
      <c r="D52" s="3"/>
      <c r="E52" s="3"/>
      <c r="F52" s="3"/>
      <c r="G52" s="3"/>
      <c r="H52" s="3"/>
      <c r="I52" s="3"/>
      <c r="J52" s="3"/>
      <c r="K52" s="3"/>
      <c r="L52" s="5"/>
      <c r="M52" s="46"/>
      <c r="N52" s="46"/>
      <c r="O52" s="3"/>
      <c r="P52" s="3"/>
      <c r="Q52" s="3"/>
      <c r="R52" s="3"/>
      <c r="S52" s="3"/>
    </row>
    <row r="53" spans="2:19">
      <c r="B53" s="3"/>
      <c r="C53" s="3"/>
      <c r="D53" s="3"/>
      <c r="E53" s="3"/>
      <c r="F53" s="3"/>
      <c r="G53" s="3"/>
      <c r="H53" s="3"/>
      <c r="I53" s="3"/>
      <c r="J53" s="3"/>
      <c r="K53" s="3"/>
      <c r="L53" s="5"/>
      <c r="M53" s="46"/>
      <c r="N53" s="46"/>
      <c r="O53" s="3"/>
      <c r="P53" s="3"/>
      <c r="Q53" s="3"/>
      <c r="R53" s="3"/>
      <c r="S53" s="3"/>
    </row>
    <row r="54" spans="2:19">
      <c r="B54" s="3"/>
      <c r="C54" s="3"/>
      <c r="D54" s="3"/>
      <c r="E54" s="3"/>
      <c r="F54" s="3"/>
      <c r="G54" s="3"/>
      <c r="H54" s="3"/>
      <c r="I54" s="3"/>
      <c r="J54" s="3"/>
      <c r="K54" s="3"/>
      <c r="L54" s="5"/>
      <c r="M54" s="46"/>
      <c r="N54" s="46"/>
      <c r="O54" s="3"/>
      <c r="P54" s="3"/>
      <c r="Q54" s="3"/>
      <c r="R54" s="3"/>
      <c r="S54" s="3"/>
    </row>
    <row r="55" spans="2:19">
      <c r="B55" s="3"/>
      <c r="C55" s="3"/>
      <c r="D55" s="3"/>
      <c r="E55" s="3"/>
      <c r="F55" s="3"/>
      <c r="G55" s="3"/>
      <c r="H55" s="3"/>
      <c r="I55" s="3"/>
      <c r="J55" s="3"/>
      <c r="K55" s="3"/>
      <c r="L55" s="5"/>
      <c r="M55" s="46"/>
      <c r="N55" s="46"/>
      <c r="O55" s="3"/>
      <c r="P55" s="3"/>
      <c r="Q55" s="3"/>
      <c r="R55" s="3"/>
      <c r="S55" s="3"/>
    </row>
    <row r="56" spans="2:19">
      <c r="B56" s="3"/>
      <c r="C56" s="3"/>
      <c r="D56" s="3"/>
      <c r="E56" s="3"/>
      <c r="F56" s="3"/>
      <c r="G56" s="3"/>
      <c r="H56" s="3"/>
      <c r="I56" s="3"/>
      <c r="J56" s="3"/>
      <c r="K56" s="3"/>
      <c r="L56" s="5"/>
      <c r="M56" s="46"/>
      <c r="N56" s="46"/>
      <c r="O56" s="3"/>
      <c r="P56" s="3"/>
      <c r="Q56" s="3"/>
      <c r="R56" s="3"/>
      <c r="S56" s="3"/>
    </row>
    <row r="57" spans="2:19">
      <c r="B57" s="3"/>
      <c r="C57" s="3"/>
      <c r="D57" s="3"/>
      <c r="E57" s="3"/>
      <c r="F57" s="3"/>
      <c r="G57" s="3"/>
      <c r="H57" s="3"/>
      <c r="I57" s="3"/>
      <c r="J57" s="3"/>
      <c r="K57" s="3"/>
      <c r="L57" s="5"/>
      <c r="M57" s="46"/>
      <c r="N57" s="46"/>
      <c r="O57" s="3"/>
      <c r="P57" s="3"/>
      <c r="Q57" s="3"/>
      <c r="R57" s="3"/>
      <c r="S57" s="3"/>
    </row>
    <row r="58" spans="2:19">
      <c r="B58" s="3"/>
      <c r="C58" s="3"/>
      <c r="D58" s="3"/>
      <c r="E58" s="3"/>
      <c r="F58" s="3"/>
      <c r="G58" s="3"/>
      <c r="H58" s="3"/>
      <c r="I58" s="3"/>
      <c r="J58" s="3"/>
      <c r="K58" s="3"/>
      <c r="L58" s="5"/>
      <c r="M58" s="46"/>
      <c r="N58" s="46"/>
      <c r="O58" s="3"/>
      <c r="P58" s="3"/>
      <c r="Q58" s="3"/>
      <c r="R58" s="3"/>
      <c r="S58" s="3"/>
    </row>
    <row r="59" spans="2:19">
      <c r="B59" s="3"/>
      <c r="C59" s="3"/>
      <c r="D59" s="3"/>
      <c r="E59" s="3"/>
      <c r="F59" s="3"/>
      <c r="G59" s="3"/>
      <c r="H59" s="3"/>
      <c r="I59" s="3"/>
      <c r="J59" s="3"/>
      <c r="K59" s="3"/>
      <c r="L59" s="5"/>
      <c r="M59" s="46"/>
      <c r="N59" s="46"/>
      <c r="O59" s="3"/>
      <c r="P59" s="3"/>
      <c r="Q59" s="3"/>
      <c r="R59" s="3"/>
      <c r="S59" s="3"/>
    </row>
    <row r="60" spans="2:19">
      <c r="B60" s="3"/>
      <c r="C60" s="3"/>
      <c r="D60" s="3"/>
      <c r="E60" s="3"/>
      <c r="F60" s="3"/>
      <c r="G60" s="3"/>
      <c r="H60" s="3"/>
      <c r="I60" s="3"/>
      <c r="J60" s="3"/>
      <c r="K60" s="3"/>
      <c r="L60" s="5"/>
      <c r="M60" s="46"/>
      <c r="N60" s="46"/>
      <c r="O60" s="3"/>
      <c r="P60" s="3"/>
      <c r="Q60" s="3"/>
      <c r="R60" s="3"/>
      <c r="S60" s="3"/>
    </row>
    <row r="61" spans="2:19">
      <c r="B61" s="3"/>
      <c r="C61" s="3"/>
      <c r="D61" s="3"/>
      <c r="E61" s="3"/>
      <c r="F61" s="3"/>
      <c r="G61" s="3"/>
      <c r="H61" s="3"/>
      <c r="I61" s="3"/>
      <c r="J61" s="3"/>
      <c r="K61" s="3"/>
      <c r="L61" s="5"/>
      <c r="M61" s="46"/>
      <c r="N61" s="46"/>
      <c r="O61" s="3"/>
      <c r="P61" s="3"/>
      <c r="Q61" s="3"/>
      <c r="R61" s="3"/>
      <c r="S61" s="3"/>
    </row>
    <row r="62" spans="2:19">
      <c r="B62" s="3"/>
      <c r="C62" s="3"/>
      <c r="D62" s="3"/>
      <c r="E62" s="3"/>
      <c r="F62" s="3"/>
      <c r="G62" s="3"/>
      <c r="H62" s="3"/>
      <c r="I62" s="3"/>
      <c r="J62" s="3"/>
      <c r="K62" s="3"/>
      <c r="L62" s="5"/>
      <c r="M62" s="46"/>
      <c r="N62" s="46"/>
      <c r="O62" s="3"/>
      <c r="P62" s="3"/>
      <c r="Q62" s="3"/>
      <c r="R62" s="3"/>
      <c r="S62" s="3"/>
    </row>
    <row r="63" spans="2:19">
      <c r="B63" s="3"/>
      <c r="C63" s="3"/>
      <c r="D63" s="3"/>
      <c r="E63" s="3"/>
      <c r="F63" s="3"/>
      <c r="G63" s="3"/>
      <c r="H63" s="3"/>
      <c r="I63" s="3"/>
      <c r="J63" s="3"/>
      <c r="K63" s="3"/>
      <c r="L63" s="5"/>
      <c r="M63" s="46"/>
      <c r="N63" s="46"/>
      <c r="O63" s="3"/>
      <c r="P63" s="3"/>
      <c r="Q63" s="3"/>
      <c r="R63" s="3"/>
      <c r="S63" s="3"/>
    </row>
    <row r="64" spans="2:19">
      <c r="B64" s="3"/>
      <c r="C64" s="3"/>
      <c r="D64" s="3"/>
      <c r="E64" s="3"/>
      <c r="F64" s="3"/>
      <c r="G64" s="3"/>
      <c r="H64" s="3"/>
      <c r="I64" s="3"/>
      <c r="J64" s="3"/>
      <c r="K64" s="3"/>
      <c r="L64" s="5"/>
      <c r="M64" s="46"/>
      <c r="N64" s="46"/>
      <c r="O64" s="3"/>
      <c r="P64" s="3"/>
      <c r="Q64" s="3"/>
      <c r="R64" s="3"/>
      <c r="S64" s="3"/>
    </row>
    <row r="65" spans="2:19">
      <c r="B65" s="3"/>
      <c r="C65" s="3"/>
      <c r="D65" s="3"/>
      <c r="E65" s="3"/>
      <c r="F65" s="3"/>
      <c r="G65" s="3"/>
      <c r="H65" s="3"/>
      <c r="I65" s="3"/>
      <c r="J65" s="3"/>
      <c r="K65" s="3"/>
      <c r="L65" s="5"/>
      <c r="M65" s="46"/>
      <c r="N65" s="46"/>
      <c r="O65" s="3"/>
      <c r="P65" s="3"/>
      <c r="Q65" s="3"/>
      <c r="R65" s="3"/>
      <c r="S65" s="3"/>
    </row>
    <row r="66" spans="2:19">
      <c r="B66" s="3"/>
      <c r="C66" s="3"/>
      <c r="D66" s="3"/>
      <c r="E66" s="3"/>
      <c r="F66" s="3"/>
      <c r="G66" s="3"/>
      <c r="H66" s="3"/>
      <c r="I66" s="3"/>
      <c r="J66" s="3"/>
      <c r="K66" s="3"/>
      <c r="L66" s="5"/>
      <c r="M66" s="46"/>
      <c r="N66" s="46"/>
      <c r="O66" s="3"/>
      <c r="P66" s="3"/>
      <c r="Q66" s="3"/>
      <c r="R66" s="3"/>
      <c r="S66" s="3"/>
    </row>
    <row r="67" spans="2:19">
      <c r="B67" s="3"/>
      <c r="C67" s="3"/>
      <c r="D67" s="3"/>
      <c r="E67" s="3"/>
      <c r="F67" s="3"/>
      <c r="G67" s="3"/>
      <c r="H67" s="3"/>
      <c r="I67" s="3"/>
      <c r="J67" s="3"/>
      <c r="K67" s="3"/>
      <c r="L67" s="5"/>
      <c r="M67" s="46"/>
      <c r="N67" s="46"/>
      <c r="O67" s="3"/>
      <c r="P67" s="3"/>
      <c r="Q67" s="3"/>
      <c r="R67" s="3"/>
      <c r="S67" s="3"/>
    </row>
    <row r="68" spans="2:19">
      <c r="B68" s="3"/>
      <c r="C68" s="3"/>
      <c r="D68" s="3"/>
      <c r="E68" s="3"/>
      <c r="F68" s="3"/>
      <c r="G68" s="3"/>
      <c r="H68" s="3"/>
      <c r="I68" s="3"/>
      <c r="J68" s="3"/>
      <c r="K68" s="3"/>
      <c r="L68" s="5"/>
      <c r="M68" s="46"/>
      <c r="N68" s="46"/>
      <c r="O68" s="3"/>
      <c r="P68" s="3"/>
      <c r="Q68" s="3"/>
      <c r="R68" s="3"/>
      <c r="S68" s="3"/>
    </row>
    <row r="69" spans="2:19">
      <c r="B69" s="3"/>
      <c r="C69" s="3"/>
      <c r="D69" s="3"/>
      <c r="E69" s="3"/>
      <c r="F69" s="3"/>
      <c r="G69" s="3"/>
      <c r="H69" s="3"/>
      <c r="I69" s="3"/>
      <c r="J69" s="3"/>
      <c r="K69" s="3"/>
      <c r="L69" s="5"/>
      <c r="M69" s="46"/>
      <c r="N69" s="46"/>
      <c r="O69" s="3"/>
      <c r="P69" s="3"/>
      <c r="Q69" s="3"/>
      <c r="R69" s="3"/>
      <c r="S69" s="3"/>
    </row>
    <row r="70" spans="2:19">
      <c r="B70" s="3"/>
      <c r="C70" s="3"/>
      <c r="D70" s="3"/>
      <c r="E70" s="3"/>
      <c r="F70" s="3"/>
      <c r="G70" s="3"/>
      <c r="H70" s="3"/>
      <c r="I70" s="3"/>
      <c r="J70" s="3"/>
      <c r="K70" s="3"/>
      <c r="L70" s="5"/>
      <c r="M70" s="46"/>
      <c r="N70" s="46"/>
      <c r="O70" s="3"/>
      <c r="P70" s="3"/>
      <c r="Q70" s="3"/>
      <c r="R70" s="3"/>
      <c r="S70" s="3"/>
    </row>
    <row r="71" spans="2:19">
      <c r="B71" s="3"/>
      <c r="C71" s="3"/>
      <c r="D71" s="3"/>
      <c r="E71" s="3"/>
      <c r="F71" s="3"/>
      <c r="G71" s="3"/>
      <c r="H71" s="3"/>
      <c r="I71" s="3"/>
      <c r="J71" s="3"/>
      <c r="K71" s="3"/>
      <c r="L71" s="5"/>
      <c r="M71" s="46"/>
      <c r="N71" s="46"/>
      <c r="O71" s="3"/>
      <c r="P71" s="3"/>
      <c r="Q71" s="3"/>
      <c r="R71" s="3"/>
      <c r="S71" s="3"/>
    </row>
    <row r="72" spans="2:19">
      <c r="B72" s="3"/>
      <c r="C72" s="3"/>
      <c r="D72" s="3"/>
      <c r="E72" s="3"/>
      <c r="F72" s="3"/>
      <c r="G72" s="3"/>
      <c r="H72" s="3"/>
      <c r="I72" s="3"/>
      <c r="J72" s="3"/>
      <c r="K72" s="3"/>
      <c r="L72" s="5"/>
      <c r="M72" s="46"/>
      <c r="N72" s="46"/>
      <c r="O72" s="3"/>
      <c r="P72" s="3"/>
      <c r="Q72" s="3"/>
      <c r="R72" s="3"/>
      <c r="S72" s="3"/>
    </row>
    <row r="73" spans="2:19">
      <c r="B73" s="3"/>
      <c r="C73" s="3"/>
      <c r="D73" s="3"/>
      <c r="E73" s="3"/>
      <c r="F73" s="3"/>
      <c r="G73" s="3"/>
      <c r="H73" s="3"/>
      <c r="I73" s="3"/>
      <c r="J73" s="3"/>
      <c r="K73" s="3"/>
      <c r="L73" s="5"/>
      <c r="M73" s="46"/>
      <c r="N73" s="46"/>
      <c r="O73" s="3"/>
      <c r="P73" s="3"/>
      <c r="Q73" s="3"/>
      <c r="R73" s="3"/>
      <c r="S73" s="3"/>
    </row>
    <row r="74" spans="2:19">
      <c r="B74" s="3"/>
      <c r="C74" s="3"/>
      <c r="D74" s="3"/>
      <c r="E74" s="3"/>
      <c r="F74" s="3"/>
      <c r="G74" s="3"/>
      <c r="H74" s="3"/>
      <c r="I74" s="3"/>
      <c r="J74" s="3"/>
      <c r="K74" s="3"/>
      <c r="L74" s="5"/>
      <c r="M74" s="46"/>
      <c r="N74" s="46"/>
      <c r="O74" s="3"/>
      <c r="P74" s="3"/>
      <c r="Q74" s="3"/>
      <c r="R74" s="3"/>
      <c r="S74" s="3"/>
    </row>
    <row r="75" spans="2:19">
      <c r="B75" s="3"/>
      <c r="C75" s="3"/>
      <c r="D75" s="3"/>
      <c r="E75" s="3"/>
      <c r="F75" s="3"/>
      <c r="G75" s="3"/>
      <c r="H75" s="3"/>
      <c r="I75" s="3"/>
      <c r="J75" s="3"/>
      <c r="K75" s="3"/>
      <c r="L75" s="5"/>
      <c r="M75" s="46"/>
      <c r="N75" s="46"/>
      <c r="O75" s="3"/>
      <c r="P75" s="3"/>
      <c r="Q75" s="3"/>
      <c r="R75" s="3"/>
      <c r="S75" s="3"/>
    </row>
    <row r="76" spans="2:19">
      <c r="B76" s="3"/>
      <c r="C76" s="3"/>
      <c r="D76" s="3"/>
      <c r="E76" s="3"/>
      <c r="F76" s="3"/>
      <c r="G76" s="3"/>
      <c r="H76" s="3"/>
      <c r="I76" s="3"/>
      <c r="J76" s="3"/>
      <c r="K76" s="3"/>
      <c r="L76" s="5"/>
      <c r="M76" s="46"/>
      <c r="N76" s="46"/>
      <c r="O76" s="3"/>
      <c r="P76" s="3"/>
      <c r="Q76" s="3"/>
      <c r="R76" s="3"/>
      <c r="S76" s="3"/>
    </row>
    <row r="77" spans="2:19">
      <c r="B77" s="3"/>
      <c r="C77" s="3"/>
      <c r="D77" s="3"/>
      <c r="E77" s="3"/>
      <c r="F77" s="3"/>
      <c r="G77" s="3"/>
      <c r="H77" s="3"/>
      <c r="I77" s="3"/>
      <c r="J77" s="3"/>
      <c r="K77" s="3"/>
      <c r="L77" s="5"/>
      <c r="M77" s="46"/>
      <c r="N77" s="46"/>
      <c r="O77" s="3"/>
      <c r="P77" s="3"/>
      <c r="Q77" s="3"/>
      <c r="R77" s="3"/>
      <c r="S77" s="3"/>
    </row>
    <row r="78" spans="2:19">
      <c r="B78" s="3"/>
      <c r="C78" s="3"/>
      <c r="D78" s="3"/>
      <c r="E78" s="3"/>
      <c r="F78" s="3"/>
      <c r="G78" s="3"/>
      <c r="H78" s="3"/>
      <c r="I78" s="3"/>
      <c r="J78" s="3"/>
      <c r="K78" s="3"/>
      <c r="L78" s="5"/>
      <c r="M78" s="46"/>
      <c r="N78" s="46"/>
      <c r="O78" s="3"/>
      <c r="P78" s="3"/>
      <c r="Q78" s="3"/>
      <c r="R78" s="3"/>
      <c r="S78" s="3"/>
    </row>
    <row r="79" spans="2:19">
      <c r="B79" s="3"/>
      <c r="C79" s="3"/>
      <c r="D79" s="3"/>
      <c r="E79" s="3"/>
      <c r="F79" s="3"/>
      <c r="G79" s="3"/>
      <c r="H79" s="3"/>
      <c r="I79" s="3"/>
      <c r="J79" s="3"/>
      <c r="K79" s="3"/>
      <c r="L79" s="5"/>
      <c r="M79" s="46"/>
      <c r="N79" s="46"/>
      <c r="O79" s="3"/>
      <c r="P79" s="3"/>
      <c r="Q79" s="3"/>
      <c r="R79" s="3"/>
      <c r="S79" s="3"/>
    </row>
    <row r="80" spans="2:19">
      <c r="B80" s="3"/>
      <c r="C80" s="3"/>
      <c r="D80" s="3"/>
      <c r="E80" s="3"/>
      <c r="F80" s="3"/>
      <c r="G80" s="3"/>
      <c r="H80" s="3"/>
      <c r="I80" s="3"/>
      <c r="J80" s="3"/>
      <c r="K80" s="3"/>
      <c r="L80" s="5"/>
      <c r="M80" s="46"/>
      <c r="N80" s="46"/>
      <c r="O80" s="3"/>
      <c r="P80" s="3"/>
      <c r="Q80" s="3"/>
      <c r="R80" s="3"/>
      <c r="S80" s="3"/>
    </row>
    <row r="81" spans="2:19">
      <c r="B81" s="3"/>
      <c r="C81" s="3"/>
      <c r="D81" s="3"/>
      <c r="E81" s="3"/>
      <c r="F81" s="3"/>
      <c r="G81" s="3"/>
      <c r="H81" s="3"/>
      <c r="I81" s="3"/>
      <c r="J81" s="3"/>
      <c r="K81" s="3"/>
      <c r="L81" s="5"/>
      <c r="M81" s="46"/>
      <c r="N81" s="46"/>
      <c r="O81" s="3"/>
      <c r="P81" s="3"/>
      <c r="Q81" s="3"/>
      <c r="R81" s="3"/>
      <c r="S81" s="3"/>
    </row>
    <row r="82" spans="2:19">
      <c r="B82" s="3"/>
      <c r="C82" s="3"/>
      <c r="D82" s="3"/>
      <c r="E82" s="3"/>
      <c r="F82" s="3"/>
      <c r="G82" s="3"/>
      <c r="H82" s="3"/>
      <c r="I82" s="3"/>
      <c r="J82" s="3"/>
      <c r="K82" s="3"/>
      <c r="L82" s="5"/>
      <c r="M82" s="46"/>
      <c r="N82" s="46"/>
      <c r="O82" s="3"/>
      <c r="P82" s="3"/>
      <c r="Q82" s="3"/>
      <c r="R82" s="3"/>
      <c r="S82" s="3"/>
    </row>
    <row r="83" spans="2:19">
      <c r="B83" s="3"/>
      <c r="C83" s="3"/>
      <c r="D83" s="3"/>
      <c r="E83" s="3"/>
      <c r="F83" s="3"/>
      <c r="G83" s="3"/>
      <c r="H83" s="3"/>
      <c r="I83" s="3"/>
      <c r="J83" s="3"/>
      <c r="K83" s="3"/>
      <c r="L83" s="5"/>
      <c r="M83" s="46"/>
      <c r="N83" s="46"/>
      <c r="O83" s="3"/>
      <c r="P83" s="3"/>
      <c r="Q83" s="3"/>
      <c r="R83" s="3"/>
      <c r="S83" s="3"/>
    </row>
    <row r="84" spans="2:19">
      <c r="B84" s="3"/>
      <c r="C84" s="3"/>
      <c r="D84" s="3"/>
      <c r="E84" s="3"/>
      <c r="F84" s="3"/>
      <c r="G84" s="3"/>
      <c r="H84" s="3"/>
      <c r="I84" s="3"/>
      <c r="J84" s="3"/>
      <c r="K84" s="3"/>
      <c r="L84" s="5"/>
      <c r="M84" s="46"/>
      <c r="N84" s="46"/>
      <c r="O84" s="3"/>
      <c r="P84" s="3"/>
      <c r="Q84" s="3"/>
      <c r="R84" s="3"/>
      <c r="S84" s="3"/>
    </row>
    <row r="85" spans="2:19">
      <c r="B85" s="3"/>
      <c r="C85" s="3"/>
      <c r="D85" s="3"/>
      <c r="E85" s="3"/>
      <c r="F85" s="3"/>
      <c r="G85" s="3"/>
      <c r="H85" s="3"/>
      <c r="I85" s="3"/>
      <c r="J85" s="3"/>
      <c r="K85" s="3"/>
      <c r="L85" s="5"/>
      <c r="M85" s="46"/>
      <c r="N85" s="46"/>
      <c r="O85" s="3"/>
      <c r="P85" s="3"/>
      <c r="Q85" s="3"/>
      <c r="R85" s="3"/>
      <c r="S85" s="3"/>
    </row>
    <row r="86" spans="2:19">
      <c r="B86" s="3"/>
      <c r="C86" s="3"/>
      <c r="D86" s="3"/>
      <c r="E86" s="3"/>
      <c r="F86" s="3"/>
      <c r="G86" s="3"/>
      <c r="H86" s="3"/>
      <c r="I86" s="3"/>
      <c r="J86" s="3"/>
      <c r="K86" s="3"/>
      <c r="L86" s="5"/>
      <c r="M86" s="46"/>
      <c r="N86" s="46"/>
      <c r="O86" s="3"/>
      <c r="P86" s="3"/>
      <c r="Q86" s="3"/>
      <c r="R86" s="3"/>
      <c r="S86" s="3"/>
    </row>
    <row r="87" spans="2:19">
      <c r="B87" s="3"/>
      <c r="C87" s="3"/>
      <c r="D87" s="3"/>
      <c r="E87" s="3"/>
      <c r="F87" s="3"/>
      <c r="G87" s="3"/>
      <c r="H87" s="3"/>
      <c r="I87" s="3"/>
      <c r="J87" s="3"/>
      <c r="K87" s="3"/>
      <c r="L87" s="5"/>
      <c r="M87" s="46"/>
      <c r="N87" s="46"/>
      <c r="O87" s="3"/>
      <c r="P87" s="3"/>
      <c r="Q87" s="3"/>
      <c r="R87" s="3"/>
      <c r="S87" s="3"/>
    </row>
    <row r="88" spans="2:19">
      <c r="B88" s="3"/>
      <c r="C88" s="3"/>
      <c r="D88" s="3"/>
      <c r="E88" s="3"/>
      <c r="F88" s="3"/>
      <c r="G88" s="3"/>
      <c r="H88" s="3"/>
      <c r="I88" s="3"/>
      <c r="J88" s="3"/>
      <c r="K88" s="3"/>
      <c r="L88" s="5"/>
      <c r="M88" s="46"/>
      <c r="N88" s="46"/>
      <c r="O88" s="3"/>
      <c r="P88" s="3"/>
      <c r="Q88" s="3"/>
      <c r="R88" s="3"/>
      <c r="S88" s="3"/>
    </row>
    <row r="89" spans="2:19">
      <c r="B89" s="3"/>
      <c r="C89" s="3"/>
      <c r="D89" s="3"/>
      <c r="E89" s="3"/>
      <c r="F89" s="3"/>
      <c r="G89" s="3"/>
      <c r="H89" s="3"/>
      <c r="I89" s="3"/>
      <c r="J89" s="3"/>
      <c r="K89" s="3"/>
      <c r="L89" s="5"/>
      <c r="M89" s="46"/>
      <c r="N89" s="46"/>
      <c r="O89" s="3"/>
      <c r="P89" s="3"/>
      <c r="Q89" s="3"/>
      <c r="R89" s="3"/>
      <c r="S89" s="3"/>
    </row>
    <row r="90" spans="2:19">
      <c r="B90" s="3"/>
      <c r="C90" s="3"/>
      <c r="D90" s="3"/>
      <c r="E90" s="3"/>
      <c r="F90" s="3"/>
      <c r="G90" s="3"/>
      <c r="H90" s="3"/>
      <c r="I90" s="3"/>
      <c r="J90" s="3"/>
      <c r="K90" s="3"/>
      <c r="L90" s="5"/>
      <c r="M90" s="46"/>
      <c r="N90" s="46"/>
      <c r="O90" s="3"/>
      <c r="P90" s="3"/>
      <c r="Q90" s="3"/>
      <c r="R90" s="3"/>
      <c r="S90" s="3"/>
    </row>
    <row r="91" spans="2:19">
      <c r="B91" s="3"/>
      <c r="C91" s="3"/>
      <c r="D91" s="3"/>
      <c r="E91" s="3"/>
      <c r="F91" s="3"/>
      <c r="G91" s="3"/>
      <c r="H91" s="3"/>
      <c r="I91" s="3"/>
      <c r="J91" s="3"/>
      <c r="K91" s="3"/>
      <c r="L91" s="5"/>
      <c r="M91" s="46"/>
      <c r="N91" s="46"/>
      <c r="O91" s="3"/>
      <c r="P91" s="3"/>
      <c r="Q91" s="3"/>
      <c r="R91" s="3"/>
      <c r="S91" s="3"/>
    </row>
    <row r="92" spans="2:19">
      <c r="B92" s="3"/>
      <c r="C92" s="3"/>
      <c r="D92" s="3"/>
      <c r="E92" s="3"/>
      <c r="F92" s="3"/>
      <c r="G92" s="3"/>
      <c r="H92" s="3"/>
      <c r="I92" s="3"/>
      <c r="J92" s="3"/>
      <c r="K92" s="3"/>
      <c r="L92" s="5"/>
      <c r="M92" s="46"/>
      <c r="N92" s="46"/>
      <c r="O92" s="3"/>
      <c r="P92" s="3"/>
      <c r="Q92" s="3"/>
      <c r="R92" s="3"/>
      <c r="S92" s="3"/>
    </row>
    <row r="93" spans="2:19">
      <c r="B93" s="3"/>
      <c r="C93" s="3"/>
      <c r="D93" s="3"/>
      <c r="E93" s="3"/>
      <c r="F93" s="3"/>
      <c r="G93" s="3"/>
      <c r="H93" s="3"/>
      <c r="I93" s="3"/>
      <c r="J93" s="3"/>
      <c r="K93" s="3"/>
      <c r="L93" s="5"/>
      <c r="M93" s="46"/>
      <c r="N93" s="46"/>
      <c r="O93" s="3"/>
      <c r="P93" s="3"/>
      <c r="Q93" s="3"/>
      <c r="R93" s="3"/>
      <c r="S93" s="3"/>
    </row>
    <row r="94" spans="2:19">
      <c r="B94" s="3"/>
      <c r="C94" s="3"/>
      <c r="D94" s="3"/>
      <c r="E94" s="3"/>
      <c r="F94" s="3"/>
      <c r="G94" s="3"/>
      <c r="H94" s="3"/>
      <c r="I94" s="3"/>
      <c r="J94" s="3"/>
      <c r="K94" s="3"/>
      <c r="L94" s="5"/>
      <c r="M94" s="46"/>
      <c r="N94" s="46"/>
      <c r="O94" s="3"/>
      <c r="P94" s="3"/>
      <c r="Q94" s="3"/>
      <c r="R94" s="3"/>
      <c r="S94" s="3"/>
    </row>
    <row r="95" spans="2:19">
      <c r="B95" s="3"/>
      <c r="C95" s="3"/>
      <c r="D95" s="3"/>
      <c r="E95" s="3"/>
      <c r="F95" s="3"/>
      <c r="G95" s="3"/>
      <c r="H95" s="3"/>
      <c r="I95" s="3"/>
      <c r="J95" s="3"/>
      <c r="K95" s="3"/>
      <c r="L95" s="5"/>
      <c r="M95" s="46"/>
      <c r="N95" s="46"/>
      <c r="O95" s="3"/>
      <c r="P95" s="3"/>
      <c r="Q95" s="3"/>
      <c r="R95" s="3"/>
      <c r="S95" s="3"/>
    </row>
    <row r="96" spans="2:19">
      <c r="B96" s="3"/>
      <c r="C96" s="3"/>
      <c r="D96" s="3"/>
      <c r="E96" s="3"/>
      <c r="F96" s="3"/>
      <c r="G96" s="3"/>
      <c r="H96" s="3"/>
      <c r="I96" s="3"/>
      <c r="J96" s="3"/>
      <c r="K96" s="3"/>
      <c r="L96" s="5"/>
      <c r="M96" s="46"/>
      <c r="N96" s="46"/>
      <c r="O96" s="3"/>
      <c r="P96" s="3"/>
      <c r="Q96" s="3"/>
      <c r="R96" s="3"/>
      <c r="S96" s="3"/>
    </row>
    <row r="97" spans="2:19">
      <c r="B97" s="3"/>
      <c r="C97" s="3"/>
      <c r="D97" s="3"/>
      <c r="E97" s="3"/>
      <c r="F97" s="3"/>
      <c r="G97" s="3"/>
      <c r="H97" s="3"/>
      <c r="I97" s="3"/>
      <c r="J97" s="3"/>
      <c r="K97" s="3"/>
      <c r="L97" s="5"/>
      <c r="M97" s="46"/>
      <c r="N97" s="46"/>
      <c r="O97" s="3"/>
      <c r="P97" s="3"/>
      <c r="Q97" s="3"/>
      <c r="R97" s="3"/>
      <c r="S97" s="3"/>
    </row>
    <row r="98" spans="2:19">
      <c r="B98" s="3"/>
      <c r="C98" s="3"/>
      <c r="D98" s="3"/>
      <c r="E98" s="3"/>
      <c r="F98" s="3"/>
      <c r="G98" s="3"/>
      <c r="H98" s="3"/>
      <c r="I98" s="3"/>
      <c r="J98" s="3"/>
      <c r="K98" s="3"/>
      <c r="L98" s="5"/>
      <c r="M98" s="46"/>
      <c r="N98" s="46"/>
      <c r="O98" s="3"/>
      <c r="P98" s="3"/>
      <c r="Q98" s="3"/>
      <c r="R98" s="3"/>
      <c r="S98" s="3"/>
    </row>
    <row r="99" spans="2:19">
      <c r="B99" s="3"/>
      <c r="C99" s="3"/>
      <c r="D99" s="3"/>
      <c r="E99" s="3"/>
      <c r="F99" s="3"/>
      <c r="G99" s="3"/>
      <c r="H99" s="3"/>
      <c r="I99" s="3"/>
      <c r="J99" s="3"/>
      <c r="K99" s="3"/>
      <c r="L99" s="5"/>
      <c r="M99" s="46"/>
      <c r="N99" s="46"/>
      <c r="O99" s="3"/>
      <c r="P99" s="3"/>
      <c r="Q99" s="3"/>
      <c r="R99" s="3"/>
      <c r="S99" s="3"/>
    </row>
    <row r="100" spans="2:19"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5"/>
      <c r="M100" s="46"/>
      <c r="N100" s="46"/>
      <c r="O100" s="3"/>
      <c r="P100" s="3"/>
      <c r="Q100" s="3"/>
      <c r="R100" s="3"/>
      <c r="S100" s="3"/>
    </row>
    <row r="101" spans="2:19"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5"/>
      <c r="M101" s="46"/>
      <c r="N101" s="46"/>
      <c r="O101" s="3"/>
      <c r="P101" s="3"/>
      <c r="Q101" s="3"/>
      <c r="R101" s="3"/>
      <c r="S101" s="3"/>
    </row>
    <row r="102" spans="2:19"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5"/>
      <c r="M102" s="46"/>
      <c r="N102" s="46"/>
      <c r="O102" s="3"/>
      <c r="P102" s="3"/>
      <c r="Q102" s="3"/>
      <c r="R102" s="3"/>
      <c r="S102" s="3"/>
    </row>
    <row r="103" spans="2:19"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5"/>
      <c r="M103" s="46"/>
      <c r="N103" s="46"/>
      <c r="O103" s="3"/>
      <c r="P103" s="3"/>
      <c r="Q103" s="3"/>
      <c r="R103" s="3"/>
      <c r="S103" s="3"/>
    </row>
    <row r="104" spans="2:19"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5"/>
      <c r="M104" s="46"/>
      <c r="N104" s="46"/>
      <c r="O104" s="3"/>
      <c r="P104" s="3"/>
      <c r="Q104" s="3"/>
      <c r="R104" s="3"/>
      <c r="S104" s="3"/>
    </row>
    <row r="105" spans="2:19"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5"/>
      <c r="M105" s="46"/>
      <c r="N105" s="46"/>
      <c r="O105" s="3"/>
      <c r="P105" s="3"/>
      <c r="Q105" s="3"/>
      <c r="R105" s="3"/>
      <c r="S105" s="3"/>
    </row>
    <row r="106" spans="2:19"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5"/>
      <c r="M106" s="46"/>
      <c r="N106" s="46"/>
      <c r="O106" s="3"/>
      <c r="P106" s="3"/>
      <c r="Q106" s="3"/>
      <c r="R106" s="3"/>
      <c r="S106" s="3"/>
    </row>
    <row r="107" spans="2:19"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5"/>
      <c r="M107" s="46"/>
      <c r="N107" s="46"/>
      <c r="O107" s="3"/>
      <c r="P107" s="3"/>
      <c r="Q107" s="3"/>
      <c r="R107" s="3"/>
      <c r="S107" s="3"/>
    </row>
    <row r="108" spans="2:19"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5"/>
      <c r="M108" s="46"/>
      <c r="N108" s="46"/>
      <c r="O108" s="3"/>
      <c r="P108" s="3"/>
      <c r="Q108" s="3"/>
      <c r="R108" s="3"/>
      <c r="S108" s="3"/>
    </row>
    <row r="109" spans="2:19"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5"/>
      <c r="M109" s="46"/>
      <c r="N109" s="46"/>
      <c r="O109" s="3"/>
      <c r="P109" s="3"/>
      <c r="Q109" s="3"/>
      <c r="R109" s="3"/>
      <c r="S109" s="3"/>
    </row>
    <row r="110" spans="2:19"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5"/>
      <c r="M110" s="46"/>
      <c r="N110" s="46"/>
      <c r="O110" s="3"/>
      <c r="P110" s="3"/>
      <c r="Q110" s="3"/>
      <c r="R110" s="3"/>
      <c r="S110" s="3"/>
    </row>
    <row r="111" spans="2:19"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5"/>
      <c r="M111" s="46"/>
      <c r="N111" s="46"/>
      <c r="O111" s="3"/>
      <c r="P111" s="3"/>
      <c r="Q111" s="3"/>
      <c r="R111" s="3"/>
      <c r="S111" s="3"/>
    </row>
    <row r="112" spans="2:19"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5"/>
      <c r="M112" s="46"/>
      <c r="N112" s="46"/>
      <c r="O112" s="3"/>
      <c r="P112" s="3"/>
      <c r="Q112" s="3"/>
      <c r="R112" s="3"/>
      <c r="S112" s="3"/>
    </row>
    <row r="113" spans="2:19"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5"/>
      <c r="M113" s="46"/>
      <c r="N113" s="46"/>
      <c r="O113" s="3"/>
      <c r="P113" s="3"/>
      <c r="Q113" s="3"/>
      <c r="R113" s="3"/>
      <c r="S113" s="3"/>
    </row>
    <row r="114" spans="2:19"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5"/>
      <c r="M114" s="46"/>
      <c r="N114" s="46"/>
      <c r="O114" s="3"/>
      <c r="P114" s="3"/>
      <c r="Q114" s="3"/>
      <c r="R114" s="3"/>
      <c r="S114" s="3"/>
    </row>
    <row r="115" spans="2:19"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5"/>
      <c r="M115" s="46"/>
      <c r="N115" s="46"/>
      <c r="O115" s="3"/>
      <c r="P115" s="3"/>
      <c r="Q115" s="3"/>
      <c r="R115" s="3"/>
      <c r="S115" s="3"/>
    </row>
    <row r="116" spans="2:19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5"/>
      <c r="M116" s="46"/>
      <c r="N116" s="46"/>
      <c r="O116" s="3"/>
      <c r="P116" s="3"/>
      <c r="Q116" s="3"/>
      <c r="R116" s="3"/>
      <c r="S116" s="3"/>
    </row>
    <row r="117" spans="2:19"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5"/>
      <c r="M117" s="46"/>
      <c r="N117" s="46"/>
      <c r="O117" s="3"/>
      <c r="P117" s="3"/>
      <c r="Q117" s="3"/>
      <c r="R117" s="3"/>
      <c r="S117" s="3"/>
    </row>
    <row r="118" spans="2:19"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5"/>
      <c r="M118" s="46"/>
      <c r="N118" s="46"/>
      <c r="O118" s="3"/>
      <c r="P118" s="3"/>
      <c r="Q118" s="3"/>
      <c r="R118" s="3"/>
      <c r="S118" s="3"/>
    </row>
    <row r="119" spans="2:19"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5"/>
      <c r="M119" s="46"/>
      <c r="N119" s="46"/>
      <c r="O119" s="3"/>
      <c r="P119" s="3"/>
      <c r="Q119" s="3"/>
      <c r="R119" s="3"/>
      <c r="S119" s="3"/>
    </row>
    <row r="120" spans="2:19"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5"/>
      <c r="M120" s="46"/>
      <c r="N120" s="46"/>
      <c r="O120" s="3"/>
      <c r="P120" s="3"/>
      <c r="Q120" s="3"/>
      <c r="R120" s="3"/>
      <c r="S120" s="3"/>
    </row>
    <row r="121" spans="2:19"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5"/>
      <c r="M121" s="46"/>
      <c r="N121" s="46"/>
      <c r="O121" s="3"/>
      <c r="P121" s="3"/>
      <c r="Q121" s="3"/>
      <c r="R121" s="3"/>
      <c r="S121" s="3"/>
    </row>
    <row r="122" spans="2:19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5"/>
      <c r="M122" s="46"/>
      <c r="N122" s="46"/>
      <c r="O122" s="3"/>
      <c r="P122" s="3"/>
      <c r="Q122" s="3"/>
      <c r="R122" s="3"/>
      <c r="S122" s="3"/>
    </row>
    <row r="123" spans="2:19"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5"/>
      <c r="M123" s="46"/>
      <c r="N123" s="46"/>
      <c r="O123" s="3"/>
      <c r="P123" s="3"/>
      <c r="Q123" s="3"/>
      <c r="R123" s="3"/>
      <c r="S123" s="3"/>
    </row>
    <row r="124" spans="2:19"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5"/>
      <c r="M124" s="46"/>
      <c r="N124" s="46"/>
      <c r="O124" s="3"/>
      <c r="P124" s="3"/>
      <c r="Q124" s="3"/>
      <c r="R124" s="3"/>
      <c r="S124" s="3"/>
    </row>
    <row r="125" spans="2:19"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5"/>
      <c r="M125" s="46"/>
      <c r="N125" s="46"/>
      <c r="O125" s="3"/>
      <c r="P125" s="3"/>
      <c r="Q125" s="3"/>
      <c r="R125" s="3"/>
      <c r="S125" s="3"/>
    </row>
    <row r="126" spans="2:19"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5"/>
      <c r="M126" s="46"/>
      <c r="N126" s="46"/>
      <c r="O126" s="3"/>
      <c r="P126" s="3"/>
      <c r="Q126" s="3"/>
      <c r="R126" s="3"/>
      <c r="S126" s="3"/>
    </row>
    <row r="127" spans="2:19"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5"/>
      <c r="M127" s="46"/>
      <c r="N127" s="46"/>
      <c r="O127" s="3"/>
      <c r="P127" s="3"/>
      <c r="Q127" s="3"/>
      <c r="R127" s="3"/>
      <c r="S127" s="3"/>
    </row>
    <row r="128" spans="2:19"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5"/>
      <c r="M128" s="46"/>
      <c r="N128" s="46"/>
      <c r="O128" s="3"/>
      <c r="P128" s="3"/>
      <c r="Q128" s="3"/>
      <c r="R128" s="3"/>
      <c r="S128" s="3"/>
    </row>
    <row r="129" spans="2:19"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5"/>
      <c r="M129" s="46"/>
      <c r="N129" s="46"/>
      <c r="O129" s="3"/>
      <c r="P129" s="3"/>
      <c r="Q129" s="3"/>
      <c r="R129" s="3"/>
      <c r="S129" s="3"/>
    </row>
    <row r="130" spans="2:19"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5"/>
      <c r="M130" s="46"/>
      <c r="N130" s="46"/>
      <c r="O130" s="3"/>
      <c r="P130" s="3"/>
      <c r="Q130" s="3"/>
      <c r="R130" s="3"/>
      <c r="S130" s="3"/>
    </row>
    <row r="131" spans="2:19"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5"/>
      <c r="M131" s="46"/>
      <c r="N131" s="46"/>
      <c r="O131" s="3"/>
      <c r="P131" s="3"/>
      <c r="Q131" s="3"/>
      <c r="R131" s="3"/>
      <c r="S131" s="3"/>
    </row>
    <row r="132" spans="2:19"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5"/>
      <c r="M132" s="46"/>
      <c r="N132" s="46"/>
      <c r="O132" s="3"/>
      <c r="P132" s="3"/>
      <c r="Q132" s="3"/>
      <c r="R132" s="3"/>
      <c r="S132" s="3"/>
    </row>
    <row r="133" spans="2:19"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5"/>
      <c r="M133" s="46"/>
      <c r="N133" s="46"/>
      <c r="O133" s="3"/>
      <c r="P133" s="3"/>
      <c r="Q133" s="3"/>
      <c r="R133" s="3"/>
      <c r="S133" s="3"/>
    </row>
    <row r="134" spans="2:19"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5"/>
      <c r="M134" s="46"/>
      <c r="N134" s="46"/>
      <c r="O134" s="3"/>
      <c r="P134" s="3"/>
      <c r="Q134" s="3"/>
      <c r="R134" s="3"/>
      <c r="S134" s="3"/>
    </row>
    <row r="135" spans="2:19"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5"/>
      <c r="M135" s="46"/>
      <c r="N135" s="46"/>
      <c r="O135" s="3"/>
      <c r="P135" s="3"/>
      <c r="Q135" s="3"/>
      <c r="R135" s="3"/>
      <c r="S135" s="3"/>
    </row>
    <row r="136" spans="2:19"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5"/>
      <c r="M136" s="46"/>
      <c r="N136" s="46"/>
      <c r="O136" s="3"/>
      <c r="P136" s="3"/>
      <c r="Q136" s="3"/>
      <c r="R136" s="3"/>
      <c r="S136" s="3"/>
    </row>
    <row r="137" spans="2:19"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5"/>
      <c r="M137" s="46"/>
      <c r="N137" s="46"/>
      <c r="O137" s="3"/>
      <c r="P137" s="3"/>
      <c r="Q137" s="3"/>
      <c r="R137" s="3"/>
      <c r="S137" s="3"/>
    </row>
    <row r="138" spans="2:19"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5"/>
      <c r="M138" s="46"/>
      <c r="N138" s="46"/>
      <c r="O138" s="3"/>
      <c r="P138" s="3"/>
      <c r="Q138" s="3"/>
      <c r="R138" s="3"/>
      <c r="S138" s="3"/>
    </row>
    <row r="139" spans="2:19"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5"/>
      <c r="M139" s="46"/>
      <c r="N139" s="46"/>
      <c r="O139" s="3"/>
      <c r="P139" s="3"/>
      <c r="Q139" s="3"/>
      <c r="R139" s="3"/>
      <c r="S139" s="3"/>
    </row>
    <row r="140" spans="2:19"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5"/>
      <c r="M140" s="46"/>
      <c r="N140" s="46"/>
      <c r="O140" s="3"/>
      <c r="P140" s="3"/>
      <c r="Q140" s="3"/>
      <c r="R140" s="3"/>
      <c r="S140" s="3"/>
    </row>
    <row r="141" spans="2:19"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5"/>
      <c r="M141" s="46"/>
      <c r="N141" s="46"/>
      <c r="O141" s="3"/>
      <c r="P141" s="3"/>
      <c r="Q141" s="3"/>
      <c r="R141" s="3"/>
      <c r="S141" s="3"/>
    </row>
    <row r="142" spans="2:19"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5"/>
      <c r="M142" s="46"/>
      <c r="N142" s="46"/>
      <c r="O142" s="3"/>
      <c r="P142" s="3"/>
      <c r="Q142" s="3"/>
      <c r="R142" s="3"/>
      <c r="S142" s="3"/>
    </row>
    <row r="143" spans="2:19"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5"/>
      <c r="M143" s="46"/>
      <c r="N143" s="46"/>
      <c r="O143" s="3"/>
      <c r="P143" s="3"/>
      <c r="Q143" s="3"/>
      <c r="R143" s="3"/>
      <c r="S143" s="3"/>
    </row>
    <row r="144" spans="2:19"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5"/>
      <c r="M144" s="46"/>
      <c r="N144" s="46"/>
      <c r="O144" s="3"/>
      <c r="P144" s="3"/>
      <c r="Q144" s="3"/>
      <c r="R144" s="3"/>
      <c r="S144" s="3"/>
    </row>
    <row r="145" spans="2:19"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5"/>
      <c r="M145" s="46"/>
      <c r="N145" s="46"/>
      <c r="O145" s="3"/>
      <c r="P145" s="3"/>
      <c r="Q145" s="3"/>
      <c r="R145" s="3"/>
      <c r="S145" s="3"/>
    </row>
    <row r="146" spans="2:19"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5"/>
      <c r="M146" s="46"/>
      <c r="N146" s="46"/>
      <c r="O146" s="3"/>
      <c r="P146" s="3"/>
      <c r="Q146" s="3"/>
      <c r="R146" s="3"/>
      <c r="S146" s="3"/>
    </row>
    <row r="147" spans="2:19"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5"/>
      <c r="M147" s="46"/>
      <c r="N147" s="46"/>
      <c r="O147" s="3"/>
      <c r="P147" s="3"/>
      <c r="Q147" s="3"/>
      <c r="R147" s="3"/>
      <c r="S147" s="3"/>
    </row>
    <row r="148" spans="2:19"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5"/>
      <c r="M148" s="46"/>
      <c r="N148" s="46"/>
      <c r="O148" s="3"/>
      <c r="P148" s="3"/>
      <c r="Q148" s="3"/>
      <c r="R148" s="3"/>
      <c r="S148" s="3"/>
    </row>
    <row r="149" spans="2:19"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5"/>
      <c r="M149" s="46"/>
      <c r="N149" s="46"/>
      <c r="O149" s="3"/>
      <c r="P149" s="3"/>
      <c r="Q149" s="3"/>
      <c r="R149" s="3"/>
      <c r="S149" s="3"/>
    </row>
    <row r="150" spans="2:19"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5"/>
      <c r="M150" s="46"/>
      <c r="N150" s="46"/>
      <c r="O150" s="3"/>
      <c r="P150" s="3"/>
      <c r="Q150" s="3"/>
      <c r="R150" s="3"/>
      <c r="S150" s="3"/>
    </row>
    <row r="151" spans="2:19"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5"/>
      <c r="M151" s="46"/>
      <c r="N151" s="46"/>
      <c r="O151" s="3"/>
      <c r="P151" s="3"/>
      <c r="Q151" s="3"/>
      <c r="R151" s="3"/>
      <c r="S151" s="3"/>
    </row>
    <row r="152" spans="2:19"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5"/>
      <c r="M152" s="46"/>
      <c r="N152" s="46"/>
      <c r="O152" s="3"/>
      <c r="P152" s="3"/>
      <c r="Q152" s="3"/>
      <c r="R152" s="3"/>
      <c r="S152" s="3"/>
    </row>
    <row r="153" spans="2:19"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5"/>
      <c r="M153" s="46"/>
      <c r="N153" s="46"/>
      <c r="O153" s="3"/>
      <c r="P153" s="3"/>
      <c r="Q153" s="3"/>
      <c r="R153" s="3"/>
      <c r="S153" s="3"/>
    </row>
    <row r="154" spans="2:19"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5"/>
      <c r="M154" s="46"/>
      <c r="N154" s="46"/>
      <c r="O154" s="3"/>
      <c r="P154" s="3"/>
      <c r="Q154" s="3"/>
      <c r="R154" s="3"/>
      <c r="S154" s="3"/>
    </row>
    <row r="155" spans="2:19"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5"/>
      <c r="M155" s="46"/>
      <c r="N155" s="46"/>
      <c r="O155" s="3"/>
      <c r="P155" s="3"/>
      <c r="Q155" s="3"/>
      <c r="R155" s="3"/>
      <c r="S155" s="3"/>
    </row>
    <row r="156" spans="2:19"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5"/>
      <c r="M156" s="46"/>
      <c r="N156" s="46"/>
      <c r="O156" s="3"/>
      <c r="P156" s="3"/>
      <c r="Q156" s="3"/>
      <c r="R156" s="3"/>
      <c r="S156" s="3"/>
    </row>
    <row r="157" spans="2:19"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5"/>
      <c r="M157" s="46"/>
      <c r="N157" s="46"/>
      <c r="O157" s="3"/>
      <c r="P157" s="3"/>
      <c r="Q157" s="3"/>
      <c r="R157" s="3"/>
      <c r="S157" s="3"/>
    </row>
    <row r="158" spans="2:19"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5"/>
      <c r="M158" s="46"/>
      <c r="N158" s="46"/>
      <c r="O158" s="3"/>
      <c r="P158" s="3"/>
      <c r="Q158" s="3"/>
      <c r="R158" s="3"/>
      <c r="S158" s="3"/>
    </row>
    <row r="159" spans="2:19"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5"/>
      <c r="M159" s="46"/>
      <c r="N159" s="46"/>
      <c r="O159" s="3"/>
      <c r="P159" s="3"/>
      <c r="Q159" s="3"/>
      <c r="R159" s="3"/>
      <c r="S159" s="3"/>
    </row>
    <row r="160" spans="2:19"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5"/>
      <c r="M160" s="46"/>
      <c r="N160" s="46"/>
      <c r="O160" s="3"/>
      <c r="P160" s="3"/>
      <c r="Q160" s="3"/>
      <c r="R160" s="3"/>
      <c r="S160" s="3"/>
    </row>
    <row r="161" spans="2:19"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5"/>
      <c r="M161" s="46"/>
      <c r="N161" s="46"/>
      <c r="O161" s="3"/>
      <c r="P161" s="3"/>
      <c r="Q161" s="3"/>
      <c r="R161" s="3"/>
      <c r="S161" s="3"/>
    </row>
    <row r="162" spans="2:19"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5"/>
      <c r="M162" s="46"/>
      <c r="N162" s="46"/>
      <c r="O162" s="3"/>
      <c r="P162" s="3"/>
      <c r="Q162" s="3"/>
      <c r="R162" s="3"/>
      <c r="S162" s="3"/>
    </row>
    <row r="163" spans="2:19"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5"/>
      <c r="M163" s="46"/>
      <c r="N163" s="46"/>
      <c r="O163" s="3"/>
      <c r="P163" s="3"/>
      <c r="Q163" s="3"/>
      <c r="R163" s="3"/>
      <c r="S163" s="3"/>
    </row>
    <row r="164" spans="2:19"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5"/>
      <c r="M164" s="46"/>
      <c r="N164" s="46"/>
      <c r="O164" s="3"/>
      <c r="P164" s="3"/>
      <c r="Q164" s="3"/>
      <c r="R164" s="3"/>
      <c r="S164" s="3"/>
    </row>
    <row r="165" spans="2:19"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5"/>
      <c r="M165" s="46"/>
      <c r="N165" s="46"/>
      <c r="O165" s="3"/>
      <c r="P165" s="3"/>
      <c r="Q165" s="3"/>
      <c r="R165" s="3"/>
      <c r="S165" s="3"/>
    </row>
    <row r="166" spans="2:19"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5"/>
      <c r="M166" s="46"/>
      <c r="N166" s="46"/>
      <c r="O166" s="3"/>
      <c r="P166" s="3"/>
      <c r="Q166" s="3"/>
      <c r="R166" s="3"/>
      <c r="S166" s="3"/>
    </row>
    <row r="167" spans="2:19"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5"/>
      <c r="M167" s="46"/>
      <c r="N167" s="46"/>
      <c r="O167" s="3"/>
      <c r="P167" s="3"/>
      <c r="Q167" s="3"/>
      <c r="R167" s="3"/>
      <c r="S167" s="3"/>
    </row>
    <row r="168" spans="2:19"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5"/>
      <c r="M168" s="46"/>
      <c r="N168" s="46"/>
      <c r="O168" s="3"/>
      <c r="P168" s="3"/>
      <c r="Q168" s="3"/>
      <c r="R168" s="3"/>
      <c r="S168" s="3"/>
    </row>
    <row r="169" spans="2:19"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5"/>
      <c r="M169" s="46"/>
      <c r="N169" s="46"/>
      <c r="O169" s="3"/>
      <c r="P169" s="3"/>
      <c r="Q169" s="3"/>
      <c r="R169" s="3"/>
      <c r="S169" s="3"/>
    </row>
    <row r="170" spans="2:19"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5"/>
      <c r="M170" s="46"/>
      <c r="N170" s="46"/>
      <c r="O170" s="3"/>
      <c r="P170" s="3"/>
      <c r="Q170" s="3"/>
      <c r="R170" s="3"/>
      <c r="S170" s="3"/>
    </row>
    <row r="171" spans="2:19"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5"/>
      <c r="M171" s="46"/>
      <c r="N171" s="46"/>
      <c r="O171" s="3"/>
      <c r="P171" s="3"/>
      <c r="Q171" s="3"/>
      <c r="R171" s="3"/>
      <c r="S171" s="3"/>
    </row>
    <row r="172" spans="2:19"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5"/>
      <c r="M172" s="46"/>
      <c r="N172" s="46"/>
      <c r="O172" s="3"/>
      <c r="P172" s="3"/>
      <c r="Q172" s="3"/>
      <c r="R172" s="3"/>
      <c r="S172" s="3"/>
    </row>
    <row r="173" spans="2:19"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5"/>
      <c r="M173" s="46"/>
      <c r="N173" s="46"/>
      <c r="O173" s="3"/>
      <c r="P173" s="3"/>
      <c r="Q173" s="3"/>
      <c r="R173" s="3"/>
      <c r="S173" s="3"/>
    </row>
    <row r="174" spans="2:19"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5"/>
      <c r="M174" s="46"/>
      <c r="N174" s="46"/>
      <c r="O174" s="3"/>
      <c r="P174" s="3"/>
      <c r="Q174" s="3"/>
      <c r="R174" s="3"/>
      <c r="S174" s="3"/>
    </row>
    <row r="175" spans="2:19"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5"/>
      <c r="M175" s="46"/>
      <c r="N175" s="46"/>
      <c r="O175" s="3"/>
      <c r="P175" s="3"/>
      <c r="Q175" s="3"/>
      <c r="R175" s="3"/>
      <c r="S175" s="3"/>
    </row>
    <row r="176" spans="2:19"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5"/>
      <c r="M176" s="46"/>
      <c r="N176" s="46"/>
      <c r="O176" s="3"/>
      <c r="P176" s="3"/>
      <c r="Q176" s="3"/>
      <c r="R176" s="3"/>
      <c r="S176" s="3"/>
    </row>
    <row r="177" spans="2:19"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5"/>
      <c r="M177" s="46"/>
      <c r="N177" s="46"/>
      <c r="O177" s="3"/>
      <c r="P177" s="3"/>
      <c r="Q177" s="3"/>
      <c r="R177" s="3"/>
      <c r="S177" s="3"/>
    </row>
    <row r="178" spans="2:19"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5"/>
      <c r="M178" s="46"/>
      <c r="N178" s="46"/>
      <c r="O178" s="3"/>
      <c r="P178" s="3"/>
      <c r="Q178" s="3"/>
      <c r="R178" s="3"/>
      <c r="S178" s="3"/>
    </row>
    <row r="179" spans="2:19"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5"/>
      <c r="M179" s="46"/>
      <c r="N179" s="46"/>
      <c r="O179" s="3"/>
      <c r="P179" s="3"/>
      <c r="Q179" s="3"/>
      <c r="R179" s="3"/>
      <c r="S179" s="3"/>
    </row>
    <row r="180" spans="2:19"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5"/>
      <c r="M180" s="46"/>
      <c r="N180" s="46"/>
      <c r="O180" s="3"/>
      <c r="P180" s="3"/>
      <c r="Q180" s="3"/>
      <c r="R180" s="3"/>
      <c r="S180" s="3"/>
    </row>
    <row r="181" spans="2:19"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5"/>
      <c r="M181" s="46"/>
      <c r="N181" s="46"/>
      <c r="O181" s="3"/>
      <c r="P181" s="3"/>
      <c r="Q181" s="3"/>
      <c r="R181" s="3"/>
      <c r="S181" s="3"/>
    </row>
    <row r="182" spans="2:19"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5"/>
      <c r="M182" s="46"/>
      <c r="N182" s="46"/>
      <c r="O182" s="3"/>
      <c r="P182" s="3"/>
      <c r="Q182" s="3"/>
      <c r="R182" s="3"/>
      <c r="S182" s="3"/>
    </row>
    <row r="183" spans="2:19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5"/>
      <c r="M183" s="46"/>
      <c r="N183" s="46"/>
      <c r="O183" s="3"/>
      <c r="P183" s="3"/>
      <c r="Q183" s="3"/>
      <c r="R183" s="3"/>
      <c r="S183" s="3"/>
    </row>
    <row r="184" spans="2:19"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5"/>
      <c r="M184" s="46"/>
      <c r="N184" s="46"/>
      <c r="O184" s="3"/>
      <c r="P184" s="3"/>
      <c r="Q184" s="3"/>
      <c r="R184" s="3"/>
      <c r="S184" s="3"/>
    </row>
    <row r="185" spans="2:19"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5"/>
      <c r="M185" s="46"/>
      <c r="N185" s="46"/>
      <c r="O185" s="3"/>
      <c r="P185" s="3"/>
      <c r="Q185" s="3"/>
      <c r="R185" s="3"/>
      <c r="S185" s="3"/>
    </row>
    <row r="186" spans="2:19"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5"/>
      <c r="M186" s="46"/>
      <c r="N186" s="46"/>
      <c r="O186" s="3"/>
      <c r="P186" s="3"/>
      <c r="Q186" s="3"/>
      <c r="R186" s="3"/>
      <c r="S186" s="3"/>
    </row>
    <row r="187" spans="2:19"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5"/>
      <c r="M187" s="46"/>
      <c r="N187" s="46"/>
      <c r="O187" s="3"/>
      <c r="P187" s="3"/>
      <c r="Q187" s="3"/>
      <c r="R187" s="3"/>
      <c r="S187" s="3"/>
    </row>
    <row r="188" spans="2:19"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5"/>
      <c r="M188" s="46"/>
      <c r="N188" s="46"/>
      <c r="O188" s="3"/>
      <c r="P188" s="3"/>
      <c r="Q188" s="3"/>
      <c r="R188" s="3"/>
      <c r="S188" s="3"/>
    </row>
    <row r="189" spans="2:19"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5"/>
      <c r="M189" s="46"/>
      <c r="N189" s="46"/>
      <c r="O189" s="3"/>
      <c r="P189" s="3"/>
      <c r="Q189" s="3"/>
      <c r="R189" s="3"/>
      <c r="S189" s="3"/>
    </row>
    <row r="190" spans="2:19"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5"/>
      <c r="M190" s="46"/>
      <c r="N190" s="46"/>
      <c r="O190" s="3"/>
      <c r="P190" s="3"/>
      <c r="Q190" s="3"/>
      <c r="R190" s="3"/>
      <c r="S190" s="3"/>
    </row>
    <row r="191" spans="2:19"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5"/>
      <c r="M191" s="46"/>
      <c r="N191" s="46"/>
      <c r="O191" s="3"/>
      <c r="P191" s="3"/>
      <c r="Q191" s="3"/>
      <c r="R191" s="3"/>
      <c r="S191" s="3"/>
    </row>
    <row r="192" spans="2:19"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5"/>
      <c r="M192" s="46"/>
      <c r="N192" s="46"/>
      <c r="O192" s="3"/>
      <c r="P192" s="3"/>
      <c r="Q192" s="3"/>
      <c r="R192" s="3"/>
      <c r="S192" s="3"/>
    </row>
    <row r="193" spans="2:19"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5"/>
      <c r="M193" s="46"/>
      <c r="N193" s="46"/>
      <c r="O193" s="3"/>
      <c r="P193" s="3"/>
      <c r="Q193" s="3"/>
      <c r="R193" s="3"/>
      <c r="S193" s="3"/>
    </row>
    <row r="194" spans="2:19"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5"/>
      <c r="M194" s="46"/>
      <c r="N194" s="46"/>
      <c r="O194" s="3"/>
      <c r="P194" s="3"/>
      <c r="Q194" s="3"/>
      <c r="R194" s="3"/>
      <c r="S194" s="3"/>
    </row>
    <row r="195" spans="2:19"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5"/>
      <c r="M195" s="46"/>
      <c r="N195" s="46"/>
      <c r="O195" s="3"/>
      <c r="P195" s="3"/>
      <c r="Q195" s="3"/>
      <c r="R195" s="3"/>
      <c r="S195" s="3"/>
    </row>
    <row r="196" spans="2:19"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5"/>
      <c r="M196" s="46"/>
      <c r="N196" s="46"/>
      <c r="O196" s="3"/>
      <c r="P196" s="3"/>
      <c r="Q196" s="3"/>
      <c r="R196" s="3"/>
      <c r="S196" s="3"/>
    </row>
    <row r="197" spans="2:19"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5"/>
      <c r="M197" s="46"/>
      <c r="N197" s="46"/>
      <c r="O197" s="3"/>
      <c r="P197" s="3"/>
      <c r="Q197" s="3"/>
      <c r="R197" s="3"/>
      <c r="S197" s="3"/>
    </row>
    <row r="198" spans="2:19"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5"/>
      <c r="M198" s="46"/>
      <c r="N198" s="46"/>
      <c r="O198" s="3"/>
      <c r="P198" s="3"/>
      <c r="Q198" s="3"/>
      <c r="R198" s="3"/>
      <c r="S198" s="3"/>
    </row>
    <row r="199" spans="2:19"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5"/>
      <c r="M199" s="46"/>
      <c r="N199" s="46"/>
      <c r="O199" s="3"/>
      <c r="P199" s="3"/>
      <c r="Q199" s="3"/>
      <c r="R199" s="3"/>
      <c r="S199" s="3"/>
    </row>
    <row r="200" spans="2:19"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5"/>
      <c r="M200" s="46"/>
      <c r="N200" s="46"/>
      <c r="O200" s="3"/>
      <c r="P200" s="3"/>
      <c r="Q200" s="3"/>
      <c r="R200" s="3"/>
      <c r="S200" s="3"/>
    </row>
    <row r="201" spans="2:19"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5"/>
      <c r="M201" s="46"/>
      <c r="N201" s="46"/>
      <c r="O201" s="3"/>
      <c r="P201" s="3"/>
      <c r="Q201" s="3"/>
      <c r="R201" s="3"/>
      <c r="S201" s="3"/>
    </row>
    <row r="202" spans="2:19"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5"/>
      <c r="M202" s="46"/>
      <c r="N202" s="46"/>
      <c r="O202" s="3"/>
      <c r="P202" s="3"/>
      <c r="Q202" s="3"/>
      <c r="R202" s="3"/>
      <c r="S202" s="3"/>
    </row>
    <row r="203" spans="2:19"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5"/>
      <c r="M203" s="46"/>
      <c r="N203" s="46"/>
      <c r="O203" s="3"/>
      <c r="P203" s="3"/>
      <c r="Q203" s="3"/>
      <c r="R203" s="3"/>
      <c r="S203" s="3"/>
    </row>
    <row r="204" spans="2:19"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5"/>
      <c r="M204" s="46"/>
      <c r="N204" s="46"/>
      <c r="O204" s="3"/>
      <c r="P204" s="3"/>
      <c r="Q204" s="3"/>
      <c r="R204" s="3"/>
      <c r="S204" s="3"/>
    </row>
    <row r="205" spans="2:19"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5"/>
      <c r="M205" s="46"/>
      <c r="N205" s="46"/>
      <c r="O205" s="3"/>
      <c r="P205" s="3"/>
      <c r="Q205" s="3"/>
      <c r="R205" s="3"/>
      <c r="S205" s="3"/>
    </row>
    <row r="206" spans="2:19"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5"/>
      <c r="M206" s="46"/>
      <c r="N206" s="46"/>
      <c r="O206" s="3"/>
      <c r="P206" s="3"/>
      <c r="Q206" s="3"/>
      <c r="R206" s="3"/>
      <c r="S206" s="3"/>
    </row>
    <row r="207" spans="2:19"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5"/>
      <c r="M207" s="46"/>
      <c r="N207" s="46"/>
      <c r="O207" s="3"/>
      <c r="P207" s="3"/>
      <c r="Q207" s="3"/>
      <c r="R207" s="3"/>
      <c r="S207" s="3"/>
    </row>
    <row r="208" spans="2:19"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5"/>
      <c r="M208" s="46"/>
      <c r="N208" s="46"/>
      <c r="O208" s="3"/>
      <c r="P208" s="3"/>
      <c r="Q208" s="3"/>
      <c r="R208" s="3"/>
      <c r="S208" s="3"/>
    </row>
    <row r="209" spans="2:19"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5"/>
      <c r="M209" s="46"/>
      <c r="N209" s="46"/>
      <c r="O209" s="3"/>
      <c r="P209" s="3"/>
      <c r="Q209" s="3"/>
      <c r="R209" s="3"/>
      <c r="S209" s="3"/>
    </row>
    <row r="210" spans="2:19"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5"/>
      <c r="M210" s="46"/>
      <c r="N210" s="46"/>
      <c r="O210" s="3"/>
      <c r="P210" s="3"/>
      <c r="Q210" s="3"/>
      <c r="R210" s="3"/>
      <c r="S210" s="3"/>
    </row>
    <row r="211" spans="2:19"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5"/>
      <c r="M211" s="46"/>
      <c r="N211" s="46"/>
      <c r="O211" s="3"/>
      <c r="P211" s="3"/>
      <c r="Q211" s="3"/>
      <c r="R211" s="3"/>
      <c r="S211" s="3"/>
    </row>
    <row r="212" spans="2:19"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5"/>
      <c r="M212" s="46"/>
      <c r="N212" s="46"/>
      <c r="O212" s="3"/>
      <c r="P212" s="3"/>
      <c r="Q212" s="3"/>
      <c r="R212" s="3"/>
      <c r="S212" s="3"/>
    </row>
    <row r="213" spans="2:19"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5"/>
      <c r="M213" s="46"/>
      <c r="N213" s="46"/>
      <c r="O213" s="3"/>
      <c r="P213" s="3"/>
      <c r="Q213" s="3"/>
      <c r="R213" s="3"/>
      <c r="S213" s="3"/>
    </row>
    <row r="214" spans="2:19"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5"/>
      <c r="M214" s="46"/>
      <c r="N214" s="46"/>
      <c r="O214" s="3"/>
      <c r="P214" s="3"/>
      <c r="Q214" s="3"/>
      <c r="R214" s="3"/>
      <c r="S214" s="3"/>
    </row>
    <row r="215" spans="2:19"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5"/>
      <c r="M215" s="46"/>
      <c r="N215" s="46"/>
      <c r="O215" s="3"/>
      <c r="P215" s="3"/>
      <c r="Q215" s="3"/>
      <c r="R215" s="3"/>
      <c r="S215" s="3"/>
    </row>
    <row r="216" spans="2:19"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5"/>
      <c r="M216" s="46"/>
      <c r="N216" s="46"/>
      <c r="O216" s="3"/>
      <c r="P216" s="3"/>
      <c r="Q216" s="3"/>
      <c r="R216" s="3"/>
      <c r="S216" s="3"/>
    </row>
    <row r="217" spans="2:19"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5"/>
      <c r="M217" s="46"/>
      <c r="N217" s="46"/>
      <c r="O217" s="3"/>
      <c r="P217" s="3"/>
      <c r="Q217" s="3"/>
      <c r="R217" s="3"/>
      <c r="S217" s="3"/>
    </row>
    <row r="218" spans="2:19"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5"/>
      <c r="M218" s="46"/>
      <c r="N218" s="46"/>
      <c r="O218" s="3"/>
      <c r="P218" s="3"/>
      <c r="Q218" s="3"/>
      <c r="R218" s="3"/>
      <c r="S218" s="3"/>
    </row>
    <row r="219" spans="2:19"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5"/>
      <c r="M219" s="46"/>
      <c r="N219" s="46"/>
      <c r="O219" s="3"/>
      <c r="P219" s="3"/>
      <c r="Q219" s="3"/>
      <c r="R219" s="3"/>
      <c r="S219" s="3"/>
    </row>
    <row r="220" spans="2:19"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5"/>
      <c r="M220" s="46"/>
      <c r="N220" s="46"/>
      <c r="O220" s="3"/>
      <c r="P220" s="3"/>
      <c r="Q220" s="3"/>
      <c r="R220" s="3"/>
      <c r="S220" s="3"/>
    </row>
    <row r="221" spans="2:19"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5"/>
      <c r="M221" s="46"/>
      <c r="N221" s="46"/>
      <c r="O221" s="3"/>
      <c r="P221" s="3"/>
      <c r="Q221" s="3"/>
      <c r="R221" s="3"/>
      <c r="S221" s="3"/>
    </row>
    <row r="222" spans="2:19"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5"/>
      <c r="M222" s="46"/>
      <c r="N222" s="46"/>
      <c r="O222" s="3"/>
      <c r="P222" s="3"/>
      <c r="Q222" s="3"/>
      <c r="R222" s="3"/>
      <c r="S222" s="3"/>
    </row>
    <row r="223" spans="2:19"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5"/>
      <c r="M223" s="46"/>
      <c r="N223" s="46"/>
      <c r="O223" s="3"/>
      <c r="P223" s="3"/>
      <c r="Q223" s="3"/>
      <c r="R223" s="3"/>
      <c r="S223" s="3"/>
    </row>
    <row r="224" spans="2:19"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5"/>
      <c r="M224" s="46"/>
      <c r="N224" s="46"/>
      <c r="O224" s="3"/>
      <c r="P224" s="3"/>
      <c r="Q224" s="3"/>
      <c r="R224" s="3"/>
      <c r="S224" s="3"/>
    </row>
    <row r="225" spans="2:19"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5"/>
      <c r="M225" s="46"/>
      <c r="N225" s="46"/>
      <c r="O225" s="3"/>
      <c r="P225" s="3"/>
      <c r="Q225" s="3"/>
      <c r="R225" s="3"/>
      <c r="S225" s="3"/>
    </row>
    <row r="226" spans="2:19"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5"/>
      <c r="M226" s="46"/>
      <c r="N226" s="46"/>
      <c r="O226" s="3"/>
      <c r="P226" s="3"/>
      <c r="Q226" s="3"/>
      <c r="R226" s="3"/>
      <c r="S226" s="3"/>
    </row>
    <row r="227" spans="2:19"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5"/>
      <c r="M227" s="46"/>
      <c r="N227" s="46"/>
      <c r="O227" s="3"/>
      <c r="P227" s="3"/>
      <c r="Q227" s="3"/>
      <c r="R227" s="3"/>
      <c r="S227" s="3"/>
    </row>
    <row r="228" spans="2:19"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5"/>
      <c r="M228" s="46"/>
      <c r="N228" s="46"/>
      <c r="O228" s="3"/>
      <c r="P228" s="3"/>
      <c r="Q228" s="3"/>
      <c r="R228" s="3"/>
      <c r="S228" s="3"/>
    </row>
    <row r="229" spans="2:19"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5"/>
      <c r="M229" s="46"/>
      <c r="N229" s="46"/>
      <c r="O229" s="3"/>
      <c r="P229" s="3"/>
      <c r="Q229" s="3"/>
      <c r="R229" s="3"/>
      <c r="S229" s="3"/>
    </row>
    <row r="230" spans="2:19"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5"/>
      <c r="M230" s="46"/>
      <c r="N230" s="46"/>
      <c r="O230" s="3"/>
      <c r="P230" s="3"/>
      <c r="Q230" s="3"/>
      <c r="R230" s="3"/>
      <c r="S230" s="3"/>
    </row>
    <row r="231" spans="2:19"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5"/>
      <c r="M231" s="46"/>
      <c r="N231" s="46"/>
      <c r="O231" s="3"/>
      <c r="P231" s="3"/>
      <c r="Q231" s="3"/>
      <c r="R231" s="3"/>
      <c r="S231" s="3"/>
    </row>
    <row r="232" spans="2:19"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5"/>
      <c r="M232" s="46"/>
      <c r="N232" s="46"/>
      <c r="O232" s="3"/>
      <c r="P232" s="3"/>
      <c r="Q232" s="3"/>
      <c r="R232" s="3"/>
      <c r="S232" s="3"/>
    </row>
    <row r="233" spans="2:19"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5"/>
      <c r="M233" s="46"/>
      <c r="N233" s="46"/>
      <c r="O233" s="3"/>
      <c r="P233" s="3"/>
      <c r="Q233" s="3"/>
      <c r="R233" s="3"/>
      <c r="S233" s="3"/>
    </row>
    <row r="234" spans="2:19"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5"/>
      <c r="M234" s="46"/>
      <c r="N234" s="46"/>
      <c r="O234" s="3"/>
      <c r="P234" s="3"/>
      <c r="Q234" s="3"/>
      <c r="R234" s="3"/>
      <c r="S234" s="3"/>
    </row>
    <row r="235" spans="2:19"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5"/>
      <c r="M235" s="46"/>
      <c r="N235" s="46"/>
      <c r="O235" s="3"/>
      <c r="P235" s="3"/>
      <c r="Q235" s="3"/>
      <c r="R235" s="3"/>
      <c r="S235" s="3"/>
    </row>
    <row r="236" spans="2:19"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5"/>
      <c r="M236" s="46"/>
      <c r="N236" s="46"/>
      <c r="O236" s="3"/>
      <c r="P236" s="3"/>
      <c r="Q236" s="3"/>
      <c r="R236" s="3"/>
      <c r="S236" s="3"/>
    </row>
    <row r="237" spans="2:19"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5"/>
      <c r="M237" s="46"/>
      <c r="N237" s="46"/>
      <c r="O237" s="3"/>
      <c r="P237" s="3"/>
      <c r="Q237" s="3"/>
      <c r="R237" s="3"/>
      <c r="S237" s="3"/>
    </row>
    <row r="238" spans="2:19"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5"/>
      <c r="M238" s="46"/>
      <c r="N238" s="46"/>
      <c r="O238" s="3"/>
      <c r="P238" s="3"/>
      <c r="Q238" s="3"/>
      <c r="R238" s="3"/>
      <c r="S238" s="3"/>
    </row>
    <row r="239" spans="2:19"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5"/>
      <c r="M239" s="46"/>
      <c r="N239" s="46"/>
      <c r="O239" s="3"/>
      <c r="P239" s="3"/>
      <c r="Q239" s="3"/>
      <c r="R239" s="3"/>
      <c r="S239" s="3"/>
    </row>
    <row r="240" spans="2:19"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5"/>
      <c r="M240" s="46"/>
      <c r="N240" s="46"/>
      <c r="O240" s="3"/>
      <c r="P240" s="3"/>
      <c r="Q240" s="3"/>
      <c r="R240" s="3"/>
      <c r="S240" s="3"/>
    </row>
    <row r="241" spans="2:19"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5"/>
      <c r="M241" s="46"/>
      <c r="N241" s="46"/>
      <c r="O241" s="3"/>
      <c r="P241" s="3"/>
      <c r="Q241" s="3"/>
      <c r="R241" s="3"/>
      <c r="S241" s="3"/>
    </row>
    <row r="242" spans="2:19"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5"/>
      <c r="M242" s="46"/>
      <c r="N242" s="46"/>
      <c r="O242" s="3"/>
      <c r="P242" s="3"/>
      <c r="Q242" s="3"/>
      <c r="R242" s="3"/>
      <c r="S242" s="3"/>
    </row>
    <row r="243" spans="2:19"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5"/>
      <c r="M243" s="46"/>
      <c r="N243" s="46"/>
      <c r="O243" s="3"/>
      <c r="P243" s="3"/>
      <c r="Q243" s="3"/>
      <c r="R243" s="3"/>
      <c r="S243" s="3"/>
    </row>
    <row r="244" spans="2:19"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5"/>
      <c r="M244" s="46"/>
      <c r="N244" s="46"/>
      <c r="O244" s="3"/>
      <c r="P244" s="3"/>
      <c r="Q244" s="3"/>
      <c r="R244" s="3"/>
      <c r="S244" s="3"/>
    </row>
    <row r="245" spans="2:19"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5"/>
      <c r="M245" s="46"/>
      <c r="N245" s="46"/>
      <c r="O245" s="3"/>
      <c r="P245" s="3"/>
      <c r="Q245" s="3"/>
      <c r="R245" s="3"/>
      <c r="S245" s="3"/>
    </row>
    <row r="246" spans="2:19"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5"/>
      <c r="M246" s="46"/>
      <c r="N246" s="46"/>
      <c r="O246" s="3"/>
      <c r="P246" s="3"/>
      <c r="Q246" s="3"/>
      <c r="R246" s="3"/>
      <c r="S246" s="3"/>
    </row>
    <row r="247" spans="2:19"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5"/>
      <c r="M247" s="46"/>
      <c r="N247" s="46"/>
      <c r="O247" s="3"/>
      <c r="P247" s="3"/>
      <c r="Q247" s="3"/>
      <c r="R247" s="3"/>
      <c r="S247" s="3"/>
    </row>
    <row r="248" spans="2:19"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5"/>
      <c r="M248" s="46"/>
      <c r="N248" s="46"/>
      <c r="O248" s="3"/>
      <c r="P248" s="3"/>
      <c r="Q248" s="3"/>
      <c r="R248" s="3"/>
      <c r="S248" s="3"/>
    </row>
    <row r="249" spans="2:19"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5"/>
      <c r="M249" s="46"/>
      <c r="N249" s="46"/>
      <c r="O249" s="3"/>
      <c r="P249" s="3"/>
      <c r="Q249" s="3"/>
      <c r="R249" s="3"/>
      <c r="S249" s="3"/>
    </row>
    <row r="250" spans="2:19"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5"/>
      <c r="M250" s="46"/>
      <c r="N250" s="46"/>
      <c r="O250" s="3"/>
      <c r="P250" s="3"/>
      <c r="Q250" s="3"/>
      <c r="R250" s="3"/>
      <c r="S250" s="3"/>
    </row>
    <row r="251" spans="2:19"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5"/>
      <c r="M251" s="46"/>
      <c r="N251" s="46"/>
      <c r="O251" s="3"/>
      <c r="P251" s="3"/>
      <c r="Q251" s="3"/>
      <c r="R251" s="3"/>
      <c r="S251" s="3"/>
    </row>
    <row r="252" spans="2:19"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5"/>
      <c r="M252" s="46"/>
      <c r="N252" s="46"/>
      <c r="O252" s="3"/>
      <c r="P252" s="3"/>
      <c r="Q252" s="3"/>
      <c r="R252" s="3"/>
      <c r="S252" s="3"/>
    </row>
    <row r="253" spans="2:19"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5"/>
      <c r="M253" s="46"/>
      <c r="N253" s="46"/>
      <c r="O253" s="3"/>
      <c r="P253" s="3"/>
      <c r="Q253" s="3"/>
      <c r="R253" s="3"/>
      <c r="S253" s="3"/>
    </row>
    <row r="254" spans="2:19"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5"/>
      <c r="M254" s="46"/>
      <c r="N254" s="46"/>
      <c r="O254" s="3"/>
      <c r="P254" s="3"/>
      <c r="Q254" s="3"/>
      <c r="R254" s="3"/>
      <c r="S254" s="3"/>
    </row>
    <row r="255" spans="2:19"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5"/>
      <c r="M255" s="46"/>
      <c r="N255" s="46"/>
      <c r="O255" s="3"/>
      <c r="P255" s="3"/>
      <c r="Q255" s="3"/>
      <c r="R255" s="3"/>
      <c r="S255" s="3"/>
    </row>
    <row r="256" spans="2:19"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5"/>
      <c r="M256" s="46"/>
      <c r="N256" s="46"/>
      <c r="O256" s="3"/>
      <c r="P256" s="3"/>
      <c r="Q256" s="3"/>
      <c r="R256" s="3"/>
      <c r="S256" s="3"/>
    </row>
    <row r="257" spans="2:19"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5"/>
      <c r="M257" s="46"/>
      <c r="N257" s="46"/>
      <c r="O257" s="3"/>
      <c r="P257" s="3"/>
      <c r="Q257" s="3"/>
      <c r="R257" s="3"/>
      <c r="S257" s="3"/>
    </row>
    <row r="258" spans="2:19"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5"/>
      <c r="M258" s="46"/>
      <c r="N258" s="46"/>
      <c r="O258" s="3"/>
      <c r="P258" s="3"/>
      <c r="Q258" s="3"/>
      <c r="R258" s="3"/>
      <c r="S258" s="3"/>
    </row>
    <row r="259" spans="2:19"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5"/>
      <c r="M259" s="46"/>
      <c r="N259" s="46"/>
      <c r="O259" s="3"/>
      <c r="P259" s="3"/>
      <c r="Q259" s="3"/>
      <c r="R259" s="3"/>
      <c r="S259" s="3"/>
    </row>
    <row r="260" spans="2:19"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5"/>
      <c r="M260" s="46"/>
      <c r="N260" s="46"/>
      <c r="O260" s="3"/>
      <c r="P260" s="3"/>
      <c r="Q260" s="3"/>
      <c r="R260" s="3"/>
      <c r="S260" s="3"/>
    </row>
    <row r="261" spans="2:19"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5"/>
      <c r="M261" s="46"/>
      <c r="N261" s="46"/>
      <c r="O261" s="3"/>
      <c r="P261" s="3"/>
      <c r="Q261" s="3"/>
      <c r="R261" s="3"/>
      <c r="S261" s="3"/>
    </row>
    <row r="262" spans="2:19"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5"/>
      <c r="M262" s="46"/>
      <c r="N262" s="46"/>
      <c r="O262" s="3"/>
      <c r="P262" s="3"/>
      <c r="Q262" s="3"/>
      <c r="R262" s="3"/>
      <c r="S262" s="3"/>
    </row>
    <row r="263" spans="2:19"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5"/>
      <c r="M263" s="46"/>
      <c r="N263" s="46"/>
      <c r="O263" s="3"/>
      <c r="P263" s="3"/>
      <c r="Q263" s="3"/>
      <c r="R263" s="3"/>
      <c r="S263" s="3"/>
    </row>
    <row r="264" spans="2:19"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5"/>
      <c r="M264" s="46"/>
      <c r="N264" s="46"/>
      <c r="O264" s="3"/>
      <c r="P264" s="3"/>
      <c r="Q264" s="3"/>
      <c r="R264" s="3"/>
      <c r="S264" s="3"/>
    </row>
    <row r="265" spans="2:19"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5"/>
      <c r="M265" s="46"/>
      <c r="N265" s="46"/>
      <c r="O265" s="3"/>
      <c r="P265" s="3"/>
      <c r="Q265" s="3"/>
      <c r="R265" s="3"/>
      <c r="S265" s="3"/>
    </row>
    <row r="266" spans="2:19"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5"/>
      <c r="M266" s="46"/>
      <c r="N266" s="46"/>
      <c r="O266" s="3"/>
      <c r="P266" s="3"/>
      <c r="Q266" s="3"/>
      <c r="R266" s="3"/>
      <c r="S266" s="3"/>
    </row>
    <row r="267" spans="2:19"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5"/>
      <c r="M267" s="46"/>
      <c r="N267" s="46"/>
      <c r="O267" s="3"/>
      <c r="P267" s="3"/>
      <c r="Q267" s="3"/>
      <c r="R267" s="3"/>
      <c r="S267" s="3"/>
    </row>
    <row r="268" spans="2:19"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5"/>
      <c r="M268" s="46"/>
      <c r="N268" s="46"/>
      <c r="O268" s="3"/>
      <c r="P268" s="3"/>
      <c r="Q268" s="3"/>
      <c r="R268" s="3"/>
      <c r="S268" s="3"/>
    </row>
    <row r="269" spans="2:19"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5"/>
      <c r="M269" s="46"/>
      <c r="N269" s="46"/>
      <c r="O269" s="3"/>
      <c r="P269" s="3"/>
      <c r="Q269" s="3"/>
      <c r="R269" s="3"/>
      <c r="S269" s="3"/>
    </row>
    <row r="270" spans="2:19"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5"/>
      <c r="M270" s="46"/>
      <c r="N270" s="46"/>
      <c r="O270" s="3"/>
      <c r="P270" s="3"/>
      <c r="Q270" s="3"/>
      <c r="R270" s="3"/>
      <c r="S270" s="3"/>
    </row>
    <row r="271" spans="2:19"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5"/>
      <c r="M271" s="46"/>
      <c r="N271" s="46"/>
      <c r="O271" s="3"/>
      <c r="P271" s="3"/>
      <c r="Q271" s="3"/>
      <c r="R271" s="3"/>
      <c r="S271" s="3"/>
    </row>
    <row r="272" spans="2:19"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5"/>
      <c r="M272" s="46"/>
      <c r="N272" s="46"/>
      <c r="O272" s="3"/>
      <c r="P272" s="3"/>
      <c r="Q272" s="3"/>
      <c r="R272" s="3"/>
      <c r="S272" s="3"/>
    </row>
    <row r="273" spans="2:19"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5"/>
      <c r="M273" s="46"/>
      <c r="N273" s="46"/>
      <c r="O273" s="3"/>
      <c r="P273" s="3"/>
      <c r="Q273" s="3"/>
      <c r="R273" s="3"/>
      <c r="S273" s="3"/>
    </row>
    <row r="274" spans="2:19"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5"/>
      <c r="M274" s="46"/>
      <c r="N274" s="46"/>
      <c r="O274" s="3"/>
      <c r="P274" s="3"/>
      <c r="Q274" s="3"/>
      <c r="R274" s="3"/>
      <c r="S274" s="3"/>
    </row>
    <row r="275" spans="2:19"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5"/>
      <c r="M275" s="46"/>
      <c r="N275" s="46"/>
      <c r="O275" s="3"/>
      <c r="P275" s="3"/>
      <c r="Q275" s="3"/>
      <c r="R275" s="3"/>
      <c r="S275" s="3"/>
    </row>
    <row r="276" spans="2:19"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5"/>
      <c r="M276" s="46"/>
      <c r="N276" s="46"/>
      <c r="O276" s="3"/>
      <c r="P276" s="3"/>
      <c r="Q276" s="3"/>
      <c r="R276" s="3"/>
      <c r="S276" s="3"/>
    </row>
    <row r="277" spans="2:19"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5"/>
      <c r="M277" s="46"/>
      <c r="N277" s="46"/>
      <c r="O277" s="3"/>
      <c r="P277" s="3"/>
      <c r="Q277" s="3"/>
      <c r="R277" s="3"/>
      <c r="S277" s="3"/>
    </row>
    <row r="278" spans="2:19"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5"/>
      <c r="M278" s="46"/>
      <c r="N278" s="46"/>
      <c r="O278" s="3"/>
      <c r="P278" s="3"/>
      <c r="Q278" s="3"/>
      <c r="R278" s="3"/>
      <c r="S278" s="3"/>
    </row>
    <row r="279" spans="2:19"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5"/>
      <c r="M279" s="46"/>
      <c r="N279" s="46"/>
      <c r="O279" s="3"/>
      <c r="P279" s="3"/>
      <c r="Q279" s="3"/>
      <c r="R279" s="3"/>
      <c r="S279" s="3"/>
    </row>
    <row r="280" spans="2:19"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5"/>
      <c r="M280" s="46"/>
      <c r="N280" s="46"/>
      <c r="O280" s="3"/>
      <c r="P280" s="3"/>
      <c r="Q280" s="3"/>
      <c r="R280" s="3"/>
      <c r="S280" s="3"/>
    </row>
    <row r="281" spans="2:19"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5"/>
      <c r="M281" s="46"/>
      <c r="N281" s="46"/>
      <c r="O281" s="3"/>
      <c r="P281" s="3"/>
      <c r="Q281" s="3"/>
      <c r="R281" s="3"/>
      <c r="S281" s="3"/>
    </row>
    <row r="282" spans="2:19"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5"/>
      <c r="M282" s="46"/>
      <c r="N282" s="46"/>
      <c r="O282" s="3"/>
      <c r="P282" s="3"/>
      <c r="Q282" s="3"/>
      <c r="R282" s="3"/>
      <c r="S282" s="3"/>
    </row>
    <row r="283" spans="2:19"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5"/>
      <c r="M283" s="46"/>
      <c r="N283" s="46"/>
      <c r="O283" s="3"/>
      <c r="P283" s="3"/>
      <c r="Q283" s="3"/>
      <c r="R283" s="3"/>
      <c r="S283" s="3"/>
    </row>
    <row r="284" spans="2:19"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5"/>
      <c r="M284" s="46"/>
      <c r="N284" s="46"/>
      <c r="O284" s="3"/>
      <c r="P284" s="3"/>
      <c r="Q284" s="3"/>
      <c r="R284" s="3"/>
      <c r="S284" s="3"/>
    </row>
    <row r="285" spans="2:19"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5"/>
      <c r="M285" s="46"/>
      <c r="N285" s="46"/>
      <c r="O285" s="3"/>
      <c r="P285" s="3"/>
      <c r="Q285" s="3"/>
      <c r="R285" s="3"/>
      <c r="S285" s="3"/>
    </row>
    <row r="286" spans="2:19"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5"/>
      <c r="M286" s="46"/>
      <c r="N286" s="46"/>
      <c r="O286" s="3"/>
      <c r="P286" s="3"/>
      <c r="Q286" s="3"/>
      <c r="R286" s="3"/>
      <c r="S286" s="3"/>
    </row>
    <row r="287" spans="2:19"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5"/>
      <c r="M287" s="46"/>
      <c r="N287" s="46"/>
      <c r="O287" s="3"/>
      <c r="P287" s="3"/>
      <c r="Q287" s="3"/>
      <c r="R287" s="3"/>
      <c r="S287" s="3"/>
    </row>
    <row r="288" spans="2:19"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5"/>
      <c r="M288" s="46"/>
      <c r="N288" s="46"/>
      <c r="O288" s="3"/>
      <c r="P288" s="3"/>
      <c r="Q288" s="3"/>
      <c r="R288" s="3"/>
      <c r="S288" s="3"/>
    </row>
    <row r="289" spans="2:19"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5"/>
      <c r="M289" s="46"/>
      <c r="N289" s="46"/>
      <c r="O289" s="3"/>
      <c r="P289" s="3"/>
      <c r="Q289" s="3"/>
      <c r="R289" s="3"/>
      <c r="S289" s="3"/>
    </row>
    <row r="290" spans="2:19"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5"/>
      <c r="M290" s="46"/>
      <c r="N290" s="46"/>
      <c r="O290" s="3"/>
      <c r="P290" s="3"/>
      <c r="Q290" s="3"/>
      <c r="R290" s="3"/>
      <c r="S290" s="3"/>
    </row>
    <row r="291" spans="2:19"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5"/>
      <c r="M291" s="46"/>
      <c r="N291" s="46"/>
      <c r="O291" s="3"/>
      <c r="P291" s="3"/>
      <c r="Q291" s="3"/>
      <c r="R291" s="3"/>
      <c r="S291" s="3"/>
    </row>
    <row r="292" spans="2:19"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5"/>
      <c r="M292" s="46"/>
      <c r="N292" s="46"/>
      <c r="O292" s="3"/>
      <c r="P292" s="3"/>
      <c r="Q292" s="3"/>
      <c r="R292" s="3"/>
      <c r="S292" s="3"/>
    </row>
    <row r="293" spans="2:19"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5"/>
      <c r="M293" s="46"/>
      <c r="N293" s="46"/>
      <c r="O293" s="3"/>
      <c r="P293" s="3"/>
      <c r="Q293" s="3"/>
      <c r="R293" s="3"/>
      <c r="S293" s="3"/>
    </row>
    <row r="294" spans="2:19"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5"/>
      <c r="M294" s="46"/>
      <c r="N294" s="46"/>
      <c r="O294" s="3"/>
      <c r="P294" s="3"/>
      <c r="Q294" s="3"/>
      <c r="R294" s="3"/>
      <c r="S294" s="3"/>
    </row>
    <row r="295" spans="2:19"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5"/>
      <c r="M295" s="46"/>
      <c r="N295" s="46"/>
      <c r="O295" s="3"/>
      <c r="P295" s="3"/>
      <c r="Q295" s="3"/>
      <c r="R295" s="3"/>
      <c r="S295" s="3"/>
    </row>
    <row r="296" spans="2:19"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5"/>
      <c r="M296" s="46"/>
      <c r="N296" s="46"/>
      <c r="O296" s="3"/>
      <c r="P296" s="3"/>
      <c r="Q296" s="3"/>
      <c r="R296" s="3"/>
      <c r="S296" s="3"/>
    </row>
    <row r="297" spans="2:19"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5"/>
      <c r="M297" s="46"/>
      <c r="N297" s="46"/>
      <c r="O297" s="3"/>
      <c r="P297" s="3"/>
      <c r="Q297" s="3"/>
      <c r="R297" s="3"/>
      <c r="S297" s="3"/>
    </row>
    <row r="298" spans="2:19"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5"/>
      <c r="M298" s="46"/>
      <c r="N298" s="46"/>
      <c r="O298" s="3"/>
      <c r="P298" s="3"/>
      <c r="Q298" s="3"/>
      <c r="R298" s="3"/>
      <c r="S298" s="3"/>
    </row>
    <row r="299" spans="2:19"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5"/>
      <c r="M299" s="46"/>
      <c r="N299" s="46"/>
      <c r="O299" s="3"/>
      <c r="P299" s="3"/>
      <c r="Q299" s="3"/>
      <c r="R299" s="3"/>
      <c r="S299" s="3"/>
    </row>
    <row r="300" spans="2:19"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5"/>
      <c r="M300" s="46"/>
      <c r="N300" s="46"/>
      <c r="O300" s="3"/>
      <c r="P300" s="3"/>
      <c r="Q300" s="3"/>
      <c r="R300" s="3"/>
      <c r="S300" s="3"/>
    </row>
    <row r="301" spans="2:19"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5"/>
      <c r="M301" s="46"/>
      <c r="N301" s="46"/>
      <c r="O301" s="3"/>
      <c r="P301" s="3"/>
      <c r="Q301" s="3"/>
      <c r="R301" s="3"/>
      <c r="S301" s="3"/>
    </row>
    <row r="302" spans="2:19"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5"/>
      <c r="M302" s="46"/>
      <c r="N302" s="46"/>
      <c r="O302" s="3"/>
      <c r="P302" s="3"/>
      <c r="Q302" s="3"/>
      <c r="R302" s="3"/>
      <c r="S302" s="3"/>
    </row>
    <row r="303" spans="2:19"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5"/>
      <c r="M303" s="46"/>
      <c r="N303" s="46"/>
      <c r="O303" s="3"/>
      <c r="P303" s="3"/>
      <c r="Q303" s="3"/>
      <c r="R303" s="3"/>
      <c r="S303" s="3"/>
    </row>
    <row r="304" spans="2:19"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5"/>
      <c r="M304" s="46"/>
      <c r="N304" s="46"/>
      <c r="O304" s="3"/>
      <c r="P304" s="3"/>
      <c r="Q304" s="3"/>
      <c r="R304" s="3"/>
      <c r="S304" s="3"/>
    </row>
    <row r="305" spans="2:19"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5"/>
      <c r="M305" s="46"/>
      <c r="N305" s="46"/>
      <c r="O305" s="3"/>
      <c r="P305" s="3"/>
      <c r="Q305" s="3"/>
      <c r="R305" s="3"/>
      <c r="S305" s="3"/>
    </row>
    <row r="306" spans="2:19"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5"/>
      <c r="M306" s="46"/>
      <c r="N306" s="46"/>
      <c r="O306" s="3"/>
      <c r="P306" s="3"/>
      <c r="Q306" s="3"/>
      <c r="R306" s="3"/>
      <c r="S306" s="3"/>
    </row>
    <row r="307" spans="2:19"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5"/>
      <c r="M307" s="46"/>
      <c r="N307" s="46"/>
      <c r="O307" s="3"/>
      <c r="P307" s="3"/>
      <c r="Q307" s="3"/>
      <c r="R307" s="3"/>
      <c r="S307" s="3"/>
    </row>
    <row r="308" spans="2:19"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5"/>
      <c r="M308" s="46"/>
      <c r="N308" s="46"/>
      <c r="O308" s="3"/>
      <c r="P308" s="3"/>
      <c r="Q308" s="3"/>
      <c r="R308" s="3"/>
      <c r="S308" s="3"/>
    </row>
    <row r="309" spans="2:19"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5"/>
      <c r="M309" s="46"/>
      <c r="N309" s="46"/>
      <c r="O309" s="3"/>
      <c r="P309" s="3"/>
      <c r="Q309" s="3"/>
      <c r="R309" s="3"/>
      <c r="S309" s="3"/>
    </row>
    <row r="310" spans="2:19"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5"/>
      <c r="M310" s="46"/>
      <c r="N310" s="46"/>
      <c r="O310" s="3"/>
      <c r="P310" s="3"/>
      <c r="Q310" s="3"/>
      <c r="R310" s="3"/>
      <c r="S310" s="3"/>
    </row>
    <row r="311" spans="2:19"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5"/>
      <c r="M311" s="46"/>
      <c r="N311" s="46"/>
      <c r="O311" s="3"/>
      <c r="P311" s="3"/>
      <c r="Q311" s="3"/>
      <c r="R311" s="3"/>
      <c r="S311" s="3"/>
    </row>
    <row r="312" spans="2:19"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5"/>
      <c r="M312" s="46"/>
      <c r="N312" s="46"/>
      <c r="O312" s="3"/>
      <c r="P312" s="3"/>
      <c r="Q312" s="3"/>
      <c r="R312" s="3"/>
      <c r="S312" s="3"/>
    </row>
    <row r="313" spans="2:19"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5"/>
      <c r="M313" s="46"/>
      <c r="N313" s="46"/>
      <c r="O313" s="3"/>
      <c r="P313" s="3"/>
      <c r="Q313" s="3"/>
      <c r="R313" s="3"/>
      <c r="S313" s="3"/>
    </row>
    <row r="314" spans="2:19"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5"/>
      <c r="M314" s="46"/>
      <c r="N314" s="46"/>
      <c r="O314" s="3"/>
      <c r="P314" s="3"/>
      <c r="Q314" s="3"/>
      <c r="R314" s="3"/>
      <c r="S314" s="3"/>
    </row>
    <row r="315" spans="2:19"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5"/>
      <c r="M315" s="46"/>
      <c r="N315" s="46"/>
      <c r="O315" s="3"/>
      <c r="P315" s="3"/>
      <c r="Q315" s="3"/>
      <c r="R315" s="3"/>
      <c r="S315" s="3"/>
    </row>
    <row r="316" spans="2:19"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5"/>
      <c r="M316" s="46"/>
      <c r="N316" s="46"/>
      <c r="O316" s="3"/>
      <c r="P316" s="3"/>
      <c r="Q316" s="3"/>
      <c r="R316" s="3"/>
      <c r="S316" s="3"/>
    </row>
    <row r="317" spans="2:19"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5"/>
      <c r="M317" s="46"/>
      <c r="N317" s="46"/>
      <c r="O317" s="3"/>
      <c r="P317" s="3"/>
      <c r="Q317" s="3"/>
      <c r="R317" s="3"/>
      <c r="S317" s="3"/>
    </row>
    <row r="318" spans="2:19"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5"/>
      <c r="M318" s="46"/>
      <c r="N318" s="46"/>
      <c r="O318" s="3"/>
      <c r="P318" s="3"/>
      <c r="Q318" s="3"/>
      <c r="R318" s="3"/>
      <c r="S318" s="3"/>
    </row>
    <row r="319" spans="2:19"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5"/>
      <c r="M319" s="46"/>
      <c r="N319" s="46"/>
      <c r="O319" s="3"/>
      <c r="P319" s="3"/>
      <c r="Q319" s="3"/>
      <c r="R319" s="3"/>
      <c r="S319" s="3"/>
    </row>
    <row r="320" spans="2:19"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5"/>
      <c r="M320" s="46"/>
      <c r="N320" s="46"/>
      <c r="O320" s="3"/>
      <c r="P320" s="3"/>
      <c r="Q320" s="3"/>
      <c r="R320" s="3"/>
      <c r="S320" s="3"/>
    </row>
    <row r="321" spans="2:19"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5"/>
      <c r="M321" s="46"/>
      <c r="N321" s="46"/>
      <c r="O321" s="3"/>
      <c r="P321" s="3"/>
      <c r="Q321" s="3"/>
      <c r="R321" s="3"/>
      <c r="S321" s="3"/>
    </row>
    <row r="322" spans="2:19"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5"/>
      <c r="M322" s="46"/>
      <c r="N322" s="46"/>
      <c r="O322" s="3"/>
      <c r="P322" s="3"/>
      <c r="Q322" s="3"/>
      <c r="R322" s="3"/>
      <c r="S322" s="3"/>
    </row>
    <row r="323" spans="2:19"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5"/>
      <c r="M323" s="46"/>
      <c r="N323" s="46"/>
      <c r="O323" s="3"/>
      <c r="P323" s="3"/>
      <c r="Q323" s="3"/>
      <c r="R323" s="3"/>
      <c r="S323" s="3"/>
    </row>
    <row r="324" spans="2:19"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5"/>
      <c r="M324" s="46"/>
      <c r="N324" s="46"/>
      <c r="O324" s="3"/>
      <c r="P324" s="3"/>
      <c r="Q324" s="3"/>
      <c r="R324" s="3"/>
      <c r="S324" s="3"/>
    </row>
    <row r="325" spans="2:19"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5"/>
      <c r="M325" s="46"/>
      <c r="N325" s="46"/>
      <c r="O325" s="3"/>
      <c r="P325" s="3"/>
      <c r="Q325" s="3"/>
      <c r="R325" s="3"/>
      <c r="S325" s="3"/>
    </row>
    <row r="326" spans="2:19"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5"/>
      <c r="M326" s="46"/>
      <c r="N326" s="46"/>
      <c r="O326" s="3"/>
      <c r="P326" s="3"/>
      <c r="Q326" s="3"/>
      <c r="R326" s="3"/>
      <c r="S326" s="3"/>
    </row>
    <row r="327" spans="2:19"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5"/>
      <c r="M327" s="46"/>
      <c r="N327" s="46"/>
      <c r="O327" s="3"/>
      <c r="P327" s="3"/>
      <c r="Q327" s="3"/>
      <c r="R327" s="3"/>
      <c r="S327" s="3"/>
    </row>
    <row r="328" spans="2:19"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5"/>
      <c r="M328" s="46"/>
      <c r="N328" s="46"/>
      <c r="O328" s="3"/>
      <c r="P328" s="3"/>
      <c r="Q328" s="3"/>
      <c r="R328" s="3"/>
      <c r="S328" s="3"/>
    </row>
    <row r="329" spans="2:19"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5"/>
      <c r="M329" s="46"/>
      <c r="N329" s="46"/>
      <c r="O329" s="3"/>
      <c r="P329" s="3"/>
      <c r="Q329" s="3"/>
      <c r="R329" s="3"/>
      <c r="S329" s="3"/>
    </row>
    <row r="330" spans="2:19"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5"/>
      <c r="M330" s="46"/>
      <c r="N330" s="46"/>
      <c r="O330" s="3"/>
      <c r="P330" s="3"/>
      <c r="Q330" s="3"/>
      <c r="R330" s="3"/>
      <c r="S330" s="3"/>
    </row>
    <row r="331" spans="2:19"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5"/>
      <c r="M331" s="46"/>
      <c r="N331" s="46"/>
      <c r="O331" s="3"/>
      <c r="P331" s="3"/>
      <c r="Q331" s="3"/>
      <c r="R331" s="3"/>
      <c r="S331" s="3"/>
    </row>
    <row r="332" spans="2:19"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5"/>
      <c r="M332" s="46"/>
      <c r="N332" s="46"/>
      <c r="O332" s="3"/>
      <c r="P332" s="3"/>
      <c r="Q332" s="3"/>
      <c r="R332" s="3"/>
      <c r="S332" s="3"/>
    </row>
    <row r="333" spans="2:19"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5"/>
      <c r="M333" s="46"/>
      <c r="N333" s="46"/>
      <c r="O333" s="3"/>
      <c r="P333" s="3"/>
      <c r="Q333" s="3"/>
      <c r="R333" s="3"/>
      <c r="S333" s="3"/>
    </row>
    <row r="334" spans="2:19"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5"/>
      <c r="M334" s="46"/>
      <c r="N334" s="46"/>
      <c r="O334" s="3"/>
      <c r="P334" s="3"/>
      <c r="Q334" s="3"/>
      <c r="R334" s="3"/>
      <c r="S334" s="3"/>
    </row>
    <row r="335" spans="2:19"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5"/>
      <c r="M335" s="46"/>
      <c r="N335" s="46"/>
      <c r="O335" s="3"/>
      <c r="P335" s="3"/>
      <c r="Q335" s="3"/>
      <c r="R335" s="3"/>
      <c r="S335" s="3"/>
    </row>
    <row r="336" spans="2:19"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5"/>
      <c r="M336" s="46"/>
      <c r="N336" s="46"/>
      <c r="O336" s="3"/>
      <c r="P336" s="3"/>
      <c r="Q336" s="3"/>
      <c r="R336" s="3"/>
      <c r="S336" s="3"/>
    </row>
    <row r="337" spans="2:19"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5"/>
      <c r="M337" s="46"/>
      <c r="N337" s="46"/>
      <c r="O337" s="3"/>
      <c r="P337" s="3"/>
      <c r="Q337" s="3"/>
      <c r="R337" s="3"/>
      <c r="S337" s="3"/>
    </row>
    <row r="338" spans="2:19"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5"/>
      <c r="M338" s="46"/>
      <c r="N338" s="46"/>
      <c r="O338" s="3"/>
      <c r="P338" s="3"/>
      <c r="Q338" s="3"/>
      <c r="R338" s="3"/>
      <c r="S338" s="3"/>
    </row>
    <row r="339" spans="2:19"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5"/>
      <c r="M339" s="46"/>
      <c r="N339" s="46"/>
      <c r="O339" s="3"/>
      <c r="P339" s="3"/>
      <c r="Q339" s="3"/>
      <c r="R339" s="3"/>
      <c r="S339" s="3"/>
    </row>
    <row r="340" spans="2:19"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5"/>
      <c r="M340" s="46"/>
      <c r="N340" s="46"/>
      <c r="O340" s="3"/>
      <c r="P340" s="3"/>
      <c r="Q340" s="3"/>
      <c r="R340" s="3"/>
      <c r="S340" s="3"/>
    </row>
    <row r="341" spans="2:19"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5"/>
      <c r="M341" s="46"/>
      <c r="N341" s="46"/>
      <c r="O341" s="3"/>
      <c r="P341" s="3"/>
      <c r="Q341" s="3"/>
      <c r="R341" s="3"/>
      <c r="S341" s="3"/>
    </row>
    <row r="342" spans="2:19"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5"/>
      <c r="M342" s="46"/>
      <c r="N342" s="46"/>
      <c r="O342" s="3"/>
      <c r="P342" s="3"/>
      <c r="Q342" s="3"/>
      <c r="R342" s="3"/>
      <c r="S342" s="3"/>
    </row>
    <row r="343" spans="2:19"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5"/>
      <c r="M343" s="46"/>
      <c r="N343" s="46"/>
      <c r="O343" s="3"/>
      <c r="P343" s="3"/>
      <c r="Q343" s="3"/>
      <c r="R343" s="3"/>
      <c r="S343" s="3"/>
    </row>
    <row r="344" spans="2:19"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5"/>
      <c r="M344" s="46"/>
      <c r="N344" s="46"/>
      <c r="O344" s="3"/>
      <c r="P344" s="3"/>
      <c r="Q344" s="3"/>
      <c r="R344" s="3"/>
      <c r="S344" s="3"/>
    </row>
    <row r="345" spans="2:19"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5"/>
      <c r="M345" s="46"/>
      <c r="N345" s="46"/>
      <c r="O345" s="3"/>
      <c r="P345" s="3"/>
      <c r="Q345" s="3"/>
      <c r="R345" s="3"/>
      <c r="S345" s="3"/>
    </row>
    <row r="346" spans="2:19"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5"/>
      <c r="M346" s="46"/>
      <c r="N346" s="46"/>
      <c r="O346" s="3"/>
      <c r="P346" s="3"/>
      <c r="Q346" s="3"/>
      <c r="R346" s="3"/>
      <c r="S346" s="3"/>
    </row>
    <row r="347" spans="2:19"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5"/>
      <c r="M347" s="46"/>
      <c r="N347" s="46"/>
      <c r="O347" s="3"/>
      <c r="P347" s="3"/>
      <c r="Q347" s="3"/>
      <c r="R347" s="3"/>
      <c r="S347" s="3"/>
    </row>
    <row r="348" spans="2:19"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5"/>
      <c r="M348" s="46"/>
      <c r="N348" s="46"/>
      <c r="O348" s="3"/>
      <c r="P348" s="3"/>
      <c r="Q348" s="3"/>
      <c r="R348" s="3"/>
      <c r="S348" s="3"/>
    </row>
    <row r="349" spans="2:19"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5"/>
      <c r="M349" s="46"/>
      <c r="N349" s="46"/>
      <c r="O349" s="3"/>
      <c r="P349" s="3"/>
      <c r="Q349" s="3"/>
      <c r="R349" s="3"/>
      <c r="S349" s="3"/>
    </row>
    <row r="350" spans="2:19"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5"/>
      <c r="M350" s="46"/>
      <c r="N350" s="46"/>
      <c r="O350" s="3"/>
      <c r="P350" s="3"/>
      <c r="Q350" s="3"/>
      <c r="R350" s="3"/>
      <c r="S350" s="3"/>
    </row>
    <row r="351" spans="2:19"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5"/>
      <c r="M351" s="46"/>
      <c r="N351" s="46"/>
      <c r="O351" s="3"/>
      <c r="P351" s="3"/>
      <c r="Q351" s="3"/>
      <c r="R351" s="3"/>
      <c r="S351" s="3"/>
    </row>
    <row r="352" spans="2:19"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5"/>
      <c r="M352" s="46"/>
      <c r="N352" s="46"/>
      <c r="O352" s="3"/>
      <c r="P352" s="3"/>
      <c r="Q352" s="3"/>
      <c r="R352" s="3"/>
      <c r="S352" s="3"/>
    </row>
    <row r="353" spans="2:19"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5"/>
      <c r="M353" s="46"/>
      <c r="N353" s="46"/>
      <c r="O353" s="3"/>
      <c r="P353" s="3"/>
      <c r="Q353" s="3"/>
      <c r="R353" s="3"/>
      <c r="S353" s="3"/>
    </row>
    <row r="354" spans="2:19"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5"/>
      <c r="M354" s="46"/>
      <c r="N354" s="46"/>
      <c r="O354" s="3"/>
      <c r="P354" s="3"/>
      <c r="Q354" s="3"/>
      <c r="R354" s="3"/>
      <c r="S354" s="3"/>
    </row>
    <row r="355" spans="2:19"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5"/>
      <c r="M355" s="46"/>
      <c r="N355" s="46"/>
      <c r="O355" s="3"/>
      <c r="P355" s="3"/>
      <c r="Q355" s="3"/>
      <c r="R355" s="3"/>
      <c r="S355" s="3"/>
    </row>
    <row r="356" spans="2:19"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5"/>
      <c r="M356" s="46"/>
      <c r="N356" s="46"/>
      <c r="O356" s="3"/>
      <c r="P356" s="3"/>
      <c r="Q356" s="3"/>
      <c r="R356" s="3"/>
      <c r="S356" s="3"/>
    </row>
    <row r="357" spans="2:19"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5"/>
      <c r="M357" s="46"/>
      <c r="N357" s="46"/>
      <c r="O357" s="3"/>
      <c r="P357" s="3"/>
      <c r="Q357" s="3"/>
      <c r="R357" s="3"/>
      <c r="S357" s="3"/>
    </row>
    <row r="358" spans="2:19"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5"/>
      <c r="M358" s="46"/>
      <c r="N358" s="46"/>
      <c r="O358" s="3"/>
      <c r="P358" s="3"/>
      <c r="Q358" s="3"/>
      <c r="R358" s="3"/>
      <c r="S358" s="3"/>
    </row>
    <row r="359" spans="2:19"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5"/>
      <c r="M359" s="46"/>
      <c r="N359" s="46"/>
      <c r="O359" s="3"/>
      <c r="P359" s="3"/>
      <c r="Q359" s="3"/>
      <c r="R359" s="3"/>
      <c r="S359" s="3"/>
    </row>
    <row r="360" spans="2:19"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5"/>
      <c r="M360" s="46"/>
      <c r="N360" s="46"/>
      <c r="O360" s="3"/>
      <c r="P360" s="3"/>
      <c r="Q360" s="3"/>
      <c r="R360" s="3"/>
      <c r="S360" s="3"/>
    </row>
    <row r="361" spans="2:19"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5"/>
      <c r="M361" s="46"/>
      <c r="N361" s="46"/>
      <c r="O361" s="3"/>
      <c r="P361" s="3"/>
      <c r="Q361" s="3"/>
      <c r="R361" s="3"/>
      <c r="S361" s="3"/>
    </row>
    <row r="362" spans="2:19"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5"/>
      <c r="M362" s="46"/>
      <c r="N362" s="46"/>
      <c r="O362" s="3"/>
      <c r="P362" s="3"/>
      <c r="Q362" s="3"/>
      <c r="R362" s="3"/>
      <c r="S362" s="3"/>
    </row>
    <row r="363" spans="2:19"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5"/>
      <c r="M363" s="46"/>
      <c r="N363" s="46"/>
      <c r="O363" s="3"/>
      <c r="P363" s="3"/>
      <c r="Q363" s="3"/>
      <c r="R363" s="3"/>
      <c r="S363" s="3"/>
    </row>
    <row r="364" spans="2:19"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5"/>
      <c r="M364" s="46"/>
      <c r="N364" s="46"/>
      <c r="O364" s="3"/>
      <c r="P364" s="3"/>
      <c r="Q364" s="3"/>
      <c r="R364" s="3"/>
      <c r="S364" s="3"/>
    </row>
    <row r="365" spans="2:19"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5"/>
      <c r="M365" s="46"/>
      <c r="N365" s="46"/>
      <c r="O365" s="3"/>
      <c r="P365" s="3"/>
      <c r="Q365" s="3"/>
      <c r="R365" s="3"/>
      <c r="S365" s="3"/>
    </row>
    <row r="366" spans="2:19"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5"/>
      <c r="M366" s="46"/>
      <c r="N366" s="46"/>
      <c r="O366" s="3"/>
      <c r="P366" s="3"/>
      <c r="Q366" s="3"/>
      <c r="R366" s="3"/>
      <c r="S366" s="3"/>
    </row>
    <row r="367" spans="2:19"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5"/>
      <c r="M367" s="46"/>
      <c r="N367" s="46"/>
      <c r="O367" s="3"/>
      <c r="P367" s="3"/>
      <c r="Q367" s="3"/>
      <c r="R367" s="3"/>
      <c r="S367" s="3"/>
    </row>
    <row r="368" spans="2:19"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5"/>
      <c r="M368" s="46"/>
      <c r="N368" s="46"/>
      <c r="O368" s="3"/>
      <c r="P368" s="3"/>
      <c r="Q368" s="3"/>
      <c r="R368" s="3"/>
      <c r="S368" s="3"/>
    </row>
    <row r="369" spans="2:19"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5"/>
      <c r="M369" s="46"/>
      <c r="N369" s="46"/>
      <c r="O369" s="3"/>
      <c r="P369" s="3"/>
      <c r="Q369" s="3"/>
      <c r="R369" s="3"/>
      <c r="S369" s="3"/>
    </row>
    <row r="370" spans="2:19"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5"/>
      <c r="M370" s="46"/>
      <c r="N370" s="46"/>
      <c r="O370" s="3"/>
      <c r="P370" s="3"/>
      <c r="Q370" s="3"/>
      <c r="R370" s="3"/>
      <c r="S370" s="3"/>
    </row>
    <row r="371" spans="2:19"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5"/>
      <c r="M371" s="46"/>
      <c r="N371" s="46"/>
      <c r="O371" s="3"/>
      <c r="P371" s="3"/>
      <c r="Q371" s="3"/>
      <c r="R371" s="3"/>
      <c r="S371" s="3"/>
    </row>
    <row r="372" spans="2:19"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5"/>
      <c r="M372" s="46"/>
      <c r="N372" s="46"/>
      <c r="O372" s="3"/>
      <c r="P372" s="3"/>
      <c r="Q372" s="3"/>
      <c r="R372" s="3"/>
      <c r="S372" s="3"/>
    </row>
    <row r="373" spans="2:19"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5"/>
      <c r="M373" s="46"/>
      <c r="N373" s="46"/>
      <c r="O373" s="3"/>
      <c r="P373" s="3"/>
      <c r="Q373" s="3"/>
      <c r="R373" s="3"/>
      <c r="S373" s="3"/>
    </row>
    <row r="374" spans="2:19"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5"/>
      <c r="M374" s="46"/>
      <c r="N374" s="46"/>
      <c r="O374" s="3"/>
      <c r="P374" s="3"/>
      <c r="Q374" s="3"/>
      <c r="R374" s="3"/>
      <c r="S374" s="3"/>
    </row>
    <row r="375" spans="2:19"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5"/>
      <c r="M375" s="46"/>
      <c r="N375" s="46"/>
      <c r="O375" s="3"/>
      <c r="P375" s="3"/>
      <c r="Q375" s="3"/>
      <c r="R375" s="3"/>
      <c r="S375" s="3"/>
    </row>
    <row r="376" spans="2:19"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5"/>
      <c r="M376" s="46"/>
      <c r="N376" s="46"/>
      <c r="O376" s="3"/>
      <c r="P376" s="3"/>
      <c r="Q376" s="3"/>
      <c r="R376" s="3"/>
      <c r="S376" s="3"/>
    </row>
    <row r="377" spans="2:19"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5"/>
      <c r="M377" s="46"/>
      <c r="N377" s="46"/>
      <c r="O377" s="3"/>
      <c r="P377" s="3"/>
      <c r="Q377" s="3"/>
      <c r="R377" s="3"/>
      <c r="S377" s="3"/>
    </row>
    <row r="378" spans="2:19"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5"/>
      <c r="M378" s="46"/>
      <c r="N378" s="46"/>
      <c r="O378" s="3"/>
      <c r="P378" s="3"/>
      <c r="Q378" s="3"/>
      <c r="R378" s="3"/>
      <c r="S378" s="3"/>
    </row>
    <row r="379" spans="2:19"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5"/>
      <c r="M379" s="46"/>
      <c r="N379" s="46"/>
      <c r="O379" s="3"/>
      <c r="P379" s="3"/>
      <c r="Q379" s="3"/>
      <c r="R379" s="3"/>
      <c r="S379" s="3"/>
    </row>
    <row r="380" spans="2:19"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5"/>
      <c r="M380" s="46"/>
      <c r="N380" s="46"/>
      <c r="O380" s="3"/>
      <c r="P380" s="3"/>
      <c r="Q380" s="3"/>
      <c r="R380" s="3"/>
      <c r="S380" s="3"/>
    </row>
    <row r="381" spans="2:19"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5"/>
      <c r="M381" s="46"/>
      <c r="N381" s="46"/>
      <c r="O381" s="3"/>
      <c r="P381" s="3"/>
      <c r="Q381" s="3"/>
      <c r="R381" s="3"/>
      <c r="S381" s="3"/>
    </row>
    <row r="382" spans="2:19"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5"/>
      <c r="M382" s="46"/>
      <c r="N382" s="46"/>
      <c r="O382" s="3"/>
      <c r="P382" s="3"/>
      <c r="Q382" s="3"/>
      <c r="R382" s="3"/>
      <c r="S382" s="3"/>
    </row>
    <row r="383" spans="2:19"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5"/>
      <c r="M383" s="46"/>
      <c r="N383" s="46"/>
      <c r="O383" s="3"/>
      <c r="P383" s="3"/>
      <c r="Q383" s="3"/>
      <c r="R383" s="3"/>
      <c r="S383" s="3"/>
    </row>
    <row r="384" spans="2:19"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5"/>
      <c r="M384" s="46"/>
      <c r="N384" s="46"/>
      <c r="O384" s="3"/>
      <c r="P384" s="3"/>
      <c r="Q384" s="3"/>
      <c r="R384" s="3"/>
      <c r="S384" s="3"/>
    </row>
    <row r="385" spans="2:19"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5"/>
      <c r="M385" s="46"/>
      <c r="N385" s="46"/>
      <c r="O385" s="3"/>
      <c r="P385" s="3"/>
      <c r="Q385" s="3"/>
      <c r="R385" s="3"/>
      <c r="S385" s="3"/>
    </row>
    <row r="386" spans="2:19"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5"/>
      <c r="M386" s="46"/>
      <c r="N386" s="46"/>
      <c r="O386" s="3"/>
      <c r="P386" s="3"/>
      <c r="Q386" s="3"/>
      <c r="R386" s="3"/>
      <c r="S386" s="3"/>
    </row>
    <row r="387" spans="2:19"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5"/>
      <c r="M387" s="46"/>
      <c r="N387" s="46"/>
      <c r="O387" s="3"/>
      <c r="P387" s="3"/>
      <c r="Q387" s="3"/>
      <c r="R387" s="3"/>
      <c r="S387" s="3"/>
    </row>
    <row r="388" spans="2:19"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5"/>
      <c r="M388" s="46"/>
      <c r="N388" s="46"/>
      <c r="O388" s="3"/>
      <c r="P388" s="3"/>
      <c r="Q388" s="3"/>
      <c r="R388" s="3"/>
      <c r="S388" s="3"/>
    </row>
    <row r="389" spans="2:19"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5"/>
      <c r="M389" s="46"/>
      <c r="N389" s="46"/>
      <c r="O389" s="3"/>
      <c r="P389" s="3"/>
      <c r="Q389" s="3"/>
      <c r="R389" s="3"/>
      <c r="S389" s="3"/>
    </row>
    <row r="390" spans="2:19"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5"/>
      <c r="M390" s="46"/>
      <c r="N390" s="46"/>
      <c r="O390" s="3"/>
      <c r="P390" s="3"/>
      <c r="Q390" s="3"/>
      <c r="R390" s="3"/>
      <c r="S390" s="3"/>
    </row>
    <row r="391" spans="2:19"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5"/>
      <c r="M391" s="46"/>
      <c r="N391" s="46"/>
      <c r="O391" s="3"/>
      <c r="P391" s="3"/>
      <c r="Q391" s="3"/>
      <c r="R391" s="3"/>
      <c r="S391" s="3"/>
    </row>
    <row r="392" spans="2:19"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5"/>
      <c r="M392" s="46"/>
      <c r="N392" s="46"/>
      <c r="O392" s="3"/>
      <c r="P392" s="3"/>
      <c r="Q392" s="3"/>
      <c r="R392" s="3"/>
      <c r="S392" s="3"/>
    </row>
    <row r="393" spans="2:19"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5"/>
      <c r="M393" s="46"/>
      <c r="N393" s="46"/>
      <c r="O393" s="3"/>
      <c r="P393" s="3"/>
      <c r="Q393" s="3"/>
      <c r="R393" s="3"/>
      <c r="S393" s="3"/>
    </row>
    <row r="394" spans="2:19"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5"/>
      <c r="M394" s="46"/>
      <c r="N394" s="46"/>
      <c r="O394" s="3"/>
      <c r="P394" s="3"/>
      <c r="Q394" s="3"/>
      <c r="R394" s="3"/>
      <c r="S394" s="3"/>
    </row>
    <row r="395" spans="2:19"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5"/>
      <c r="M395" s="46"/>
      <c r="N395" s="46"/>
      <c r="O395" s="3"/>
      <c r="P395" s="3"/>
      <c r="Q395" s="3"/>
      <c r="R395" s="3"/>
      <c r="S395" s="3"/>
    </row>
    <row r="396" spans="2:19"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5"/>
      <c r="M396" s="46"/>
      <c r="N396" s="46"/>
      <c r="O396" s="3"/>
      <c r="P396" s="3"/>
      <c r="Q396" s="3"/>
      <c r="R396" s="3"/>
      <c r="S396" s="3"/>
    </row>
    <row r="397" spans="2:19"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5"/>
      <c r="M397" s="46"/>
      <c r="N397" s="46"/>
      <c r="O397" s="3"/>
      <c r="P397" s="3"/>
      <c r="Q397" s="3"/>
      <c r="R397" s="3"/>
      <c r="S397" s="3"/>
    </row>
    <row r="398" spans="2:19"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5"/>
      <c r="M398" s="46"/>
      <c r="N398" s="46"/>
      <c r="O398" s="3"/>
      <c r="P398" s="3"/>
      <c r="Q398" s="3"/>
      <c r="R398" s="3"/>
      <c r="S398" s="3"/>
    </row>
    <row r="399" spans="2:19"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5"/>
      <c r="M399" s="46"/>
      <c r="N399" s="46"/>
      <c r="O399" s="3"/>
      <c r="P399" s="3"/>
      <c r="Q399" s="3"/>
      <c r="R399" s="3"/>
      <c r="S399" s="3"/>
    </row>
    <row r="400" spans="2:19"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5"/>
      <c r="M400" s="46"/>
      <c r="N400" s="46"/>
      <c r="O400" s="3"/>
      <c r="P400" s="3"/>
      <c r="Q400" s="3"/>
      <c r="R400" s="3"/>
      <c r="S400" s="3"/>
    </row>
    <row r="401" spans="2:19"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5"/>
      <c r="M401" s="46"/>
      <c r="N401" s="46"/>
      <c r="O401" s="3"/>
      <c r="P401" s="3"/>
      <c r="Q401" s="3"/>
      <c r="R401" s="3"/>
      <c r="S401" s="3"/>
    </row>
    <row r="402" spans="2:19"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5"/>
      <c r="M402" s="46"/>
      <c r="N402" s="46"/>
      <c r="O402" s="3"/>
      <c r="P402" s="3"/>
      <c r="Q402" s="3"/>
      <c r="R402" s="3"/>
      <c r="S402" s="3"/>
    </row>
    <row r="403" spans="2:19"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5"/>
      <c r="M403" s="46"/>
      <c r="N403" s="46"/>
      <c r="O403" s="3"/>
      <c r="P403" s="3"/>
      <c r="Q403" s="3"/>
      <c r="R403" s="3"/>
      <c r="S403" s="3"/>
    </row>
    <row r="404" spans="2:19"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5"/>
      <c r="M404" s="46"/>
      <c r="N404" s="46"/>
      <c r="O404" s="3"/>
      <c r="P404" s="3"/>
      <c r="Q404" s="3"/>
      <c r="R404" s="3"/>
      <c r="S404" s="3"/>
    </row>
    <row r="405" spans="2:19"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5"/>
      <c r="M405" s="46"/>
      <c r="N405" s="46"/>
      <c r="O405" s="3"/>
      <c r="P405" s="3"/>
      <c r="Q405" s="3"/>
      <c r="R405" s="3"/>
      <c r="S405" s="3"/>
    </row>
    <row r="406" spans="2:19"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5"/>
      <c r="M406" s="46"/>
      <c r="N406" s="46"/>
      <c r="O406" s="3"/>
      <c r="P406" s="3"/>
      <c r="Q406" s="3"/>
      <c r="R406" s="3"/>
      <c r="S406" s="3"/>
    </row>
    <row r="407" spans="2:19"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5"/>
      <c r="M407" s="46"/>
      <c r="N407" s="46"/>
      <c r="O407" s="3"/>
      <c r="P407" s="3"/>
      <c r="Q407" s="3"/>
      <c r="R407" s="3"/>
      <c r="S407" s="3"/>
    </row>
    <row r="408" spans="2:19"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5"/>
      <c r="M408" s="46"/>
      <c r="N408" s="46"/>
      <c r="O408" s="3"/>
      <c r="P408" s="3"/>
      <c r="Q408" s="3"/>
      <c r="R408" s="3"/>
      <c r="S408" s="3"/>
    </row>
    <row r="409" spans="2:19"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5"/>
      <c r="M409" s="46"/>
      <c r="N409" s="46"/>
      <c r="O409" s="3"/>
      <c r="P409" s="3"/>
      <c r="Q409" s="3"/>
      <c r="R409" s="3"/>
      <c r="S409" s="3"/>
    </row>
    <row r="410" spans="2:19"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5"/>
      <c r="M410" s="46"/>
      <c r="N410" s="46"/>
      <c r="O410" s="3"/>
      <c r="P410" s="3"/>
      <c r="Q410" s="3"/>
      <c r="R410" s="3"/>
      <c r="S410" s="3"/>
    </row>
    <row r="411" spans="2:19"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5"/>
      <c r="M411" s="46"/>
      <c r="N411" s="46"/>
      <c r="O411" s="3"/>
      <c r="P411" s="3"/>
      <c r="Q411" s="3"/>
      <c r="R411" s="3"/>
      <c r="S411" s="3"/>
    </row>
    <row r="412" spans="2:19"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5"/>
      <c r="M412" s="46"/>
      <c r="N412" s="46"/>
      <c r="O412" s="3"/>
      <c r="P412" s="3"/>
      <c r="Q412" s="3"/>
      <c r="R412" s="3"/>
      <c r="S412" s="3"/>
    </row>
    <row r="413" spans="2:19"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5"/>
      <c r="M413" s="46"/>
      <c r="N413" s="46"/>
      <c r="O413" s="3"/>
      <c r="P413" s="3"/>
      <c r="Q413" s="3"/>
      <c r="R413" s="3"/>
      <c r="S413" s="3"/>
    </row>
    <row r="414" spans="2:19"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5"/>
      <c r="M414" s="46"/>
      <c r="N414" s="46"/>
      <c r="O414" s="3"/>
      <c r="P414" s="3"/>
      <c r="Q414" s="3"/>
      <c r="R414" s="3"/>
      <c r="S414" s="3"/>
    </row>
    <row r="415" spans="2:19"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5"/>
      <c r="M415" s="46"/>
      <c r="N415" s="46"/>
      <c r="O415" s="3"/>
      <c r="P415" s="3"/>
      <c r="Q415" s="3"/>
      <c r="R415" s="3"/>
      <c r="S415" s="3"/>
    </row>
    <row r="416" spans="2:19"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5"/>
      <c r="M416" s="46"/>
      <c r="N416" s="46"/>
      <c r="O416" s="3"/>
      <c r="P416" s="3"/>
      <c r="Q416" s="3"/>
      <c r="R416" s="3"/>
      <c r="S416" s="3"/>
    </row>
    <row r="417" spans="2:19"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5"/>
      <c r="M417" s="46"/>
      <c r="N417" s="46"/>
      <c r="O417" s="3"/>
      <c r="P417" s="3"/>
      <c r="Q417" s="3"/>
      <c r="R417" s="3"/>
      <c r="S417" s="3"/>
    </row>
    <row r="418" spans="2:19"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5"/>
      <c r="M418" s="46"/>
      <c r="N418" s="46"/>
      <c r="O418" s="3"/>
      <c r="P418" s="3"/>
      <c r="Q418" s="3"/>
      <c r="R418" s="3"/>
      <c r="S418" s="3"/>
    </row>
    <row r="419" spans="2:19"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5"/>
      <c r="M419" s="46"/>
      <c r="N419" s="46"/>
      <c r="O419" s="3"/>
      <c r="P419" s="3"/>
      <c r="Q419" s="3"/>
      <c r="R419" s="3"/>
      <c r="S419" s="3"/>
    </row>
    <row r="420" spans="2:19"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5"/>
      <c r="M420" s="46"/>
      <c r="N420" s="46"/>
      <c r="O420" s="3"/>
      <c r="P420" s="3"/>
      <c r="Q420" s="3"/>
      <c r="R420" s="3"/>
      <c r="S420" s="3"/>
    </row>
    <row r="421" spans="2:19"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5"/>
      <c r="M421" s="46"/>
      <c r="N421" s="46"/>
      <c r="O421" s="3"/>
      <c r="P421" s="3"/>
      <c r="Q421" s="3"/>
      <c r="R421" s="3"/>
      <c r="S421" s="3"/>
    </row>
    <row r="422" spans="2:19"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5"/>
      <c r="M422" s="46"/>
      <c r="N422" s="46"/>
      <c r="O422" s="3"/>
      <c r="P422" s="3"/>
      <c r="Q422" s="3"/>
      <c r="R422" s="3"/>
      <c r="S422" s="3"/>
    </row>
    <row r="423" spans="2:19"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5"/>
      <c r="M423" s="46"/>
      <c r="N423" s="46"/>
      <c r="O423" s="3"/>
      <c r="P423" s="3"/>
      <c r="Q423" s="3"/>
      <c r="R423" s="3"/>
      <c r="S423" s="3"/>
    </row>
  </sheetData>
  <sheetProtection algorithmName="SHA-512" hashValue="eZQC4wQpZP+l13LwD6bsEnL39C5B3IXCtUF1poVZu0LLHjGSbu0GF24YiCw8l3Q3SYYgDL+sYgzCBMP5JkowUQ==" saltValue="GIgODxh2mkhzfqgLCmflsg==" spinCount="100000" sheet="1" formatCells="0" formatColumns="0" formatRows="0"/>
  <mergeCells count="9">
    <mergeCell ref="N3:N4"/>
    <mergeCell ref="L3:L4"/>
    <mergeCell ref="M3:M4"/>
    <mergeCell ref="A1:B1"/>
    <mergeCell ref="C1:D1"/>
    <mergeCell ref="I1:J1"/>
    <mergeCell ref="A2:H2"/>
    <mergeCell ref="I2:J2"/>
    <mergeCell ref="A3:A5"/>
  </mergeCells>
  <dataValidations count="2">
    <dataValidation type="list" allowBlank="1" showInputMessage="1" showErrorMessage="1" sqref="K2" xr:uid="{491EA588-6E9A-4A15-A706-93897D401A51}">
      <formula1>"CLASSIFIED,UNCLASSIFIED"</formula1>
    </dataValidation>
    <dataValidation type="list" allowBlank="1" showInputMessage="1" showErrorMessage="1" sqref="M1:N1" xr:uid="{6E02AB2B-A8DD-447E-8BAC-95FAB5AA4B8A}">
      <formula1>"FAMILY,SINGLE,VACANT,NONE"</formula1>
    </dataValidation>
  </dataValidations>
  <printOptions horizontalCentered="1" verticalCentered="1"/>
  <pageMargins left="0" right="0" top="0" bottom="0" header="0.3" footer="0.3"/>
  <pageSetup scale="7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D656EC-EA4D-4A9C-A486-DE7004D96BE9}">
  <sheetPr codeName="Sheet22"/>
  <dimension ref="A1:S423"/>
  <sheetViews>
    <sheetView view="pageBreakPreview" zoomScaleNormal="100" zoomScaleSheetLayoutView="100" workbookViewId="0">
      <selection activeCell="A3" sqref="A3:A5"/>
    </sheetView>
  </sheetViews>
  <sheetFormatPr defaultColWidth="9.140625" defaultRowHeight="17.25"/>
  <cols>
    <col min="1" max="1" width="28.140625" style="2" bestFit="1" customWidth="1"/>
    <col min="2" max="2" width="15.85546875" style="2" bestFit="1" customWidth="1"/>
    <col min="3" max="4" width="14.28515625" style="2" bestFit="1" customWidth="1"/>
    <col min="5" max="5" width="13.140625" style="2" bestFit="1" customWidth="1"/>
    <col min="6" max="6" width="14.42578125" style="2" bestFit="1" customWidth="1"/>
    <col min="7" max="7" width="13.140625" style="2" bestFit="1" customWidth="1"/>
    <col min="8" max="8" width="14.28515625" style="2" bestFit="1" customWidth="1"/>
    <col min="9" max="9" width="11.85546875" style="2" bestFit="1" customWidth="1"/>
    <col min="10" max="10" width="12.42578125" style="2" bestFit="1" customWidth="1"/>
    <col min="11" max="11" width="15.7109375" style="2" bestFit="1" customWidth="1"/>
    <col min="12" max="12" width="17.7109375" style="4" bestFit="1" customWidth="1"/>
    <col min="13" max="13" width="29.7109375" style="47" customWidth="1"/>
    <col min="14" max="14" width="26" style="47" customWidth="1"/>
    <col min="15" max="16384" width="9.140625" style="2"/>
  </cols>
  <sheetData>
    <row r="1" spans="1:19" s="1" customFormat="1" ht="16.5">
      <c r="A1" s="120" t="s">
        <v>54</v>
      </c>
      <c r="B1" s="120"/>
      <c r="C1" s="119" t="e" cm="1">
        <f t="array" aca="1" ref="C1" ca="1">MID(CELL("filename",A1),FIND("]",CELL("filename",A1))+1,256)</f>
        <v>#VALUE!</v>
      </c>
      <c r="D1" s="119"/>
      <c r="E1" s="12" t="s">
        <v>1</v>
      </c>
      <c r="F1" s="65">
        <f>'PP Summary'!F1</f>
        <v>0</v>
      </c>
      <c r="G1" s="12" t="s">
        <v>2</v>
      </c>
      <c r="H1" s="1">
        <f>Summary!H1</f>
        <v>0</v>
      </c>
      <c r="I1" s="109" t="s">
        <v>55</v>
      </c>
      <c r="J1" s="109"/>
      <c r="K1" s="21"/>
      <c r="L1" s="8" t="s">
        <v>56</v>
      </c>
      <c r="M1" s="62"/>
      <c r="N1" s="62"/>
    </row>
    <row r="2" spans="1:19" s="1" customFormat="1" ht="16.5">
      <c r="A2" s="104" t="s">
        <v>57</v>
      </c>
      <c r="B2" s="104"/>
      <c r="C2" s="104"/>
      <c r="D2" s="104"/>
      <c r="E2" s="104"/>
      <c r="F2" s="104"/>
      <c r="G2" s="104"/>
      <c r="H2" s="104"/>
      <c r="I2" s="118" t="s">
        <v>58</v>
      </c>
      <c r="J2" s="118"/>
      <c r="K2" s="20"/>
      <c r="L2" s="8" t="s">
        <v>59</v>
      </c>
      <c r="M2" s="61"/>
      <c r="N2" s="61"/>
    </row>
    <row r="3" spans="1:19" s="6" customFormat="1" ht="43.5" customHeight="1">
      <c r="A3" s="115" t="s">
        <v>16</v>
      </c>
      <c r="B3" s="14" t="s">
        <v>4</v>
      </c>
      <c r="C3" s="14" t="s">
        <v>5</v>
      </c>
      <c r="D3" s="14" t="s">
        <v>6</v>
      </c>
      <c r="E3" s="14" t="s">
        <v>7</v>
      </c>
      <c r="F3" s="14" t="s">
        <v>8</v>
      </c>
      <c r="G3" s="14" t="s">
        <v>9</v>
      </c>
      <c r="H3" s="14" t="s">
        <v>10</v>
      </c>
      <c r="I3" s="14" t="s">
        <v>11</v>
      </c>
      <c r="J3" s="14" t="s">
        <v>12</v>
      </c>
      <c r="K3" s="14" t="s">
        <v>13</v>
      </c>
      <c r="L3" s="114" t="s">
        <v>14</v>
      </c>
      <c r="M3" s="113" t="s">
        <v>15</v>
      </c>
      <c r="N3" s="113" t="s">
        <v>60</v>
      </c>
    </row>
    <row r="4" spans="1:19" s="10" customFormat="1" ht="16.5" customHeight="1">
      <c r="A4" s="116"/>
      <c r="B4" s="15">
        <v>511000</v>
      </c>
      <c r="C4" s="15">
        <v>511010</v>
      </c>
      <c r="D4" s="15">
        <v>512000</v>
      </c>
      <c r="E4" s="15">
        <v>520010</v>
      </c>
      <c r="F4" s="15">
        <v>521000</v>
      </c>
      <c r="G4" s="15">
        <v>521100</v>
      </c>
      <c r="H4" s="15">
        <v>522000</v>
      </c>
      <c r="I4" s="15">
        <v>522100</v>
      </c>
      <c r="J4" s="15">
        <v>522200</v>
      </c>
      <c r="K4" s="15">
        <v>523100</v>
      </c>
      <c r="L4" s="114"/>
      <c r="M4" s="113"/>
      <c r="N4" s="113"/>
    </row>
    <row r="5" spans="1:19" s="13" customFormat="1" ht="14.25">
      <c r="A5" s="117"/>
      <c r="B5" s="23">
        <f>IF($K$2="CLASSIFIED",ROUND($M$2*$K$1,2),0)</f>
        <v>0</v>
      </c>
      <c r="C5" s="23">
        <f>IF($K$2="UNCLASSIFIED",ROUND($M$2*$K$1,2),0)</f>
        <v>0</v>
      </c>
      <c r="D5" s="23">
        <v>0</v>
      </c>
      <c r="E5" s="22">
        <f>IF(M2&gt;=65000,ROUND(15275*K1,2),ROUND(SUM($B$5:$C$5)*Summary!P6,2))</f>
        <v>0</v>
      </c>
      <c r="F5" s="22">
        <f>ROUND(SUM($B$5:$C$5)*6.2%,2)</f>
        <v>0</v>
      </c>
      <c r="G5" s="22">
        <f>ROUND(SUM($B$5:$C$5)*1.45%,2)</f>
        <v>0</v>
      </c>
      <c r="H5" s="22" cm="1">
        <f t="array" ref="H5">_xlfn.IFS(M1="FAMILY",ROUND(Summary!O6*'20'!$K$1,2),M1="SINGLE",ROUND(Summary!O7*'20'!K1,2),M1="VACANT",ROUND(Summary!O8*'20'!K1,2),M1="NONE",ROUND(Summary!O9*'20'!K1,2),ISBLANK(M1),0)</f>
        <v>0</v>
      </c>
      <c r="I5" s="22">
        <f>ROUND(SUM($B$5:$C$5)*Summary!R6,2)</f>
        <v>0</v>
      </c>
      <c r="J5" s="22">
        <f>ROUND(Summary!Q6*K1,2)</f>
        <v>0</v>
      </c>
      <c r="K5" s="22">
        <v>0</v>
      </c>
      <c r="L5" s="16">
        <f>SUM(B5:K5)</f>
        <v>0</v>
      </c>
      <c r="M5" s="49"/>
      <c r="N5" s="49"/>
    </row>
    <row r="6" spans="1:19" s="42" customFormat="1" ht="16.5">
      <c r="A6" s="78" t="str">
        <f>'PP Summary'!A6</f>
        <v>PP1 (09/08/24 - 09/21/24)</v>
      </c>
      <c r="B6" s="79">
        <v>0</v>
      </c>
      <c r="C6" s="79">
        <v>0</v>
      </c>
      <c r="D6" s="79">
        <v>0</v>
      </c>
      <c r="E6" s="79">
        <v>0</v>
      </c>
      <c r="F6" s="79">
        <v>0</v>
      </c>
      <c r="G6" s="79">
        <v>0</v>
      </c>
      <c r="H6" s="79">
        <v>0</v>
      </c>
      <c r="I6" s="79">
        <v>0</v>
      </c>
      <c r="J6" s="79">
        <v>0</v>
      </c>
      <c r="K6" s="80">
        <v>0</v>
      </c>
      <c r="L6" s="81">
        <f>SUM(B6:K6)</f>
        <v>0</v>
      </c>
      <c r="M6" s="77"/>
      <c r="N6" s="77"/>
      <c r="O6" s="41"/>
      <c r="P6" s="41"/>
      <c r="Q6" s="41"/>
      <c r="R6" s="41"/>
      <c r="S6" s="41"/>
    </row>
    <row r="7" spans="1:19" s="42" customFormat="1" ht="16.5">
      <c r="A7" s="40" t="str">
        <f>'PP Summary'!A7</f>
        <v>PP2 (09/22/24 - 10/05/24)</v>
      </c>
      <c r="B7" s="60">
        <v>0</v>
      </c>
      <c r="C7" s="60">
        <v>0</v>
      </c>
      <c r="D7" s="60">
        <v>0</v>
      </c>
      <c r="E7" s="60">
        <v>0</v>
      </c>
      <c r="F7" s="60">
        <v>0</v>
      </c>
      <c r="G7" s="60">
        <v>0</v>
      </c>
      <c r="H7" s="60">
        <v>0</v>
      </c>
      <c r="I7" s="60">
        <v>0</v>
      </c>
      <c r="J7" s="60">
        <v>0</v>
      </c>
      <c r="K7" s="45">
        <v>0</v>
      </c>
      <c r="L7" s="48">
        <f t="shared" ref="L7:L9" si="0">SUM(B7:K7)</f>
        <v>0</v>
      </c>
      <c r="M7" s="56"/>
      <c r="N7" s="56"/>
      <c r="O7" s="41"/>
      <c r="P7" s="41"/>
      <c r="Q7" s="41"/>
      <c r="R7" s="41"/>
      <c r="S7" s="41"/>
    </row>
    <row r="8" spans="1:19" s="42" customFormat="1" ht="16.5">
      <c r="A8" s="40" t="str">
        <f>'PP Summary'!A8</f>
        <v>PP3 (10/06/24 - 10/19/24)</v>
      </c>
      <c r="B8" s="60">
        <v>0</v>
      </c>
      <c r="C8" s="60">
        <v>0</v>
      </c>
      <c r="D8" s="60">
        <v>0</v>
      </c>
      <c r="E8" s="60">
        <v>0</v>
      </c>
      <c r="F8" s="60">
        <v>0</v>
      </c>
      <c r="G8" s="60">
        <v>0</v>
      </c>
      <c r="H8" s="60">
        <v>0</v>
      </c>
      <c r="I8" s="60">
        <v>0</v>
      </c>
      <c r="J8" s="60">
        <v>0</v>
      </c>
      <c r="K8" s="45">
        <v>0</v>
      </c>
      <c r="L8" s="48">
        <f t="shared" si="0"/>
        <v>0</v>
      </c>
      <c r="M8" s="57"/>
      <c r="N8" s="57"/>
      <c r="O8" s="41"/>
      <c r="P8" s="41"/>
      <c r="Q8" s="41"/>
      <c r="R8" s="41"/>
      <c r="S8" s="41"/>
    </row>
    <row r="9" spans="1:19" s="42" customFormat="1" ht="16.5">
      <c r="A9" s="40" t="str">
        <f>'PP Summary'!A9</f>
        <v>PP4 (10/20/24 - 11/02/24)</v>
      </c>
      <c r="B9" s="60">
        <v>0</v>
      </c>
      <c r="C9" s="60">
        <v>0</v>
      </c>
      <c r="D9" s="60">
        <v>0</v>
      </c>
      <c r="E9" s="60">
        <v>0</v>
      </c>
      <c r="F9" s="60">
        <v>0</v>
      </c>
      <c r="G9" s="60">
        <v>0</v>
      </c>
      <c r="H9" s="60">
        <v>0</v>
      </c>
      <c r="I9" s="60">
        <v>0</v>
      </c>
      <c r="J9" s="60">
        <v>0</v>
      </c>
      <c r="K9" s="45">
        <v>0</v>
      </c>
      <c r="L9" s="48">
        <f t="shared" si="0"/>
        <v>0</v>
      </c>
      <c r="M9" s="57"/>
      <c r="N9" s="57"/>
      <c r="O9" s="41"/>
      <c r="P9" s="41"/>
      <c r="Q9" s="41"/>
      <c r="R9" s="41"/>
      <c r="S9" s="41"/>
    </row>
    <row r="10" spans="1:19" s="42" customFormat="1" ht="16.5">
      <c r="A10" s="40" t="str">
        <f>'PP Summary'!A10</f>
        <v>PP5 (11/03/24 - 11/16/24)</v>
      </c>
      <c r="B10" s="60">
        <v>0</v>
      </c>
      <c r="C10" s="60">
        <v>0</v>
      </c>
      <c r="D10" s="60">
        <v>0</v>
      </c>
      <c r="E10" s="60">
        <v>0</v>
      </c>
      <c r="F10" s="60">
        <v>0</v>
      </c>
      <c r="G10" s="60">
        <v>0</v>
      </c>
      <c r="H10" s="60">
        <v>0</v>
      </c>
      <c r="I10" s="60">
        <v>0</v>
      </c>
      <c r="J10" s="60">
        <v>0</v>
      </c>
      <c r="K10" s="45">
        <v>0</v>
      </c>
      <c r="L10" s="48">
        <f>SUM(B10:K10)</f>
        <v>0</v>
      </c>
      <c r="M10" s="57"/>
      <c r="N10" s="57"/>
      <c r="O10" s="41"/>
      <c r="P10" s="41"/>
      <c r="Q10" s="41"/>
      <c r="R10" s="41"/>
      <c r="S10" s="41"/>
    </row>
    <row r="11" spans="1:19" s="42" customFormat="1" ht="16.5">
      <c r="A11" s="40" t="str">
        <f>'PP Summary'!A11</f>
        <v>PP6 (11/17/24 - 11/30/24)</v>
      </c>
      <c r="B11" s="60">
        <v>0</v>
      </c>
      <c r="C11" s="60">
        <v>0</v>
      </c>
      <c r="D11" s="60">
        <v>0</v>
      </c>
      <c r="E11" s="60">
        <v>0</v>
      </c>
      <c r="F11" s="60">
        <v>0</v>
      </c>
      <c r="G11" s="60">
        <v>0</v>
      </c>
      <c r="H11" s="60">
        <v>0</v>
      </c>
      <c r="I11" s="60">
        <v>0</v>
      </c>
      <c r="J11" s="60">
        <v>0</v>
      </c>
      <c r="K11" s="45">
        <v>0</v>
      </c>
      <c r="L11" s="48">
        <f>SUM(B11:K11)</f>
        <v>0</v>
      </c>
      <c r="M11" s="57"/>
      <c r="N11" s="57"/>
      <c r="O11" s="41"/>
      <c r="P11" s="41"/>
      <c r="Q11" s="41"/>
      <c r="R11" s="41"/>
      <c r="S11" s="41"/>
    </row>
    <row r="12" spans="1:19" s="42" customFormat="1" ht="16.5">
      <c r="A12" s="40" t="str">
        <f>'PP Summary'!A12</f>
        <v>PP7 (12/01/24 - 12/14/24)</v>
      </c>
      <c r="B12" s="60">
        <v>0</v>
      </c>
      <c r="C12" s="60">
        <v>0</v>
      </c>
      <c r="D12" s="60">
        <v>0</v>
      </c>
      <c r="E12" s="60">
        <v>0</v>
      </c>
      <c r="F12" s="60">
        <v>0</v>
      </c>
      <c r="G12" s="60">
        <v>0</v>
      </c>
      <c r="H12" s="60">
        <v>0</v>
      </c>
      <c r="I12" s="60">
        <v>0</v>
      </c>
      <c r="J12" s="60">
        <v>0</v>
      </c>
      <c r="K12" s="45">
        <v>0</v>
      </c>
      <c r="L12" s="48">
        <f>SUM(B12:K12)</f>
        <v>0</v>
      </c>
      <c r="M12" s="57"/>
      <c r="N12" s="57"/>
      <c r="O12" s="41"/>
      <c r="P12" s="41"/>
      <c r="Q12" s="41"/>
      <c r="R12" s="41"/>
      <c r="S12" s="41"/>
    </row>
    <row r="13" spans="1:19" s="42" customFormat="1" ht="16.5">
      <c r="A13" s="40" t="str">
        <f>'PP Summary'!A13</f>
        <v>PP8 (12/15/24 - 12/28/24)</v>
      </c>
      <c r="B13" s="60">
        <v>0</v>
      </c>
      <c r="C13" s="60">
        <v>0</v>
      </c>
      <c r="D13" s="60">
        <v>0</v>
      </c>
      <c r="E13" s="60">
        <v>0</v>
      </c>
      <c r="F13" s="60">
        <v>0</v>
      </c>
      <c r="G13" s="60">
        <v>0</v>
      </c>
      <c r="H13" s="60">
        <v>0</v>
      </c>
      <c r="I13" s="60">
        <v>0</v>
      </c>
      <c r="J13" s="60">
        <v>0</v>
      </c>
      <c r="K13" s="45">
        <v>0</v>
      </c>
      <c r="L13" s="48">
        <f>SUM(B13:K13)</f>
        <v>0</v>
      </c>
      <c r="M13" s="57"/>
      <c r="N13" s="57"/>
      <c r="O13" s="41"/>
      <c r="P13" s="41"/>
      <c r="Q13" s="41"/>
      <c r="R13" s="41"/>
      <c r="S13" s="41"/>
    </row>
    <row r="14" spans="1:19" s="42" customFormat="1" ht="16.5">
      <c r="A14" s="40" t="str">
        <f>'PP Summary'!A14</f>
        <v>PP9 (12/29/24 - 01/11/25)</v>
      </c>
      <c r="B14" s="60">
        <v>0</v>
      </c>
      <c r="C14" s="60">
        <v>0</v>
      </c>
      <c r="D14" s="60">
        <v>0</v>
      </c>
      <c r="E14" s="60">
        <v>0</v>
      </c>
      <c r="F14" s="60">
        <v>0</v>
      </c>
      <c r="G14" s="60">
        <v>0</v>
      </c>
      <c r="H14" s="60">
        <v>0</v>
      </c>
      <c r="I14" s="60">
        <v>0</v>
      </c>
      <c r="J14" s="60">
        <v>0</v>
      </c>
      <c r="K14" s="45">
        <v>0</v>
      </c>
      <c r="L14" s="48">
        <f t="shared" ref="L14:L35" si="1">SUM(B14:K14)</f>
        <v>0</v>
      </c>
      <c r="M14" s="57"/>
      <c r="N14" s="57"/>
      <c r="O14" s="41"/>
      <c r="P14" s="41"/>
      <c r="Q14" s="41"/>
      <c r="R14" s="41"/>
      <c r="S14" s="41"/>
    </row>
    <row r="15" spans="1:19" s="42" customFormat="1" ht="16.5">
      <c r="A15" s="40" t="str">
        <f>'PP Summary'!A15</f>
        <v>PP10 (01/12/25 - 01/25/25)</v>
      </c>
      <c r="B15" s="60">
        <v>0</v>
      </c>
      <c r="C15" s="60">
        <v>0</v>
      </c>
      <c r="D15" s="60">
        <v>0</v>
      </c>
      <c r="E15" s="60">
        <v>0</v>
      </c>
      <c r="F15" s="60">
        <v>0</v>
      </c>
      <c r="G15" s="60">
        <v>0</v>
      </c>
      <c r="H15" s="60">
        <v>0</v>
      </c>
      <c r="I15" s="60">
        <v>0</v>
      </c>
      <c r="J15" s="60">
        <v>0</v>
      </c>
      <c r="K15" s="45">
        <v>0</v>
      </c>
      <c r="L15" s="48">
        <f t="shared" si="1"/>
        <v>0</v>
      </c>
      <c r="M15" s="57"/>
      <c r="N15" s="57"/>
      <c r="O15" s="41"/>
      <c r="P15" s="41"/>
      <c r="Q15" s="41"/>
      <c r="R15" s="41"/>
      <c r="S15" s="41"/>
    </row>
    <row r="16" spans="1:19" s="42" customFormat="1" ht="16.5">
      <c r="A16" s="40" t="str">
        <f>'PP Summary'!A16</f>
        <v>PP11 (01/26/25 - 02/08/25)</v>
      </c>
      <c r="B16" s="60">
        <v>0</v>
      </c>
      <c r="C16" s="60">
        <v>0</v>
      </c>
      <c r="D16" s="60">
        <v>0</v>
      </c>
      <c r="E16" s="60">
        <v>0</v>
      </c>
      <c r="F16" s="60">
        <v>0</v>
      </c>
      <c r="G16" s="60">
        <v>0</v>
      </c>
      <c r="H16" s="60">
        <v>0</v>
      </c>
      <c r="I16" s="60">
        <v>0</v>
      </c>
      <c r="J16" s="60">
        <v>0</v>
      </c>
      <c r="K16" s="45">
        <v>0</v>
      </c>
      <c r="L16" s="48">
        <f t="shared" si="1"/>
        <v>0</v>
      </c>
      <c r="M16" s="57"/>
      <c r="N16" s="57"/>
      <c r="O16" s="41"/>
      <c r="P16" s="41"/>
      <c r="Q16" s="41"/>
      <c r="R16" s="41"/>
      <c r="S16" s="41"/>
    </row>
    <row r="17" spans="1:19" s="42" customFormat="1" ht="16.5">
      <c r="A17" s="40" t="str">
        <f>'PP Summary'!A17</f>
        <v>PP12 (02/09/25 - 02/22/25)</v>
      </c>
      <c r="B17" s="60">
        <v>0</v>
      </c>
      <c r="C17" s="60">
        <v>0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0</v>
      </c>
      <c r="J17" s="60">
        <v>0</v>
      </c>
      <c r="K17" s="45">
        <v>0</v>
      </c>
      <c r="L17" s="48">
        <f t="shared" si="1"/>
        <v>0</v>
      </c>
      <c r="M17" s="57"/>
      <c r="N17" s="57"/>
      <c r="O17" s="41"/>
      <c r="P17" s="41"/>
      <c r="Q17" s="41"/>
      <c r="R17" s="41"/>
      <c r="S17" s="41"/>
    </row>
    <row r="18" spans="1:19" s="42" customFormat="1" ht="16.5">
      <c r="A18" s="40" t="str">
        <f>'PP Summary'!A18</f>
        <v>PP13 (02/23/25 - 03/08/25)</v>
      </c>
      <c r="B18" s="60">
        <v>0</v>
      </c>
      <c r="C18" s="60">
        <v>0</v>
      </c>
      <c r="D18" s="60">
        <v>0</v>
      </c>
      <c r="E18" s="60">
        <v>0</v>
      </c>
      <c r="F18" s="60">
        <v>0</v>
      </c>
      <c r="G18" s="60">
        <v>0</v>
      </c>
      <c r="H18" s="60">
        <v>0</v>
      </c>
      <c r="I18" s="60">
        <v>0</v>
      </c>
      <c r="J18" s="60">
        <v>0</v>
      </c>
      <c r="K18" s="45">
        <v>0</v>
      </c>
      <c r="L18" s="48">
        <f t="shared" si="1"/>
        <v>0</v>
      </c>
      <c r="M18" s="57"/>
      <c r="N18" s="57"/>
      <c r="O18" s="41"/>
      <c r="P18" s="41"/>
      <c r="Q18" s="41"/>
      <c r="R18" s="41"/>
      <c r="S18" s="41"/>
    </row>
    <row r="19" spans="1:19" s="42" customFormat="1" ht="16.5">
      <c r="A19" s="40" t="str">
        <f>'PP Summary'!A19</f>
        <v>PP14 (03/09/25 - 03/22/25)</v>
      </c>
      <c r="B19" s="60">
        <v>0</v>
      </c>
      <c r="C19" s="60">
        <v>0</v>
      </c>
      <c r="D19" s="60">
        <v>0</v>
      </c>
      <c r="E19" s="60">
        <v>0</v>
      </c>
      <c r="F19" s="60">
        <v>0</v>
      </c>
      <c r="G19" s="60">
        <v>0</v>
      </c>
      <c r="H19" s="60">
        <v>0</v>
      </c>
      <c r="I19" s="60">
        <v>0</v>
      </c>
      <c r="J19" s="60">
        <v>0</v>
      </c>
      <c r="K19" s="45">
        <v>0</v>
      </c>
      <c r="L19" s="48">
        <f t="shared" si="1"/>
        <v>0</v>
      </c>
      <c r="M19" s="57"/>
      <c r="N19" s="57"/>
      <c r="O19" s="41"/>
      <c r="P19" s="41"/>
      <c r="Q19" s="41"/>
      <c r="R19" s="41"/>
      <c r="S19" s="41"/>
    </row>
    <row r="20" spans="1:19" s="42" customFormat="1" ht="16.5">
      <c r="A20" s="40" t="str">
        <f>'PP Summary'!A20</f>
        <v>PP15 (03/23/25 - 04/05/25)</v>
      </c>
      <c r="B20" s="60">
        <v>0</v>
      </c>
      <c r="C20" s="60">
        <v>0</v>
      </c>
      <c r="D20" s="60">
        <v>0</v>
      </c>
      <c r="E20" s="60">
        <v>0</v>
      </c>
      <c r="F20" s="60">
        <v>0</v>
      </c>
      <c r="G20" s="60">
        <v>0</v>
      </c>
      <c r="H20" s="60">
        <v>0</v>
      </c>
      <c r="I20" s="60">
        <v>0</v>
      </c>
      <c r="J20" s="60">
        <v>0</v>
      </c>
      <c r="K20" s="45">
        <v>0</v>
      </c>
      <c r="L20" s="48">
        <f t="shared" si="1"/>
        <v>0</v>
      </c>
      <c r="M20" s="57"/>
      <c r="N20" s="57"/>
      <c r="O20" s="41"/>
      <c r="P20" s="41"/>
      <c r="Q20" s="41"/>
      <c r="R20" s="41"/>
      <c r="S20" s="41"/>
    </row>
    <row r="21" spans="1:19" s="42" customFormat="1" ht="16.5">
      <c r="A21" s="40" t="str">
        <f>'PP Summary'!A21</f>
        <v>PP16 (04/06/25 - 04/19/25)</v>
      </c>
      <c r="B21" s="60">
        <v>0</v>
      </c>
      <c r="C21" s="60">
        <v>0</v>
      </c>
      <c r="D21" s="60">
        <v>0</v>
      </c>
      <c r="E21" s="60">
        <v>0</v>
      </c>
      <c r="F21" s="60">
        <v>0</v>
      </c>
      <c r="G21" s="60">
        <v>0</v>
      </c>
      <c r="H21" s="60">
        <v>0</v>
      </c>
      <c r="I21" s="60">
        <v>0</v>
      </c>
      <c r="J21" s="60">
        <v>0</v>
      </c>
      <c r="K21" s="45">
        <v>0</v>
      </c>
      <c r="L21" s="48">
        <f t="shared" si="1"/>
        <v>0</v>
      </c>
      <c r="M21" s="57"/>
      <c r="N21" s="57"/>
      <c r="O21" s="41"/>
      <c r="P21" s="41"/>
      <c r="Q21" s="41"/>
      <c r="R21" s="41"/>
      <c r="S21" s="41"/>
    </row>
    <row r="22" spans="1:19" s="42" customFormat="1" ht="16.5">
      <c r="A22" s="40" t="str">
        <f>'PP Summary'!A22</f>
        <v>PP17 (04/20/25 - 05/03/25)</v>
      </c>
      <c r="B22" s="60">
        <v>0</v>
      </c>
      <c r="C22" s="60">
        <v>0</v>
      </c>
      <c r="D22" s="60">
        <v>0</v>
      </c>
      <c r="E22" s="60">
        <v>0</v>
      </c>
      <c r="F22" s="60">
        <v>0</v>
      </c>
      <c r="G22" s="60">
        <v>0</v>
      </c>
      <c r="H22" s="60">
        <v>0</v>
      </c>
      <c r="I22" s="60">
        <v>0</v>
      </c>
      <c r="J22" s="60">
        <v>0</v>
      </c>
      <c r="K22" s="45">
        <v>0</v>
      </c>
      <c r="L22" s="48">
        <f t="shared" si="1"/>
        <v>0</v>
      </c>
      <c r="M22" s="57"/>
      <c r="N22" s="57"/>
      <c r="O22" s="41"/>
      <c r="P22" s="41"/>
      <c r="Q22" s="41"/>
      <c r="R22" s="41"/>
      <c r="S22" s="41"/>
    </row>
    <row r="23" spans="1:19" s="42" customFormat="1" ht="16.5">
      <c r="A23" s="40" t="str">
        <f>'PP Summary'!A23</f>
        <v>PP18 (05/04/25 - 05/17/25)</v>
      </c>
      <c r="B23" s="60">
        <v>0</v>
      </c>
      <c r="C23" s="60">
        <v>0</v>
      </c>
      <c r="D23" s="60">
        <v>0</v>
      </c>
      <c r="E23" s="60">
        <v>0</v>
      </c>
      <c r="F23" s="60">
        <v>0</v>
      </c>
      <c r="G23" s="60">
        <v>0</v>
      </c>
      <c r="H23" s="60">
        <v>0</v>
      </c>
      <c r="I23" s="60">
        <v>0</v>
      </c>
      <c r="J23" s="60">
        <v>0</v>
      </c>
      <c r="K23" s="45">
        <v>0</v>
      </c>
      <c r="L23" s="48">
        <f t="shared" si="1"/>
        <v>0</v>
      </c>
      <c r="M23" s="57"/>
      <c r="N23" s="57"/>
      <c r="O23" s="41"/>
      <c r="P23" s="41"/>
      <c r="Q23" s="41"/>
      <c r="R23" s="41"/>
      <c r="S23" s="41"/>
    </row>
    <row r="24" spans="1:19" s="42" customFormat="1" ht="16.5">
      <c r="A24" s="40" t="str">
        <f>'PP Summary'!A24</f>
        <v>PP19 (05/18/25 - 05/31/25)</v>
      </c>
      <c r="B24" s="60">
        <v>0</v>
      </c>
      <c r="C24" s="60">
        <v>0</v>
      </c>
      <c r="D24" s="60">
        <v>0</v>
      </c>
      <c r="E24" s="60">
        <v>0</v>
      </c>
      <c r="F24" s="60">
        <v>0</v>
      </c>
      <c r="G24" s="60">
        <v>0</v>
      </c>
      <c r="H24" s="60">
        <v>0</v>
      </c>
      <c r="I24" s="60">
        <v>0</v>
      </c>
      <c r="J24" s="60">
        <v>0</v>
      </c>
      <c r="K24" s="45">
        <v>0</v>
      </c>
      <c r="L24" s="48">
        <f t="shared" si="1"/>
        <v>0</v>
      </c>
      <c r="M24" s="57"/>
      <c r="N24" s="57"/>
      <c r="O24" s="41"/>
      <c r="P24" s="41"/>
      <c r="Q24" s="41"/>
      <c r="R24" s="41"/>
      <c r="S24" s="41"/>
    </row>
    <row r="25" spans="1:19" s="42" customFormat="1" ht="16.5">
      <c r="A25" s="40" t="str">
        <f>'PP Summary'!A25</f>
        <v>PP20 (06/01/25 - 06/14/25)</v>
      </c>
      <c r="B25" s="60">
        <v>0</v>
      </c>
      <c r="C25" s="60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0">
        <v>0</v>
      </c>
      <c r="K25" s="45">
        <v>0</v>
      </c>
      <c r="L25" s="48">
        <f t="shared" si="1"/>
        <v>0</v>
      </c>
      <c r="M25" s="57"/>
      <c r="N25" s="57"/>
      <c r="O25" s="41"/>
      <c r="P25" s="41"/>
      <c r="Q25" s="41"/>
      <c r="R25" s="41"/>
      <c r="S25" s="41"/>
    </row>
    <row r="26" spans="1:19" s="42" customFormat="1" ht="16.5">
      <c r="A26" s="40" t="str">
        <f>'PP Summary'!A26</f>
        <v>PP21 (06/15/25 - 06/28/25)</v>
      </c>
      <c r="B26" s="60">
        <v>0</v>
      </c>
      <c r="C26" s="60">
        <v>0</v>
      </c>
      <c r="D26" s="60">
        <v>0</v>
      </c>
      <c r="E26" s="60">
        <v>0</v>
      </c>
      <c r="F26" s="60">
        <v>0</v>
      </c>
      <c r="G26" s="60">
        <v>0</v>
      </c>
      <c r="H26" s="60">
        <v>0</v>
      </c>
      <c r="I26" s="60">
        <v>0</v>
      </c>
      <c r="J26" s="60">
        <v>0</v>
      </c>
      <c r="K26" s="45">
        <v>0</v>
      </c>
      <c r="L26" s="48">
        <f t="shared" si="1"/>
        <v>0</v>
      </c>
      <c r="M26" s="57"/>
      <c r="N26" s="57"/>
      <c r="O26" s="41"/>
      <c r="P26" s="41"/>
      <c r="Q26" s="41"/>
      <c r="R26" s="41"/>
      <c r="S26" s="41"/>
    </row>
    <row r="27" spans="1:19" s="11" customFormat="1" ht="16.5">
      <c r="A27" s="40" t="str">
        <f>'PP Summary'!A27</f>
        <v>PP22 (06/29/25 - 07/12/25)</v>
      </c>
      <c r="B27" s="60">
        <v>0</v>
      </c>
      <c r="C27" s="60">
        <v>0</v>
      </c>
      <c r="D27" s="60">
        <v>0</v>
      </c>
      <c r="E27" s="60">
        <v>0</v>
      </c>
      <c r="F27" s="60">
        <v>0</v>
      </c>
      <c r="G27" s="60">
        <v>0</v>
      </c>
      <c r="H27" s="60">
        <v>0</v>
      </c>
      <c r="I27" s="60">
        <v>0</v>
      </c>
      <c r="J27" s="60">
        <v>0</v>
      </c>
      <c r="K27" s="45">
        <v>0</v>
      </c>
      <c r="L27" s="31">
        <f t="shared" si="1"/>
        <v>0</v>
      </c>
      <c r="M27" s="50"/>
      <c r="N27" s="50"/>
      <c r="O27" s="9"/>
      <c r="P27" s="9"/>
      <c r="Q27" s="9"/>
      <c r="R27" s="9"/>
      <c r="S27" s="9"/>
    </row>
    <row r="28" spans="1:19" s="11" customFormat="1" ht="16.5">
      <c r="A28" s="40" t="str">
        <f>'PP Summary'!A28</f>
        <v>PP23 (07/13/25 - 07/26/25)</v>
      </c>
      <c r="B28" s="60">
        <v>0</v>
      </c>
      <c r="C28" s="60">
        <v>0</v>
      </c>
      <c r="D28" s="60">
        <v>0</v>
      </c>
      <c r="E28" s="60">
        <v>0</v>
      </c>
      <c r="F28" s="60">
        <v>0</v>
      </c>
      <c r="G28" s="60">
        <v>0</v>
      </c>
      <c r="H28" s="60">
        <v>0</v>
      </c>
      <c r="I28" s="60">
        <v>0</v>
      </c>
      <c r="J28" s="60">
        <v>0</v>
      </c>
      <c r="K28" s="45">
        <v>0</v>
      </c>
      <c r="L28" s="31">
        <f t="shared" si="1"/>
        <v>0</v>
      </c>
      <c r="M28" s="55"/>
      <c r="N28" s="55"/>
      <c r="O28" s="9"/>
      <c r="P28" s="9"/>
      <c r="Q28" s="9"/>
      <c r="R28" s="9"/>
      <c r="S28" s="9"/>
    </row>
    <row r="29" spans="1:19" s="11" customFormat="1" ht="16.5">
      <c r="A29" s="40" t="str">
        <f>'PP Summary'!A29</f>
        <v>PP24 (07/27/25 - 08/09/25)</v>
      </c>
      <c r="B29" s="60">
        <v>0</v>
      </c>
      <c r="C29" s="60">
        <v>0</v>
      </c>
      <c r="D29" s="60">
        <v>0</v>
      </c>
      <c r="E29" s="60">
        <v>0</v>
      </c>
      <c r="F29" s="60">
        <v>0</v>
      </c>
      <c r="G29" s="60">
        <v>0</v>
      </c>
      <c r="H29" s="60">
        <v>0</v>
      </c>
      <c r="I29" s="60">
        <v>0</v>
      </c>
      <c r="J29" s="60">
        <v>0</v>
      </c>
      <c r="K29" s="45">
        <v>0</v>
      </c>
      <c r="L29" s="31">
        <f t="shared" si="1"/>
        <v>0</v>
      </c>
      <c r="M29" s="50"/>
      <c r="N29" s="50"/>
      <c r="O29" s="9"/>
      <c r="P29" s="9"/>
      <c r="Q29" s="9"/>
      <c r="R29" s="9"/>
      <c r="S29" s="9"/>
    </row>
    <row r="30" spans="1:19" s="11" customFormat="1" ht="16.5">
      <c r="A30" s="40" t="str">
        <f>'PP Summary'!A30</f>
        <v>PP25 (08/10/25 - 08/23/25)</v>
      </c>
      <c r="B30" s="60">
        <v>0</v>
      </c>
      <c r="C30" s="60">
        <v>0</v>
      </c>
      <c r="D30" s="60">
        <v>0</v>
      </c>
      <c r="E30" s="60">
        <v>0</v>
      </c>
      <c r="F30" s="60">
        <v>0</v>
      </c>
      <c r="G30" s="60">
        <v>0</v>
      </c>
      <c r="H30" s="60">
        <v>0</v>
      </c>
      <c r="I30" s="60">
        <v>0</v>
      </c>
      <c r="J30" s="60">
        <v>0</v>
      </c>
      <c r="K30" s="45">
        <v>0</v>
      </c>
      <c r="L30" s="31">
        <f t="shared" si="1"/>
        <v>0</v>
      </c>
      <c r="M30" s="51"/>
      <c r="N30" s="51"/>
      <c r="O30" s="9"/>
      <c r="P30" s="9"/>
      <c r="Q30" s="9"/>
      <c r="R30" s="9"/>
      <c r="S30" s="9"/>
    </row>
    <row r="31" spans="1:19" s="11" customFormat="1" ht="16.5">
      <c r="A31" s="40" t="str">
        <f>'PP Summary'!A31</f>
        <v>PP26 (08/24/25 - 09/06/25)</v>
      </c>
      <c r="B31" s="60">
        <v>0</v>
      </c>
      <c r="C31" s="60">
        <v>0</v>
      </c>
      <c r="D31" s="60">
        <v>0</v>
      </c>
      <c r="E31" s="60">
        <v>0</v>
      </c>
      <c r="F31" s="60">
        <v>0</v>
      </c>
      <c r="G31" s="60">
        <v>0</v>
      </c>
      <c r="H31" s="60">
        <v>0</v>
      </c>
      <c r="I31" s="60">
        <v>0</v>
      </c>
      <c r="J31" s="60">
        <v>0</v>
      </c>
      <c r="K31" s="45">
        <v>0</v>
      </c>
      <c r="L31" s="31">
        <f t="shared" si="1"/>
        <v>0</v>
      </c>
      <c r="M31" s="51"/>
      <c r="N31" s="51"/>
      <c r="O31" s="9"/>
      <c r="P31" s="9"/>
      <c r="Q31" s="9"/>
      <c r="R31" s="9"/>
      <c r="S31" s="9"/>
    </row>
    <row r="32" spans="1:19" s="11" customFormat="1" ht="16.5">
      <c r="A32" s="40" t="str">
        <f>'PP Summary'!A32</f>
        <v>PP1 (09/07/25 - 09/20/25)</v>
      </c>
      <c r="B32" s="60">
        <v>0</v>
      </c>
      <c r="C32" s="60">
        <v>0</v>
      </c>
      <c r="D32" s="60">
        <v>0</v>
      </c>
      <c r="E32" s="60">
        <v>0</v>
      </c>
      <c r="F32" s="60">
        <v>0</v>
      </c>
      <c r="G32" s="60">
        <v>0</v>
      </c>
      <c r="H32" s="60">
        <v>0</v>
      </c>
      <c r="I32" s="60">
        <v>0</v>
      </c>
      <c r="J32" s="60">
        <v>0</v>
      </c>
      <c r="K32" s="45">
        <v>0</v>
      </c>
      <c r="L32" s="31">
        <f t="shared" si="1"/>
        <v>0</v>
      </c>
      <c r="M32" s="51"/>
      <c r="N32" s="51"/>
      <c r="O32" s="9"/>
      <c r="P32" s="9"/>
      <c r="Q32" s="9"/>
      <c r="R32" s="9"/>
      <c r="S32" s="9"/>
    </row>
    <row r="33" spans="1:19" s="11" customFormat="1" ht="16.5">
      <c r="A33" s="40" t="str">
        <f>'PP Summary'!A33</f>
        <v>PP2 (09/21/25 - 10/04/25)</v>
      </c>
      <c r="B33" s="60">
        <v>0</v>
      </c>
      <c r="C33" s="60">
        <v>0</v>
      </c>
      <c r="D33" s="60">
        <v>0</v>
      </c>
      <c r="E33" s="60">
        <v>0</v>
      </c>
      <c r="F33" s="60">
        <v>0</v>
      </c>
      <c r="G33" s="60">
        <v>0</v>
      </c>
      <c r="H33" s="60">
        <v>0</v>
      </c>
      <c r="I33" s="60">
        <v>0</v>
      </c>
      <c r="J33" s="60">
        <v>0</v>
      </c>
      <c r="K33" s="45">
        <v>0</v>
      </c>
      <c r="L33" s="31">
        <f t="shared" si="1"/>
        <v>0</v>
      </c>
      <c r="M33" s="51"/>
      <c r="N33" s="51"/>
      <c r="O33" s="9"/>
      <c r="P33" s="9"/>
      <c r="Q33" s="9"/>
      <c r="R33" s="9"/>
      <c r="S33" s="9"/>
    </row>
    <row r="34" spans="1:19" s="11" customFormat="1" ht="16.5">
      <c r="A34" s="40">
        <f>'PP Summary'!A34</f>
        <v>0</v>
      </c>
      <c r="B34" s="60">
        <v>0</v>
      </c>
      <c r="C34" s="60">
        <v>0</v>
      </c>
      <c r="D34" s="60">
        <v>0</v>
      </c>
      <c r="E34" s="60">
        <v>0</v>
      </c>
      <c r="F34" s="60">
        <v>0</v>
      </c>
      <c r="G34" s="60">
        <v>0</v>
      </c>
      <c r="H34" s="60">
        <v>0</v>
      </c>
      <c r="I34" s="60">
        <v>0</v>
      </c>
      <c r="J34" s="60">
        <v>0</v>
      </c>
      <c r="K34" s="45">
        <v>0</v>
      </c>
      <c r="L34" s="31">
        <f t="shared" si="1"/>
        <v>0</v>
      </c>
      <c r="M34" s="51"/>
      <c r="N34" s="51"/>
      <c r="O34" s="9"/>
      <c r="P34" s="9"/>
      <c r="Q34" s="9"/>
      <c r="R34" s="9"/>
      <c r="S34" s="9"/>
    </row>
    <row r="35" spans="1:19" s="11" customFormat="1" ht="16.5">
      <c r="A35" s="40">
        <f>'PP Summary'!A35</f>
        <v>0</v>
      </c>
      <c r="B35" s="60">
        <v>0</v>
      </c>
      <c r="C35" s="60">
        <v>0</v>
      </c>
      <c r="D35" s="60">
        <v>0</v>
      </c>
      <c r="E35" s="60">
        <v>0</v>
      </c>
      <c r="F35" s="60">
        <v>0</v>
      </c>
      <c r="G35" s="60">
        <v>0</v>
      </c>
      <c r="H35" s="60">
        <v>0</v>
      </c>
      <c r="I35" s="60">
        <v>0</v>
      </c>
      <c r="J35" s="60">
        <v>0</v>
      </c>
      <c r="K35" s="45">
        <v>0</v>
      </c>
      <c r="L35" s="31">
        <f t="shared" si="1"/>
        <v>0</v>
      </c>
      <c r="M35" s="51"/>
      <c r="N35" s="51"/>
      <c r="O35" s="9"/>
      <c r="P35" s="9"/>
      <c r="Q35" s="9"/>
      <c r="R35" s="9"/>
      <c r="S35" s="9"/>
    </row>
    <row r="36" spans="1:19" s="8" customFormat="1" ht="16.5">
      <c r="A36" s="29"/>
      <c r="B36" s="30">
        <f>SUM(B6:B35)</f>
        <v>0</v>
      </c>
      <c r="C36" s="30">
        <f t="shared" ref="C36:K36" si="2">SUM(C6:C35)</f>
        <v>0</v>
      </c>
      <c r="D36" s="30">
        <f t="shared" si="2"/>
        <v>0</v>
      </c>
      <c r="E36" s="30">
        <f t="shared" si="2"/>
        <v>0</v>
      </c>
      <c r="F36" s="30">
        <f t="shared" si="2"/>
        <v>0</v>
      </c>
      <c r="G36" s="30">
        <f t="shared" si="2"/>
        <v>0</v>
      </c>
      <c r="H36" s="30">
        <f t="shared" si="2"/>
        <v>0</v>
      </c>
      <c r="I36" s="30">
        <f t="shared" si="2"/>
        <v>0</v>
      </c>
      <c r="J36" s="30">
        <f t="shared" si="2"/>
        <v>0</v>
      </c>
      <c r="K36" s="30">
        <f t="shared" si="2"/>
        <v>0</v>
      </c>
      <c r="L36" s="30">
        <f>SUM(L6:L35)</f>
        <v>0</v>
      </c>
      <c r="M36" s="52"/>
      <c r="N36" s="52"/>
      <c r="O36" s="7"/>
      <c r="P36" s="7"/>
      <c r="Q36" s="7"/>
      <c r="R36" s="7"/>
      <c r="S36" s="7"/>
    </row>
    <row r="37" spans="1:19" s="8" customFormat="1">
      <c r="A37" s="18"/>
      <c r="B37" s="19">
        <f>B5-SUM(B6:B35)</f>
        <v>0</v>
      </c>
      <c r="C37" s="19">
        <f t="shared" ref="C37:K37" si="3">C5-SUM(C6:C35)</f>
        <v>0</v>
      </c>
      <c r="D37" s="19">
        <f t="shared" si="3"/>
        <v>0</v>
      </c>
      <c r="E37" s="19">
        <f t="shared" si="3"/>
        <v>0</v>
      </c>
      <c r="F37" s="19">
        <f t="shared" si="3"/>
        <v>0</v>
      </c>
      <c r="G37" s="19">
        <f t="shared" si="3"/>
        <v>0</v>
      </c>
      <c r="H37" s="19">
        <f t="shared" si="3"/>
        <v>0</v>
      </c>
      <c r="I37" s="19">
        <f t="shared" si="3"/>
        <v>0</v>
      </c>
      <c r="J37" s="19">
        <f t="shared" si="3"/>
        <v>0</v>
      </c>
      <c r="K37" s="19">
        <f t="shared" si="3"/>
        <v>0</v>
      </c>
      <c r="L37" s="19">
        <f>L5-SUM(L6:L35)</f>
        <v>0</v>
      </c>
      <c r="M37" s="54"/>
      <c r="N37" s="54"/>
      <c r="O37" s="7"/>
      <c r="P37" s="7"/>
      <c r="Q37" s="7"/>
      <c r="R37" s="7"/>
      <c r="S37" s="7"/>
    </row>
    <row r="38" spans="1:19">
      <c r="B38" s="3"/>
      <c r="C38" s="3"/>
      <c r="D38" s="3"/>
      <c r="E38" s="3"/>
      <c r="F38" s="3"/>
      <c r="G38" s="3"/>
      <c r="H38" s="3"/>
      <c r="I38" s="3"/>
      <c r="J38" s="3"/>
      <c r="K38" s="3"/>
      <c r="L38" s="5"/>
      <c r="M38" s="46"/>
      <c r="N38" s="46"/>
      <c r="O38" s="3"/>
      <c r="P38" s="3"/>
      <c r="Q38" s="3"/>
      <c r="R38" s="3"/>
      <c r="S38" s="3"/>
    </row>
    <row r="39" spans="1:19">
      <c r="B39" s="3"/>
      <c r="C39" s="3"/>
      <c r="D39" s="3"/>
      <c r="E39" s="3"/>
      <c r="F39" s="3"/>
      <c r="G39" s="3"/>
      <c r="H39" s="3"/>
      <c r="I39" s="3"/>
      <c r="J39" s="3"/>
      <c r="K39" s="3"/>
      <c r="L39" s="5"/>
      <c r="M39" s="46"/>
      <c r="N39" s="46"/>
      <c r="O39" s="3"/>
      <c r="P39" s="3"/>
      <c r="Q39" s="3"/>
      <c r="R39" s="3"/>
      <c r="S39" s="3"/>
    </row>
    <row r="40" spans="1:19">
      <c r="B40" s="3"/>
      <c r="C40" s="3"/>
      <c r="D40" s="3"/>
      <c r="E40" s="3"/>
      <c r="F40" s="3"/>
      <c r="G40" s="3"/>
      <c r="H40" s="3"/>
      <c r="I40" s="3"/>
      <c r="J40" s="3"/>
      <c r="K40" s="3"/>
      <c r="L40" s="5"/>
      <c r="M40" s="46"/>
      <c r="N40" s="46"/>
      <c r="O40" s="3"/>
      <c r="P40" s="3"/>
      <c r="Q40" s="3"/>
      <c r="R40" s="3"/>
      <c r="S40" s="3"/>
    </row>
    <row r="41" spans="1:19">
      <c r="B41" s="3"/>
      <c r="C41" s="3"/>
      <c r="D41" s="3"/>
      <c r="E41" s="3"/>
      <c r="F41" s="3"/>
      <c r="G41" s="3"/>
      <c r="H41" s="3"/>
      <c r="I41" s="3"/>
      <c r="J41" s="3"/>
      <c r="K41" s="3"/>
      <c r="L41" s="5"/>
      <c r="M41" s="46"/>
      <c r="N41" s="46"/>
      <c r="O41" s="3"/>
      <c r="P41" s="3"/>
      <c r="Q41" s="3"/>
      <c r="R41" s="3"/>
      <c r="S41" s="3"/>
    </row>
    <row r="42" spans="1:19">
      <c r="B42" s="3"/>
      <c r="C42" s="3"/>
      <c r="D42" s="3"/>
      <c r="E42" s="3"/>
      <c r="F42" s="3"/>
      <c r="G42" s="3"/>
      <c r="H42" s="3"/>
      <c r="I42" s="3"/>
      <c r="J42" s="3"/>
      <c r="K42" s="3"/>
      <c r="L42" s="5"/>
      <c r="M42" s="46"/>
      <c r="N42" s="46"/>
      <c r="O42" s="3"/>
      <c r="P42" s="3"/>
      <c r="Q42" s="3"/>
      <c r="R42" s="3"/>
      <c r="S42" s="3"/>
    </row>
    <row r="43" spans="1:19">
      <c r="B43" s="3"/>
      <c r="C43" s="3"/>
      <c r="D43" s="3"/>
      <c r="E43" s="3"/>
      <c r="F43" s="3"/>
      <c r="G43" s="3"/>
      <c r="H43" s="3"/>
      <c r="I43" s="3"/>
      <c r="J43" s="3"/>
      <c r="K43" s="3"/>
      <c r="L43" s="5"/>
      <c r="M43" s="46"/>
      <c r="N43" s="46"/>
      <c r="O43" s="3"/>
      <c r="P43" s="3"/>
      <c r="Q43" s="3"/>
      <c r="R43" s="3"/>
      <c r="S43" s="3"/>
    </row>
    <row r="44" spans="1:19">
      <c r="B44" s="3"/>
      <c r="C44" s="3"/>
      <c r="D44" s="3"/>
      <c r="E44" s="3"/>
      <c r="F44" s="3"/>
      <c r="G44" s="3"/>
      <c r="H44" s="3"/>
      <c r="I44" s="3"/>
      <c r="J44" s="3"/>
      <c r="K44" s="3"/>
      <c r="L44" s="5"/>
      <c r="M44" s="46"/>
      <c r="N44" s="46"/>
      <c r="O44" s="3"/>
      <c r="P44" s="3"/>
      <c r="Q44" s="3"/>
      <c r="R44" s="3"/>
      <c r="S44" s="3"/>
    </row>
    <row r="45" spans="1:19">
      <c r="B45" s="3"/>
      <c r="C45" s="3"/>
      <c r="D45" s="3"/>
      <c r="E45" s="3"/>
      <c r="F45" s="3"/>
      <c r="G45" s="3"/>
      <c r="H45" s="3"/>
      <c r="I45" s="3"/>
      <c r="J45" s="3"/>
      <c r="K45" s="3"/>
      <c r="L45" s="5"/>
      <c r="M45" s="46"/>
      <c r="N45" s="46"/>
      <c r="O45" s="3"/>
      <c r="P45" s="3"/>
      <c r="Q45" s="3"/>
      <c r="R45" s="3"/>
      <c r="S45" s="3"/>
    </row>
    <row r="46" spans="1:19">
      <c r="B46" s="3"/>
      <c r="C46" s="3"/>
      <c r="D46" s="3"/>
      <c r="E46" s="3"/>
      <c r="F46" s="3"/>
      <c r="G46" s="3"/>
      <c r="H46" s="3"/>
      <c r="I46" s="3"/>
      <c r="J46" s="3"/>
      <c r="K46" s="3"/>
      <c r="L46" s="5"/>
      <c r="M46" s="46"/>
      <c r="N46" s="46"/>
      <c r="O46" s="3"/>
      <c r="P46" s="3"/>
      <c r="Q46" s="3"/>
      <c r="R46" s="3"/>
      <c r="S46" s="3"/>
    </row>
    <row r="47" spans="1:19">
      <c r="B47" s="3"/>
      <c r="C47" s="3"/>
      <c r="D47" s="3"/>
      <c r="E47" s="3"/>
      <c r="F47" s="3"/>
      <c r="G47" s="3"/>
      <c r="H47" s="3"/>
      <c r="I47" s="3"/>
      <c r="J47" s="3"/>
      <c r="K47" s="3"/>
      <c r="L47" s="5"/>
      <c r="M47" s="46"/>
      <c r="N47" s="46"/>
      <c r="O47" s="3"/>
      <c r="P47" s="3"/>
      <c r="Q47" s="3"/>
      <c r="R47" s="3"/>
      <c r="S47" s="3"/>
    </row>
    <row r="48" spans="1:19">
      <c r="B48" s="3"/>
      <c r="C48" s="3"/>
      <c r="D48" s="3"/>
      <c r="E48" s="3"/>
      <c r="F48" s="3"/>
      <c r="G48" s="3"/>
      <c r="H48" s="3"/>
      <c r="I48" s="3"/>
      <c r="J48" s="3"/>
      <c r="K48" s="3"/>
      <c r="L48" s="5"/>
      <c r="M48" s="46"/>
      <c r="N48" s="46"/>
      <c r="O48" s="3"/>
      <c r="P48" s="3"/>
      <c r="Q48" s="3"/>
      <c r="R48" s="3"/>
      <c r="S48" s="3"/>
    </row>
    <row r="49" spans="2:19">
      <c r="B49" s="3"/>
      <c r="C49" s="3"/>
      <c r="D49" s="3"/>
      <c r="E49" s="3"/>
      <c r="F49" s="3"/>
      <c r="G49" s="3"/>
      <c r="H49" s="3"/>
      <c r="I49" s="3"/>
      <c r="J49" s="3"/>
      <c r="K49" s="3"/>
      <c r="L49" s="5"/>
      <c r="M49" s="46"/>
      <c r="N49" s="46"/>
      <c r="O49" s="3"/>
      <c r="P49" s="3"/>
      <c r="Q49" s="3"/>
      <c r="R49" s="3"/>
      <c r="S49" s="3"/>
    </row>
    <row r="50" spans="2:19">
      <c r="B50" s="3"/>
      <c r="C50" s="3"/>
      <c r="D50" s="3"/>
      <c r="E50" s="3"/>
      <c r="F50" s="3"/>
      <c r="G50" s="3"/>
      <c r="H50" s="3"/>
      <c r="I50" s="3"/>
      <c r="J50" s="3"/>
      <c r="K50" s="3"/>
      <c r="L50" s="5"/>
      <c r="M50" s="46"/>
      <c r="N50" s="46"/>
      <c r="O50" s="3"/>
      <c r="P50" s="3"/>
      <c r="Q50" s="3"/>
      <c r="R50" s="3"/>
      <c r="S50" s="3"/>
    </row>
    <row r="51" spans="2:19">
      <c r="B51" s="3"/>
      <c r="C51" s="3"/>
      <c r="D51" s="3"/>
      <c r="E51" s="3"/>
      <c r="F51" s="3"/>
      <c r="G51" s="3"/>
      <c r="H51" s="3"/>
      <c r="I51" s="3"/>
      <c r="J51" s="3"/>
      <c r="K51" s="3"/>
      <c r="L51" s="5"/>
      <c r="M51" s="46"/>
      <c r="N51" s="46"/>
      <c r="O51" s="3"/>
      <c r="P51" s="3"/>
      <c r="Q51" s="3"/>
      <c r="R51" s="3"/>
      <c r="S51" s="3"/>
    </row>
    <row r="52" spans="2:19">
      <c r="B52" s="3"/>
      <c r="C52" s="3"/>
      <c r="D52" s="3"/>
      <c r="E52" s="3"/>
      <c r="F52" s="3"/>
      <c r="G52" s="3"/>
      <c r="H52" s="3"/>
      <c r="I52" s="3"/>
      <c r="J52" s="3"/>
      <c r="K52" s="3"/>
      <c r="L52" s="5"/>
      <c r="M52" s="46"/>
      <c r="N52" s="46"/>
      <c r="O52" s="3"/>
      <c r="P52" s="3"/>
      <c r="Q52" s="3"/>
      <c r="R52" s="3"/>
      <c r="S52" s="3"/>
    </row>
    <row r="53" spans="2:19">
      <c r="B53" s="3"/>
      <c r="C53" s="3"/>
      <c r="D53" s="3"/>
      <c r="E53" s="3"/>
      <c r="F53" s="3"/>
      <c r="G53" s="3"/>
      <c r="H53" s="3"/>
      <c r="I53" s="3"/>
      <c r="J53" s="3"/>
      <c r="K53" s="3"/>
      <c r="L53" s="5"/>
      <c r="M53" s="46"/>
      <c r="N53" s="46"/>
      <c r="O53" s="3"/>
      <c r="P53" s="3"/>
      <c r="Q53" s="3"/>
      <c r="R53" s="3"/>
      <c r="S53" s="3"/>
    </row>
    <row r="54" spans="2:19">
      <c r="B54" s="3"/>
      <c r="C54" s="3"/>
      <c r="D54" s="3"/>
      <c r="E54" s="3"/>
      <c r="F54" s="3"/>
      <c r="G54" s="3"/>
      <c r="H54" s="3"/>
      <c r="I54" s="3"/>
      <c r="J54" s="3"/>
      <c r="K54" s="3"/>
      <c r="L54" s="5"/>
      <c r="M54" s="46"/>
      <c r="N54" s="46"/>
      <c r="O54" s="3"/>
      <c r="P54" s="3"/>
      <c r="Q54" s="3"/>
      <c r="R54" s="3"/>
      <c r="S54" s="3"/>
    </row>
    <row r="55" spans="2:19">
      <c r="B55" s="3"/>
      <c r="C55" s="3"/>
      <c r="D55" s="3"/>
      <c r="E55" s="3"/>
      <c r="F55" s="3"/>
      <c r="G55" s="3"/>
      <c r="H55" s="3"/>
      <c r="I55" s="3"/>
      <c r="J55" s="3"/>
      <c r="K55" s="3"/>
      <c r="L55" s="5"/>
      <c r="M55" s="46"/>
      <c r="N55" s="46"/>
      <c r="O55" s="3"/>
      <c r="P55" s="3"/>
      <c r="Q55" s="3"/>
      <c r="R55" s="3"/>
      <c r="S55" s="3"/>
    </row>
    <row r="56" spans="2:19">
      <c r="B56" s="3"/>
      <c r="C56" s="3"/>
      <c r="D56" s="3"/>
      <c r="E56" s="3"/>
      <c r="F56" s="3"/>
      <c r="G56" s="3"/>
      <c r="H56" s="3"/>
      <c r="I56" s="3"/>
      <c r="J56" s="3"/>
      <c r="K56" s="3"/>
      <c r="L56" s="5"/>
      <c r="M56" s="46"/>
      <c r="N56" s="46"/>
      <c r="O56" s="3"/>
      <c r="P56" s="3"/>
      <c r="Q56" s="3"/>
      <c r="R56" s="3"/>
      <c r="S56" s="3"/>
    </row>
    <row r="57" spans="2:19">
      <c r="B57" s="3"/>
      <c r="C57" s="3"/>
      <c r="D57" s="3"/>
      <c r="E57" s="3"/>
      <c r="F57" s="3"/>
      <c r="G57" s="3"/>
      <c r="H57" s="3"/>
      <c r="I57" s="3"/>
      <c r="J57" s="3"/>
      <c r="K57" s="3"/>
      <c r="L57" s="5"/>
      <c r="M57" s="46"/>
      <c r="N57" s="46"/>
      <c r="O57" s="3"/>
      <c r="P57" s="3"/>
      <c r="Q57" s="3"/>
      <c r="R57" s="3"/>
      <c r="S57" s="3"/>
    </row>
    <row r="58" spans="2:19">
      <c r="B58" s="3"/>
      <c r="C58" s="3"/>
      <c r="D58" s="3"/>
      <c r="E58" s="3"/>
      <c r="F58" s="3"/>
      <c r="G58" s="3"/>
      <c r="H58" s="3"/>
      <c r="I58" s="3"/>
      <c r="J58" s="3"/>
      <c r="K58" s="3"/>
      <c r="L58" s="5"/>
      <c r="M58" s="46"/>
      <c r="N58" s="46"/>
      <c r="O58" s="3"/>
      <c r="P58" s="3"/>
      <c r="Q58" s="3"/>
      <c r="R58" s="3"/>
      <c r="S58" s="3"/>
    </row>
    <row r="59" spans="2:19">
      <c r="B59" s="3"/>
      <c r="C59" s="3"/>
      <c r="D59" s="3"/>
      <c r="E59" s="3"/>
      <c r="F59" s="3"/>
      <c r="G59" s="3"/>
      <c r="H59" s="3"/>
      <c r="I59" s="3"/>
      <c r="J59" s="3"/>
      <c r="K59" s="3"/>
      <c r="L59" s="5"/>
      <c r="M59" s="46"/>
      <c r="N59" s="46"/>
      <c r="O59" s="3"/>
      <c r="P59" s="3"/>
      <c r="Q59" s="3"/>
      <c r="R59" s="3"/>
      <c r="S59" s="3"/>
    </row>
    <row r="60" spans="2:19">
      <c r="B60" s="3"/>
      <c r="C60" s="3"/>
      <c r="D60" s="3"/>
      <c r="E60" s="3"/>
      <c r="F60" s="3"/>
      <c r="G60" s="3"/>
      <c r="H60" s="3"/>
      <c r="I60" s="3"/>
      <c r="J60" s="3"/>
      <c r="K60" s="3"/>
      <c r="L60" s="5"/>
      <c r="M60" s="46"/>
      <c r="N60" s="46"/>
      <c r="O60" s="3"/>
      <c r="P60" s="3"/>
      <c r="Q60" s="3"/>
      <c r="R60" s="3"/>
      <c r="S60" s="3"/>
    </row>
    <row r="61" spans="2:19">
      <c r="B61" s="3"/>
      <c r="C61" s="3"/>
      <c r="D61" s="3"/>
      <c r="E61" s="3"/>
      <c r="F61" s="3"/>
      <c r="G61" s="3"/>
      <c r="H61" s="3"/>
      <c r="I61" s="3"/>
      <c r="J61" s="3"/>
      <c r="K61" s="3"/>
      <c r="L61" s="5"/>
      <c r="M61" s="46"/>
      <c r="N61" s="46"/>
      <c r="O61" s="3"/>
      <c r="P61" s="3"/>
      <c r="Q61" s="3"/>
      <c r="R61" s="3"/>
      <c r="S61" s="3"/>
    </row>
    <row r="62" spans="2:19">
      <c r="B62" s="3"/>
      <c r="C62" s="3"/>
      <c r="D62" s="3"/>
      <c r="E62" s="3"/>
      <c r="F62" s="3"/>
      <c r="G62" s="3"/>
      <c r="H62" s="3"/>
      <c r="I62" s="3"/>
      <c r="J62" s="3"/>
      <c r="K62" s="3"/>
      <c r="L62" s="5"/>
      <c r="M62" s="46"/>
      <c r="N62" s="46"/>
      <c r="O62" s="3"/>
      <c r="P62" s="3"/>
      <c r="Q62" s="3"/>
      <c r="R62" s="3"/>
      <c r="S62" s="3"/>
    </row>
    <row r="63" spans="2:19">
      <c r="B63" s="3"/>
      <c r="C63" s="3"/>
      <c r="D63" s="3"/>
      <c r="E63" s="3"/>
      <c r="F63" s="3"/>
      <c r="G63" s="3"/>
      <c r="H63" s="3"/>
      <c r="I63" s="3"/>
      <c r="J63" s="3"/>
      <c r="K63" s="3"/>
      <c r="L63" s="5"/>
      <c r="M63" s="46"/>
      <c r="N63" s="46"/>
      <c r="O63" s="3"/>
      <c r="P63" s="3"/>
      <c r="Q63" s="3"/>
      <c r="R63" s="3"/>
      <c r="S63" s="3"/>
    </row>
    <row r="64" spans="2:19">
      <c r="B64" s="3"/>
      <c r="C64" s="3"/>
      <c r="D64" s="3"/>
      <c r="E64" s="3"/>
      <c r="F64" s="3"/>
      <c r="G64" s="3"/>
      <c r="H64" s="3"/>
      <c r="I64" s="3"/>
      <c r="J64" s="3"/>
      <c r="K64" s="3"/>
      <c r="L64" s="5"/>
      <c r="M64" s="46"/>
      <c r="N64" s="46"/>
      <c r="O64" s="3"/>
      <c r="P64" s="3"/>
      <c r="Q64" s="3"/>
      <c r="R64" s="3"/>
      <c r="S64" s="3"/>
    </row>
    <row r="65" spans="2:19">
      <c r="B65" s="3"/>
      <c r="C65" s="3"/>
      <c r="D65" s="3"/>
      <c r="E65" s="3"/>
      <c r="F65" s="3"/>
      <c r="G65" s="3"/>
      <c r="H65" s="3"/>
      <c r="I65" s="3"/>
      <c r="J65" s="3"/>
      <c r="K65" s="3"/>
      <c r="L65" s="5"/>
      <c r="M65" s="46"/>
      <c r="N65" s="46"/>
      <c r="O65" s="3"/>
      <c r="P65" s="3"/>
      <c r="Q65" s="3"/>
      <c r="R65" s="3"/>
      <c r="S65" s="3"/>
    </row>
    <row r="66" spans="2:19">
      <c r="B66" s="3"/>
      <c r="C66" s="3"/>
      <c r="D66" s="3"/>
      <c r="E66" s="3"/>
      <c r="F66" s="3"/>
      <c r="G66" s="3"/>
      <c r="H66" s="3"/>
      <c r="I66" s="3"/>
      <c r="J66" s="3"/>
      <c r="K66" s="3"/>
      <c r="L66" s="5"/>
      <c r="M66" s="46"/>
      <c r="N66" s="46"/>
      <c r="O66" s="3"/>
      <c r="P66" s="3"/>
      <c r="Q66" s="3"/>
      <c r="R66" s="3"/>
      <c r="S66" s="3"/>
    </row>
    <row r="67" spans="2:19">
      <c r="B67" s="3"/>
      <c r="C67" s="3"/>
      <c r="D67" s="3"/>
      <c r="E67" s="3"/>
      <c r="F67" s="3"/>
      <c r="G67" s="3"/>
      <c r="H67" s="3"/>
      <c r="I67" s="3"/>
      <c r="J67" s="3"/>
      <c r="K67" s="3"/>
      <c r="L67" s="5"/>
      <c r="M67" s="46"/>
      <c r="N67" s="46"/>
      <c r="O67" s="3"/>
      <c r="P67" s="3"/>
      <c r="Q67" s="3"/>
      <c r="R67" s="3"/>
      <c r="S67" s="3"/>
    </row>
    <row r="68" spans="2:19">
      <c r="B68" s="3"/>
      <c r="C68" s="3"/>
      <c r="D68" s="3"/>
      <c r="E68" s="3"/>
      <c r="F68" s="3"/>
      <c r="G68" s="3"/>
      <c r="H68" s="3"/>
      <c r="I68" s="3"/>
      <c r="J68" s="3"/>
      <c r="K68" s="3"/>
      <c r="L68" s="5"/>
      <c r="M68" s="46"/>
      <c r="N68" s="46"/>
      <c r="O68" s="3"/>
      <c r="P68" s="3"/>
      <c r="Q68" s="3"/>
      <c r="R68" s="3"/>
      <c r="S68" s="3"/>
    </row>
    <row r="69" spans="2:19">
      <c r="B69" s="3"/>
      <c r="C69" s="3"/>
      <c r="D69" s="3"/>
      <c r="E69" s="3"/>
      <c r="F69" s="3"/>
      <c r="G69" s="3"/>
      <c r="H69" s="3"/>
      <c r="I69" s="3"/>
      <c r="J69" s="3"/>
      <c r="K69" s="3"/>
      <c r="L69" s="5"/>
      <c r="M69" s="46"/>
      <c r="N69" s="46"/>
      <c r="O69" s="3"/>
      <c r="P69" s="3"/>
      <c r="Q69" s="3"/>
      <c r="R69" s="3"/>
      <c r="S69" s="3"/>
    </row>
    <row r="70" spans="2:19">
      <c r="B70" s="3"/>
      <c r="C70" s="3"/>
      <c r="D70" s="3"/>
      <c r="E70" s="3"/>
      <c r="F70" s="3"/>
      <c r="G70" s="3"/>
      <c r="H70" s="3"/>
      <c r="I70" s="3"/>
      <c r="J70" s="3"/>
      <c r="K70" s="3"/>
      <c r="L70" s="5"/>
      <c r="M70" s="46"/>
      <c r="N70" s="46"/>
      <c r="O70" s="3"/>
      <c r="P70" s="3"/>
      <c r="Q70" s="3"/>
      <c r="R70" s="3"/>
      <c r="S70" s="3"/>
    </row>
    <row r="71" spans="2:19">
      <c r="B71" s="3"/>
      <c r="C71" s="3"/>
      <c r="D71" s="3"/>
      <c r="E71" s="3"/>
      <c r="F71" s="3"/>
      <c r="G71" s="3"/>
      <c r="H71" s="3"/>
      <c r="I71" s="3"/>
      <c r="J71" s="3"/>
      <c r="K71" s="3"/>
      <c r="L71" s="5"/>
      <c r="M71" s="46"/>
      <c r="N71" s="46"/>
      <c r="O71" s="3"/>
      <c r="P71" s="3"/>
      <c r="Q71" s="3"/>
      <c r="R71" s="3"/>
      <c r="S71" s="3"/>
    </row>
    <row r="72" spans="2:19">
      <c r="B72" s="3"/>
      <c r="C72" s="3"/>
      <c r="D72" s="3"/>
      <c r="E72" s="3"/>
      <c r="F72" s="3"/>
      <c r="G72" s="3"/>
      <c r="H72" s="3"/>
      <c r="I72" s="3"/>
      <c r="J72" s="3"/>
      <c r="K72" s="3"/>
      <c r="L72" s="5"/>
      <c r="M72" s="46"/>
      <c r="N72" s="46"/>
      <c r="O72" s="3"/>
      <c r="P72" s="3"/>
      <c r="Q72" s="3"/>
      <c r="R72" s="3"/>
      <c r="S72" s="3"/>
    </row>
    <row r="73" spans="2:19">
      <c r="B73" s="3"/>
      <c r="C73" s="3"/>
      <c r="D73" s="3"/>
      <c r="E73" s="3"/>
      <c r="F73" s="3"/>
      <c r="G73" s="3"/>
      <c r="H73" s="3"/>
      <c r="I73" s="3"/>
      <c r="J73" s="3"/>
      <c r="K73" s="3"/>
      <c r="L73" s="5"/>
      <c r="M73" s="46"/>
      <c r="N73" s="46"/>
      <c r="O73" s="3"/>
      <c r="P73" s="3"/>
      <c r="Q73" s="3"/>
      <c r="R73" s="3"/>
      <c r="S73" s="3"/>
    </row>
    <row r="74" spans="2:19">
      <c r="B74" s="3"/>
      <c r="C74" s="3"/>
      <c r="D74" s="3"/>
      <c r="E74" s="3"/>
      <c r="F74" s="3"/>
      <c r="G74" s="3"/>
      <c r="H74" s="3"/>
      <c r="I74" s="3"/>
      <c r="J74" s="3"/>
      <c r="K74" s="3"/>
      <c r="L74" s="5"/>
      <c r="M74" s="46"/>
      <c r="N74" s="46"/>
      <c r="O74" s="3"/>
      <c r="P74" s="3"/>
      <c r="Q74" s="3"/>
      <c r="R74" s="3"/>
      <c r="S74" s="3"/>
    </row>
    <row r="75" spans="2:19">
      <c r="B75" s="3"/>
      <c r="C75" s="3"/>
      <c r="D75" s="3"/>
      <c r="E75" s="3"/>
      <c r="F75" s="3"/>
      <c r="G75" s="3"/>
      <c r="H75" s="3"/>
      <c r="I75" s="3"/>
      <c r="J75" s="3"/>
      <c r="K75" s="3"/>
      <c r="L75" s="5"/>
      <c r="M75" s="46"/>
      <c r="N75" s="46"/>
      <c r="O75" s="3"/>
      <c r="P75" s="3"/>
      <c r="Q75" s="3"/>
      <c r="R75" s="3"/>
      <c r="S75" s="3"/>
    </row>
    <row r="76" spans="2:19">
      <c r="B76" s="3"/>
      <c r="C76" s="3"/>
      <c r="D76" s="3"/>
      <c r="E76" s="3"/>
      <c r="F76" s="3"/>
      <c r="G76" s="3"/>
      <c r="H76" s="3"/>
      <c r="I76" s="3"/>
      <c r="J76" s="3"/>
      <c r="K76" s="3"/>
      <c r="L76" s="5"/>
      <c r="M76" s="46"/>
      <c r="N76" s="46"/>
      <c r="O76" s="3"/>
      <c r="P76" s="3"/>
      <c r="Q76" s="3"/>
      <c r="R76" s="3"/>
      <c r="S76" s="3"/>
    </row>
    <row r="77" spans="2:19">
      <c r="B77" s="3"/>
      <c r="C77" s="3"/>
      <c r="D77" s="3"/>
      <c r="E77" s="3"/>
      <c r="F77" s="3"/>
      <c r="G77" s="3"/>
      <c r="H77" s="3"/>
      <c r="I77" s="3"/>
      <c r="J77" s="3"/>
      <c r="K77" s="3"/>
      <c r="L77" s="5"/>
      <c r="M77" s="46"/>
      <c r="N77" s="46"/>
      <c r="O77" s="3"/>
      <c r="P77" s="3"/>
      <c r="Q77" s="3"/>
      <c r="R77" s="3"/>
      <c r="S77" s="3"/>
    </row>
    <row r="78" spans="2:19">
      <c r="B78" s="3"/>
      <c r="C78" s="3"/>
      <c r="D78" s="3"/>
      <c r="E78" s="3"/>
      <c r="F78" s="3"/>
      <c r="G78" s="3"/>
      <c r="H78" s="3"/>
      <c r="I78" s="3"/>
      <c r="J78" s="3"/>
      <c r="K78" s="3"/>
      <c r="L78" s="5"/>
      <c r="M78" s="46"/>
      <c r="N78" s="46"/>
      <c r="O78" s="3"/>
      <c r="P78" s="3"/>
      <c r="Q78" s="3"/>
      <c r="R78" s="3"/>
      <c r="S78" s="3"/>
    </row>
    <row r="79" spans="2:19">
      <c r="B79" s="3"/>
      <c r="C79" s="3"/>
      <c r="D79" s="3"/>
      <c r="E79" s="3"/>
      <c r="F79" s="3"/>
      <c r="G79" s="3"/>
      <c r="H79" s="3"/>
      <c r="I79" s="3"/>
      <c r="J79" s="3"/>
      <c r="K79" s="3"/>
      <c r="L79" s="5"/>
      <c r="M79" s="46"/>
      <c r="N79" s="46"/>
      <c r="O79" s="3"/>
      <c r="P79" s="3"/>
      <c r="Q79" s="3"/>
      <c r="R79" s="3"/>
      <c r="S79" s="3"/>
    </row>
    <row r="80" spans="2:19">
      <c r="B80" s="3"/>
      <c r="C80" s="3"/>
      <c r="D80" s="3"/>
      <c r="E80" s="3"/>
      <c r="F80" s="3"/>
      <c r="G80" s="3"/>
      <c r="H80" s="3"/>
      <c r="I80" s="3"/>
      <c r="J80" s="3"/>
      <c r="K80" s="3"/>
      <c r="L80" s="5"/>
      <c r="M80" s="46"/>
      <c r="N80" s="46"/>
      <c r="O80" s="3"/>
      <c r="P80" s="3"/>
      <c r="Q80" s="3"/>
      <c r="R80" s="3"/>
      <c r="S80" s="3"/>
    </row>
    <row r="81" spans="2:19">
      <c r="B81" s="3"/>
      <c r="C81" s="3"/>
      <c r="D81" s="3"/>
      <c r="E81" s="3"/>
      <c r="F81" s="3"/>
      <c r="G81" s="3"/>
      <c r="H81" s="3"/>
      <c r="I81" s="3"/>
      <c r="J81" s="3"/>
      <c r="K81" s="3"/>
      <c r="L81" s="5"/>
      <c r="M81" s="46"/>
      <c r="N81" s="46"/>
      <c r="O81" s="3"/>
      <c r="P81" s="3"/>
      <c r="Q81" s="3"/>
      <c r="R81" s="3"/>
      <c r="S81" s="3"/>
    </row>
    <row r="82" spans="2:19">
      <c r="B82" s="3"/>
      <c r="C82" s="3"/>
      <c r="D82" s="3"/>
      <c r="E82" s="3"/>
      <c r="F82" s="3"/>
      <c r="G82" s="3"/>
      <c r="H82" s="3"/>
      <c r="I82" s="3"/>
      <c r="J82" s="3"/>
      <c r="K82" s="3"/>
      <c r="L82" s="5"/>
      <c r="M82" s="46"/>
      <c r="N82" s="46"/>
      <c r="O82" s="3"/>
      <c r="P82" s="3"/>
      <c r="Q82" s="3"/>
      <c r="R82" s="3"/>
      <c r="S82" s="3"/>
    </row>
    <row r="83" spans="2:19">
      <c r="B83" s="3"/>
      <c r="C83" s="3"/>
      <c r="D83" s="3"/>
      <c r="E83" s="3"/>
      <c r="F83" s="3"/>
      <c r="G83" s="3"/>
      <c r="H83" s="3"/>
      <c r="I83" s="3"/>
      <c r="J83" s="3"/>
      <c r="K83" s="3"/>
      <c r="L83" s="5"/>
      <c r="M83" s="46"/>
      <c r="N83" s="46"/>
      <c r="O83" s="3"/>
      <c r="P83" s="3"/>
      <c r="Q83" s="3"/>
      <c r="R83" s="3"/>
      <c r="S83" s="3"/>
    </row>
    <row r="84" spans="2:19">
      <c r="B84" s="3"/>
      <c r="C84" s="3"/>
      <c r="D84" s="3"/>
      <c r="E84" s="3"/>
      <c r="F84" s="3"/>
      <c r="G84" s="3"/>
      <c r="H84" s="3"/>
      <c r="I84" s="3"/>
      <c r="J84" s="3"/>
      <c r="K84" s="3"/>
      <c r="L84" s="5"/>
      <c r="M84" s="46"/>
      <c r="N84" s="46"/>
      <c r="O84" s="3"/>
      <c r="P84" s="3"/>
      <c r="Q84" s="3"/>
      <c r="R84" s="3"/>
      <c r="S84" s="3"/>
    </row>
    <row r="85" spans="2:19">
      <c r="B85" s="3"/>
      <c r="C85" s="3"/>
      <c r="D85" s="3"/>
      <c r="E85" s="3"/>
      <c r="F85" s="3"/>
      <c r="G85" s="3"/>
      <c r="H85" s="3"/>
      <c r="I85" s="3"/>
      <c r="J85" s="3"/>
      <c r="K85" s="3"/>
      <c r="L85" s="5"/>
      <c r="M85" s="46"/>
      <c r="N85" s="46"/>
      <c r="O85" s="3"/>
      <c r="P85" s="3"/>
      <c r="Q85" s="3"/>
      <c r="R85" s="3"/>
      <c r="S85" s="3"/>
    </row>
    <row r="86" spans="2:19">
      <c r="B86" s="3"/>
      <c r="C86" s="3"/>
      <c r="D86" s="3"/>
      <c r="E86" s="3"/>
      <c r="F86" s="3"/>
      <c r="G86" s="3"/>
      <c r="H86" s="3"/>
      <c r="I86" s="3"/>
      <c r="J86" s="3"/>
      <c r="K86" s="3"/>
      <c r="L86" s="5"/>
      <c r="M86" s="46"/>
      <c r="N86" s="46"/>
      <c r="O86" s="3"/>
      <c r="P86" s="3"/>
      <c r="Q86" s="3"/>
      <c r="R86" s="3"/>
      <c r="S86" s="3"/>
    </row>
    <row r="87" spans="2:19">
      <c r="B87" s="3"/>
      <c r="C87" s="3"/>
      <c r="D87" s="3"/>
      <c r="E87" s="3"/>
      <c r="F87" s="3"/>
      <c r="G87" s="3"/>
      <c r="H87" s="3"/>
      <c r="I87" s="3"/>
      <c r="J87" s="3"/>
      <c r="K87" s="3"/>
      <c r="L87" s="5"/>
      <c r="M87" s="46"/>
      <c r="N87" s="46"/>
      <c r="O87" s="3"/>
      <c r="P87" s="3"/>
      <c r="Q87" s="3"/>
      <c r="R87" s="3"/>
      <c r="S87" s="3"/>
    </row>
    <row r="88" spans="2:19">
      <c r="B88" s="3"/>
      <c r="C88" s="3"/>
      <c r="D88" s="3"/>
      <c r="E88" s="3"/>
      <c r="F88" s="3"/>
      <c r="G88" s="3"/>
      <c r="H88" s="3"/>
      <c r="I88" s="3"/>
      <c r="J88" s="3"/>
      <c r="K88" s="3"/>
      <c r="L88" s="5"/>
      <c r="M88" s="46"/>
      <c r="N88" s="46"/>
      <c r="O88" s="3"/>
      <c r="P88" s="3"/>
      <c r="Q88" s="3"/>
      <c r="R88" s="3"/>
      <c r="S88" s="3"/>
    </row>
    <row r="89" spans="2:19">
      <c r="B89" s="3"/>
      <c r="C89" s="3"/>
      <c r="D89" s="3"/>
      <c r="E89" s="3"/>
      <c r="F89" s="3"/>
      <c r="G89" s="3"/>
      <c r="H89" s="3"/>
      <c r="I89" s="3"/>
      <c r="J89" s="3"/>
      <c r="K89" s="3"/>
      <c r="L89" s="5"/>
      <c r="M89" s="46"/>
      <c r="N89" s="46"/>
      <c r="O89" s="3"/>
      <c r="P89" s="3"/>
      <c r="Q89" s="3"/>
      <c r="R89" s="3"/>
      <c r="S89" s="3"/>
    </row>
    <row r="90" spans="2:19">
      <c r="B90" s="3"/>
      <c r="C90" s="3"/>
      <c r="D90" s="3"/>
      <c r="E90" s="3"/>
      <c r="F90" s="3"/>
      <c r="G90" s="3"/>
      <c r="H90" s="3"/>
      <c r="I90" s="3"/>
      <c r="J90" s="3"/>
      <c r="K90" s="3"/>
      <c r="L90" s="5"/>
      <c r="M90" s="46"/>
      <c r="N90" s="46"/>
      <c r="O90" s="3"/>
      <c r="P90" s="3"/>
      <c r="Q90" s="3"/>
      <c r="R90" s="3"/>
      <c r="S90" s="3"/>
    </row>
    <row r="91" spans="2:19">
      <c r="B91" s="3"/>
      <c r="C91" s="3"/>
      <c r="D91" s="3"/>
      <c r="E91" s="3"/>
      <c r="F91" s="3"/>
      <c r="G91" s="3"/>
      <c r="H91" s="3"/>
      <c r="I91" s="3"/>
      <c r="J91" s="3"/>
      <c r="K91" s="3"/>
      <c r="L91" s="5"/>
      <c r="M91" s="46"/>
      <c r="N91" s="46"/>
      <c r="O91" s="3"/>
      <c r="P91" s="3"/>
      <c r="Q91" s="3"/>
      <c r="R91" s="3"/>
      <c r="S91" s="3"/>
    </row>
    <row r="92" spans="2:19">
      <c r="B92" s="3"/>
      <c r="C92" s="3"/>
      <c r="D92" s="3"/>
      <c r="E92" s="3"/>
      <c r="F92" s="3"/>
      <c r="G92" s="3"/>
      <c r="H92" s="3"/>
      <c r="I92" s="3"/>
      <c r="J92" s="3"/>
      <c r="K92" s="3"/>
      <c r="L92" s="5"/>
      <c r="M92" s="46"/>
      <c r="N92" s="46"/>
      <c r="O92" s="3"/>
      <c r="P92" s="3"/>
      <c r="Q92" s="3"/>
      <c r="R92" s="3"/>
      <c r="S92" s="3"/>
    </row>
    <row r="93" spans="2:19">
      <c r="B93" s="3"/>
      <c r="C93" s="3"/>
      <c r="D93" s="3"/>
      <c r="E93" s="3"/>
      <c r="F93" s="3"/>
      <c r="G93" s="3"/>
      <c r="H93" s="3"/>
      <c r="I93" s="3"/>
      <c r="J93" s="3"/>
      <c r="K93" s="3"/>
      <c r="L93" s="5"/>
      <c r="M93" s="46"/>
      <c r="N93" s="46"/>
      <c r="O93" s="3"/>
      <c r="P93" s="3"/>
      <c r="Q93" s="3"/>
      <c r="R93" s="3"/>
      <c r="S93" s="3"/>
    </row>
    <row r="94" spans="2:19">
      <c r="B94" s="3"/>
      <c r="C94" s="3"/>
      <c r="D94" s="3"/>
      <c r="E94" s="3"/>
      <c r="F94" s="3"/>
      <c r="G94" s="3"/>
      <c r="H94" s="3"/>
      <c r="I94" s="3"/>
      <c r="J94" s="3"/>
      <c r="K94" s="3"/>
      <c r="L94" s="5"/>
      <c r="M94" s="46"/>
      <c r="N94" s="46"/>
      <c r="O94" s="3"/>
      <c r="P94" s="3"/>
      <c r="Q94" s="3"/>
      <c r="R94" s="3"/>
      <c r="S94" s="3"/>
    </row>
    <row r="95" spans="2:19">
      <c r="B95" s="3"/>
      <c r="C95" s="3"/>
      <c r="D95" s="3"/>
      <c r="E95" s="3"/>
      <c r="F95" s="3"/>
      <c r="G95" s="3"/>
      <c r="H95" s="3"/>
      <c r="I95" s="3"/>
      <c r="J95" s="3"/>
      <c r="K95" s="3"/>
      <c r="L95" s="5"/>
      <c r="M95" s="46"/>
      <c r="N95" s="46"/>
      <c r="O95" s="3"/>
      <c r="P95" s="3"/>
      <c r="Q95" s="3"/>
      <c r="R95" s="3"/>
      <c r="S95" s="3"/>
    </row>
    <row r="96" spans="2:19">
      <c r="B96" s="3"/>
      <c r="C96" s="3"/>
      <c r="D96" s="3"/>
      <c r="E96" s="3"/>
      <c r="F96" s="3"/>
      <c r="G96" s="3"/>
      <c r="H96" s="3"/>
      <c r="I96" s="3"/>
      <c r="J96" s="3"/>
      <c r="K96" s="3"/>
      <c r="L96" s="5"/>
      <c r="M96" s="46"/>
      <c r="N96" s="46"/>
      <c r="O96" s="3"/>
      <c r="P96" s="3"/>
      <c r="Q96" s="3"/>
      <c r="R96" s="3"/>
      <c r="S96" s="3"/>
    </row>
    <row r="97" spans="2:19">
      <c r="B97" s="3"/>
      <c r="C97" s="3"/>
      <c r="D97" s="3"/>
      <c r="E97" s="3"/>
      <c r="F97" s="3"/>
      <c r="G97" s="3"/>
      <c r="H97" s="3"/>
      <c r="I97" s="3"/>
      <c r="J97" s="3"/>
      <c r="K97" s="3"/>
      <c r="L97" s="5"/>
      <c r="M97" s="46"/>
      <c r="N97" s="46"/>
      <c r="O97" s="3"/>
      <c r="P97" s="3"/>
      <c r="Q97" s="3"/>
      <c r="R97" s="3"/>
      <c r="S97" s="3"/>
    </row>
    <row r="98" spans="2:19">
      <c r="B98" s="3"/>
      <c r="C98" s="3"/>
      <c r="D98" s="3"/>
      <c r="E98" s="3"/>
      <c r="F98" s="3"/>
      <c r="G98" s="3"/>
      <c r="H98" s="3"/>
      <c r="I98" s="3"/>
      <c r="J98" s="3"/>
      <c r="K98" s="3"/>
      <c r="L98" s="5"/>
      <c r="M98" s="46"/>
      <c r="N98" s="46"/>
      <c r="O98" s="3"/>
      <c r="P98" s="3"/>
      <c r="Q98" s="3"/>
      <c r="R98" s="3"/>
      <c r="S98" s="3"/>
    </row>
    <row r="99" spans="2:19">
      <c r="B99" s="3"/>
      <c r="C99" s="3"/>
      <c r="D99" s="3"/>
      <c r="E99" s="3"/>
      <c r="F99" s="3"/>
      <c r="G99" s="3"/>
      <c r="H99" s="3"/>
      <c r="I99" s="3"/>
      <c r="J99" s="3"/>
      <c r="K99" s="3"/>
      <c r="L99" s="5"/>
      <c r="M99" s="46"/>
      <c r="N99" s="46"/>
      <c r="O99" s="3"/>
      <c r="P99" s="3"/>
      <c r="Q99" s="3"/>
      <c r="R99" s="3"/>
      <c r="S99" s="3"/>
    </row>
    <row r="100" spans="2:19"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5"/>
      <c r="M100" s="46"/>
      <c r="N100" s="46"/>
      <c r="O100" s="3"/>
      <c r="P100" s="3"/>
      <c r="Q100" s="3"/>
      <c r="R100" s="3"/>
      <c r="S100" s="3"/>
    </row>
    <row r="101" spans="2:19"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5"/>
      <c r="M101" s="46"/>
      <c r="N101" s="46"/>
      <c r="O101" s="3"/>
      <c r="P101" s="3"/>
      <c r="Q101" s="3"/>
      <c r="R101" s="3"/>
      <c r="S101" s="3"/>
    </row>
    <row r="102" spans="2:19"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5"/>
      <c r="M102" s="46"/>
      <c r="N102" s="46"/>
      <c r="O102" s="3"/>
      <c r="P102" s="3"/>
      <c r="Q102" s="3"/>
      <c r="R102" s="3"/>
      <c r="S102" s="3"/>
    </row>
    <row r="103" spans="2:19"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5"/>
      <c r="M103" s="46"/>
      <c r="N103" s="46"/>
      <c r="O103" s="3"/>
      <c r="P103" s="3"/>
      <c r="Q103" s="3"/>
      <c r="R103" s="3"/>
      <c r="S103" s="3"/>
    </row>
    <row r="104" spans="2:19"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5"/>
      <c r="M104" s="46"/>
      <c r="N104" s="46"/>
      <c r="O104" s="3"/>
      <c r="P104" s="3"/>
      <c r="Q104" s="3"/>
      <c r="R104" s="3"/>
      <c r="S104" s="3"/>
    </row>
    <row r="105" spans="2:19"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5"/>
      <c r="M105" s="46"/>
      <c r="N105" s="46"/>
      <c r="O105" s="3"/>
      <c r="P105" s="3"/>
      <c r="Q105" s="3"/>
      <c r="R105" s="3"/>
      <c r="S105" s="3"/>
    </row>
    <row r="106" spans="2:19"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5"/>
      <c r="M106" s="46"/>
      <c r="N106" s="46"/>
      <c r="O106" s="3"/>
      <c r="P106" s="3"/>
      <c r="Q106" s="3"/>
      <c r="R106" s="3"/>
      <c r="S106" s="3"/>
    </row>
    <row r="107" spans="2:19"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5"/>
      <c r="M107" s="46"/>
      <c r="N107" s="46"/>
      <c r="O107" s="3"/>
      <c r="P107" s="3"/>
      <c r="Q107" s="3"/>
      <c r="R107" s="3"/>
      <c r="S107" s="3"/>
    </row>
    <row r="108" spans="2:19"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5"/>
      <c r="M108" s="46"/>
      <c r="N108" s="46"/>
      <c r="O108" s="3"/>
      <c r="P108" s="3"/>
      <c r="Q108" s="3"/>
      <c r="R108" s="3"/>
      <c r="S108" s="3"/>
    </row>
    <row r="109" spans="2:19"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5"/>
      <c r="M109" s="46"/>
      <c r="N109" s="46"/>
      <c r="O109" s="3"/>
      <c r="P109" s="3"/>
      <c r="Q109" s="3"/>
      <c r="R109" s="3"/>
      <c r="S109" s="3"/>
    </row>
    <row r="110" spans="2:19"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5"/>
      <c r="M110" s="46"/>
      <c r="N110" s="46"/>
      <c r="O110" s="3"/>
      <c r="P110" s="3"/>
      <c r="Q110" s="3"/>
      <c r="R110" s="3"/>
      <c r="S110" s="3"/>
    </row>
    <row r="111" spans="2:19"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5"/>
      <c r="M111" s="46"/>
      <c r="N111" s="46"/>
      <c r="O111" s="3"/>
      <c r="P111" s="3"/>
      <c r="Q111" s="3"/>
      <c r="R111" s="3"/>
      <c r="S111" s="3"/>
    </row>
    <row r="112" spans="2:19"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5"/>
      <c r="M112" s="46"/>
      <c r="N112" s="46"/>
      <c r="O112" s="3"/>
      <c r="P112" s="3"/>
      <c r="Q112" s="3"/>
      <c r="R112" s="3"/>
      <c r="S112" s="3"/>
    </row>
    <row r="113" spans="2:19"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5"/>
      <c r="M113" s="46"/>
      <c r="N113" s="46"/>
      <c r="O113" s="3"/>
      <c r="P113" s="3"/>
      <c r="Q113" s="3"/>
      <c r="R113" s="3"/>
      <c r="S113" s="3"/>
    </row>
    <row r="114" spans="2:19"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5"/>
      <c r="M114" s="46"/>
      <c r="N114" s="46"/>
      <c r="O114" s="3"/>
      <c r="P114" s="3"/>
      <c r="Q114" s="3"/>
      <c r="R114" s="3"/>
      <c r="S114" s="3"/>
    </row>
    <row r="115" spans="2:19"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5"/>
      <c r="M115" s="46"/>
      <c r="N115" s="46"/>
      <c r="O115" s="3"/>
      <c r="P115" s="3"/>
      <c r="Q115" s="3"/>
      <c r="R115" s="3"/>
      <c r="S115" s="3"/>
    </row>
    <row r="116" spans="2:19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5"/>
      <c r="M116" s="46"/>
      <c r="N116" s="46"/>
      <c r="O116" s="3"/>
      <c r="P116" s="3"/>
      <c r="Q116" s="3"/>
      <c r="R116" s="3"/>
      <c r="S116" s="3"/>
    </row>
    <row r="117" spans="2:19"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5"/>
      <c r="M117" s="46"/>
      <c r="N117" s="46"/>
      <c r="O117" s="3"/>
      <c r="P117" s="3"/>
      <c r="Q117" s="3"/>
      <c r="R117" s="3"/>
      <c r="S117" s="3"/>
    </row>
    <row r="118" spans="2:19"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5"/>
      <c r="M118" s="46"/>
      <c r="N118" s="46"/>
      <c r="O118" s="3"/>
      <c r="P118" s="3"/>
      <c r="Q118" s="3"/>
      <c r="R118" s="3"/>
      <c r="S118" s="3"/>
    </row>
    <row r="119" spans="2:19"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5"/>
      <c r="M119" s="46"/>
      <c r="N119" s="46"/>
      <c r="O119" s="3"/>
      <c r="P119" s="3"/>
      <c r="Q119" s="3"/>
      <c r="R119" s="3"/>
      <c r="S119" s="3"/>
    </row>
    <row r="120" spans="2:19"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5"/>
      <c r="M120" s="46"/>
      <c r="N120" s="46"/>
      <c r="O120" s="3"/>
      <c r="P120" s="3"/>
      <c r="Q120" s="3"/>
      <c r="R120" s="3"/>
      <c r="S120" s="3"/>
    </row>
    <row r="121" spans="2:19"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5"/>
      <c r="M121" s="46"/>
      <c r="N121" s="46"/>
      <c r="O121" s="3"/>
      <c r="P121" s="3"/>
      <c r="Q121" s="3"/>
      <c r="R121" s="3"/>
      <c r="S121" s="3"/>
    </row>
    <row r="122" spans="2:19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5"/>
      <c r="M122" s="46"/>
      <c r="N122" s="46"/>
      <c r="O122" s="3"/>
      <c r="P122" s="3"/>
      <c r="Q122" s="3"/>
      <c r="R122" s="3"/>
      <c r="S122" s="3"/>
    </row>
    <row r="123" spans="2:19"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5"/>
      <c r="M123" s="46"/>
      <c r="N123" s="46"/>
      <c r="O123" s="3"/>
      <c r="P123" s="3"/>
      <c r="Q123" s="3"/>
      <c r="R123" s="3"/>
      <c r="S123" s="3"/>
    </row>
    <row r="124" spans="2:19"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5"/>
      <c r="M124" s="46"/>
      <c r="N124" s="46"/>
      <c r="O124" s="3"/>
      <c r="P124" s="3"/>
      <c r="Q124" s="3"/>
      <c r="R124" s="3"/>
      <c r="S124" s="3"/>
    </row>
    <row r="125" spans="2:19"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5"/>
      <c r="M125" s="46"/>
      <c r="N125" s="46"/>
      <c r="O125" s="3"/>
      <c r="P125" s="3"/>
      <c r="Q125" s="3"/>
      <c r="R125" s="3"/>
      <c r="S125" s="3"/>
    </row>
    <row r="126" spans="2:19"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5"/>
      <c r="M126" s="46"/>
      <c r="N126" s="46"/>
      <c r="O126" s="3"/>
      <c r="P126" s="3"/>
      <c r="Q126" s="3"/>
      <c r="R126" s="3"/>
      <c r="S126" s="3"/>
    </row>
    <row r="127" spans="2:19"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5"/>
      <c r="M127" s="46"/>
      <c r="N127" s="46"/>
      <c r="O127" s="3"/>
      <c r="P127" s="3"/>
      <c r="Q127" s="3"/>
      <c r="R127" s="3"/>
      <c r="S127" s="3"/>
    </row>
    <row r="128" spans="2:19"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5"/>
      <c r="M128" s="46"/>
      <c r="N128" s="46"/>
      <c r="O128" s="3"/>
      <c r="P128" s="3"/>
      <c r="Q128" s="3"/>
      <c r="R128" s="3"/>
      <c r="S128" s="3"/>
    </row>
    <row r="129" spans="2:19"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5"/>
      <c r="M129" s="46"/>
      <c r="N129" s="46"/>
      <c r="O129" s="3"/>
      <c r="P129" s="3"/>
      <c r="Q129" s="3"/>
      <c r="R129" s="3"/>
      <c r="S129" s="3"/>
    </row>
    <row r="130" spans="2:19"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5"/>
      <c r="M130" s="46"/>
      <c r="N130" s="46"/>
      <c r="O130" s="3"/>
      <c r="P130" s="3"/>
      <c r="Q130" s="3"/>
      <c r="R130" s="3"/>
      <c r="S130" s="3"/>
    </row>
    <row r="131" spans="2:19"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5"/>
      <c r="M131" s="46"/>
      <c r="N131" s="46"/>
      <c r="O131" s="3"/>
      <c r="P131" s="3"/>
      <c r="Q131" s="3"/>
      <c r="R131" s="3"/>
      <c r="S131" s="3"/>
    </row>
    <row r="132" spans="2:19"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5"/>
      <c r="M132" s="46"/>
      <c r="N132" s="46"/>
      <c r="O132" s="3"/>
      <c r="P132" s="3"/>
      <c r="Q132" s="3"/>
      <c r="R132" s="3"/>
      <c r="S132" s="3"/>
    </row>
    <row r="133" spans="2:19"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5"/>
      <c r="M133" s="46"/>
      <c r="N133" s="46"/>
      <c r="O133" s="3"/>
      <c r="P133" s="3"/>
      <c r="Q133" s="3"/>
      <c r="R133" s="3"/>
      <c r="S133" s="3"/>
    </row>
    <row r="134" spans="2:19"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5"/>
      <c r="M134" s="46"/>
      <c r="N134" s="46"/>
      <c r="O134" s="3"/>
      <c r="P134" s="3"/>
      <c r="Q134" s="3"/>
      <c r="R134" s="3"/>
      <c r="S134" s="3"/>
    </row>
    <row r="135" spans="2:19"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5"/>
      <c r="M135" s="46"/>
      <c r="N135" s="46"/>
      <c r="O135" s="3"/>
      <c r="P135" s="3"/>
      <c r="Q135" s="3"/>
      <c r="R135" s="3"/>
      <c r="S135" s="3"/>
    </row>
    <row r="136" spans="2:19"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5"/>
      <c r="M136" s="46"/>
      <c r="N136" s="46"/>
      <c r="O136" s="3"/>
      <c r="P136" s="3"/>
      <c r="Q136" s="3"/>
      <c r="R136" s="3"/>
      <c r="S136" s="3"/>
    </row>
    <row r="137" spans="2:19"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5"/>
      <c r="M137" s="46"/>
      <c r="N137" s="46"/>
      <c r="O137" s="3"/>
      <c r="P137" s="3"/>
      <c r="Q137" s="3"/>
      <c r="R137" s="3"/>
      <c r="S137" s="3"/>
    </row>
    <row r="138" spans="2:19"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5"/>
      <c r="M138" s="46"/>
      <c r="N138" s="46"/>
      <c r="O138" s="3"/>
      <c r="P138" s="3"/>
      <c r="Q138" s="3"/>
      <c r="R138" s="3"/>
      <c r="S138" s="3"/>
    </row>
    <row r="139" spans="2:19"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5"/>
      <c r="M139" s="46"/>
      <c r="N139" s="46"/>
      <c r="O139" s="3"/>
      <c r="P139" s="3"/>
      <c r="Q139" s="3"/>
      <c r="R139" s="3"/>
      <c r="S139" s="3"/>
    </row>
    <row r="140" spans="2:19"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5"/>
      <c r="M140" s="46"/>
      <c r="N140" s="46"/>
      <c r="O140" s="3"/>
      <c r="P140" s="3"/>
      <c r="Q140" s="3"/>
      <c r="R140" s="3"/>
      <c r="S140" s="3"/>
    </row>
    <row r="141" spans="2:19"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5"/>
      <c r="M141" s="46"/>
      <c r="N141" s="46"/>
      <c r="O141" s="3"/>
      <c r="P141" s="3"/>
      <c r="Q141" s="3"/>
      <c r="R141" s="3"/>
      <c r="S141" s="3"/>
    </row>
    <row r="142" spans="2:19"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5"/>
      <c r="M142" s="46"/>
      <c r="N142" s="46"/>
      <c r="O142" s="3"/>
      <c r="P142" s="3"/>
      <c r="Q142" s="3"/>
      <c r="R142" s="3"/>
      <c r="S142" s="3"/>
    </row>
    <row r="143" spans="2:19"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5"/>
      <c r="M143" s="46"/>
      <c r="N143" s="46"/>
      <c r="O143" s="3"/>
      <c r="P143" s="3"/>
      <c r="Q143" s="3"/>
      <c r="R143" s="3"/>
      <c r="S143" s="3"/>
    </row>
    <row r="144" spans="2:19"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5"/>
      <c r="M144" s="46"/>
      <c r="N144" s="46"/>
      <c r="O144" s="3"/>
      <c r="P144" s="3"/>
      <c r="Q144" s="3"/>
      <c r="R144" s="3"/>
      <c r="S144" s="3"/>
    </row>
    <row r="145" spans="2:19"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5"/>
      <c r="M145" s="46"/>
      <c r="N145" s="46"/>
      <c r="O145" s="3"/>
      <c r="P145" s="3"/>
      <c r="Q145" s="3"/>
      <c r="R145" s="3"/>
      <c r="S145" s="3"/>
    </row>
    <row r="146" spans="2:19"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5"/>
      <c r="M146" s="46"/>
      <c r="N146" s="46"/>
      <c r="O146" s="3"/>
      <c r="P146" s="3"/>
      <c r="Q146" s="3"/>
      <c r="R146" s="3"/>
      <c r="S146" s="3"/>
    </row>
    <row r="147" spans="2:19"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5"/>
      <c r="M147" s="46"/>
      <c r="N147" s="46"/>
      <c r="O147" s="3"/>
      <c r="P147" s="3"/>
      <c r="Q147" s="3"/>
      <c r="R147" s="3"/>
      <c r="S147" s="3"/>
    </row>
    <row r="148" spans="2:19"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5"/>
      <c r="M148" s="46"/>
      <c r="N148" s="46"/>
      <c r="O148" s="3"/>
      <c r="P148" s="3"/>
      <c r="Q148" s="3"/>
      <c r="R148" s="3"/>
      <c r="S148" s="3"/>
    </row>
    <row r="149" spans="2:19"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5"/>
      <c r="M149" s="46"/>
      <c r="N149" s="46"/>
      <c r="O149" s="3"/>
      <c r="P149" s="3"/>
      <c r="Q149" s="3"/>
      <c r="R149" s="3"/>
      <c r="S149" s="3"/>
    </row>
    <row r="150" spans="2:19"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5"/>
      <c r="M150" s="46"/>
      <c r="N150" s="46"/>
      <c r="O150" s="3"/>
      <c r="P150" s="3"/>
      <c r="Q150" s="3"/>
      <c r="R150" s="3"/>
      <c r="S150" s="3"/>
    </row>
    <row r="151" spans="2:19"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5"/>
      <c r="M151" s="46"/>
      <c r="N151" s="46"/>
      <c r="O151" s="3"/>
      <c r="P151" s="3"/>
      <c r="Q151" s="3"/>
      <c r="R151" s="3"/>
      <c r="S151" s="3"/>
    </row>
    <row r="152" spans="2:19"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5"/>
      <c r="M152" s="46"/>
      <c r="N152" s="46"/>
      <c r="O152" s="3"/>
      <c r="P152" s="3"/>
      <c r="Q152" s="3"/>
      <c r="R152" s="3"/>
      <c r="S152" s="3"/>
    </row>
    <row r="153" spans="2:19"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5"/>
      <c r="M153" s="46"/>
      <c r="N153" s="46"/>
      <c r="O153" s="3"/>
      <c r="P153" s="3"/>
      <c r="Q153" s="3"/>
      <c r="R153" s="3"/>
      <c r="S153" s="3"/>
    </row>
    <row r="154" spans="2:19"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5"/>
      <c r="M154" s="46"/>
      <c r="N154" s="46"/>
      <c r="O154" s="3"/>
      <c r="P154" s="3"/>
      <c r="Q154" s="3"/>
      <c r="R154" s="3"/>
      <c r="S154" s="3"/>
    </row>
    <row r="155" spans="2:19"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5"/>
      <c r="M155" s="46"/>
      <c r="N155" s="46"/>
      <c r="O155" s="3"/>
      <c r="P155" s="3"/>
      <c r="Q155" s="3"/>
      <c r="R155" s="3"/>
      <c r="S155" s="3"/>
    </row>
    <row r="156" spans="2:19"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5"/>
      <c r="M156" s="46"/>
      <c r="N156" s="46"/>
      <c r="O156" s="3"/>
      <c r="P156" s="3"/>
      <c r="Q156" s="3"/>
      <c r="R156" s="3"/>
      <c r="S156" s="3"/>
    </row>
    <row r="157" spans="2:19"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5"/>
      <c r="M157" s="46"/>
      <c r="N157" s="46"/>
      <c r="O157" s="3"/>
      <c r="P157" s="3"/>
      <c r="Q157" s="3"/>
      <c r="R157" s="3"/>
      <c r="S157" s="3"/>
    </row>
    <row r="158" spans="2:19"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5"/>
      <c r="M158" s="46"/>
      <c r="N158" s="46"/>
      <c r="O158" s="3"/>
      <c r="P158" s="3"/>
      <c r="Q158" s="3"/>
      <c r="R158" s="3"/>
      <c r="S158" s="3"/>
    </row>
    <row r="159" spans="2:19"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5"/>
      <c r="M159" s="46"/>
      <c r="N159" s="46"/>
      <c r="O159" s="3"/>
      <c r="P159" s="3"/>
      <c r="Q159" s="3"/>
      <c r="R159" s="3"/>
      <c r="S159" s="3"/>
    </row>
    <row r="160" spans="2:19"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5"/>
      <c r="M160" s="46"/>
      <c r="N160" s="46"/>
      <c r="O160" s="3"/>
      <c r="P160" s="3"/>
      <c r="Q160" s="3"/>
      <c r="R160" s="3"/>
      <c r="S160" s="3"/>
    </row>
    <row r="161" spans="2:19"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5"/>
      <c r="M161" s="46"/>
      <c r="N161" s="46"/>
      <c r="O161" s="3"/>
      <c r="P161" s="3"/>
      <c r="Q161" s="3"/>
      <c r="R161" s="3"/>
      <c r="S161" s="3"/>
    </row>
    <row r="162" spans="2:19"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5"/>
      <c r="M162" s="46"/>
      <c r="N162" s="46"/>
      <c r="O162" s="3"/>
      <c r="P162" s="3"/>
      <c r="Q162" s="3"/>
      <c r="R162" s="3"/>
      <c r="S162" s="3"/>
    </row>
    <row r="163" spans="2:19"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5"/>
      <c r="M163" s="46"/>
      <c r="N163" s="46"/>
      <c r="O163" s="3"/>
      <c r="P163" s="3"/>
      <c r="Q163" s="3"/>
      <c r="R163" s="3"/>
      <c r="S163" s="3"/>
    </row>
    <row r="164" spans="2:19"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5"/>
      <c r="M164" s="46"/>
      <c r="N164" s="46"/>
      <c r="O164" s="3"/>
      <c r="P164" s="3"/>
      <c r="Q164" s="3"/>
      <c r="R164" s="3"/>
      <c r="S164" s="3"/>
    </row>
    <row r="165" spans="2:19"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5"/>
      <c r="M165" s="46"/>
      <c r="N165" s="46"/>
      <c r="O165" s="3"/>
      <c r="P165" s="3"/>
      <c r="Q165" s="3"/>
      <c r="R165" s="3"/>
      <c r="S165" s="3"/>
    </row>
    <row r="166" spans="2:19"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5"/>
      <c r="M166" s="46"/>
      <c r="N166" s="46"/>
      <c r="O166" s="3"/>
      <c r="P166" s="3"/>
      <c r="Q166" s="3"/>
      <c r="R166" s="3"/>
      <c r="S166" s="3"/>
    </row>
    <row r="167" spans="2:19"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5"/>
      <c r="M167" s="46"/>
      <c r="N167" s="46"/>
      <c r="O167" s="3"/>
      <c r="P167" s="3"/>
      <c r="Q167" s="3"/>
      <c r="R167" s="3"/>
      <c r="S167" s="3"/>
    </row>
    <row r="168" spans="2:19"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5"/>
      <c r="M168" s="46"/>
      <c r="N168" s="46"/>
      <c r="O168" s="3"/>
      <c r="P168" s="3"/>
      <c r="Q168" s="3"/>
      <c r="R168" s="3"/>
      <c r="S168" s="3"/>
    </row>
    <row r="169" spans="2:19"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5"/>
      <c r="M169" s="46"/>
      <c r="N169" s="46"/>
      <c r="O169" s="3"/>
      <c r="P169" s="3"/>
      <c r="Q169" s="3"/>
      <c r="R169" s="3"/>
      <c r="S169" s="3"/>
    </row>
    <row r="170" spans="2:19"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5"/>
      <c r="M170" s="46"/>
      <c r="N170" s="46"/>
      <c r="O170" s="3"/>
      <c r="P170" s="3"/>
      <c r="Q170" s="3"/>
      <c r="R170" s="3"/>
      <c r="S170" s="3"/>
    </row>
    <row r="171" spans="2:19"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5"/>
      <c r="M171" s="46"/>
      <c r="N171" s="46"/>
      <c r="O171" s="3"/>
      <c r="P171" s="3"/>
      <c r="Q171" s="3"/>
      <c r="R171" s="3"/>
      <c r="S171" s="3"/>
    </row>
    <row r="172" spans="2:19"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5"/>
      <c r="M172" s="46"/>
      <c r="N172" s="46"/>
      <c r="O172" s="3"/>
      <c r="P172" s="3"/>
      <c r="Q172" s="3"/>
      <c r="R172" s="3"/>
      <c r="S172" s="3"/>
    </row>
    <row r="173" spans="2:19"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5"/>
      <c r="M173" s="46"/>
      <c r="N173" s="46"/>
      <c r="O173" s="3"/>
      <c r="P173" s="3"/>
      <c r="Q173" s="3"/>
      <c r="R173" s="3"/>
      <c r="S173" s="3"/>
    </row>
    <row r="174" spans="2:19"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5"/>
      <c r="M174" s="46"/>
      <c r="N174" s="46"/>
      <c r="O174" s="3"/>
      <c r="P174" s="3"/>
      <c r="Q174" s="3"/>
      <c r="R174" s="3"/>
      <c r="S174" s="3"/>
    </row>
    <row r="175" spans="2:19"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5"/>
      <c r="M175" s="46"/>
      <c r="N175" s="46"/>
      <c r="O175" s="3"/>
      <c r="P175" s="3"/>
      <c r="Q175" s="3"/>
      <c r="R175" s="3"/>
      <c r="S175" s="3"/>
    </row>
    <row r="176" spans="2:19"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5"/>
      <c r="M176" s="46"/>
      <c r="N176" s="46"/>
      <c r="O176" s="3"/>
      <c r="P176" s="3"/>
      <c r="Q176" s="3"/>
      <c r="R176" s="3"/>
      <c r="S176" s="3"/>
    </row>
    <row r="177" spans="2:19"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5"/>
      <c r="M177" s="46"/>
      <c r="N177" s="46"/>
      <c r="O177" s="3"/>
      <c r="P177" s="3"/>
      <c r="Q177" s="3"/>
      <c r="R177" s="3"/>
      <c r="S177" s="3"/>
    </row>
    <row r="178" spans="2:19"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5"/>
      <c r="M178" s="46"/>
      <c r="N178" s="46"/>
      <c r="O178" s="3"/>
      <c r="P178" s="3"/>
      <c r="Q178" s="3"/>
      <c r="R178" s="3"/>
      <c r="S178" s="3"/>
    </row>
    <row r="179" spans="2:19"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5"/>
      <c r="M179" s="46"/>
      <c r="N179" s="46"/>
      <c r="O179" s="3"/>
      <c r="P179" s="3"/>
      <c r="Q179" s="3"/>
      <c r="R179" s="3"/>
      <c r="S179" s="3"/>
    </row>
    <row r="180" spans="2:19"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5"/>
      <c r="M180" s="46"/>
      <c r="N180" s="46"/>
      <c r="O180" s="3"/>
      <c r="P180" s="3"/>
      <c r="Q180" s="3"/>
      <c r="R180" s="3"/>
      <c r="S180" s="3"/>
    </row>
    <row r="181" spans="2:19"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5"/>
      <c r="M181" s="46"/>
      <c r="N181" s="46"/>
      <c r="O181" s="3"/>
      <c r="P181" s="3"/>
      <c r="Q181" s="3"/>
      <c r="R181" s="3"/>
      <c r="S181" s="3"/>
    </row>
    <row r="182" spans="2:19"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5"/>
      <c r="M182" s="46"/>
      <c r="N182" s="46"/>
      <c r="O182" s="3"/>
      <c r="P182" s="3"/>
      <c r="Q182" s="3"/>
      <c r="R182" s="3"/>
      <c r="S182" s="3"/>
    </row>
    <row r="183" spans="2:19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5"/>
      <c r="M183" s="46"/>
      <c r="N183" s="46"/>
      <c r="O183" s="3"/>
      <c r="P183" s="3"/>
      <c r="Q183" s="3"/>
      <c r="R183" s="3"/>
      <c r="S183" s="3"/>
    </row>
    <row r="184" spans="2:19"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5"/>
      <c r="M184" s="46"/>
      <c r="N184" s="46"/>
      <c r="O184" s="3"/>
      <c r="P184" s="3"/>
      <c r="Q184" s="3"/>
      <c r="R184" s="3"/>
      <c r="S184" s="3"/>
    </row>
    <row r="185" spans="2:19"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5"/>
      <c r="M185" s="46"/>
      <c r="N185" s="46"/>
      <c r="O185" s="3"/>
      <c r="P185" s="3"/>
      <c r="Q185" s="3"/>
      <c r="R185" s="3"/>
      <c r="S185" s="3"/>
    </row>
    <row r="186" spans="2:19"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5"/>
      <c r="M186" s="46"/>
      <c r="N186" s="46"/>
      <c r="O186" s="3"/>
      <c r="P186" s="3"/>
      <c r="Q186" s="3"/>
      <c r="R186" s="3"/>
      <c r="S186" s="3"/>
    </row>
    <row r="187" spans="2:19"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5"/>
      <c r="M187" s="46"/>
      <c r="N187" s="46"/>
      <c r="O187" s="3"/>
      <c r="P187" s="3"/>
      <c r="Q187" s="3"/>
      <c r="R187" s="3"/>
      <c r="S187" s="3"/>
    </row>
    <row r="188" spans="2:19"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5"/>
      <c r="M188" s="46"/>
      <c r="N188" s="46"/>
      <c r="O188" s="3"/>
      <c r="P188" s="3"/>
      <c r="Q188" s="3"/>
      <c r="R188" s="3"/>
      <c r="S188" s="3"/>
    </row>
    <row r="189" spans="2:19"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5"/>
      <c r="M189" s="46"/>
      <c r="N189" s="46"/>
      <c r="O189" s="3"/>
      <c r="P189" s="3"/>
      <c r="Q189" s="3"/>
      <c r="R189" s="3"/>
      <c r="S189" s="3"/>
    </row>
    <row r="190" spans="2:19"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5"/>
      <c r="M190" s="46"/>
      <c r="N190" s="46"/>
      <c r="O190" s="3"/>
      <c r="P190" s="3"/>
      <c r="Q190" s="3"/>
      <c r="R190" s="3"/>
      <c r="S190" s="3"/>
    </row>
    <row r="191" spans="2:19"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5"/>
      <c r="M191" s="46"/>
      <c r="N191" s="46"/>
      <c r="O191" s="3"/>
      <c r="P191" s="3"/>
      <c r="Q191" s="3"/>
      <c r="R191" s="3"/>
      <c r="S191" s="3"/>
    </row>
    <row r="192" spans="2:19"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5"/>
      <c r="M192" s="46"/>
      <c r="N192" s="46"/>
      <c r="O192" s="3"/>
      <c r="P192" s="3"/>
      <c r="Q192" s="3"/>
      <c r="R192" s="3"/>
      <c r="S192" s="3"/>
    </row>
    <row r="193" spans="2:19"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5"/>
      <c r="M193" s="46"/>
      <c r="N193" s="46"/>
      <c r="O193" s="3"/>
      <c r="P193" s="3"/>
      <c r="Q193" s="3"/>
      <c r="R193" s="3"/>
      <c r="S193" s="3"/>
    </row>
    <row r="194" spans="2:19"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5"/>
      <c r="M194" s="46"/>
      <c r="N194" s="46"/>
      <c r="O194" s="3"/>
      <c r="P194" s="3"/>
      <c r="Q194" s="3"/>
      <c r="R194" s="3"/>
      <c r="S194" s="3"/>
    </row>
    <row r="195" spans="2:19"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5"/>
      <c r="M195" s="46"/>
      <c r="N195" s="46"/>
      <c r="O195" s="3"/>
      <c r="P195" s="3"/>
      <c r="Q195" s="3"/>
      <c r="R195" s="3"/>
      <c r="S195" s="3"/>
    </row>
    <row r="196" spans="2:19"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5"/>
      <c r="M196" s="46"/>
      <c r="N196" s="46"/>
      <c r="O196" s="3"/>
      <c r="P196" s="3"/>
      <c r="Q196" s="3"/>
      <c r="R196" s="3"/>
      <c r="S196" s="3"/>
    </row>
    <row r="197" spans="2:19"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5"/>
      <c r="M197" s="46"/>
      <c r="N197" s="46"/>
      <c r="O197" s="3"/>
      <c r="P197" s="3"/>
      <c r="Q197" s="3"/>
      <c r="R197" s="3"/>
      <c r="S197" s="3"/>
    </row>
    <row r="198" spans="2:19"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5"/>
      <c r="M198" s="46"/>
      <c r="N198" s="46"/>
      <c r="O198" s="3"/>
      <c r="P198" s="3"/>
      <c r="Q198" s="3"/>
      <c r="R198" s="3"/>
      <c r="S198" s="3"/>
    </row>
    <row r="199" spans="2:19"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5"/>
      <c r="M199" s="46"/>
      <c r="N199" s="46"/>
      <c r="O199" s="3"/>
      <c r="P199" s="3"/>
      <c r="Q199" s="3"/>
      <c r="R199" s="3"/>
      <c r="S199" s="3"/>
    </row>
    <row r="200" spans="2:19"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5"/>
      <c r="M200" s="46"/>
      <c r="N200" s="46"/>
      <c r="O200" s="3"/>
      <c r="P200" s="3"/>
      <c r="Q200" s="3"/>
      <c r="R200" s="3"/>
      <c r="S200" s="3"/>
    </row>
    <row r="201" spans="2:19"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5"/>
      <c r="M201" s="46"/>
      <c r="N201" s="46"/>
      <c r="O201" s="3"/>
      <c r="P201" s="3"/>
      <c r="Q201" s="3"/>
      <c r="R201" s="3"/>
      <c r="S201" s="3"/>
    </row>
    <row r="202" spans="2:19"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5"/>
      <c r="M202" s="46"/>
      <c r="N202" s="46"/>
      <c r="O202" s="3"/>
      <c r="P202" s="3"/>
      <c r="Q202" s="3"/>
      <c r="R202" s="3"/>
      <c r="S202" s="3"/>
    </row>
    <row r="203" spans="2:19"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5"/>
      <c r="M203" s="46"/>
      <c r="N203" s="46"/>
      <c r="O203" s="3"/>
      <c r="P203" s="3"/>
      <c r="Q203" s="3"/>
      <c r="R203" s="3"/>
      <c r="S203" s="3"/>
    </row>
    <row r="204" spans="2:19"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5"/>
      <c r="M204" s="46"/>
      <c r="N204" s="46"/>
      <c r="O204" s="3"/>
      <c r="P204" s="3"/>
      <c r="Q204" s="3"/>
      <c r="R204" s="3"/>
      <c r="S204" s="3"/>
    </row>
    <row r="205" spans="2:19"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5"/>
      <c r="M205" s="46"/>
      <c r="N205" s="46"/>
      <c r="O205" s="3"/>
      <c r="P205" s="3"/>
      <c r="Q205" s="3"/>
      <c r="R205" s="3"/>
      <c r="S205" s="3"/>
    </row>
    <row r="206" spans="2:19"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5"/>
      <c r="M206" s="46"/>
      <c r="N206" s="46"/>
      <c r="O206" s="3"/>
      <c r="P206" s="3"/>
      <c r="Q206" s="3"/>
      <c r="R206" s="3"/>
      <c r="S206" s="3"/>
    </row>
    <row r="207" spans="2:19"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5"/>
      <c r="M207" s="46"/>
      <c r="N207" s="46"/>
      <c r="O207" s="3"/>
      <c r="P207" s="3"/>
      <c r="Q207" s="3"/>
      <c r="R207" s="3"/>
      <c r="S207" s="3"/>
    </row>
    <row r="208" spans="2:19"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5"/>
      <c r="M208" s="46"/>
      <c r="N208" s="46"/>
      <c r="O208" s="3"/>
      <c r="P208" s="3"/>
      <c r="Q208" s="3"/>
      <c r="R208" s="3"/>
      <c r="S208" s="3"/>
    </row>
    <row r="209" spans="2:19"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5"/>
      <c r="M209" s="46"/>
      <c r="N209" s="46"/>
      <c r="O209" s="3"/>
      <c r="P209" s="3"/>
      <c r="Q209" s="3"/>
      <c r="R209" s="3"/>
      <c r="S209" s="3"/>
    </row>
    <row r="210" spans="2:19"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5"/>
      <c r="M210" s="46"/>
      <c r="N210" s="46"/>
      <c r="O210" s="3"/>
      <c r="P210" s="3"/>
      <c r="Q210" s="3"/>
      <c r="R210" s="3"/>
      <c r="S210" s="3"/>
    </row>
    <row r="211" spans="2:19"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5"/>
      <c r="M211" s="46"/>
      <c r="N211" s="46"/>
      <c r="O211" s="3"/>
      <c r="P211" s="3"/>
      <c r="Q211" s="3"/>
      <c r="R211" s="3"/>
      <c r="S211" s="3"/>
    </row>
    <row r="212" spans="2:19"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5"/>
      <c r="M212" s="46"/>
      <c r="N212" s="46"/>
      <c r="O212" s="3"/>
      <c r="P212" s="3"/>
      <c r="Q212" s="3"/>
      <c r="R212" s="3"/>
      <c r="S212" s="3"/>
    </row>
    <row r="213" spans="2:19"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5"/>
      <c r="M213" s="46"/>
      <c r="N213" s="46"/>
      <c r="O213" s="3"/>
      <c r="P213" s="3"/>
      <c r="Q213" s="3"/>
      <c r="R213" s="3"/>
      <c r="S213" s="3"/>
    </row>
    <row r="214" spans="2:19"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5"/>
      <c r="M214" s="46"/>
      <c r="N214" s="46"/>
      <c r="O214" s="3"/>
      <c r="P214" s="3"/>
      <c r="Q214" s="3"/>
      <c r="R214" s="3"/>
      <c r="S214" s="3"/>
    </row>
    <row r="215" spans="2:19"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5"/>
      <c r="M215" s="46"/>
      <c r="N215" s="46"/>
      <c r="O215" s="3"/>
      <c r="P215" s="3"/>
      <c r="Q215" s="3"/>
      <c r="R215" s="3"/>
      <c r="S215" s="3"/>
    </row>
    <row r="216" spans="2:19"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5"/>
      <c r="M216" s="46"/>
      <c r="N216" s="46"/>
      <c r="O216" s="3"/>
      <c r="P216" s="3"/>
      <c r="Q216" s="3"/>
      <c r="R216" s="3"/>
      <c r="S216" s="3"/>
    </row>
    <row r="217" spans="2:19"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5"/>
      <c r="M217" s="46"/>
      <c r="N217" s="46"/>
      <c r="O217" s="3"/>
      <c r="P217" s="3"/>
      <c r="Q217" s="3"/>
      <c r="R217" s="3"/>
      <c r="S217" s="3"/>
    </row>
    <row r="218" spans="2:19"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5"/>
      <c r="M218" s="46"/>
      <c r="N218" s="46"/>
      <c r="O218" s="3"/>
      <c r="P218" s="3"/>
      <c r="Q218" s="3"/>
      <c r="R218" s="3"/>
      <c r="S218" s="3"/>
    </row>
    <row r="219" spans="2:19"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5"/>
      <c r="M219" s="46"/>
      <c r="N219" s="46"/>
      <c r="O219" s="3"/>
      <c r="P219" s="3"/>
      <c r="Q219" s="3"/>
      <c r="R219" s="3"/>
      <c r="S219" s="3"/>
    </row>
    <row r="220" spans="2:19"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5"/>
      <c r="M220" s="46"/>
      <c r="N220" s="46"/>
      <c r="O220" s="3"/>
      <c r="P220" s="3"/>
      <c r="Q220" s="3"/>
      <c r="R220" s="3"/>
      <c r="S220" s="3"/>
    </row>
    <row r="221" spans="2:19"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5"/>
      <c r="M221" s="46"/>
      <c r="N221" s="46"/>
      <c r="O221" s="3"/>
      <c r="P221" s="3"/>
      <c r="Q221" s="3"/>
      <c r="R221" s="3"/>
      <c r="S221" s="3"/>
    </row>
    <row r="222" spans="2:19"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5"/>
      <c r="M222" s="46"/>
      <c r="N222" s="46"/>
      <c r="O222" s="3"/>
      <c r="P222" s="3"/>
      <c r="Q222" s="3"/>
      <c r="R222" s="3"/>
      <c r="S222" s="3"/>
    </row>
    <row r="223" spans="2:19"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5"/>
      <c r="M223" s="46"/>
      <c r="N223" s="46"/>
      <c r="O223" s="3"/>
      <c r="P223" s="3"/>
      <c r="Q223" s="3"/>
      <c r="R223" s="3"/>
      <c r="S223" s="3"/>
    </row>
    <row r="224" spans="2:19"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5"/>
      <c r="M224" s="46"/>
      <c r="N224" s="46"/>
      <c r="O224" s="3"/>
      <c r="P224" s="3"/>
      <c r="Q224" s="3"/>
      <c r="R224" s="3"/>
      <c r="S224" s="3"/>
    </row>
    <row r="225" spans="2:19"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5"/>
      <c r="M225" s="46"/>
      <c r="N225" s="46"/>
      <c r="O225" s="3"/>
      <c r="P225" s="3"/>
      <c r="Q225" s="3"/>
      <c r="R225" s="3"/>
      <c r="S225" s="3"/>
    </row>
    <row r="226" spans="2:19"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5"/>
      <c r="M226" s="46"/>
      <c r="N226" s="46"/>
      <c r="O226" s="3"/>
      <c r="P226" s="3"/>
      <c r="Q226" s="3"/>
      <c r="R226" s="3"/>
      <c r="S226" s="3"/>
    </row>
    <row r="227" spans="2:19"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5"/>
      <c r="M227" s="46"/>
      <c r="N227" s="46"/>
      <c r="O227" s="3"/>
      <c r="P227" s="3"/>
      <c r="Q227" s="3"/>
      <c r="R227" s="3"/>
      <c r="S227" s="3"/>
    </row>
    <row r="228" spans="2:19"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5"/>
      <c r="M228" s="46"/>
      <c r="N228" s="46"/>
      <c r="O228" s="3"/>
      <c r="P228" s="3"/>
      <c r="Q228" s="3"/>
      <c r="R228" s="3"/>
      <c r="S228" s="3"/>
    </row>
    <row r="229" spans="2:19"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5"/>
      <c r="M229" s="46"/>
      <c r="N229" s="46"/>
      <c r="O229" s="3"/>
      <c r="P229" s="3"/>
      <c r="Q229" s="3"/>
      <c r="R229" s="3"/>
      <c r="S229" s="3"/>
    </row>
    <row r="230" spans="2:19"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5"/>
      <c r="M230" s="46"/>
      <c r="N230" s="46"/>
      <c r="O230" s="3"/>
      <c r="P230" s="3"/>
      <c r="Q230" s="3"/>
      <c r="R230" s="3"/>
      <c r="S230" s="3"/>
    </row>
    <row r="231" spans="2:19"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5"/>
      <c r="M231" s="46"/>
      <c r="N231" s="46"/>
      <c r="O231" s="3"/>
      <c r="P231" s="3"/>
      <c r="Q231" s="3"/>
      <c r="R231" s="3"/>
      <c r="S231" s="3"/>
    </row>
    <row r="232" spans="2:19"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5"/>
      <c r="M232" s="46"/>
      <c r="N232" s="46"/>
      <c r="O232" s="3"/>
      <c r="P232" s="3"/>
      <c r="Q232" s="3"/>
      <c r="R232" s="3"/>
      <c r="S232" s="3"/>
    </row>
    <row r="233" spans="2:19"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5"/>
      <c r="M233" s="46"/>
      <c r="N233" s="46"/>
      <c r="O233" s="3"/>
      <c r="P233" s="3"/>
      <c r="Q233" s="3"/>
      <c r="R233" s="3"/>
      <c r="S233" s="3"/>
    </row>
    <row r="234" spans="2:19"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5"/>
      <c r="M234" s="46"/>
      <c r="N234" s="46"/>
      <c r="O234" s="3"/>
      <c r="P234" s="3"/>
      <c r="Q234" s="3"/>
      <c r="R234" s="3"/>
      <c r="S234" s="3"/>
    </row>
    <row r="235" spans="2:19"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5"/>
      <c r="M235" s="46"/>
      <c r="N235" s="46"/>
      <c r="O235" s="3"/>
      <c r="P235" s="3"/>
      <c r="Q235" s="3"/>
      <c r="R235" s="3"/>
      <c r="S235" s="3"/>
    </row>
    <row r="236" spans="2:19"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5"/>
      <c r="M236" s="46"/>
      <c r="N236" s="46"/>
      <c r="O236" s="3"/>
      <c r="P236" s="3"/>
      <c r="Q236" s="3"/>
      <c r="R236" s="3"/>
      <c r="S236" s="3"/>
    </row>
    <row r="237" spans="2:19"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5"/>
      <c r="M237" s="46"/>
      <c r="N237" s="46"/>
      <c r="O237" s="3"/>
      <c r="P237" s="3"/>
      <c r="Q237" s="3"/>
      <c r="R237" s="3"/>
      <c r="S237" s="3"/>
    </row>
    <row r="238" spans="2:19"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5"/>
      <c r="M238" s="46"/>
      <c r="N238" s="46"/>
      <c r="O238" s="3"/>
      <c r="P238" s="3"/>
      <c r="Q238" s="3"/>
      <c r="R238" s="3"/>
      <c r="S238" s="3"/>
    </row>
    <row r="239" spans="2:19"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5"/>
      <c r="M239" s="46"/>
      <c r="N239" s="46"/>
      <c r="O239" s="3"/>
      <c r="P239" s="3"/>
      <c r="Q239" s="3"/>
      <c r="R239" s="3"/>
      <c r="S239" s="3"/>
    </row>
    <row r="240" spans="2:19"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5"/>
      <c r="M240" s="46"/>
      <c r="N240" s="46"/>
      <c r="O240" s="3"/>
      <c r="P240" s="3"/>
      <c r="Q240" s="3"/>
      <c r="R240" s="3"/>
      <c r="S240" s="3"/>
    </row>
    <row r="241" spans="2:19"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5"/>
      <c r="M241" s="46"/>
      <c r="N241" s="46"/>
      <c r="O241" s="3"/>
      <c r="P241" s="3"/>
      <c r="Q241" s="3"/>
      <c r="R241" s="3"/>
      <c r="S241" s="3"/>
    </row>
    <row r="242" spans="2:19"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5"/>
      <c r="M242" s="46"/>
      <c r="N242" s="46"/>
      <c r="O242" s="3"/>
      <c r="P242" s="3"/>
      <c r="Q242" s="3"/>
      <c r="R242" s="3"/>
      <c r="S242" s="3"/>
    </row>
    <row r="243" spans="2:19"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5"/>
      <c r="M243" s="46"/>
      <c r="N243" s="46"/>
      <c r="O243" s="3"/>
      <c r="P243" s="3"/>
      <c r="Q243" s="3"/>
      <c r="R243" s="3"/>
      <c r="S243" s="3"/>
    </row>
    <row r="244" spans="2:19"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5"/>
      <c r="M244" s="46"/>
      <c r="N244" s="46"/>
      <c r="O244" s="3"/>
      <c r="P244" s="3"/>
      <c r="Q244" s="3"/>
      <c r="R244" s="3"/>
      <c r="S244" s="3"/>
    </row>
    <row r="245" spans="2:19"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5"/>
      <c r="M245" s="46"/>
      <c r="N245" s="46"/>
      <c r="O245" s="3"/>
      <c r="P245" s="3"/>
      <c r="Q245" s="3"/>
      <c r="R245" s="3"/>
      <c r="S245" s="3"/>
    </row>
    <row r="246" spans="2:19"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5"/>
      <c r="M246" s="46"/>
      <c r="N246" s="46"/>
      <c r="O246" s="3"/>
      <c r="P246" s="3"/>
      <c r="Q246" s="3"/>
      <c r="R246" s="3"/>
      <c r="S246" s="3"/>
    </row>
    <row r="247" spans="2:19"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5"/>
      <c r="M247" s="46"/>
      <c r="N247" s="46"/>
      <c r="O247" s="3"/>
      <c r="P247" s="3"/>
      <c r="Q247" s="3"/>
      <c r="R247" s="3"/>
      <c r="S247" s="3"/>
    </row>
    <row r="248" spans="2:19"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5"/>
      <c r="M248" s="46"/>
      <c r="N248" s="46"/>
      <c r="O248" s="3"/>
      <c r="P248" s="3"/>
      <c r="Q248" s="3"/>
      <c r="R248" s="3"/>
      <c r="S248" s="3"/>
    </row>
    <row r="249" spans="2:19"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5"/>
      <c r="M249" s="46"/>
      <c r="N249" s="46"/>
      <c r="O249" s="3"/>
      <c r="P249" s="3"/>
      <c r="Q249" s="3"/>
      <c r="R249" s="3"/>
      <c r="S249" s="3"/>
    </row>
    <row r="250" spans="2:19"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5"/>
      <c r="M250" s="46"/>
      <c r="N250" s="46"/>
      <c r="O250" s="3"/>
      <c r="P250" s="3"/>
      <c r="Q250" s="3"/>
      <c r="R250" s="3"/>
      <c r="S250" s="3"/>
    </row>
    <row r="251" spans="2:19"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5"/>
      <c r="M251" s="46"/>
      <c r="N251" s="46"/>
      <c r="O251" s="3"/>
      <c r="P251" s="3"/>
      <c r="Q251" s="3"/>
      <c r="R251" s="3"/>
      <c r="S251" s="3"/>
    </row>
    <row r="252" spans="2:19"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5"/>
      <c r="M252" s="46"/>
      <c r="N252" s="46"/>
      <c r="O252" s="3"/>
      <c r="P252" s="3"/>
      <c r="Q252" s="3"/>
      <c r="R252" s="3"/>
      <c r="S252" s="3"/>
    </row>
    <row r="253" spans="2:19"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5"/>
      <c r="M253" s="46"/>
      <c r="N253" s="46"/>
      <c r="O253" s="3"/>
      <c r="P253" s="3"/>
      <c r="Q253" s="3"/>
      <c r="R253" s="3"/>
      <c r="S253" s="3"/>
    </row>
    <row r="254" spans="2:19"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5"/>
      <c r="M254" s="46"/>
      <c r="N254" s="46"/>
      <c r="O254" s="3"/>
      <c r="P254" s="3"/>
      <c r="Q254" s="3"/>
      <c r="R254" s="3"/>
      <c r="S254" s="3"/>
    </row>
    <row r="255" spans="2:19"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5"/>
      <c r="M255" s="46"/>
      <c r="N255" s="46"/>
      <c r="O255" s="3"/>
      <c r="P255" s="3"/>
      <c r="Q255" s="3"/>
      <c r="R255" s="3"/>
      <c r="S255" s="3"/>
    </row>
    <row r="256" spans="2:19"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5"/>
      <c r="M256" s="46"/>
      <c r="N256" s="46"/>
      <c r="O256" s="3"/>
      <c r="P256" s="3"/>
      <c r="Q256" s="3"/>
      <c r="R256" s="3"/>
      <c r="S256" s="3"/>
    </row>
    <row r="257" spans="2:19"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5"/>
      <c r="M257" s="46"/>
      <c r="N257" s="46"/>
      <c r="O257" s="3"/>
      <c r="P257" s="3"/>
      <c r="Q257" s="3"/>
      <c r="R257" s="3"/>
      <c r="S257" s="3"/>
    </row>
    <row r="258" spans="2:19"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5"/>
      <c r="M258" s="46"/>
      <c r="N258" s="46"/>
      <c r="O258" s="3"/>
      <c r="P258" s="3"/>
      <c r="Q258" s="3"/>
      <c r="R258" s="3"/>
      <c r="S258" s="3"/>
    </row>
    <row r="259" spans="2:19"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5"/>
      <c r="M259" s="46"/>
      <c r="N259" s="46"/>
      <c r="O259" s="3"/>
      <c r="P259" s="3"/>
      <c r="Q259" s="3"/>
      <c r="R259" s="3"/>
      <c r="S259" s="3"/>
    </row>
    <row r="260" spans="2:19"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5"/>
      <c r="M260" s="46"/>
      <c r="N260" s="46"/>
      <c r="O260" s="3"/>
      <c r="P260" s="3"/>
      <c r="Q260" s="3"/>
      <c r="R260" s="3"/>
      <c r="S260" s="3"/>
    </row>
    <row r="261" spans="2:19"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5"/>
      <c r="M261" s="46"/>
      <c r="N261" s="46"/>
      <c r="O261" s="3"/>
      <c r="P261" s="3"/>
      <c r="Q261" s="3"/>
      <c r="R261" s="3"/>
      <c r="S261" s="3"/>
    </row>
    <row r="262" spans="2:19"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5"/>
      <c r="M262" s="46"/>
      <c r="N262" s="46"/>
      <c r="O262" s="3"/>
      <c r="P262" s="3"/>
      <c r="Q262" s="3"/>
      <c r="R262" s="3"/>
      <c r="S262" s="3"/>
    </row>
    <row r="263" spans="2:19"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5"/>
      <c r="M263" s="46"/>
      <c r="N263" s="46"/>
      <c r="O263" s="3"/>
      <c r="P263" s="3"/>
      <c r="Q263" s="3"/>
      <c r="R263" s="3"/>
      <c r="S263" s="3"/>
    </row>
    <row r="264" spans="2:19"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5"/>
      <c r="M264" s="46"/>
      <c r="N264" s="46"/>
      <c r="O264" s="3"/>
      <c r="P264" s="3"/>
      <c r="Q264" s="3"/>
      <c r="R264" s="3"/>
      <c r="S264" s="3"/>
    </row>
    <row r="265" spans="2:19"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5"/>
      <c r="M265" s="46"/>
      <c r="N265" s="46"/>
      <c r="O265" s="3"/>
      <c r="P265" s="3"/>
      <c r="Q265" s="3"/>
      <c r="R265" s="3"/>
      <c r="S265" s="3"/>
    </row>
    <row r="266" spans="2:19"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5"/>
      <c r="M266" s="46"/>
      <c r="N266" s="46"/>
      <c r="O266" s="3"/>
      <c r="P266" s="3"/>
      <c r="Q266" s="3"/>
      <c r="R266" s="3"/>
      <c r="S266" s="3"/>
    </row>
    <row r="267" spans="2:19"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5"/>
      <c r="M267" s="46"/>
      <c r="N267" s="46"/>
      <c r="O267" s="3"/>
      <c r="P267" s="3"/>
      <c r="Q267" s="3"/>
      <c r="R267" s="3"/>
      <c r="S267" s="3"/>
    </row>
    <row r="268" spans="2:19"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5"/>
      <c r="M268" s="46"/>
      <c r="N268" s="46"/>
      <c r="O268" s="3"/>
      <c r="P268" s="3"/>
      <c r="Q268" s="3"/>
      <c r="R268" s="3"/>
      <c r="S268" s="3"/>
    </row>
    <row r="269" spans="2:19"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5"/>
      <c r="M269" s="46"/>
      <c r="N269" s="46"/>
      <c r="O269" s="3"/>
      <c r="P269" s="3"/>
      <c r="Q269" s="3"/>
      <c r="R269" s="3"/>
      <c r="S269" s="3"/>
    </row>
    <row r="270" spans="2:19"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5"/>
      <c r="M270" s="46"/>
      <c r="N270" s="46"/>
      <c r="O270" s="3"/>
      <c r="P270" s="3"/>
      <c r="Q270" s="3"/>
      <c r="R270" s="3"/>
      <c r="S270" s="3"/>
    </row>
    <row r="271" spans="2:19"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5"/>
      <c r="M271" s="46"/>
      <c r="N271" s="46"/>
      <c r="O271" s="3"/>
      <c r="P271" s="3"/>
      <c r="Q271" s="3"/>
      <c r="R271" s="3"/>
      <c r="S271" s="3"/>
    </row>
    <row r="272" spans="2:19"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5"/>
      <c r="M272" s="46"/>
      <c r="N272" s="46"/>
      <c r="O272" s="3"/>
      <c r="P272" s="3"/>
      <c r="Q272" s="3"/>
      <c r="R272" s="3"/>
      <c r="S272" s="3"/>
    </row>
    <row r="273" spans="2:19"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5"/>
      <c r="M273" s="46"/>
      <c r="N273" s="46"/>
      <c r="O273" s="3"/>
      <c r="P273" s="3"/>
      <c r="Q273" s="3"/>
      <c r="R273" s="3"/>
      <c r="S273" s="3"/>
    </row>
    <row r="274" spans="2:19"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5"/>
      <c r="M274" s="46"/>
      <c r="N274" s="46"/>
      <c r="O274" s="3"/>
      <c r="P274" s="3"/>
      <c r="Q274" s="3"/>
      <c r="R274" s="3"/>
      <c r="S274" s="3"/>
    </row>
    <row r="275" spans="2:19"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5"/>
      <c r="M275" s="46"/>
      <c r="N275" s="46"/>
      <c r="O275" s="3"/>
      <c r="P275" s="3"/>
      <c r="Q275" s="3"/>
      <c r="R275" s="3"/>
      <c r="S275" s="3"/>
    </row>
    <row r="276" spans="2:19"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5"/>
      <c r="M276" s="46"/>
      <c r="N276" s="46"/>
      <c r="O276" s="3"/>
      <c r="P276" s="3"/>
      <c r="Q276" s="3"/>
      <c r="R276" s="3"/>
      <c r="S276" s="3"/>
    </row>
    <row r="277" spans="2:19"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5"/>
      <c r="M277" s="46"/>
      <c r="N277" s="46"/>
      <c r="O277" s="3"/>
      <c r="P277" s="3"/>
      <c r="Q277" s="3"/>
      <c r="R277" s="3"/>
      <c r="S277" s="3"/>
    </row>
    <row r="278" spans="2:19"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5"/>
      <c r="M278" s="46"/>
      <c r="N278" s="46"/>
      <c r="O278" s="3"/>
      <c r="P278" s="3"/>
      <c r="Q278" s="3"/>
      <c r="R278" s="3"/>
      <c r="S278" s="3"/>
    </row>
    <row r="279" spans="2:19"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5"/>
      <c r="M279" s="46"/>
      <c r="N279" s="46"/>
      <c r="O279" s="3"/>
      <c r="P279" s="3"/>
      <c r="Q279" s="3"/>
      <c r="R279" s="3"/>
      <c r="S279" s="3"/>
    </row>
    <row r="280" spans="2:19"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5"/>
      <c r="M280" s="46"/>
      <c r="N280" s="46"/>
      <c r="O280" s="3"/>
      <c r="P280" s="3"/>
      <c r="Q280" s="3"/>
      <c r="R280" s="3"/>
      <c r="S280" s="3"/>
    </row>
    <row r="281" spans="2:19"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5"/>
      <c r="M281" s="46"/>
      <c r="N281" s="46"/>
      <c r="O281" s="3"/>
      <c r="P281" s="3"/>
      <c r="Q281" s="3"/>
      <c r="R281" s="3"/>
      <c r="S281" s="3"/>
    </row>
    <row r="282" spans="2:19"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5"/>
      <c r="M282" s="46"/>
      <c r="N282" s="46"/>
      <c r="O282" s="3"/>
      <c r="P282" s="3"/>
      <c r="Q282" s="3"/>
      <c r="R282" s="3"/>
      <c r="S282" s="3"/>
    </row>
    <row r="283" spans="2:19"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5"/>
      <c r="M283" s="46"/>
      <c r="N283" s="46"/>
      <c r="O283" s="3"/>
      <c r="P283" s="3"/>
      <c r="Q283" s="3"/>
      <c r="R283" s="3"/>
      <c r="S283" s="3"/>
    </row>
    <row r="284" spans="2:19"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5"/>
      <c r="M284" s="46"/>
      <c r="N284" s="46"/>
      <c r="O284" s="3"/>
      <c r="P284" s="3"/>
      <c r="Q284" s="3"/>
      <c r="R284" s="3"/>
      <c r="S284" s="3"/>
    </row>
    <row r="285" spans="2:19"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5"/>
      <c r="M285" s="46"/>
      <c r="N285" s="46"/>
      <c r="O285" s="3"/>
      <c r="P285" s="3"/>
      <c r="Q285" s="3"/>
      <c r="R285" s="3"/>
      <c r="S285" s="3"/>
    </row>
    <row r="286" spans="2:19"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5"/>
      <c r="M286" s="46"/>
      <c r="N286" s="46"/>
      <c r="O286" s="3"/>
      <c r="P286" s="3"/>
      <c r="Q286" s="3"/>
      <c r="R286" s="3"/>
      <c r="S286" s="3"/>
    </row>
    <row r="287" spans="2:19"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5"/>
      <c r="M287" s="46"/>
      <c r="N287" s="46"/>
      <c r="O287" s="3"/>
      <c r="P287" s="3"/>
      <c r="Q287" s="3"/>
      <c r="R287" s="3"/>
      <c r="S287" s="3"/>
    </row>
    <row r="288" spans="2:19"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5"/>
      <c r="M288" s="46"/>
      <c r="N288" s="46"/>
      <c r="O288" s="3"/>
      <c r="P288" s="3"/>
      <c r="Q288" s="3"/>
      <c r="R288" s="3"/>
      <c r="S288" s="3"/>
    </row>
    <row r="289" spans="2:19"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5"/>
      <c r="M289" s="46"/>
      <c r="N289" s="46"/>
      <c r="O289" s="3"/>
      <c r="P289" s="3"/>
      <c r="Q289" s="3"/>
      <c r="R289" s="3"/>
      <c r="S289" s="3"/>
    </row>
    <row r="290" spans="2:19"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5"/>
      <c r="M290" s="46"/>
      <c r="N290" s="46"/>
      <c r="O290" s="3"/>
      <c r="P290" s="3"/>
      <c r="Q290" s="3"/>
      <c r="R290" s="3"/>
      <c r="S290" s="3"/>
    </row>
    <row r="291" spans="2:19"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5"/>
      <c r="M291" s="46"/>
      <c r="N291" s="46"/>
      <c r="O291" s="3"/>
      <c r="P291" s="3"/>
      <c r="Q291" s="3"/>
      <c r="R291" s="3"/>
      <c r="S291" s="3"/>
    </row>
    <row r="292" spans="2:19"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5"/>
      <c r="M292" s="46"/>
      <c r="N292" s="46"/>
      <c r="O292" s="3"/>
      <c r="P292" s="3"/>
      <c r="Q292" s="3"/>
      <c r="R292" s="3"/>
      <c r="S292" s="3"/>
    </row>
    <row r="293" spans="2:19"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5"/>
      <c r="M293" s="46"/>
      <c r="N293" s="46"/>
      <c r="O293" s="3"/>
      <c r="P293" s="3"/>
      <c r="Q293" s="3"/>
      <c r="R293" s="3"/>
      <c r="S293" s="3"/>
    </row>
    <row r="294" spans="2:19"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5"/>
      <c r="M294" s="46"/>
      <c r="N294" s="46"/>
      <c r="O294" s="3"/>
      <c r="P294" s="3"/>
      <c r="Q294" s="3"/>
      <c r="R294" s="3"/>
      <c r="S294" s="3"/>
    </row>
    <row r="295" spans="2:19"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5"/>
      <c r="M295" s="46"/>
      <c r="N295" s="46"/>
      <c r="O295" s="3"/>
      <c r="P295" s="3"/>
      <c r="Q295" s="3"/>
      <c r="R295" s="3"/>
      <c r="S295" s="3"/>
    </row>
    <row r="296" spans="2:19"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5"/>
      <c r="M296" s="46"/>
      <c r="N296" s="46"/>
      <c r="O296" s="3"/>
      <c r="P296" s="3"/>
      <c r="Q296" s="3"/>
      <c r="R296" s="3"/>
      <c r="S296" s="3"/>
    </row>
    <row r="297" spans="2:19"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5"/>
      <c r="M297" s="46"/>
      <c r="N297" s="46"/>
      <c r="O297" s="3"/>
      <c r="P297" s="3"/>
      <c r="Q297" s="3"/>
      <c r="R297" s="3"/>
      <c r="S297" s="3"/>
    </row>
    <row r="298" spans="2:19"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5"/>
      <c r="M298" s="46"/>
      <c r="N298" s="46"/>
      <c r="O298" s="3"/>
      <c r="P298" s="3"/>
      <c r="Q298" s="3"/>
      <c r="R298" s="3"/>
      <c r="S298" s="3"/>
    </row>
    <row r="299" spans="2:19"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5"/>
      <c r="M299" s="46"/>
      <c r="N299" s="46"/>
      <c r="O299" s="3"/>
      <c r="P299" s="3"/>
      <c r="Q299" s="3"/>
      <c r="R299" s="3"/>
      <c r="S299" s="3"/>
    </row>
    <row r="300" spans="2:19"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5"/>
      <c r="M300" s="46"/>
      <c r="N300" s="46"/>
      <c r="O300" s="3"/>
      <c r="P300" s="3"/>
      <c r="Q300" s="3"/>
      <c r="R300" s="3"/>
      <c r="S300" s="3"/>
    </row>
    <row r="301" spans="2:19"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5"/>
      <c r="M301" s="46"/>
      <c r="N301" s="46"/>
      <c r="O301" s="3"/>
      <c r="P301" s="3"/>
      <c r="Q301" s="3"/>
      <c r="R301" s="3"/>
      <c r="S301" s="3"/>
    </row>
    <row r="302" spans="2:19"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5"/>
      <c r="M302" s="46"/>
      <c r="N302" s="46"/>
      <c r="O302" s="3"/>
      <c r="P302" s="3"/>
      <c r="Q302" s="3"/>
      <c r="R302" s="3"/>
      <c r="S302" s="3"/>
    </row>
    <row r="303" spans="2:19"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5"/>
      <c r="M303" s="46"/>
      <c r="N303" s="46"/>
      <c r="O303" s="3"/>
      <c r="P303" s="3"/>
      <c r="Q303" s="3"/>
      <c r="R303" s="3"/>
      <c r="S303" s="3"/>
    </row>
    <row r="304" spans="2:19"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5"/>
      <c r="M304" s="46"/>
      <c r="N304" s="46"/>
      <c r="O304" s="3"/>
      <c r="P304" s="3"/>
      <c r="Q304" s="3"/>
      <c r="R304" s="3"/>
      <c r="S304" s="3"/>
    </row>
    <row r="305" spans="2:19"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5"/>
      <c r="M305" s="46"/>
      <c r="N305" s="46"/>
      <c r="O305" s="3"/>
      <c r="P305" s="3"/>
      <c r="Q305" s="3"/>
      <c r="R305" s="3"/>
      <c r="S305" s="3"/>
    </row>
    <row r="306" spans="2:19"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5"/>
      <c r="M306" s="46"/>
      <c r="N306" s="46"/>
      <c r="O306" s="3"/>
      <c r="P306" s="3"/>
      <c r="Q306" s="3"/>
      <c r="R306" s="3"/>
      <c r="S306" s="3"/>
    </row>
    <row r="307" spans="2:19"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5"/>
      <c r="M307" s="46"/>
      <c r="N307" s="46"/>
      <c r="O307" s="3"/>
      <c r="P307" s="3"/>
      <c r="Q307" s="3"/>
      <c r="R307" s="3"/>
      <c r="S307" s="3"/>
    </row>
    <row r="308" spans="2:19"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5"/>
      <c r="M308" s="46"/>
      <c r="N308" s="46"/>
      <c r="O308" s="3"/>
      <c r="P308" s="3"/>
      <c r="Q308" s="3"/>
      <c r="R308" s="3"/>
      <c r="S308" s="3"/>
    </row>
    <row r="309" spans="2:19"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5"/>
      <c r="M309" s="46"/>
      <c r="N309" s="46"/>
      <c r="O309" s="3"/>
      <c r="P309" s="3"/>
      <c r="Q309" s="3"/>
      <c r="R309" s="3"/>
      <c r="S309" s="3"/>
    </row>
    <row r="310" spans="2:19"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5"/>
      <c r="M310" s="46"/>
      <c r="N310" s="46"/>
      <c r="O310" s="3"/>
      <c r="P310" s="3"/>
      <c r="Q310" s="3"/>
      <c r="R310" s="3"/>
      <c r="S310" s="3"/>
    </row>
    <row r="311" spans="2:19"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5"/>
      <c r="M311" s="46"/>
      <c r="N311" s="46"/>
      <c r="O311" s="3"/>
      <c r="P311" s="3"/>
      <c r="Q311" s="3"/>
      <c r="R311" s="3"/>
      <c r="S311" s="3"/>
    </row>
    <row r="312" spans="2:19"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5"/>
      <c r="M312" s="46"/>
      <c r="N312" s="46"/>
      <c r="O312" s="3"/>
      <c r="P312" s="3"/>
      <c r="Q312" s="3"/>
      <c r="R312" s="3"/>
      <c r="S312" s="3"/>
    </row>
    <row r="313" spans="2:19"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5"/>
      <c r="M313" s="46"/>
      <c r="N313" s="46"/>
      <c r="O313" s="3"/>
      <c r="P313" s="3"/>
      <c r="Q313" s="3"/>
      <c r="R313" s="3"/>
      <c r="S313" s="3"/>
    </row>
    <row r="314" spans="2:19"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5"/>
      <c r="M314" s="46"/>
      <c r="N314" s="46"/>
      <c r="O314" s="3"/>
      <c r="P314" s="3"/>
      <c r="Q314" s="3"/>
      <c r="R314" s="3"/>
      <c r="S314" s="3"/>
    </row>
    <row r="315" spans="2:19"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5"/>
      <c r="M315" s="46"/>
      <c r="N315" s="46"/>
      <c r="O315" s="3"/>
      <c r="P315" s="3"/>
      <c r="Q315" s="3"/>
      <c r="R315" s="3"/>
      <c r="S315" s="3"/>
    </row>
    <row r="316" spans="2:19"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5"/>
      <c r="M316" s="46"/>
      <c r="N316" s="46"/>
      <c r="O316" s="3"/>
      <c r="P316" s="3"/>
      <c r="Q316" s="3"/>
      <c r="R316" s="3"/>
      <c r="S316" s="3"/>
    </row>
    <row r="317" spans="2:19"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5"/>
      <c r="M317" s="46"/>
      <c r="N317" s="46"/>
      <c r="O317" s="3"/>
      <c r="P317" s="3"/>
      <c r="Q317" s="3"/>
      <c r="R317" s="3"/>
      <c r="S317" s="3"/>
    </row>
    <row r="318" spans="2:19"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5"/>
      <c r="M318" s="46"/>
      <c r="N318" s="46"/>
      <c r="O318" s="3"/>
      <c r="P318" s="3"/>
      <c r="Q318" s="3"/>
      <c r="R318" s="3"/>
      <c r="S318" s="3"/>
    </row>
    <row r="319" spans="2:19"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5"/>
      <c r="M319" s="46"/>
      <c r="N319" s="46"/>
      <c r="O319" s="3"/>
      <c r="P319" s="3"/>
      <c r="Q319" s="3"/>
      <c r="R319" s="3"/>
      <c r="S319" s="3"/>
    </row>
    <row r="320" spans="2:19"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5"/>
      <c r="M320" s="46"/>
      <c r="N320" s="46"/>
      <c r="O320" s="3"/>
      <c r="P320" s="3"/>
      <c r="Q320" s="3"/>
      <c r="R320" s="3"/>
      <c r="S320" s="3"/>
    </row>
    <row r="321" spans="2:19"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5"/>
      <c r="M321" s="46"/>
      <c r="N321" s="46"/>
      <c r="O321" s="3"/>
      <c r="P321" s="3"/>
      <c r="Q321" s="3"/>
      <c r="R321" s="3"/>
      <c r="S321" s="3"/>
    </row>
    <row r="322" spans="2:19"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5"/>
      <c r="M322" s="46"/>
      <c r="N322" s="46"/>
      <c r="O322" s="3"/>
      <c r="P322" s="3"/>
      <c r="Q322" s="3"/>
      <c r="R322" s="3"/>
      <c r="S322" s="3"/>
    </row>
    <row r="323" spans="2:19"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5"/>
      <c r="M323" s="46"/>
      <c r="N323" s="46"/>
      <c r="O323" s="3"/>
      <c r="P323" s="3"/>
      <c r="Q323" s="3"/>
      <c r="R323" s="3"/>
      <c r="S323" s="3"/>
    </row>
    <row r="324" spans="2:19"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5"/>
      <c r="M324" s="46"/>
      <c r="N324" s="46"/>
      <c r="O324" s="3"/>
      <c r="P324" s="3"/>
      <c r="Q324" s="3"/>
      <c r="R324" s="3"/>
      <c r="S324" s="3"/>
    </row>
    <row r="325" spans="2:19"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5"/>
      <c r="M325" s="46"/>
      <c r="N325" s="46"/>
      <c r="O325" s="3"/>
      <c r="P325" s="3"/>
      <c r="Q325" s="3"/>
      <c r="R325" s="3"/>
      <c r="S325" s="3"/>
    </row>
    <row r="326" spans="2:19"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5"/>
      <c r="M326" s="46"/>
      <c r="N326" s="46"/>
      <c r="O326" s="3"/>
      <c r="P326" s="3"/>
      <c r="Q326" s="3"/>
      <c r="R326" s="3"/>
      <c r="S326" s="3"/>
    </row>
    <row r="327" spans="2:19"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5"/>
      <c r="M327" s="46"/>
      <c r="N327" s="46"/>
      <c r="O327" s="3"/>
      <c r="P327" s="3"/>
      <c r="Q327" s="3"/>
      <c r="R327" s="3"/>
      <c r="S327" s="3"/>
    </row>
    <row r="328" spans="2:19"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5"/>
      <c r="M328" s="46"/>
      <c r="N328" s="46"/>
      <c r="O328" s="3"/>
      <c r="P328" s="3"/>
      <c r="Q328" s="3"/>
      <c r="R328" s="3"/>
      <c r="S328" s="3"/>
    </row>
    <row r="329" spans="2:19"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5"/>
      <c r="M329" s="46"/>
      <c r="N329" s="46"/>
      <c r="O329" s="3"/>
      <c r="P329" s="3"/>
      <c r="Q329" s="3"/>
      <c r="R329" s="3"/>
      <c r="S329" s="3"/>
    </row>
    <row r="330" spans="2:19"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5"/>
      <c r="M330" s="46"/>
      <c r="N330" s="46"/>
      <c r="O330" s="3"/>
      <c r="P330" s="3"/>
      <c r="Q330" s="3"/>
      <c r="R330" s="3"/>
      <c r="S330" s="3"/>
    </row>
    <row r="331" spans="2:19"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5"/>
      <c r="M331" s="46"/>
      <c r="N331" s="46"/>
      <c r="O331" s="3"/>
      <c r="P331" s="3"/>
      <c r="Q331" s="3"/>
      <c r="R331" s="3"/>
      <c r="S331" s="3"/>
    </row>
    <row r="332" spans="2:19"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5"/>
      <c r="M332" s="46"/>
      <c r="N332" s="46"/>
      <c r="O332" s="3"/>
      <c r="P332" s="3"/>
      <c r="Q332" s="3"/>
      <c r="R332" s="3"/>
      <c r="S332" s="3"/>
    </row>
    <row r="333" spans="2:19"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5"/>
      <c r="M333" s="46"/>
      <c r="N333" s="46"/>
      <c r="O333" s="3"/>
      <c r="P333" s="3"/>
      <c r="Q333" s="3"/>
      <c r="R333" s="3"/>
      <c r="S333" s="3"/>
    </row>
    <row r="334" spans="2:19"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5"/>
      <c r="M334" s="46"/>
      <c r="N334" s="46"/>
      <c r="O334" s="3"/>
      <c r="P334" s="3"/>
      <c r="Q334" s="3"/>
      <c r="R334" s="3"/>
      <c r="S334" s="3"/>
    </row>
    <row r="335" spans="2:19"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5"/>
      <c r="M335" s="46"/>
      <c r="N335" s="46"/>
      <c r="O335" s="3"/>
      <c r="P335" s="3"/>
      <c r="Q335" s="3"/>
      <c r="R335" s="3"/>
      <c r="S335" s="3"/>
    </row>
    <row r="336" spans="2:19"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5"/>
      <c r="M336" s="46"/>
      <c r="N336" s="46"/>
      <c r="O336" s="3"/>
      <c r="P336" s="3"/>
      <c r="Q336" s="3"/>
      <c r="R336" s="3"/>
      <c r="S336" s="3"/>
    </row>
    <row r="337" spans="2:19"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5"/>
      <c r="M337" s="46"/>
      <c r="N337" s="46"/>
      <c r="O337" s="3"/>
      <c r="P337" s="3"/>
      <c r="Q337" s="3"/>
      <c r="R337" s="3"/>
      <c r="S337" s="3"/>
    </row>
    <row r="338" spans="2:19"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5"/>
      <c r="M338" s="46"/>
      <c r="N338" s="46"/>
      <c r="O338" s="3"/>
      <c r="P338" s="3"/>
      <c r="Q338" s="3"/>
      <c r="R338" s="3"/>
      <c r="S338" s="3"/>
    </row>
    <row r="339" spans="2:19"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5"/>
      <c r="M339" s="46"/>
      <c r="N339" s="46"/>
      <c r="O339" s="3"/>
      <c r="P339" s="3"/>
      <c r="Q339" s="3"/>
      <c r="R339" s="3"/>
      <c r="S339" s="3"/>
    </row>
    <row r="340" spans="2:19"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5"/>
      <c r="M340" s="46"/>
      <c r="N340" s="46"/>
      <c r="O340" s="3"/>
      <c r="P340" s="3"/>
      <c r="Q340" s="3"/>
      <c r="R340" s="3"/>
      <c r="S340" s="3"/>
    </row>
    <row r="341" spans="2:19"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5"/>
      <c r="M341" s="46"/>
      <c r="N341" s="46"/>
      <c r="O341" s="3"/>
      <c r="P341" s="3"/>
      <c r="Q341" s="3"/>
      <c r="R341" s="3"/>
      <c r="S341" s="3"/>
    </row>
    <row r="342" spans="2:19"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5"/>
      <c r="M342" s="46"/>
      <c r="N342" s="46"/>
      <c r="O342" s="3"/>
      <c r="P342" s="3"/>
      <c r="Q342" s="3"/>
      <c r="R342" s="3"/>
      <c r="S342" s="3"/>
    </row>
    <row r="343" spans="2:19"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5"/>
      <c r="M343" s="46"/>
      <c r="N343" s="46"/>
      <c r="O343" s="3"/>
      <c r="P343" s="3"/>
      <c r="Q343" s="3"/>
      <c r="R343" s="3"/>
      <c r="S343" s="3"/>
    </row>
    <row r="344" spans="2:19"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5"/>
      <c r="M344" s="46"/>
      <c r="N344" s="46"/>
      <c r="O344" s="3"/>
      <c r="P344" s="3"/>
      <c r="Q344" s="3"/>
      <c r="R344" s="3"/>
      <c r="S344" s="3"/>
    </row>
    <row r="345" spans="2:19"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5"/>
      <c r="M345" s="46"/>
      <c r="N345" s="46"/>
      <c r="O345" s="3"/>
      <c r="P345" s="3"/>
      <c r="Q345" s="3"/>
      <c r="R345" s="3"/>
      <c r="S345" s="3"/>
    </row>
    <row r="346" spans="2:19"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5"/>
      <c r="M346" s="46"/>
      <c r="N346" s="46"/>
      <c r="O346" s="3"/>
      <c r="P346" s="3"/>
      <c r="Q346" s="3"/>
      <c r="R346" s="3"/>
      <c r="S346" s="3"/>
    </row>
    <row r="347" spans="2:19"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5"/>
      <c r="M347" s="46"/>
      <c r="N347" s="46"/>
      <c r="O347" s="3"/>
      <c r="P347" s="3"/>
      <c r="Q347" s="3"/>
      <c r="R347" s="3"/>
      <c r="S347" s="3"/>
    </row>
    <row r="348" spans="2:19"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5"/>
      <c r="M348" s="46"/>
      <c r="N348" s="46"/>
      <c r="O348" s="3"/>
      <c r="P348" s="3"/>
      <c r="Q348" s="3"/>
      <c r="R348" s="3"/>
      <c r="S348" s="3"/>
    </row>
    <row r="349" spans="2:19"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5"/>
      <c r="M349" s="46"/>
      <c r="N349" s="46"/>
      <c r="O349" s="3"/>
      <c r="P349" s="3"/>
      <c r="Q349" s="3"/>
      <c r="R349" s="3"/>
      <c r="S349" s="3"/>
    </row>
    <row r="350" spans="2:19"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5"/>
      <c r="M350" s="46"/>
      <c r="N350" s="46"/>
      <c r="O350" s="3"/>
      <c r="P350" s="3"/>
      <c r="Q350" s="3"/>
      <c r="R350" s="3"/>
      <c r="S350" s="3"/>
    </row>
    <row r="351" spans="2:19"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5"/>
      <c r="M351" s="46"/>
      <c r="N351" s="46"/>
      <c r="O351" s="3"/>
      <c r="P351" s="3"/>
      <c r="Q351" s="3"/>
      <c r="R351" s="3"/>
      <c r="S351" s="3"/>
    </row>
    <row r="352" spans="2:19"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5"/>
      <c r="M352" s="46"/>
      <c r="N352" s="46"/>
      <c r="O352" s="3"/>
      <c r="P352" s="3"/>
      <c r="Q352" s="3"/>
      <c r="R352" s="3"/>
      <c r="S352" s="3"/>
    </row>
    <row r="353" spans="2:19"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5"/>
      <c r="M353" s="46"/>
      <c r="N353" s="46"/>
      <c r="O353" s="3"/>
      <c r="P353" s="3"/>
      <c r="Q353" s="3"/>
      <c r="R353" s="3"/>
      <c r="S353" s="3"/>
    </row>
    <row r="354" spans="2:19"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5"/>
      <c r="M354" s="46"/>
      <c r="N354" s="46"/>
      <c r="O354" s="3"/>
      <c r="P354" s="3"/>
      <c r="Q354" s="3"/>
      <c r="R354" s="3"/>
      <c r="S354" s="3"/>
    </row>
    <row r="355" spans="2:19"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5"/>
      <c r="M355" s="46"/>
      <c r="N355" s="46"/>
      <c r="O355" s="3"/>
      <c r="P355" s="3"/>
      <c r="Q355" s="3"/>
      <c r="R355" s="3"/>
      <c r="S355" s="3"/>
    </row>
    <row r="356" spans="2:19"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5"/>
      <c r="M356" s="46"/>
      <c r="N356" s="46"/>
      <c r="O356" s="3"/>
      <c r="P356" s="3"/>
      <c r="Q356" s="3"/>
      <c r="R356" s="3"/>
      <c r="S356" s="3"/>
    </row>
    <row r="357" spans="2:19"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5"/>
      <c r="M357" s="46"/>
      <c r="N357" s="46"/>
      <c r="O357" s="3"/>
      <c r="P357" s="3"/>
      <c r="Q357" s="3"/>
      <c r="R357" s="3"/>
      <c r="S357" s="3"/>
    </row>
    <row r="358" spans="2:19"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5"/>
      <c r="M358" s="46"/>
      <c r="N358" s="46"/>
      <c r="O358" s="3"/>
      <c r="P358" s="3"/>
      <c r="Q358" s="3"/>
      <c r="R358" s="3"/>
      <c r="S358" s="3"/>
    </row>
    <row r="359" spans="2:19"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5"/>
      <c r="M359" s="46"/>
      <c r="N359" s="46"/>
      <c r="O359" s="3"/>
      <c r="P359" s="3"/>
      <c r="Q359" s="3"/>
      <c r="R359" s="3"/>
      <c r="S359" s="3"/>
    </row>
    <row r="360" spans="2:19"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5"/>
      <c r="M360" s="46"/>
      <c r="N360" s="46"/>
      <c r="O360" s="3"/>
      <c r="P360" s="3"/>
      <c r="Q360" s="3"/>
      <c r="R360" s="3"/>
      <c r="S360" s="3"/>
    </row>
    <row r="361" spans="2:19"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5"/>
      <c r="M361" s="46"/>
      <c r="N361" s="46"/>
      <c r="O361" s="3"/>
      <c r="P361" s="3"/>
      <c r="Q361" s="3"/>
      <c r="R361" s="3"/>
      <c r="S361" s="3"/>
    </row>
    <row r="362" spans="2:19"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5"/>
      <c r="M362" s="46"/>
      <c r="N362" s="46"/>
      <c r="O362" s="3"/>
      <c r="P362" s="3"/>
      <c r="Q362" s="3"/>
      <c r="R362" s="3"/>
      <c r="S362" s="3"/>
    </row>
    <row r="363" spans="2:19"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5"/>
      <c r="M363" s="46"/>
      <c r="N363" s="46"/>
      <c r="O363" s="3"/>
      <c r="P363" s="3"/>
      <c r="Q363" s="3"/>
      <c r="R363" s="3"/>
      <c r="S363" s="3"/>
    </row>
    <row r="364" spans="2:19"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5"/>
      <c r="M364" s="46"/>
      <c r="N364" s="46"/>
      <c r="O364" s="3"/>
      <c r="P364" s="3"/>
      <c r="Q364" s="3"/>
      <c r="R364" s="3"/>
      <c r="S364" s="3"/>
    </row>
    <row r="365" spans="2:19"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5"/>
      <c r="M365" s="46"/>
      <c r="N365" s="46"/>
      <c r="O365" s="3"/>
      <c r="P365" s="3"/>
      <c r="Q365" s="3"/>
      <c r="R365" s="3"/>
      <c r="S365" s="3"/>
    </row>
    <row r="366" spans="2:19"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5"/>
      <c r="M366" s="46"/>
      <c r="N366" s="46"/>
      <c r="O366" s="3"/>
      <c r="P366" s="3"/>
      <c r="Q366" s="3"/>
      <c r="R366" s="3"/>
      <c r="S366" s="3"/>
    </row>
    <row r="367" spans="2:19"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5"/>
      <c r="M367" s="46"/>
      <c r="N367" s="46"/>
      <c r="O367" s="3"/>
      <c r="P367" s="3"/>
      <c r="Q367" s="3"/>
      <c r="R367" s="3"/>
      <c r="S367" s="3"/>
    </row>
    <row r="368" spans="2:19"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5"/>
      <c r="M368" s="46"/>
      <c r="N368" s="46"/>
      <c r="O368" s="3"/>
      <c r="P368" s="3"/>
      <c r="Q368" s="3"/>
      <c r="R368" s="3"/>
      <c r="S368" s="3"/>
    </row>
    <row r="369" spans="2:19"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5"/>
      <c r="M369" s="46"/>
      <c r="N369" s="46"/>
      <c r="O369" s="3"/>
      <c r="P369" s="3"/>
      <c r="Q369" s="3"/>
      <c r="R369" s="3"/>
      <c r="S369" s="3"/>
    </row>
    <row r="370" spans="2:19"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5"/>
      <c r="M370" s="46"/>
      <c r="N370" s="46"/>
      <c r="O370" s="3"/>
      <c r="P370" s="3"/>
      <c r="Q370" s="3"/>
      <c r="R370" s="3"/>
      <c r="S370" s="3"/>
    </row>
    <row r="371" spans="2:19"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5"/>
      <c r="M371" s="46"/>
      <c r="N371" s="46"/>
      <c r="O371" s="3"/>
      <c r="P371" s="3"/>
      <c r="Q371" s="3"/>
      <c r="R371" s="3"/>
      <c r="S371" s="3"/>
    </row>
    <row r="372" spans="2:19"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5"/>
      <c r="M372" s="46"/>
      <c r="N372" s="46"/>
      <c r="O372" s="3"/>
      <c r="P372" s="3"/>
      <c r="Q372" s="3"/>
      <c r="R372" s="3"/>
      <c r="S372" s="3"/>
    </row>
    <row r="373" spans="2:19"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5"/>
      <c r="M373" s="46"/>
      <c r="N373" s="46"/>
      <c r="O373" s="3"/>
      <c r="P373" s="3"/>
      <c r="Q373" s="3"/>
      <c r="R373" s="3"/>
      <c r="S373" s="3"/>
    </row>
    <row r="374" spans="2:19"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5"/>
      <c r="M374" s="46"/>
      <c r="N374" s="46"/>
      <c r="O374" s="3"/>
      <c r="P374" s="3"/>
      <c r="Q374" s="3"/>
      <c r="R374" s="3"/>
      <c r="S374" s="3"/>
    </row>
    <row r="375" spans="2:19"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5"/>
      <c r="M375" s="46"/>
      <c r="N375" s="46"/>
      <c r="O375" s="3"/>
      <c r="P375" s="3"/>
      <c r="Q375" s="3"/>
      <c r="R375" s="3"/>
      <c r="S375" s="3"/>
    </row>
    <row r="376" spans="2:19"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5"/>
      <c r="M376" s="46"/>
      <c r="N376" s="46"/>
      <c r="O376" s="3"/>
      <c r="P376" s="3"/>
      <c r="Q376" s="3"/>
      <c r="R376" s="3"/>
      <c r="S376" s="3"/>
    </row>
    <row r="377" spans="2:19"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5"/>
      <c r="M377" s="46"/>
      <c r="N377" s="46"/>
      <c r="O377" s="3"/>
      <c r="P377" s="3"/>
      <c r="Q377" s="3"/>
      <c r="R377" s="3"/>
      <c r="S377" s="3"/>
    </row>
    <row r="378" spans="2:19"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5"/>
      <c r="M378" s="46"/>
      <c r="N378" s="46"/>
      <c r="O378" s="3"/>
      <c r="P378" s="3"/>
      <c r="Q378" s="3"/>
      <c r="R378" s="3"/>
      <c r="S378" s="3"/>
    </row>
    <row r="379" spans="2:19"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5"/>
      <c r="M379" s="46"/>
      <c r="N379" s="46"/>
      <c r="O379" s="3"/>
      <c r="P379" s="3"/>
      <c r="Q379" s="3"/>
      <c r="R379" s="3"/>
      <c r="S379" s="3"/>
    </row>
    <row r="380" spans="2:19"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5"/>
      <c r="M380" s="46"/>
      <c r="N380" s="46"/>
      <c r="O380" s="3"/>
      <c r="P380" s="3"/>
      <c r="Q380" s="3"/>
      <c r="R380" s="3"/>
      <c r="S380" s="3"/>
    </row>
    <row r="381" spans="2:19"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5"/>
      <c r="M381" s="46"/>
      <c r="N381" s="46"/>
      <c r="O381" s="3"/>
      <c r="P381" s="3"/>
      <c r="Q381" s="3"/>
      <c r="R381" s="3"/>
      <c r="S381" s="3"/>
    </row>
    <row r="382" spans="2:19"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5"/>
      <c r="M382" s="46"/>
      <c r="N382" s="46"/>
      <c r="O382" s="3"/>
      <c r="P382" s="3"/>
      <c r="Q382" s="3"/>
      <c r="R382" s="3"/>
      <c r="S382" s="3"/>
    </row>
    <row r="383" spans="2:19"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5"/>
      <c r="M383" s="46"/>
      <c r="N383" s="46"/>
      <c r="O383" s="3"/>
      <c r="P383" s="3"/>
      <c r="Q383" s="3"/>
      <c r="R383" s="3"/>
      <c r="S383" s="3"/>
    </row>
    <row r="384" spans="2:19"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5"/>
      <c r="M384" s="46"/>
      <c r="N384" s="46"/>
      <c r="O384" s="3"/>
      <c r="P384" s="3"/>
      <c r="Q384" s="3"/>
      <c r="R384" s="3"/>
      <c r="S384" s="3"/>
    </row>
    <row r="385" spans="2:19"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5"/>
      <c r="M385" s="46"/>
      <c r="N385" s="46"/>
      <c r="O385" s="3"/>
      <c r="P385" s="3"/>
      <c r="Q385" s="3"/>
      <c r="R385" s="3"/>
      <c r="S385" s="3"/>
    </row>
    <row r="386" spans="2:19"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5"/>
      <c r="M386" s="46"/>
      <c r="N386" s="46"/>
      <c r="O386" s="3"/>
      <c r="P386" s="3"/>
      <c r="Q386" s="3"/>
      <c r="R386" s="3"/>
      <c r="S386" s="3"/>
    </row>
    <row r="387" spans="2:19"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5"/>
      <c r="M387" s="46"/>
      <c r="N387" s="46"/>
      <c r="O387" s="3"/>
      <c r="P387" s="3"/>
      <c r="Q387" s="3"/>
      <c r="R387" s="3"/>
      <c r="S387" s="3"/>
    </row>
    <row r="388" spans="2:19"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5"/>
      <c r="M388" s="46"/>
      <c r="N388" s="46"/>
      <c r="O388" s="3"/>
      <c r="P388" s="3"/>
      <c r="Q388" s="3"/>
      <c r="R388" s="3"/>
      <c r="S388" s="3"/>
    </row>
    <row r="389" spans="2:19"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5"/>
      <c r="M389" s="46"/>
      <c r="N389" s="46"/>
      <c r="O389" s="3"/>
      <c r="P389" s="3"/>
      <c r="Q389" s="3"/>
      <c r="R389" s="3"/>
      <c r="S389" s="3"/>
    </row>
    <row r="390" spans="2:19"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5"/>
      <c r="M390" s="46"/>
      <c r="N390" s="46"/>
      <c r="O390" s="3"/>
      <c r="P390" s="3"/>
      <c r="Q390" s="3"/>
      <c r="R390" s="3"/>
      <c r="S390" s="3"/>
    </row>
    <row r="391" spans="2:19"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5"/>
      <c r="M391" s="46"/>
      <c r="N391" s="46"/>
      <c r="O391" s="3"/>
      <c r="P391" s="3"/>
      <c r="Q391" s="3"/>
      <c r="R391" s="3"/>
      <c r="S391" s="3"/>
    </row>
    <row r="392" spans="2:19"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5"/>
      <c r="M392" s="46"/>
      <c r="N392" s="46"/>
      <c r="O392" s="3"/>
      <c r="P392" s="3"/>
      <c r="Q392" s="3"/>
      <c r="R392" s="3"/>
      <c r="S392" s="3"/>
    </row>
    <row r="393" spans="2:19"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5"/>
      <c r="M393" s="46"/>
      <c r="N393" s="46"/>
      <c r="O393" s="3"/>
      <c r="P393" s="3"/>
      <c r="Q393" s="3"/>
      <c r="R393" s="3"/>
      <c r="S393" s="3"/>
    </row>
    <row r="394" spans="2:19"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5"/>
      <c r="M394" s="46"/>
      <c r="N394" s="46"/>
      <c r="O394" s="3"/>
      <c r="P394" s="3"/>
      <c r="Q394" s="3"/>
      <c r="R394" s="3"/>
      <c r="S394" s="3"/>
    </row>
    <row r="395" spans="2:19"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5"/>
      <c r="M395" s="46"/>
      <c r="N395" s="46"/>
      <c r="O395" s="3"/>
      <c r="P395" s="3"/>
      <c r="Q395" s="3"/>
      <c r="R395" s="3"/>
      <c r="S395" s="3"/>
    </row>
    <row r="396" spans="2:19"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5"/>
      <c r="M396" s="46"/>
      <c r="N396" s="46"/>
      <c r="O396" s="3"/>
      <c r="P396" s="3"/>
      <c r="Q396" s="3"/>
      <c r="R396" s="3"/>
      <c r="S396" s="3"/>
    </row>
    <row r="397" spans="2:19"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5"/>
      <c r="M397" s="46"/>
      <c r="N397" s="46"/>
      <c r="O397" s="3"/>
      <c r="P397" s="3"/>
      <c r="Q397" s="3"/>
      <c r="R397" s="3"/>
      <c r="S397" s="3"/>
    </row>
    <row r="398" spans="2:19"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5"/>
      <c r="M398" s="46"/>
      <c r="N398" s="46"/>
      <c r="O398" s="3"/>
      <c r="P398" s="3"/>
      <c r="Q398" s="3"/>
      <c r="R398" s="3"/>
      <c r="S398" s="3"/>
    </row>
    <row r="399" spans="2:19"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5"/>
      <c r="M399" s="46"/>
      <c r="N399" s="46"/>
      <c r="O399" s="3"/>
      <c r="P399" s="3"/>
      <c r="Q399" s="3"/>
      <c r="R399" s="3"/>
      <c r="S399" s="3"/>
    </row>
    <row r="400" spans="2:19"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5"/>
      <c r="M400" s="46"/>
      <c r="N400" s="46"/>
      <c r="O400" s="3"/>
      <c r="P400" s="3"/>
      <c r="Q400" s="3"/>
      <c r="R400" s="3"/>
      <c r="S400" s="3"/>
    </row>
    <row r="401" spans="2:19"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5"/>
      <c r="M401" s="46"/>
      <c r="N401" s="46"/>
      <c r="O401" s="3"/>
      <c r="P401" s="3"/>
      <c r="Q401" s="3"/>
      <c r="R401" s="3"/>
      <c r="S401" s="3"/>
    </row>
    <row r="402" spans="2:19"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5"/>
      <c r="M402" s="46"/>
      <c r="N402" s="46"/>
      <c r="O402" s="3"/>
      <c r="P402" s="3"/>
      <c r="Q402" s="3"/>
      <c r="R402" s="3"/>
      <c r="S402" s="3"/>
    </row>
    <row r="403" spans="2:19"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5"/>
      <c r="M403" s="46"/>
      <c r="N403" s="46"/>
      <c r="O403" s="3"/>
      <c r="P403" s="3"/>
      <c r="Q403" s="3"/>
      <c r="R403" s="3"/>
      <c r="S403" s="3"/>
    </row>
    <row r="404" spans="2:19"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5"/>
      <c r="M404" s="46"/>
      <c r="N404" s="46"/>
      <c r="O404" s="3"/>
      <c r="P404" s="3"/>
      <c r="Q404" s="3"/>
      <c r="R404" s="3"/>
      <c r="S404" s="3"/>
    </row>
    <row r="405" spans="2:19"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5"/>
      <c r="M405" s="46"/>
      <c r="N405" s="46"/>
      <c r="O405" s="3"/>
      <c r="P405" s="3"/>
      <c r="Q405" s="3"/>
      <c r="R405" s="3"/>
      <c r="S405" s="3"/>
    </row>
    <row r="406" spans="2:19"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5"/>
      <c r="M406" s="46"/>
      <c r="N406" s="46"/>
      <c r="O406" s="3"/>
      <c r="P406" s="3"/>
      <c r="Q406" s="3"/>
      <c r="R406" s="3"/>
      <c r="S406" s="3"/>
    </row>
    <row r="407" spans="2:19"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5"/>
      <c r="M407" s="46"/>
      <c r="N407" s="46"/>
      <c r="O407" s="3"/>
      <c r="P407" s="3"/>
      <c r="Q407" s="3"/>
      <c r="R407" s="3"/>
      <c r="S407" s="3"/>
    </row>
    <row r="408" spans="2:19"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5"/>
      <c r="M408" s="46"/>
      <c r="N408" s="46"/>
      <c r="O408" s="3"/>
      <c r="P408" s="3"/>
      <c r="Q408" s="3"/>
      <c r="R408" s="3"/>
      <c r="S408" s="3"/>
    </row>
    <row r="409" spans="2:19"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5"/>
      <c r="M409" s="46"/>
      <c r="N409" s="46"/>
      <c r="O409" s="3"/>
      <c r="P409" s="3"/>
      <c r="Q409" s="3"/>
      <c r="R409" s="3"/>
      <c r="S409" s="3"/>
    </row>
    <row r="410" spans="2:19"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5"/>
      <c r="M410" s="46"/>
      <c r="N410" s="46"/>
      <c r="O410" s="3"/>
      <c r="P410" s="3"/>
      <c r="Q410" s="3"/>
      <c r="R410" s="3"/>
      <c r="S410" s="3"/>
    </row>
    <row r="411" spans="2:19"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5"/>
      <c r="M411" s="46"/>
      <c r="N411" s="46"/>
      <c r="O411" s="3"/>
      <c r="P411" s="3"/>
      <c r="Q411" s="3"/>
      <c r="R411" s="3"/>
      <c r="S411" s="3"/>
    </row>
    <row r="412" spans="2:19"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5"/>
      <c r="M412" s="46"/>
      <c r="N412" s="46"/>
      <c r="O412" s="3"/>
      <c r="P412" s="3"/>
      <c r="Q412" s="3"/>
      <c r="R412" s="3"/>
      <c r="S412" s="3"/>
    </row>
    <row r="413" spans="2:19"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5"/>
      <c r="M413" s="46"/>
      <c r="N413" s="46"/>
      <c r="O413" s="3"/>
      <c r="P413" s="3"/>
      <c r="Q413" s="3"/>
      <c r="R413" s="3"/>
      <c r="S413" s="3"/>
    </row>
    <row r="414" spans="2:19"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5"/>
      <c r="M414" s="46"/>
      <c r="N414" s="46"/>
      <c r="O414" s="3"/>
      <c r="P414" s="3"/>
      <c r="Q414" s="3"/>
      <c r="R414" s="3"/>
      <c r="S414" s="3"/>
    </row>
    <row r="415" spans="2:19"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5"/>
      <c r="M415" s="46"/>
      <c r="N415" s="46"/>
      <c r="O415" s="3"/>
      <c r="P415" s="3"/>
      <c r="Q415" s="3"/>
      <c r="R415" s="3"/>
      <c r="S415" s="3"/>
    </row>
    <row r="416" spans="2:19"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5"/>
      <c r="M416" s="46"/>
      <c r="N416" s="46"/>
      <c r="O416" s="3"/>
      <c r="P416" s="3"/>
      <c r="Q416" s="3"/>
      <c r="R416" s="3"/>
      <c r="S416" s="3"/>
    </row>
    <row r="417" spans="2:19"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5"/>
      <c r="M417" s="46"/>
      <c r="N417" s="46"/>
      <c r="O417" s="3"/>
      <c r="P417" s="3"/>
      <c r="Q417" s="3"/>
      <c r="R417" s="3"/>
      <c r="S417" s="3"/>
    </row>
    <row r="418" spans="2:19"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5"/>
      <c r="M418" s="46"/>
      <c r="N418" s="46"/>
      <c r="O418" s="3"/>
      <c r="P418" s="3"/>
      <c r="Q418" s="3"/>
      <c r="R418" s="3"/>
      <c r="S418" s="3"/>
    </row>
    <row r="419" spans="2:19"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5"/>
      <c r="M419" s="46"/>
      <c r="N419" s="46"/>
      <c r="O419" s="3"/>
      <c r="P419" s="3"/>
      <c r="Q419" s="3"/>
      <c r="R419" s="3"/>
      <c r="S419" s="3"/>
    </row>
    <row r="420" spans="2:19"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5"/>
      <c r="M420" s="46"/>
      <c r="N420" s="46"/>
      <c r="O420" s="3"/>
      <c r="P420" s="3"/>
      <c r="Q420" s="3"/>
      <c r="R420" s="3"/>
      <c r="S420" s="3"/>
    </row>
    <row r="421" spans="2:19"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5"/>
      <c r="M421" s="46"/>
      <c r="N421" s="46"/>
      <c r="O421" s="3"/>
      <c r="P421" s="3"/>
      <c r="Q421" s="3"/>
      <c r="R421" s="3"/>
      <c r="S421" s="3"/>
    </row>
    <row r="422" spans="2:19"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5"/>
      <c r="M422" s="46"/>
      <c r="N422" s="46"/>
      <c r="O422" s="3"/>
      <c r="P422" s="3"/>
      <c r="Q422" s="3"/>
      <c r="R422" s="3"/>
      <c r="S422" s="3"/>
    </row>
    <row r="423" spans="2:19"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5"/>
      <c r="M423" s="46"/>
      <c r="N423" s="46"/>
      <c r="O423" s="3"/>
      <c r="P423" s="3"/>
      <c r="Q423" s="3"/>
      <c r="R423" s="3"/>
      <c r="S423" s="3"/>
    </row>
  </sheetData>
  <sheetProtection algorithmName="SHA-512" hashValue="z1xH86wiapfYQZ9osG/uA7tN0AK4IwiDsfcGSU8tGG45ewX/LebsM5Aj4c0YXiduNLDhX7dVB5XmXrIIMXccIQ==" saltValue="1KF6ryeNGGTZFwxaCRNygQ==" spinCount="100000" sheet="1" formatCells="0" formatColumns="0" formatRows="0"/>
  <mergeCells count="9">
    <mergeCell ref="N3:N4"/>
    <mergeCell ref="L3:L4"/>
    <mergeCell ref="M3:M4"/>
    <mergeCell ref="A1:B1"/>
    <mergeCell ref="C1:D1"/>
    <mergeCell ref="I1:J1"/>
    <mergeCell ref="A2:H2"/>
    <mergeCell ref="I2:J2"/>
    <mergeCell ref="A3:A5"/>
  </mergeCells>
  <dataValidations count="2">
    <dataValidation type="list" allowBlank="1" showInputMessage="1" showErrorMessage="1" sqref="M1:N1" xr:uid="{A2822488-11E2-4978-A167-65F2B3F23709}">
      <formula1>"FAMILY,SINGLE,VACANT,NONE"</formula1>
    </dataValidation>
    <dataValidation type="list" allowBlank="1" showInputMessage="1" showErrorMessage="1" sqref="K2" xr:uid="{1B0B71AA-E23B-4F5B-9C5D-3026B80F76E7}">
      <formula1>"CLASSIFIED,UNCLASSIFIED"</formula1>
    </dataValidation>
  </dataValidations>
  <printOptions horizontalCentered="1" verticalCentered="1"/>
  <pageMargins left="0" right="0" top="0" bottom="0" header="0.3" footer="0.3"/>
  <pageSetup scale="7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A94C0-44D4-4C1B-BB40-012A7A557CD8}">
  <sheetPr codeName="Sheet23"/>
  <dimension ref="A1:S423"/>
  <sheetViews>
    <sheetView view="pageBreakPreview" zoomScaleNormal="100" zoomScaleSheetLayoutView="100" workbookViewId="0">
      <selection activeCell="A3" sqref="A3:A5"/>
    </sheetView>
  </sheetViews>
  <sheetFormatPr defaultColWidth="9.140625" defaultRowHeight="17.25"/>
  <cols>
    <col min="1" max="1" width="28.140625" style="2" bestFit="1" customWidth="1"/>
    <col min="2" max="2" width="15.85546875" style="2" bestFit="1" customWidth="1"/>
    <col min="3" max="4" width="14.28515625" style="2" bestFit="1" customWidth="1"/>
    <col min="5" max="5" width="13.140625" style="2" bestFit="1" customWidth="1"/>
    <col min="6" max="6" width="14.42578125" style="2" bestFit="1" customWidth="1"/>
    <col min="7" max="7" width="13.140625" style="2" bestFit="1" customWidth="1"/>
    <col min="8" max="8" width="14.28515625" style="2" bestFit="1" customWidth="1"/>
    <col min="9" max="9" width="11.85546875" style="2" bestFit="1" customWidth="1"/>
    <col min="10" max="10" width="12.42578125" style="2" bestFit="1" customWidth="1"/>
    <col min="11" max="11" width="15.7109375" style="2" bestFit="1" customWidth="1"/>
    <col min="12" max="12" width="17.7109375" style="4" bestFit="1" customWidth="1"/>
    <col min="13" max="13" width="29.7109375" style="47" customWidth="1"/>
    <col min="14" max="14" width="20.42578125" style="47" customWidth="1"/>
    <col min="15" max="16384" width="9.140625" style="2"/>
  </cols>
  <sheetData>
    <row r="1" spans="1:19" s="1" customFormat="1" ht="16.5">
      <c r="A1" s="120" t="s">
        <v>54</v>
      </c>
      <c r="B1" s="120"/>
      <c r="C1" s="119" t="e" cm="1">
        <f t="array" aca="1" ref="C1" ca="1">MID(CELL("filename",A1),FIND("]",CELL("filename",A1))+1,256)</f>
        <v>#VALUE!</v>
      </c>
      <c r="D1" s="119"/>
      <c r="E1" s="12" t="s">
        <v>1</v>
      </c>
      <c r="F1" s="65">
        <f>'PP Summary'!F1</f>
        <v>0</v>
      </c>
      <c r="G1" s="12" t="s">
        <v>2</v>
      </c>
      <c r="H1" s="1">
        <f>Summary!H1</f>
        <v>0</v>
      </c>
      <c r="I1" s="109" t="s">
        <v>55</v>
      </c>
      <c r="J1" s="109"/>
      <c r="K1" s="21"/>
      <c r="L1" s="8" t="s">
        <v>56</v>
      </c>
      <c r="M1" s="62"/>
      <c r="N1" s="62"/>
    </row>
    <row r="2" spans="1:19" s="1" customFormat="1" ht="16.5">
      <c r="A2" s="104" t="s">
        <v>57</v>
      </c>
      <c r="B2" s="104"/>
      <c r="C2" s="104"/>
      <c r="D2" s="104"/>
      <c r="E2" s="104"/>
      <c r="F2" s="104"/>
      <c r="G2" s="104"/>
      <c r="H2" s="104"/>
      <c r="I2" s="118" t="s">
        <v>58</v>
      </c>
      <c r="J2" s="118"/>
      <c r="K2" s="20"/>
      <c r="L2" s="8" t="s">
        <v>59</v>
      </c>
      <c r="M2" s="61"/>
      <c r="N2" s="61"/>
    </row>
    <row r="3" spans="1:19" s="6" customFormat="1" ht="43.5" customHeight="1">
      <c r="A3" s="115" t="s">
        <v>16</v>
      </c>
      <c r="B3" s="14" t="s">
        <v>4</v>
      </c>
      <c r="C3" s="14" t="s">
        <v>5</v>
      </c>
      <c r="D3" s="14" t="s">
        <v>6</v>
      </c>
      <c r="E3" s="14" t="s">
        <v>7</v>
      </c>
      <c r="F3" s="14" t="s">
        <v>8</v>
      </c>
      <c r="G3" s="14" t="s">
        <v>9</v>
      </c>
      <c r="H3" s="14" t="s">
        <v>10</v>
      </c>
      <c r="I3" s="14" t="s">
        <v>11</v>
      </c>
      <c r="J3" s="14" t="s">
        <v>12</v>
      </c>
      <c r="K3" s="14" t="s">
        <v>13</v>
      </c>
      <c r="L3" s="114" t="s">
        <v>14</v>
      </c>
      <c r="M3" s="113" t="s">
        <v>15</v>
      </c>
      <c r="N3" s="113" t="s">
        <v>60</v>
      </c>
    </row>
    <row r="4" spans="1:19" s="10" customFormat="1" ht="16.5" customHeight="1">
      <c r="A4" s="116"/>
      <c r="B4" s="15">
        <v>511000</v>
      </c>
      <c r="C4" s="15">
        <v>511010</v>
      </c>
      <c r="D4" s="15">
        <v>512000</v>
      </c>
      <c r="E4" s="15">
        <v>520010</v>
      </c>
      <c r="F4" s="15">
        <v>521000</v>
      </c>
      <c r="G4" s="15">
        <v>521100</v>
      </c>
      <c r="H4" s="15">
        <v>522000</v>
      </c>
      <c r="I4" s="15">
        <v>522100</v>
      </c>
      <c r="J4" s="15">
        <v>522200</v>
      </c>
      <c r="K4" s="15">
        <v>523100</v>
      </c>
      <c r="L4" s="114"/>
      <c r="M4" s="113"/>
      <c r="N4" s="113"/>
    </row>
    <row r="5" spans="1:19" s="13" customFormat="1" ht="14.25">
      <c r="A5" s="117"/>
      <c r="B5" s="23">
        <f>IF($K$2="CLASSIFIED",ROUND($M$2*$K$1,2),0)</f>
        <v>0</v>
      </c>
      <c r="C5" s="23">
        <f>IF($K$2="UNCLASSIFIED",ROUND($M$2*$K$1,2),0)</f>
        <v>0</v>
      </c>
      <c r="D5" s="23">
        <v>0</v>
      </c>
      <c r="E5" s="22">
        <f>IF(M2&gt;=65000,ROUND(15275*K1,2),ROUND(SUM($B$5:$C$5)*Summary!P6,2))</f>
        <v>0</v>
      </c>
      <c r="F5" s="22">
        <f>ROUND(SUM($B$5:$C$5)*6.2%,2)</f>
        <v>0</v>
      </c>
      <c r="G5" s="22">
        <f>ROUND(SUM($B$5:$C$5)*1.45%,2)</f>
        <v>0</v>
      </c>
      <c r="H5" s="22" cm="1">
        <f t="array" ref="H5">_xlfn.IFS(M1="FAMILY",ROUND(Summary!O6*'21'!$K$1,2),M1="SINGLE",ROUND(Summary!O7*'21'!K1,2),M1="VACANT",ROUND(Summary!O8*'21'!K1,2),M1="NONE",ROUND(Summary!O9*'21'!K1,2),ISBLANK(M1),0)</f>
        <v>0</v>
      </c>
      <c r="I5" s="22">
        <f>ROUND(SUM($B$5:$C$5)*Summary!R6,2)</f>
        <v>0</v>
      </c>
      <c r="J5" s="22">
        <f>ROUND(Summary!Q6*K1,2)</f>
        <v>0</v>
      </c>
      <c r="K5" s="22">
        <v>0</v>
      </c>
      <c r="L5" s="16">
        <f>SUM(B5:K5)</f>
        <v>0</v>
      </c>
      <c r="M5" s="49"/>
      <c r="N5" s="49"/>
    </row>
    <row r="6" spans="1:19" s="42" customFormat="1" ht="16.5">
      <c r="A6" s="78" t="str">
        <f>'PP Summary'!A6</f>
        <v>PP1 (09/08/24 - 09/21/24)</v>
      </c>
      <c r="B6" s="79">
        <v>0</v>
      </c>
      <c r="C6" s="79">
        <v>0</v>
      </c>
      <c r="D6" s="79">
        <v>0</v>
      </c>
      <c r="E6" s="79">
        <v>0</v>
      </c>
      <c r="F6" s="79">
        <v>0</v>
      </c>
      <c r="G6" s="79">
        <v>0</v>
      </c>
      <c r="H6" s="79">
        <v>0</v>
      </c>
      <c r="I6" s="79">
        <v>0</v>
      </c>
      <c r="J6" s="79">
        <v>0</v>
      </c>
      <c r="K6" s="80">
        <v>0</v>
      </c>
      <c r="L6" s="81">
        <f>SUM(B6:K6)</f>
        <v>0</v>
      </c>
      <c r="M6" s="77"/>
      <c r="N6" s="77"/>
      <c r="O6" s="41"/>
      <c r="P6" s="41"/>
      <c r="Q6" s="41"/>
      <c r="R6" s="41"/>
      <c r="S6" s="41"/>
    </row>
    <row r="7" spans="1:19" s="42" customFormat="1" ht="16.5">
      <c r="A7" s="40" t="str">
        <f>'PP Summary'!A7</f>
        <v>PP2 (09/22/24 - 10/05/24)</v>
      </c>
      <c r="B7" s="60">
        <v>0</v>
      </c>
      <c r="C7" s="60">
        <v>0</v>
      </c>
      <c r="D7" s="60">
        <v>0</v>
      </c>
      <c r="E7" s="60">
        <v>0</v>
      </c>
      <c r="F7" s="60">
        <v>0</v>
      </c>
      <c r="G7" s="60">
        <v>0</v>
      </c>
      <c r="H7" s="60">
        <v>0</v>
      </c>
      <c r="I7" s="60">
        <v>0</v>
      </c>
      <c r="J7" s="60">
        <v>0</v>
      </c>
      <c r="K7" s="45">
        <v>0</v>
      </c>
      <c r="L7" s="48">
        <f t="shared" ref="L7:L9" si="0">SUM(B7:K7)</f>
        <v>0</v>
      </c>
      <c r="M7" s="56"/>
      <c r="N7" s="56"/>
      <c r="O7" s="41"/>
      <c r="P7" s="41"/>
      <c r="Q7" s="41"/>
      <c r="R7" s="41"/>
      <c r="S7" s="41"/>
    </row>
    <row r="8" spans="1:19" s="42" customFormat="1" ht="16.5">
      <c r="A8" s="40" t="str">
        <f>'PP Summary'!A8</f>
        <v>PP3 (10/06/24 - 10/19/24)</v>
      </c>
      <c r="B8" s="60">
        <v>0</v>
      </c>
      <c r="C8" s="60">
        <v>0</v>
      </c>
      <c r="D8" s="60">
        <v>0</v>
      </c>
      <c r="E8" s="60">
        <v>0</v>
      </c>
      <c r="F8" s="60">
        <v>0</v>
      </c>
      <c r="G8" s="60">
        <v>0</v>
      </c>
      <c r="H8" s="60">
        <v>0</v>
      </c>
      <c r="I8" s="60">
        <v>0</v>
      </c>
      <c r="J8" s="60">
        <v>0</v>
      </c>
      <c r="K8" s="45">
        <v>0</v>
      </c>
      <c r="L8" s="48">
        <f t="shared" si="0"/>
        <v>0</v>
      </c>
      <c r="M8" s="57"/>
      <c r="N8" s="57"/>
      <c r="O8" s="41"/>
      <c r="P8" s="41"/>
      <c r="Q8" s="41"/>
      <c r="R8" s="41"/>
      <c r="S8" s="41"/>
    </row>
    <row r="9" spans="1:19" s="42" customFormat="1" ht="16.5">
      <c r="A9" s="40" t="str">
        <f>'PP Summary'!A9</f>
        <v>PP4 (10/20/24 - 11/02/24)</v>
      </c>
      <c r="B9" s="60">
        <v>0</v>
      </c>
      <c r="C9" s="60">
        <v>0</v>
      </c>
      <c r="D9" s="60">
        <v>0</v>
      </c>
      <c r="E9" s="60">
        <v>0</v>
      </c>
      <c r="F9" s="60">
        <v>0</v>
      </c>
      <c r="G9" s="60">
        <v>0</v>
      </c>
      <c r="H9" s="60">
        <v>0</v>
      </c>
      <c r="I9" s="60">
        <v>0</v>
      </c>
      <c r="J9" s="60">
        <v>0</v>
      </c>
      <c r="K9" s="45">
        <v>0</v>
      </c>
      <c r="L9" s="48">
        <f t="shared" si="0"/>
        <v>0</v>
      </c>
      <c r="M9" s="57"/>
      <c r="N9" s="57"/>
      <c r="O9" s="41"/>
      <c r="P9" s="41"/>
      <c r="Q9" s="41"/>
      <c r="R9" s="41"/>
      <c r="S9" s="41"/>
    </row>
    <row r="10" spans="1:19" s="42" customFormat="1" ht="16.5">
      <c r="A10" s="40" t="str">
        <f>'PP Summary'!A10</f>
        <v>PP5 (11/03/24 - 11/16/24)</v>
      </c>
      <c r="B10" s="60">
        <v>0</v>
      </c>
      <c r="C10" s="60">
        <v>0</v>
      </c>
      <c r="D10" s="60">
        <v>0</v>
      </c>
      <c r="E10" s="60">
        <v>0</v>
      </c>
      <c r="F10" s="60">
        <v>0</v>
      </c>
      <c r="G10" s="60">
        <v>0</v>
      </c>
      <c r="H10" s="60">
        <v>0</v>
      </c>
      <c r="I10" s="60">
        <v>0</v>
      </c>
      <c r="J10" s="60">
        <v>0</v>
      </c>
      <c r="K10" s="45">
        <v>0</v>
      </c>
      <c r="L10" s="48">
        <f>SUM(B10:K10)</f>
        <v>0</v>
      </c>
      <c r="M10" s="57"/>
      <c r="N10" s="57"/>
      <c r="O10" s="41"/>
      <c r="P10" s="41"/>
      <c r="Q10" s="41"/>
      <c r="R10" s="41"/>
      <c r="S10" s="41"/>
    </row>
    <row r="11" spans="1:19" s="42" customFormat="1" ht="16.5">
      <c r="A11" s="40" t="str">
        <f>'PP Summary'!A11</f>
        <v>PP6 (11/17/24 - 11/30/24)</v>
      </c>
      <c r="B11" s="60">
        <v>0</v>
      </c>
      <c r="C11" s="60">
        <v>0</v>
      </c>
      <c r="D11" s="60">
        <v>0</v>
      </c>
      <c r="E11" s="60">
        <v>0</v>
      </c>
      <c r="F11" s="60">
        <v>0</v>
      </c>
      <c r="G11" s="60">
        <v>0</v>
      </c>
      <c r="H11" s="60">
        <v>0</v>
      </c>
      <c r="I11" s="60">
        <v>0</v>
      </c>
      <c r="J11" s="60">
        <v>0</v>
      </c>
      <c r="K11" s="45">
        <v>0</v>
      </c>
      <c r="L11" s="48">
        <f>SUM(B11:K11)</f>
        <v>0</v>
      </c>
      <c r="M11" s="57"/>
      <c r="N11" s="57"/>
      <c r="O11" s="41"/>
      <c r="P11" s="41"/>
      <c r="Q11" s="41"/>
      <c r="R11" s="41"/>
      <c r="S11" s="41"/>
    </row>
    <row r="12" spans="1:19" s="42" customFormat="1" ht="16.5">
      <c r="A12" s="40" t="str">
        <f>'PP Summary'!A12</f>
        <v>PP7 (12/01/24 - 12/14/24)</v>
      </c>
      <c r="B12" s="60">
        <v>0</v>
      </c>
      <c r="C12" s="60">
        <v>0</v>
      </c>
      <c r="D12" s="60">
        <v>0</v>
      </c>
      <c r="E12" s="60">
        <v>0</v>
      </c>
      <c r="F12" s="60">
        <v>0</v>
      </c>
      <c r="G12" s="60">
        <v>0</v>
      </c>
      <c r="H12" s="60">
        <v>0</v>
      </c>
      <c r="I12" s="60">
        <v>0</v>
      </c>
      <c r="J12" s="60">
        <v>0</v>
      </c>
      <c r="K12" s="45">
        <v>0</v>
      </c>
      <c r="L12" s="48">
        <f>SUM(B12:K12)</f>
        <v>0</v>
      </c>
      <c r="M12" s="57"/>
      <c r="N12" s="57"/>
      <c r="O12" s="41"/>
      <c r="P12" s="41"/>
      <c r="Q12" s="41"/>
      <c r="R12" s="41"/>
      <c r="S12" s="41"/>
    </row>
    <row r="13" spans="1:19" s="42" customFormat="1" ht="16.5">
      <c r="A13" s="40" t="str">
        <f>'PP Summary'!A13</f>
        <v>PP8 (12/15/24 - 12/28/24)</v>
      </c>
      <c r="B13" s="60">
        <v>0</v>
      </c>
      <c r="C13" s="60">
        <v>0</v>
      </c>
      <c r="D13" s="60">
        <v>0</v>
      </c>
      <c r="E13" s="60">
        <v>0</v>
      </c>
      <c r="F13" s="60">
        <v>0</v>
      </c>
      <c r="G13" s="60">
        <v>0</v>
      </c>
      <c r="H13" s="60">
        <v>0</v>
      </c>
      <c r="I13" s="60">
        <v>0</v>
      </c>
      <c r="J13" s="60">
        <v>0</v>
      </c>
      <c r="K13" s="45">
        <v>0</v>
      </c>
      <c r="L13" s="48">
        <f>SUM(B13:K13)</f>
        <v>0</v>
      </c>
      <c r="M13" s="57"/>
      <c r="N13" s="57"/>
      <c r="O13" s="41"/>
      <c r="P13" s="41"/>
      <c r="Q13" s="41"/>
      <c r="R13" s="41"/>
      <c r="S13" s="41"/>
    </row>
    <row r="14" spans="1:19" s="42" customFormat="1" ht="16.5">
      <c r="A14" s="40" t="str">
        <f>'PP Summary'!A14</f>
        <v>PP9 (12/29/24 - 01/11/25)</v>
      </c>
      <c r="B14" s="60">
        <v>0</v>
      </c>
      <c r="C14" s="60">
        <v>0</v>
      </c>
      <c r="D14" s="60">
        <v>0</v>
      </c>
      <c r="E14" s="60">
        <v>0</v>
      </c>
      <c r="F14" s="60">
        <v>0</v>
      </c>
      <c r="G14" s="60">
        <v>0</v>
      </c>
      <c r="H14" s="60">
        <v>0</v>
      </c>
      <c r="I14" s="60">
        <v>0</v>
      </c>
      <c r="J14" s="60">
        <v>0</v>
      </c>
      <c r="K14" s="45">
        <v>0</v>
      </c>
      <c r="L14" s="48">
        <f t="shared" ref="L14:L35" si="1">SUM(B14:K14)</f>
        <v>0</v>
      </c>
      <c r="M14" s="57"/>
      <c r="N14" s="57"/>
      <c r="O14" s="41"/>
      <c r="P14" s="41"/>
      <c r="Q14" s="41"/>
      <c r="R14" s="41"/>
      <c r="S14" s="41"/>
    </row>
    <row r="15" spans="1:19" s="42" customFormat="1" ht="16.5">
      <c r="A15" s="40" t="str">
        <f>'PP Summary'!A15</f>
        <v>PP10 (01/12/25 - 01/25/25)</v>
      </c>
      <c r="B15" s="60">
        <v>0</v>
      </c>
      <c r="C15" s="60">
        <v>0</v>
      </c>
      <c r="D15" s="60">
        <v>0</v>
      </c>
      <c r="E15" s="60">
        <v>0</v>
      </c>
      <c r="F15" s="60">
        <v>0</v>
      </c>
      <c r="G15" s="60">
        <v>0</v>
      </c>
      <c r="H15" s="60">
        <v>0</v>
      </c>
      <c r="I15" s="60">
        <v>0</v>
      </c>
      <c r="J15" s="60">
        <v>0</v>
      </c>
      <c r="K15" s="45">
        <v>0</v>
      </c>
      <c r="L15" s="48">
        <f t="shared" si="1"/>
        <v>0</v>
      </c>
      <c r="M15" s="57"/>
      <c r="N15" s="57"/>
      <c r="O15" s="41"/>
      <c r="P15" s="41"/>
      <c r="Q15" s="41"/>
      <c r="R15" s="41"/>
      <c r="S15" s="41"/>
    </row>
    <row r="16" spans="1:19" s="42" customFormat="1" ht="16.5">
      <c r="A16" s="40" t="str">
        <f>'PP Summary'!A16</f>
        <v>PP11 (01/26/25 - 02/08/25)</v>
      </c>
      <c r="B16" s="60">
        <v>0</v>
      </c>
      <c r="C16" s="60">
        <v>0</v>
      </c>
      <c r="D16" s="60">
        <v>0</v>
      </c>
      <c r="E16" s="60">
        <v>0</v>
      </c>
      <c r="F16" s="60">
        <v>0</v>
      </c>
      <c r="G16" s="60">
        <v>0</v>
      </c>
      <c r="H16" s="60">
        <v>0</v>
      </c>
      <c r="I16" s="60">
        <v>0</v>
      </c>
      <c r="J16" s="60">
        <v>0</v>
      </c>
      <c r="K16" s="45">
        <v>0</v>
      </c>
      <c r="L16" s="48">
        <f t="shared" si="1"/>
        <v>0</v>
      </c>
      <c r="M16" s="57"/>
      <c r="N16" s="57"/>
      <c r="O16" s="41"/>
      <c r="P16" s="41"/>
      <c r="Q16" s="41"/>
      <c r="R16" s="41"/>
      <c r="S16" s="41"/>
    </row>
    <row r="17" spans="1:19" s="42" customFormat="1" ht="16.5">
      <c r="A17" s="40" t="str">
        <f>'PP Summary'!A17</f>
        <v>PP12 (02/09/25 - 02/22/25)</v>
      </c>
      <c r="B17" s="60">
        <v>0</v>
      </c>
      <c r="C17" s="60">
        <v>0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0</v>
      </c>
      <c r="J17" s="60">
        <v>0</v>
      </c>
      <c r="K17" s="45">
        <v>0</v>
      </c>
      <c r="L17" s="48">
        <f t="shared" si="1"/>
        <v>0</v>
      </c>
      <c r="M17" s="57"/>
      <c r="N17" s="57"/>
      <c r="O17" s="41"/>
      <c r="P17" s="41"/>
      <c r="Q17" s="41"/>
      <c r="R17" s="41"/>
      <c r="S17" s="41"/>
    </row>
    <row r="18" spans="1:19" s="42" customFormat="1" ht="16.5">
      <c r="A18" s="40" t="str">
        <f>'PP Summary'!A18</f>
        <v>PP13 (02/23/25 - 03/08/25)</v>
      </c>
      <c r="B18" s="60">
        <v>0</v>
      </c>
      <c r="C18" s="60">
        <v>0</v>
      </c>
      <c r="D18" s="60">
        <v>0</v>
      </c>
      <c r="E18" s="60">
        <v>0</v>
      </c>
      <c r="F18" s="60">
        <v>0</v>
      </c>
      <c r="G18" s="60">
        <v>0</v>
      </c>
      <c r="H18" s="60">
        <v>0</v>
      </c>
      <c r="I18" s="60">
        <v>0</v>
      </c>
      <c r="J18" s="60">
        <v>0</v>
      </c>
      <c r="K18" s="45">
        <v>0</v>
      </c>
      <c r="L18" s="48">
        <f t="shared" si="1"/>
        <v>0</v>
      </c>
      <c r="M18" s="57"/>
      <c r="N18" s="57"/>
      <c r="O18" s="41"/>
      <c r="P18" s="41"/>
      <c r="Q18" s="41"/>
      <c r="R18" s="41"/>
      <c r="S18" s="41"/>
    </row>
    <row r="19" spans="1:19" s="42" customFormat="1" ht="16.5">
      <c r="A19" s="40" t="str">
        <f>'PP Summary'!A19</f>
        <v>PP14 (03/09/25 - 03/22/25)</v>
      </c>
      <c r="B19" s="60">
        <v>0</v>
      </c>
      <c r="C19" s="60">
        <v>0</v>
      </c>
      <c r="D19" s="60">
        <v>0</v>
      </c>
      <c r="E19" s="60">
        <v>0</v>
      </c>
      <c r="F19" s="60">
        <v>0</v>
      </c>
      <c r="G19" s="60">
        <v>0</v>
      </c>
      <c r="H19" s="60">
        <v>0</v>
      </c>
      <c r="I19" s="60">
        <v>0</v>
      </c>
      <c r="J19" s="60">
        <v>0</v>
      </c>
      <c r="K19" s="45">
        <v>0</v>
      </c>
      <c r="L19" s="48">
        <f t="shared" si="1"/>
        <v>0</v>
      </c>
      <c r="M19" s="57"/>
      <c r="N19" s="57"/>
      <c r="O19" s="41"/>
      <c r="P19" s="41"/>
      <c r="Q19" s="41"/>
      <c r="R19" s="41"/>
      <c r="S19" s="41"/>
    </row>
    <row r="20" spans="1:19" s="42" customFormat="1" ht="16.5">
      <c r="A20" s="40" t="str">
        <f>'PP Summary'!A20</f>
        <v>PP15 (03/23/25 - 04/05/25)</v>
      </c>
      <c r="B20" s="60">
        <v>0</v>
      </c>
      <c r="C20" s="60">
        <v>0</v>
      </c>
      <c r="D20" s="60">
        <v>0</v>
      </c>
      <c r="E20" s="60">
        <v>0</v>
      </c>
      <c r="F20" s="60">
        <v>0</v>
      </c>
      <c r="G20" s="60">
        <v>0</v>
      </c>
      <c r="H20" s="60">
        <v>0</v>
      </c>
      <c r="I20" s="60">
        <v>0</v>
      </c>
      <c r="J20" s="60">
        <v>0</v>
      </c>
      <c r="K20" s="45">
        <v>0</v>
      </c>
      <c r="L20" s="48">
        <f t="shared" si="1"/>
        <v>0</v>
      </c>
      <c r="M20" s="57"/>
      <c r="N20" s="57"/>
      <c r="O20" s="41"/>
      <c r="P20" s="41"/>
      <c r="Q20" s="41"/>
      <c r="R20" s="41"/>
      <c r="S20" s="41"/>
    </row>
    <row r="21" spans="1:19" s="42" customFormat="1" ht="16.5">
      <c r="A21" s="40" t="str">
        <f>'PP Summary'!A21</f>
        <v>PP16 (04/06/25 - 04/19/25)</v>
      </c>
      <c r="B21" s="60">
        <v>0</v>
      </c>
      <c r="C21" s="60">
        <v>0</v>
      </c>
      <c r="D21" s="60">
        <v>0</v>
      </c>
      <c r="E21" s="60">
        <v>0</v>
      </c>
      <c r="F21" s="60">
        <v>0</v>
      </c>
      <c r="G21" s="60">
        <v>0</v>
      </c>
      <c r="H21" s="60">
        <v>0</v>
      </c>
      <c r="I21" s="60">
        <v>0</v>
      </c>
      <c r="J21" s="60">
        <v>0</v>
      </c>
      <c r="K21" s="45">
        <v>0</v>
      </c>
      <c r="L21" s="48">
        <f t="shared" si="1"/>
        <v>0</v>
      </c>
      <c r="M21" s="57"/>
      <c r="N21" s="57"/>
      <c r="O21" s="41"/>
      <c r="P21" s="41"/>
      <c r="Q21" s="41"/>
      <c r="R21" s="41"/>
      <c r="S21" s="41"/>
    </row>
    <row r="22" spans="1:19" s="42" customFormat="1" ht="16.5">
      <c r="A22" s="40" t="str">
        <f>'PP Summary'!A22</f>
        <v>PP17 (04/20/25 - 05/03/25)</v>
      </c>
      <c r="B22" s="60">
        <v>0</v>
      </c>
      <c r="C22" s="60">
        <v>0</v>
      </c>
      <c r="D22" s="60">
        <v>0</v>
      </c>
      <c r="E22" s="60">
        <v>0</v>
      </c>
      <c r="F22" s="60">
        <v>0</v>
      </c>
      <c r="G22" s="60">
        <v>0</v>
      </c>
      <c r="H22" s="60">
        <v>0</v>
      </c>
      <c r="I22" s="60">
        <v>0</v>
      </c>
      <c r="J22" s="60">
        <v>0</v>
      </c>
      <c r="K22" s="45">
        <v>0</v>
      </c>
      <c r="L22" s="48">
        <f t="shared" si="1"/>
        <v>0</v>
      </c>
      <c r="M22" s="57"/>
      <c r="N22" s="57"/>
      <c r="O22" s="41"/>
      <c r="P22" s="41"/>
      <c r="Q22" s="41"/>
      <c r="R22" s="41"/>
      <c r="S22" s="41"/>
    </row>
    <row r="23" spans="1:19" s="42" customFormat="1" ht="16.5">
      <c r="A23" s="40" t="str">
        <f>'PP Summary'!A23</f>
        <v>PP18 (05/04/25 - 05/17/25)</v>
      </c>
      <c r="B23" s="60">
        <v>0</v>
      </c>
      <c r="C23" s="60">
        <v>0</v>
      </c>
      <c r="D23" s="60">
        <v>0</v>
      </c>
      <c r="E23" s="60">
        <v>0</v>
      </c>
      <c r="F23" s="60">
        <v>0</v>
      </c>
      <c r="G23" s="60">
        <v>0</v>
      </c>
      <c r="H23" s="60">
        <v>0</v>
      </c>
      <c r="I23" s="60">
        <v>0</v>
      </c>
      <c r="J23" s="60">
        <v>0</v>
      </c>
      <c r="K23" s="45">
        <v>0</v>
      </c>
      <c r="L23" s="48">
        <f t="shared" si="1"/>
        <v>0</v>
      </c>
      <c r="M23" s="57"/>
      <c r="N23" s="57"/>
      <c r="O23" s="41"/>
      <c r="P23" s="41"/>
      <c r="Q23" s="41"/>
      <c r="R23" s="41"/>
      <c r="S23" s="41"/>
    </row>
    <row r="24" spans="1:19" s="42" customFormat="1" ht="16.5">
      <c r="A24" s="40" t="str">
        <f>'PP Summary'!A24</f>
        <v>PP19 (05/18/25 - 05/31/25)</v>
      </c>
      <c r="B24" s="60">
        <v>0</v>
      </c>
      <c r="C24" s="60">
        <v>0</v>
      </c>
      <c r="D24" s="60">
        <v>0</v>
      </c>
      <c r="E24" s="60">
        <v>0</v>
      </c>
      <c r="F24" s="60">
        <v>0</v>
      </c>
      <c r="G24" s="60">
        <v>0</v>
      </c>
      <c r="H24" s="60">
        <v>0</v>
      </c>
      <c r="I24" s="60">
        <v>0</v>
      </c>
      <c r="J24" s="60">
        <v>0</v>
      </c>
      <c r="K24" s="45">
        <v>0</v>
      </c>
      <c r="L24" s="48">
        <f t="shared" si="1"/>
        <v>0</v>
      </c>
      <c r="M24" s="57"/>
      <c r="N24" s="57"/>
      <c r="O24" s="41"/>
      <c r="P24" s="41"/>
      <c r="Q24" s="41"/>
      <c r="R24" s="41"/>
      <c r="S24" s="41"/>
    </row>
    <row r="25" spans="1:19" s="42" customFormat="1" ht="16.5">
      <c r="A25" s="40" t="str">
        <f>'PP Summary'!A25</f>
        <v>PP20 (06/01/25 - 06/14/25)</v>
      </c>
      <c r="B25" s="60">
        <v>0</v>
      </c>
      <c r="C25" s="60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0">
        <v>0</v>
      </c>
      <c r="K25" s="45">
        <v>0</v>
      </c>
      <c r="L25" s="48">
        <f t="shared" si="1"/>
        <v>0</v>
      </c>
      <c r="M25" s="57"/>
      <c r="N25" s="57"/>
      <c r="O25" s="41"/>
      <c r="P25" s="41"/>
      <c r="Q25" s="41"/>
      <c r="R25" s="41"/>
      <c r="S25" s="41"/>
    </row>
    <row r="26" spans="1:19" s="42" customFormat="1" ht="16.5">
      <c r="A26" s="40" t="str">
        <f>'PP Summary'!A26</f>
        <v>PP21 (06/15/25 - 06/28/25)</v>
      </c>
      <c r="B26" s="60">
        <v>0</v>
      </c>
      <c r="C26" s="60">
        <v>0</v>
      </c>
      <c r="D26" s="60">
        <v>0</v>
      </c>
      <c r="E26" s="60">
        <v>0</v>
      </c>
      <c r="F26" s="60">
        <v>0</v>
      </c>
      <c r="G26" s="60">
        <v>0</v>
      </c>
      <c r="H26" s="60">
        <v>0</v>
      </c>
      <c r="I26" s="60">
        <v>0</v>
      </c>
      <c r="J26" s="60">
        <v>0</v>
      </c>
      <c r="K26" s="45">
        <v>0</v>
      </c>
      <c r="L26" s="48">
        <f t="shared" si="1"/>
        <v>0</v>
      </c>
      <c r="M26" s="57"/>
      <c r="N26" s="57"/>
      <c r="O26" s="41"/>
      <c r="P26" s="41"/>
      <c r="Q26" s="41"/>
      <c r="R26" s="41"/>
      <c r="S26" s="41"/>
    </row>
    <row r="27" spans="1:19" s="11" customFormat="1" ht="16.5">
      <c r="A27" s="40" t="str">
        <f>'PP Summary'!A27</f>
        <v>PP22 (06/29/25 - 07/12/25)</v>
      </c>
      <c r="B27" s="60">
        <v>0</v>
      </c>
      <c r="C27" s="60">
        <v>0</v>
      </c>
      <c r="D27" s="60">
        <v>0</v>
      </c>
      <c r="E27" s="60">
        <v>0</v>
      </c>
      <c r="F27" s="60">
        <v>0</v>
      </c>
      <c r="G27" s="60">
        <v>0</v>
      </c>
      <c r="H27" s="60">
        <v>0</v>
      </c>
      <c r="I27" s="60">
        <v>0</v>
      </c>
      <c r="J27" s="60">
        <v>0</v>
      </c>
      <c r="K27" s="45">
        <v>0</v>
      </c>
      <c r="L27" s="31">
        <f t="shared" si="1"/>
        <v>0</v>
      </c>
      <c r="M27" s="50"/>
      <c r="N27" s="50"/>
      <c r="O27" s="9"/>
      <c r="P27" s="9"/>
      <c r="Q27" s="9"/>
      <c r="R27" s="9"/>
      <c r="S27" s="9"/>
    </row>
    <row r="28" spans="1:19" s="11" customFormat="1" ht="16.5">
      <c r="A28" s="40" t="str">
        <f>'PP Summary'!A28</f>
        <v>PP23 (07/13/25 - 07/26/25)</v>
      </c>
      <c r="B28" s="60">
        <v>0</v>
      </c>
      <c r="C28" s="60">
        <v>0</v>
      </c>
      <c r="D28" s="60">
        <v>0</v>
      </c>
      <c r="E28" s="60">
        <v>0</v>
      </c>
      <c r="F28" s="60">
        <v>0</v>
      </c>
      <c r="G28" s="60">
        <v>0</v>
      </c>
      <c r="H28" s="60">
        <v>0</v>
      </c>
      <c r="I28" s="60">
        <v>0</v>
      </c>
      <c r="J28" s="60">
        <v>0</v>
      </c>
      <c r="K28" s="45">
        <v>0</v>
      </c>
      <c r="L28" s="31">
        <f t="shared" si="1"/>
        <v>0</v>
      </c>
      <c r="M28" s="55"/>
      <c r="N28" s="55"/>
      <c r="O28" s="9"/>
      <c r="P28" s="9"/>
      <c r="Q28" s="9"/>
      <c r="R28" s="9"/>
      <c r="S28" s="9"/>
    </row>
    <row r="29" spans="1:19" s="11" customFormat="1" ht="16.5">
      <c r="A29" s="40" t="str">
        <f>'PP Summary'!A29</f>
        <v>PP24 (07/27/25 - 08/09/25)</v>
      </c>
      <c r="B29" s="60">
        <v>0</v>
      </c>
      <c r="C29" s="60">
        <v>0</v>
      </c>
      <c r="D29" s="60">
        <v>0</v>
      </c>
      <c r="E29" s="60">
        <v>0</v>
      </c>
      <c r="F29" s="60">
        <v>0</v>
      </c>
      <c r="G29" s="60">
        <v>0</v>
      </c>
      <c r="H29" s="60">
        <v>0</v>
      </c>
      <c r="I29" s="60">
        <v>0</v>
      </c>
      <c r="J29" s="60">
        <v>0</v>
      </c>
      <c r="K29" s="45">
        <v>0</v>
      </c>
      <c r="L29" s="31">
        <f t="shared" si="1"/>
        <v>0</v>
      </c>
      <c r="M29" s="50"/>
      <c r="N29" s="50"/>
      <c r="O29" s="9"/>
      <c r="P29" s="9"/>
      <c r="Q29" s="9"/>
      <c r="R29" s="9"/>
      <c r="S29" s="9"/>
    </row>
    <row r="30" spans="1:19" s="11" customFormat="1" ht="16.5">
      <c r="A30" s="40" t="str">
        <f>'PP Summary'!A30</f>
        <v>PP25 (08/10/25 - 08/23/25)</v>
      </c>
      <c r="B30" s="60">
        <v>0</v>
      </c>
      <c r="C30" s="60">
        <v>0</v>
      </c>
      <c r="D30" s="60">
        <v>0</v>
      </c>
      <c r="E30" s="60">
        <v>0</v>
      </c>
      <c r="F30" s="60">
        <v>0</v>
      </c>
      <c r="G30" s="60">
        <v>0</v>
      </c>
      <c r="H30" s="60">
        <v>0</v>
      </c>
      <c r="I30" s="60">
        <v>0</v>
      </c>
      <c r="J30" s="60">
        <v>0</v>
      </c>
      <c r="K30" s="45">
        <v>0</v>
      </c>
      <c r="L30" s="31">
        <f t="shared" si="1"/>
        <v>0</v>
      </c>
      <c r="M30" s="51"/>
      <c r="N30" s="51"/>
      <c r="O30" s="9"/>
      <c r="P30" s="9"/>
      <c r="Q30" s="9"/>
      <c r="R30" s="9"/>
      <c r="S30" s="9"/>
    </row>
    <row r="31" spans="1:19" s="11" customFormat="1" ht="16.5">
      <c r="A31" s="40" t="str">
        <f>'PP Summary'!A31</f>
        <v>PP26 (08/24/25 - 09/06/25)</v>
      </c>
      <c r="B31" s="60">
        <v>0</v>
      </c>
      <c r="C31" s="60">
        <v>0</v>
      </c>
      <c r="D31" s="60">
        <v>0</v>
      </c>
      <c r="E31" s="60">
        <v>0</v>
      </c>
      <c r="F31" s="60">
        <v>0</v>
      </c>
      <c r="G31" s="60">
        <v>0</v>
      </c>
      <c r="H31" s="60">
        <v>0</v>
      </c>
      <c r="I31" s="60">
        <v>0</v>
      </c>
      <c r="J31" s="60">
        <v>0</v>
      </c>
      <c r="K31" s="45">
        <v>0</v>
      </c>
      <c r="L31" s="31">
        <f t="shared" si="1"/>
        <v>0</v>
      </c>
      <c r="M31" s="51"/>
      <c r="N31" s="51"/>
      <c r="O31" s="9"/>
      <c r="P31" s="9"/>
      <c r="Q31" s="9"/>
      <c r="R31" s="9"/>
      <c r="S31" s="9"/>
    </row>
    <row r="32" spans="1:19" s="11" customFormat="1" ht="16.5">
      <c r="A32" s="40" t="str">
        <f>'PP Summary'!A32</f>
        <v>PP1 (09/07/25 - 09/20/25)</v>
      </c>
      <c r="B32" s="60">
        <v>0</v>
      </c>
      <c r="C32" s="60">
        <v>0</v>
      </c>
      <c r="D32" s="60">
        <v>0</v>
      </c>
      <c r="E32" s="60">
        <v>0</v>
      </c>
      <c r="F32" s="60">
        <v>0</v>
      </c>
      <c r="G32" s="60">
        <v>0</v>
      </c>
      <c r="H32" s="60">
        <v>0</v>
      </c>
      <c r="I32" s="60">
        <v>0</v>
      </c>
      <c r="J32" s="60">
        <v>0</v>
      </c>
      <c r="K32" s="45">
        <v>0</v>
      </c>
      <c r="L32" s="31">
        <f t="shared" si="1"/>
        <v>0</v>
      </c>
      <c r="M32" s="51"/>
      <c r="N32" s="51"/>
      <c r="O32" s="9"/>
      <c r="P32" s="9"/>
      <c r="Q32" s="9"/>
      <c r="R32" s="9"/>
      <c r="S32" s="9"/>
    </row>
    <row r="33" spans="1:19" s="11" customFormat="1" ht="16.5">
      <c r="A33" s="40" t="str">
        <f>'PP Summary'!A33</f>
        <v>PP2 (09/21/25 - 10/04/25)</v>
      </c>
      <c r="B33" s="60">
        <v>0</v>
      </c>
      <c r="C33" s="60">
        <v>0</v>
      </c>
      <c r="D33" s="60">
        <v>0</v>
      </c>
      <c r="E33" s="60">
        <v>0</v>
      </c>
      <c r="F33" s="60">
        <v>0</v>
      </c>
      <c r="G33" s="60">
        <v>0</v>
      </c>
      <c r="H33" s="60">
        <v>0</v>
      </c>
      <c r="I33" s="60">
        <v>0</v>
      </c>
      <c r="J33" s="60">
        <v>0</v>
      </c>
      <c r="K33" s="45">
        <v>0</v>
      </c>
      <c r="L33" s="31">
        <f t="shared" si="1"/>
        <v>0</v>
      </c>
      <c r="M33" s="51"/>
      <c r="N33" s="51"/>
      <c r="O33" s="9"/>
      <c r="P33" s="9"/>
      <c r="Q33" s="9"/>
      <c r="R33" s="9"/>
      <c r="S33" s="9"/>
    </row>
    <row r="34" spans="1:19" s="11" customFormat="1" ht="16.5">
      <c r="A34" s="40">
        <f>'PP Summary'!A34</f>
        <v>0</v>
      </c>
      <c r="B34" s="60">
        <v>0</v>
      </c>
      <c r="C34" s="60">
        <v>0</v>
      </c>
      <c r="D34" s="60">
        <v>0</v>
      </c>
      <c r="E34" s="60">
        <v>0</v>
      </c>
      <c r="F34" s="60">
        <v>0</v>
      </c>
      <c r="G34" s="60">
        <v>0</v>
      </c>
      <c r="H34" s="60">
        <v>0</v>
      </c>
      <c r="I34" s="60">
        <v>0</v>
      </c>
      <c r="J34" s="60">
        <v>0</v>
      </c>
      <c r="K34" s="45">
        <v>0</v>
      </c>
      <c r="L34" s="31">
        <f t="shared" si="1"/>
        <v>0</v>
      </c>
      <c r="M34" s="51"/>
      <c r="N34" s="51"/>
      <c r="O34" s="9"/>
      <c r="P34" s="9"/>
      <c r="Q34" s="9"/>
      <c r="R34" s="9"/>
      <c r="S34" s="9"/>
    </row>
    <row r="35" spans="1:19" s="11" customFormat="1" ht="16.5">
      <c r="A35" s="40">
        <f>'PP Summary'!A35</f>
        <v>0</v>
      </c>
      <c r="B35" s="60">
        <v>0</v>
      </c>
      <c r="C35" s="60">
        <v>0</v>
      </c>
      <c r="D35" s="60">
        <v>0</v>
      </c>
      <c r="E35" s="60">
        <v>0</v>
      </c>
      <c r="F35" s="60">
        <v>0</v>
      </c>
      <c r="G35" s="60">
        <v>0</v>
      </c>
      <c r="H35" s="60">
        <v>0</v>
      </c>
      <c r="I35" s="60">
        <v>0</v>
      </c>
      <c r="J35" s="60">
        <v>0</v>
      </c>
      <c r="K35" s="45">
        <v>0</v>
      </c>
      <c r="L35" s="31">
        <f t="shared" si="1"/>
        <v>0</v>
      </c>
      <c r="M35" s="51"/>
      <c r="N35" s="51"/>
      <c r="O35" s="9"/>
      <c r="P35" s="9"/>
      <c r="Q35" s="9"/>
      <c r="R35" s="9"/>
      <c r="S35" s="9"/>
    </row>
    <row r="36" spans="1:19" s="8" customFormat="1" ht="16.5">
      <c r="A36" s="29"/>
      <c r="B36" s="30">
        <f>SUM(B6:B35)</f>
        <v>0</v>
      </c>
      <c r="C36" s="30">
        <f t="shared" ref="C36:K36" si="2">SUM(C6:C35)</f>
        <v>0</v>
      </c>
      <c r="D36" s="30">
        <f t="shared" si="2"/>
        <v>0</v>
      </c>
      <c r="E36" s="30">
        <f t="shared" si="2"/>
        <v>0</v>
      </c>
      <c r="F36" s="30">
        <f t="shared" si="2"/>
        <v>0</v>
      </c>
      <c r="G36" s="30">
        <f t="shared" si="2"/>
        <v>0</v>
      </c>
      <c r="H36" s="30">
        <f t="shared" si="2"/>
        <v>0</v>
      </c>
      <c r="I36" s="30">
        <f t="shared" si="2"/>
        <v>0</v>
      </c>
      <c r="J36" s="30">
        <f t="shared" si="2"/>
        <v>0</v>
      </c>
      <c r="K36" s="30">
        <f t="shared" si="2"/>
        <v>0</v>
      </c>
      <c r="L36" s="30">
        <f>SUM(L6:L35)</f>
        <v>0</v>
      </c>
      <c r="M36" s="52"/>
      <c r="N36" s="52"/>
      <c r="O36" s="7"/>
      <c r="P36" s="7"/>
      <c r="Q36" s="7"/>
      <c r="R36" s="7"/>
      <c r="S36" s="7"/>
    </row>
    <row r="37" spans="1:19" s="8" customFormat="1">
      <c r="A37" s="18"/>
      <c r="B37" s="19">
        <f>B5-SUM(B6:B35)</f>
        <v>0</v>
      </c>
      <c r="C37" s="19">
        <f t="shared" ref="C37:K37" si="3">C5-SUM(C6:C35)</f>
        <v>0</v>
      </c>
      <c r="D37" s="19">
        <f t="shared" si="3"/>
        <v>0</v>
      </c>
      <c r="E37" s="19">
        <f t="shared" si="3"/>
        <v>0</v>
      </c>
      <c r="F37" s="19">
        <f t="shared" si="3"/>
        <v>0</v>
      </c>
      <c r="G37" s="19">
        <f t="shared" si="3"/>
        <v>0</v>
      </c>
      <c r="H37" s="19">
        <f t="shared" si="3"/>
        <v>0</v>
      </c>
      <c r="I37" s="19">
        <f t="shared" si="3"/>
        <v>0</v>
      </c>
      <c r="J37" s="19">
        <f t="shared" si="3"/>
        <v>0</v>
      </c>
      <c r="K37" s="19">
        <f t="shared" si="3"/>
        <v>0</v>
      </c>
      <c r="L37" s="19">
        <f>L5-SUM(L6:L35)</f>
        <v>0</v>
      </c>
      <c r="M37" s="54"/>
      <c r="N37" s="54"/>
      <c r="O37" s="7"/>
      <c r="P37" s="7"/>
      <c r="Q37" s="7"/>
      <c r="R37" s="7"/>
      <c r="S37" s="7"/>
    </row>
    <row r="38" spans="1:19">
      <c r="B38" s="3"/>
      <c r="C38" s="3"/>
      <c r="D38" s="3"/>
      <c r="E38" s="3"/>
      <c r="F38" s="3"/>
      <c r="G38" s="3"/>
      <c r="H38" s="3"/>
      <c r="I38" s="3"/>
      <c r="J38" s="3"/>
      <c r="K38" s="3"/>
      <c r="L38" s="5"/>
      <c r="M38" s="46"/>
      <c r="N38" s="46"/>
      <c r="O38" s="3"/>
      <c r="P38" s="3"/>
      <c r="Q38" s="3"/>
      <c r="R38" s="3"/>
      <c r="S38" s="3"/>
    </row>
    <row r="39" spans="1:19">
      <c r="B39" s="3"/>
      <c r="C39" s="3"/>
      <c r="D39" s="3"/>
      <c r="E39" s="3"/>
      <c r="F39" s="3"/>
      <c r="G39" s="3"/>
      <c r="H39" s="3"/>
      <c r="I39" s="3"/>
      <c r="J39" s="3"/>
      <c r="K39" s="3"/>
      <c r="L39" s="5"/>
      <c r="M39" s="46"/>
      <c r="N39" s="46"/>
      <c r="O39" s="3"/>
      <c r="P39" s="3"/>
      <c r="Q39" s="3"/>
      <c r="R39" s="3"/>
      <c r="S39" s="3"/>
    </row>
    <row r="40" spans="1:19">
      <c r="B40" s="3"/>
      <c r="C40" s="3"/>
      <c r="D40" s="3"/>
      <c r="E40" s="3"/>
      <c r="F40" s="3"/>
      <c r="G40" s="3"/>
      <c r="H40" s="3"/>
      <c r="I40" s="3"/>
      <c r="J40" s="3"/>
      <c r="K40" s="3"/>
      <c r="L40" s="5"/>
      <c r="M40" s="46"/>
      <c r="N40" s="46"/>
      <c r="O40" s="3"/>
      <c r="P40" s="3"/>
      <c r="Q40" s="3"/>
      <c r="R40" s="3"/>
      <c r="S40" s="3"/>
    </row>
    <row r="41" spans="1:19">
      <c r="B41" s="3"/>
      <c r="C41" s="3"/>
      <c r="D41" s="3"/>
      <c r="E41" s="3"/>
      <c r="F41" s="3"/>
      <c r="G41" s="3"/>
      <c r="H41" s="3"/>
      <c r="I41" s="3"/>
      <c r="J41" s="3"/>
      <c r="K41" s="3"/>
      <c r="L41" s="5"/>
      <c r="M41" s="46"/>
      <c r="N41" s="46"/>
      <c r="O41" s="3"/>
      <c r="P41" s="3"/>
      <c r="Q41" s="3"/>
      <c r="R41" s="3"/>
      <c r="S41" s="3"/>
    </row>
    <row r="42" spans="1:19">
      <c r="B42" s="3"/>
      <c r="C42" s="3"/>
      <c r="D42" s="3"/>
      <c r="E42" s="3"/>
      <c r="F42" s="3"/>
      <c r="G42" s="3"/>
      <c r="H42" s="3"/>
      <c r="I42" s="3"/>
      <c r="J42" s="3"/>
      <c r="K42" s="3"/>
      <c r="L42" s="5"/>
      <c r="M42" s="46"/>
      <c r="N42" s="46"/>
      <c r="O42" s="3"/>
      <c r="P42" s="3"/>
      <c r="Q42" s="3"/>
      <c r="R42" s="3"/>
      <c r="S42" s="3"/>
    </row>
    <row r="43" spans="1:19">
      <c r="B43" s="3"/>
      <c r="C43" s="3"/>
      <c r="D43" s="3"/>
      <c r="E43" s="3"/>
      <c r="F43" s="3"/>
      <c r="G43" s="3"/>
      <c r="H43" s="3"/>
      <c r="I43" s="3"/>
      <c r="J43" s="3"/>
      <c r="K43" s="3"/>
      <c r="L43" s="5"/>
      <c r="M43" s="46"/>
      <c r="N43" s="46"/>
      <c r="O43" s="3"/>
      <c r="P43" s="3"/>
      <c r="Q43" s="3"/>
      <c r="R43" s="3"/>
      <c r="S43" s="3"/>
    </row>
    <row r="44" spans="1:19">
      <c r="B44" s="3"/>
      <c r="C44" s="3"/>
      <c r="D44" s="3"/>
      <c r="E44" s="3"/>
      <c r="F44" s="3"/>
      <c r="G44" s="3"/>
      <c r="H44" s="3"/>
      <c r="I44" s="3"/>
      <c r="J44" s="3"/>
      <c r="K44" s="3"/>
      <c r="L44" s="5"/>
      <c r="M44" s="46"/>
      <c r="N44" s="46"/>
      <c r="O44" s="3"/>
      <c r="P44" s="3"/>
      <c r="Q44" s="3"/>
      <c r="R44" s="3"/>
      <c r="S44" s="3"/>
    </row>
    <row r="45" spans="1:19">
      <c r="B45" s="3"/>
      <c r="C45" s="3"/>
      <c r="D45" s="3"/>
      <c r="E45" s="3"/>
      <c r="F45" s="3"/>
      <c r="G45" s="3"/>
      <c r="H45" s="3"/>
      <c r="I45" s="3"/>
      <c r="J45" s="3"/>
      <c r="K45" s="3"/>
      <c r="L45" s="5"/>
      <c r="M45" s="46"/>
      <c r="N45" s="46"/>
      <c r="O45" s="3"/>
      <c r="P45" s="3"/>
      <c r="Q45" s="3"/>
      <c r="R45" s="3"/>
      <c r="S45" s="3"/>
    </row>
    <row r="46" spans="1:19">
      <c r="B46" s="3"/>
      <c r="C46" s="3"/>
      <c r="D46" s="3"/>
      <c r="E46" s="3"/>
      <c r="F46" s="3"/>
      <c r="G46" s="3"/>
      <c r="H46" s="3"/>
      <c r="I46" s="3"/>
      <c r="J46" s="3"/>
      <c r="K46" s="3"/>
      <c r="L46" s="5"/>
      <c r="M46" s="46"/>
      <c r="N46" s="46"/>
      <c r="O46" s="3"/>
      <c r="P46" s="3"/>
      <c r="Q46" s="3"/>
      <c r="R46" s="3"/>
      <c r="S46" s="3"/>
    </row>
    <row r="47" spans="1:19">
      <c r="B47" s="3"/>
      <c r="C47" s="3"/>
      <c r="D47" s="3"/>
      <c r="E47" s="3"/>
      <c r="F47" s="3"/>
      <c r="G47" s="3"/>
      <c r="H47" s="3"/>
      <c r="I47" s="3"/>
      <c r="J47" s="3"/>
      <c r="K47" s="3"/>
      <c r="L47" s="5"/>
      <c r="M47" s="46"/>
      <c r="N47" s="46"/>
      <c r="O47" s="3"/>
      <c r="P47" s="3"/>
      <c r="Q47" s="3"/>
      <c r="R47" s="3"/>
      <c r="S47" s="3"/>
    </row>
    <row r="48" spans="1:19">
      <c r="B48" s="3"/>
      <c r="C48" s="3"/>
      <c r="D48" s="3"/>
      <c r="E48" s="3"/>
      <c r="F48" s="3"/>
      <c r="G48" s="3"/>
      <c r="H48" s="3"/>
      <c r="I48" s="3"/>
      <c r="J48" s="3"/>
      <c r="K48" s="3"/>
      <c r="L48" s="5"/>
      <c r="M48" s="46"/>
      <c r="N48" s="46"/>
      <c r="O48" s="3"/>
      <c r="P48" s="3"/>
      <c r="Q48" s="3"/>
      <c r="R48" s="3"/>
      <c r="S48" s="3"/>
    </row>
    <row r="49" spans="2:19">
      <c r="B49" s="3"/>
      <c r="C49" s="3"/>
      <c r="D49" s="3"/>
      <c r="E49" s="3"/>
      <c r="F49" s="3"/>
      <c r="G49" s="3"/>
      <c r="H49" s="3"/>
      <c r="I49" s="3"/>
      <c r="J49" s="3"/>
      <c r="K49" s="3"/>
      <c r="L49" s="5"/>
      <c r="M49" s="46"/>
      <c r="N49" s="46"/>
      <c r="O49" s="3"/>
      <c r="P49" s="3"/>
      <c r="Q49" s="3"/>
      <c r="R49" s="3"/>
      <c r="S49" s="3"/>
    </row>
    <row r="50" spans="2:19">
      <c r="B50" s="3"/>
      <c r="C50" s="3"/>
      <c r="D50" s="3"/>
      <c r="E50" s="3"/>
      <c r="F50" s="3"/>
      <c r="G50" s="3"/>
      <c r="H50" s="3"/>
      <c r="I50" s="3"/>
      <c r="J50" s="3"/>
      <c r="K50" s="3"/>
      <c r="L50" s="5"/>
      <c r="M50" s="46"/>
      <c r="N50" s="46"/>
      <c r="O50" s="3"/>
      <c r="P50" s="3"/>
      <c r="Q50" s="3"/>
      <c r="R50" s="3"/>
      <c r="S50" s="3"/>
    </row>
    <row r="51" spans="2:19">
      <c r="B51" s="3"/>
      <c r="C51" s="3"/>
      <c r="D51" s="3"/>
      <c r="E51" s="3"/>
      <c r="F51" s="3"/>
      <c r="G51" s="3"/>
      <c r="H51" s="3"/>
      <c r="I51" s="3"/>
      <c r="J51" s="3"/>
      <c r="K51" s="3"/>
      <c r="L51" s="5"/>
      <c r="M51" s="46"/>
      <c r="N51" s="46"/>
      <c r="O51" s="3"/>
      <c r="P51" s="3"/>
      <c r="Q51" s="3"/>
      <c r="R51" s="3"/>
      <c r="S51" s="3"/>
    </row>
    <row r="52" spans="2:19">
      <c r="B52" s="3"/>
      <c r="C52" s="3"/>
      <c r="D52" s="3"/>
      <c r="E52" s="3"/>
      <c r="F52" s="3"/>
      <c r="G52" s="3"/>
      <c r="H52" s="3"/>
      <c r="I52" s="3"/>
      <c r="J52" s="3"/>
      <c r="K52" s="3"/>
      <c r="L52" s="5"/>
      <c r="M52" s="46"/>
      <c r="N52" s="46"/>
      <c r="O52" s="3"/>
      <c r="P52" s="3"/>
      <c r="Q52" s="3"/>
      <c r="R52" s="3"/>
      <c r="S52" s="3"/>
    </row>
    <row r="53" spans="2:19">
      <c r="B53" s="3"/>
      <c r="C53" s="3"/>
      <c r="D53" s="3"/>
      <c r="E53" s="3"/>
      <c r="F53" s="3"/>
      <c r="G53" s="3"/>
      <c r="H53" s="3"/>
      <c r="I53" s="3"/>
      <c r="J53" s="3"/>
      <c r="K53" s="3"/>
      <c r="L53" s="5"/>
      <c r="M53" s="46"/>
      <c r="N53" s="46"/>
      <c r="O53" s="3"/>
      <c r="P53" s="3"/>
      <c r="Q53" s="3"/>
      <c r="R53" s="3"/>
      <c r="S53" s="3"/>
    </row>
    <row r="54" spans="2:19">
      <c r="B54" s="3"/>
      <c r="C54" s="3"/>
      <c r="D54" s="3"/>
      <c r="E54" s="3"/>
      <c r="F54" s="3"/>
      <c r="G54" s="3"/>
      <c r="H54" s="3"/>
      <c r="I54" s="3"/>
      <c r="J54" s="3"/>
      <c r="K54" s="3"/>
      <c r="L54" s="5"/>
      <c r="M54" s="46"/>
      <c r="N54" s="46"/>
      <c r="O54" s="3"/>
      <c r="P54" s="3"/>
      <c r="Q54" s="3"/>
      <c r="R54" s="3"/>
      <c r="S54" s="3"/>
    </row>
    <row r="55" spans="2:19">
      <c r="B55" s="3"/>
      <c r="C55" s="3"/>
      <c r="D55" s="3"/>
      <c r="E55" s="3"/>
      <c r="F55" s="3"/>
      <c r="G55" s="3"/>
      <c r="H55" s="3"/>
      <c r="I55" s="3"/>
      <c r="J55" s="3"/>
      <c r="K55" s="3"/>
      <c r="L55" s="5"/>
      <c r="M55" s="46"/>
      <c r="N55" s="46"/>
      <c r="O55" s="3"/>
      <c r="P55" s="3"/>
      <c r="Q55" s="3"/>
      <c r="R55" s="3"/>
      <c r="S55" s="3"/>
    </row>
    <row r="56" spans="2:19">
      <c r="B56" s="3"/>
      <c r="C56" s="3"/>
      <c r="D56" s="3"/>
      <c r="E56" s="3"/>
      <c r="F56" s="3"/>
      <c r="G56" s="3"/>
      <c r="H56" s="3"/>
      <c r="I56" s="3"/>
      <c r="J56" s="3"/>
      <c r="K56" s="3"/>
      <c r="L56" s="5"/>
      <c r="M56" s="46"/>
      <c r="N56" s="46"/>
      <c r="O56" s="3"/>
      <c r="P56" s="3"/>
      <c r="Q56" s="3"/>
      <c r="R56" s="3"/>
      <c r="S56" s="3"/>
    </row>
    <row r="57" spans="2:19">
      <c r="B57" s="3"/>
      <c r="C57" s="3"/>
      <c r="D57" s="3"/>
      <c r="E57" s="3"/>
      <c r="F57" s="3"/>
      <c r="G57" s="3"/>
      <c r="H57" s="3"/>
      <c r="I57" s="3"/>
      <c r="J57" s="3"/>
      <c r="K57" s="3"/>
      <c r="L57" s="5"/>
      <c r="M57" s="46"/>
      <c r="N57" s="46"/>
      <c r="O57" s="3"/>
      <c r="P57" s="3"/>
      <c r="Q57" s="3"/>
      <c r="R57" s="3"/>
      <c r="S57" s="3"/>
    </row>
    <row r="58" spans="2:19">
      <c r="B58" s="3"/>
      <c r="C58" s="3"/>
      <c r="D58" s="3"/>
      <c r="E58" s="3"/>
      <c r="F58" s="3"/>
      <c r="G58" s="3"/>
      <c r="H58" s="3"/>
      <c r="I58" s="3"/>
      <c r="J58" s="3"/>
      <c r="K58" s="3"/>
      <c r="L58" s="5"/>
      <c r="M58" s="46"/>
      <c r="N58" s="46"/>
      <c r="O58" s="3"/>
      <c r="P58" s="3"/>
      <c r="Q58" s="3"/>
      <c r="R58" s="3"/>
      <c r="S58" s="3"/>
    </row>
    <row r="59" spans="2:19">
      <c r="B59" s="3"/>
      <c r="C59" s="3"/>
      <c r="D59" s="3"/>
      <c r="E59" s="3"/>
      <c r="F59" s="3"/>
      <c r="G59" s="3"/>
      <c r="H59" s="3"/>
      <c r="I59" s="3"/>
      <c r="J59" s="3"/>
      <c r="K59" s="3"/>
      <c r="L59" s="5"/>
      <c r="M59" s="46"/>
      <c r="N59" s="46"/>
      <c r="O59" s="3"/>
      <c r="P59" s="3"/>
      <c r="Q59" s="3"/>
      <c r="R59" s="3"/>
      <c r="S59" s="3"/>
    </row>
    <row r="60" spans="2:19">
      <c r="B60" s="3"/>
      <c r="C60" s="3"/>
      <c r="D60" s="3"/>
      <c r="E60" s="3"/>
      <c r="F60" s="3"/>
      <c r="G60" s="3"/>
      <c r="H60" s="3"/>
      <c r="I60" s="3"/>
      <c r="J60" s="3"/>
      <c r="K60" s="3"/>
      <c r="L60" s="5"/>
      <c r="M60" s="46"/>
      <c r="N60" s="46"/>
      <c r="O60" s="3"/>
      <c r="P60" s="3"/>
      <c r="Q60" s="3"/>
      <c r="R60" s="3"/>
      <c r="S60" s="3"/>
    </row>
    <row r="61" spans="2:19">
      <c r="B61" s="3"/>
      <c r="C61" s="3"/>
      <c r="D61" s="3"/>
      <c r="E61" s="3"/>
      <c r="F61" s="3"/>
      <c r="G61" s="3"/>
      <c r="H61" s="3"/>
      <c r="I61" s="3"/>
      <c r="J61" s="3"/>
      <c r="K61" s="3"/>
      <c r="L61" s="5"/>
      <c r="M61" s="46"/>
      <c r="N61" s="46"/>
      <c r="O61" s="3"/>
      <c r="P61" s="3"/>
      <c r="Q61" s="3"/>
      <c r="R61" s="3"/>
      <c r="S61" s="3"/>
    </row>
    <row r="62" spans="2:19">
      <c r="B62" s="3"/>
      <c r="C62" s="3"/>
      <c r="D62" s="3"/>
      <c r="E62" s="3"/>
      <c r="F62" s="3"/>
      <c r="G62" s="3"/>
      <c r="H62" s="3"/>
      <c r="I62" s="3"/>
      <c r="J62" s="3"/>
      <c r="K62" s="3"/>
      <c r="L62" s="5"/>
      <c r="M62" s="46"/>
      <c r="N62" s="46"/>
      <c r="O62" s="3"/>
      <c r="P62" s="3"/>
      <c r="Q62" s="3"/>
      <c r="R62" s="3"/>
      <c r="S62" s="3"/>
    </row>
    <row r="63" spans="2:19">
      <c r="B63" s="3"/>
      <c r="C63" s="3"/>
      <c r="D63" s="3"/>
      <c r="E63" s="3"/>
      <c r="F63" s="3"/>
      <c r="G63" s="3"/>
      <c r="H63" s="3"/>
      <c r="I63" s="3"/>
      <c r="J63" s="3"/>
      <c r="K63" s="3"/>
      <c r="L63" s="5"/>
      <c r="M63" s="46"/>
      <c r="N63" s="46"/>
      <c r="O63" s="3"/>
      <c r="P63" s="3"/>
      <c r="Q63" s="3"/>
      <c r="R63" s="3"/>
      <c r="S63" s="3"/>
    </row>
    <row r="64" spans="2:19">
      <c r="B64" s="3"/>
      <c r="C64" s="3"/>
      <c r="D64" s="3"/>
      <c r="E64" s="3"/>
      <c r="F64" s="3"/>
      <c r="G64" s="3"/>
      <c r="H64" s="3"/>
      <c r="I64" s="3"/>
      <c r="J64" s="3"/>
      <c r="K64" s="3"/>
      <c r="L64" s="5"/>
      <c r="M64" s="46"/>
      <c r="N64" s="46"/>
      <c r="O64" s="3"/>
      <c r="P64" s="3"/>
      <c r="Q64" s="3"/>
      <c r="R64" s="3"/>
      <c r="S64" s="3"/>
    </row>
    <row r="65" spans="2:19">
      <c r="B65" s="3"/>
      <c r="C65" s="3"/>
      <c r="D65" s="3"/>
      <c r="E65" s="3"/>
      <c r="F65" s="3"/>
      <c r="G65" s="3"/>
      <c r="H65" s="3"/>
      <c r="I65" s="3"/>
      <c r="J65" s="3"/>
      <c r="K65" s="3"/>
      <c r="L65" s="5"/>
      <c r="M65" s="46"/>
      <c r="N65" s="46"/>
      <c r="O65" s="3"/>
      <c r="P65" s="3"/>
      <c r="Q65" s="3"/>
      <c r="R65" s="3"/>
      <c r="S65" s="3"/>
    </row>
    <row r="66" spans="2:19">
      <c r="B66" s="3"/>
      <c r="C66" s="3"/>
      <c r="D66" s="3"/>
      <c r="E66" s="3"/>
      <c r="F66" s="3"/>
      <c r="G66" s="3"/>
      <c r="H66" s="3"/>
      <c r="I66" s="3"/>
      <c r="J66" s="3"/>
      <c r="K66" s="3"/>
      <c r="L66" s="5"/>
      <c r="M66" s="46"/>
      <c r="N66" s="46"/>
      <c r="O66" s="3"/>
      <c r="P66" s="3"/>
      <c r="Q66" s="3"/>
      <c r="R66" s="3"/>
      <c r="S66" s="3"/>
    </row>
    <row r="67" spans="2:19">
      <c r="B67" s="3"/>
      <c r="C67" s="3"/>
      <c r="D67" s="3"/>
      <c r="E67" s="3"/>
      <c r="F67" s="3"/>
      <c r="G67" s="3"/>
      <c r="H67" s="3"/>
      <c r="I67" s="3"/>
      <c r="J67" s="3"/>
      <c r="K67" s="3"/>
      <c r="L67" s="5"/>
      <c r="M67" s="46"/>
      <c r="N67" s="46"/>
      <c r="O67" s="3"/>
      <c r="P67" s="3"/>
      <c r="Q67" s="3"/>
      <c r="R67" s="3"/>
      <c r="S67" s="3"/>
    </row>
    <row r="68" spans="2:19">
      <c r="B68" s="3"/>
      <c r="C68" s="3"/>
      <c r="D68" s="3"/>
      <c r="E68" s="3"/>
      <c r="F68" s="3"/>
      <c r="G68" s="3"/>
      <c r="H68" s="3"/>
      <c r="I68" s="3"/>
      <c r="J68" s="3"/>
      <c r="K68" s="3"/>
      <c r="L68" s="5"/>
      <c r="M68" s="46"/>
      <c r="N68" s="46"/>
      <c r="O68" s="3"/>
      <c r="P68" s="3"/>
      <c r="Q68" s="3"/>
      <c r="R68" s="3"/>
      <c r="S68" s="3"/>
    </row>
    <row r="69" spans="2:19">
      <c r="B69" s="3"/>
      <c r="C69" s="3"/>
      <c r="D69" s="3"/>
      <c r="E69" s="3"/>
      <c r="F69" s="3"/>
      <c r="G69" s="3"/>
      <c r="H69" s="3"/>
      <c r="I69" s="3"/>
      <c r="J69" s="3"/>
      <c r="K69" s="3"/>
      <c r="L69" s="5"/>
      <c r="M69" s="46"/>
      <c r="N69" s="46"/>
      <c r="O69" s="3"/>
      <c r="P69" s="3"/>
      <c r="Q69" s="3"/>
      <c r="R69" s="3"/>
      <c r="S69" s="3"/>
    </row>
    <row r="70" spans="2:19">
      <c r="B70" s="3"/>
      <c r="C70" s="3"/>
      <c r="D70" s="3"/>
      <c r="E70" s="3"/>
      <c r="F70" s="3"/>
      <c r="G70" s="3"/>
      <c r="H70" s="3"/>
      <c r="I70" s="3"/>
      <c r="J70" s="3"/>
      <c r="K70" s="3"/>
      <c r="L70" s="5"/>
      <c r="M70" s="46"/>
      <c r="N70" s="46"/>
      <c r="O70" s="3"/>
      <c r="P70" s="3"/>
      <c r="Q70" s="3"/>
      <c r="R70" s="3"/>
      <c r="S70" s="3"/>
    </row>
    <row r="71" spans="2:19">
      <c r="B71" s="3"/>
      <c r="C71" s="3"/>
      <c r="D71" s="3"/>
      <c r="E71" s="3"/>
      <c r="F71" s="3"/>
      <c r="G71" s="3"/>
      <c r="H71" s="3"/>
      <c r="I71" s="3"/>
      <c r="J71" s="3"/>
      <c r="K71" s="3"/>
      <c r="L71" s="5"/>
      <c r="M71" s="46"/>
      <c r="N71" s="46"/>
      <c r="O71" s="3"/>
      <c r="P71" s="3"/>
      <c r="Q71" s="3"/>
      <c r="R71" s="3"/>
      <c r="S71" s="3"/>
    </row>
    <row r="72" spans="2:19">
      <c r="B72" s="3"/>
      <c r="C72" s="3"/>
      <c r="D72" s="3"/>
      <c r="E72" s="3"/>
      <c r="F72" s="3"/>
      <c r="G72" s="3"/>
      <c r="H72" s="3"/>
      <c r="I72" s="3"/>
      <c r="J72" s="3"/>
      <c r="K72" s="3"/>
      <c r="L72" s="5"/>
      <c r="M72" s="46"/>
      <c r="N72" s="46"/>
      <c r="O72" s="3"/>
      <c r="P72" s="3"/>
      <c r="Q72" s="3"/>
      <c r="R72" s="3"/>
      <c r="S72" s="3"/>
    </row>
    <row r="73" spans="2:19">
      <c r="B73" s="3"/>
      <c r="C73" s="3"/>
      <c r="D73" s="3"/>
      <c r="E73" s="3"/>
      <c r="F73" s="3"/>
      <c r="G73" s="3"/>
      <c r="H73" s="3"/>
      <c r="I73" s="3"/>
      <c r="J73" s="3"/>
      <c r="K73" s="3"/>
      <c r="L73" s="5"/>
      <c r="M73" s="46"/>
      <c r="N73" s="46"/>
      <c r="O73" s="3"/>
      <c r="P73" s="3"/>
      <c r="Q73" s="3"/>
      <c r="R73" s="3"/>
      <c r="S73" s="3"/>
    </row>
    <row r="74" spans="2:19">
      <c r="B74" s="3"/>
      <c r="C74" s="3"/>
      <c r="D74" s="3"/>
      <c r="E74" s="3"/>
      <c r="F74" s="3"/>
      <c r="G74" s="3"/>
      <c r="H74" s="3"/>
      <c r="I74" s="3"/>
      <c r="J74" s="3"/>
      <c r="K74" s="3"/>
      <c r="L74" s="5"/>
      <c r="M74" s="46"/>
      <c r="N74" s="46"/>
      <c r="O74" s="3"/>
      <c r="P74" s="3"/>
      <c r="Q74" s="3"/>
      <c r="R74" s="3"/>
      <c r="S74" s="3"/>
    </row>
    <row r="75" spans="2:19">
      <c r="B75" s="3"/>
      <c r="C75" s="3"/>
      <c r="D75" s="3"/>
      <c r="E75" s="3"/>
      <c r="F75" s="3"/>
      <c r="G75" s="3"/>
      <c r="H75" s="3"/>
      <c r="I75" s="3"/>
      <c r="J75" s="3"/>
      <c r="K75" s="3"/>
      <c r="L75" s="5"/>
      <c r="M75" s="46"/>
      <c r="N75" s="46"/>
      <c r="O75" s="3"/>
      <c r="P75" s="3"/>
      <c r="Q75" s="3"/>
      <c r="R75" s="3"/>
      <c r="S75" s="3"/>
    </row>
    <row r="76" spans="2:19">
      <c r="B76" s="3"/>
      <c r="C76" s="3"/>
      <c r="D76" s="3"/>
      <c r="E76" s="3"/>
      <c r="F76" s="3"/>
      <c r="G76" s="3"/>
      <c r="H76" s="3"/>
      <c r="I76" s="3"/>
      <c r="J76" s="3"/>
      <c r="K76" s="3"/>
      <c r="L76" s="5"/>
      <c r="M76" s="46"/>
      <c r="N76" s="46"/>
      <c r="O76" s="3"/>
      <c r="P76" s="3"/>
      <c r="Q76" s="3"/>
      <c r="R76" s="3"/>
      <c r="S76" s="3"/>
    </row>
    <row r="77" spans="2:19">
      <c r="B77" s="3"/>
      <c r="C77" s="3"/>
      <c r="D77" s="3"/>
      <c r="E77" s="3"/>
      <c r="F77" s="3"/>
      <c r="G77" s="3"/>
      <c r="H77" s="3"/>
      <c r="I77" s="3"/>
      <c r="J77" s="3"/>
      <c r="K77" s="3"/>
      <c r="L77" s="5"/>
      <c r="M77" s="46"/>
      <c r="N77" s="46"/>
      <c r="O77" s="3"/>
      <c r="P77" s="3"/>
      <c r="Q77" s="3"/>
      <c r="R77" s="3"/>
      <c r="S77" s="3"/>
    </row>
    <row r="78" spans="2:19">
      <c r="B78" s="3"/>
      <c r="C78" s="3"/>
      <c r="D78" s="3"/>
      <c r="E78" s="3"/>
      <c r="F78" s="3"/>
      <c r="G78" s="3"/>
      <c r="H78" s="3"/>
      <c r="I78" s="3"/>
      <c r="J78" s="3"/>
      <c r="K78" s="3"/>
      <c r="L78" s="5"/>
      <c r="M78" s="46"/>
      <c r="N78" s="46"/>
      <c r="O78" s="3"/>
      <c r="P78" s="3"/>
      <c r="Q78" s="3"/>
      <c r="R78" s="3"/>
      <c r="S78" s="3"/>
    </row>
    <row r="79" spans="2:19">
      <c r="B79" s="3"/>
      <c r="C79" s="3"/>
      <c r="D79" s="3"/>
      <c r="E79" s="3"/>
      <c r="F79" s="3"/>
      <c r="G79" s="3"/>
      <c r="H79" s="3"/>
      <c r="I79" s="3"/>
      <c r="J79" s="3"/>
      <c r="K79" s="3"/>
      <c r="L79" s="5"/>
      <c r="M79" s="46"/>
      <c r="N79" s="46"/>
      <c r="O79" s="3"/>
      <c r="P79" s="3"/>
      <c r="Q79" s="3"/>
      <c r="R79" s="3"/>
      <c r="S79" s="3"/>
    </row>
    <row r="80" spans="2:19">
      <c r="B80" s="3"/>
      <c r="C80" s="3"/>
      <c r="D80" s="3"/>
      <c r="E80" s="3"/>
      <c r="F80" s="3"/>
      <c r="G80" s="3"/>
      <c r="H80" s="3"/>
      <c r="I80" s="3"/>
      <c r="J80" s="3"/>
      <c r="K80" s="3"/>
      <c r="L80" s="5"/>
      <c r="M80" s="46"/>
      <c r="N80" s="46"/>
      <c r="O80" s="3"/>
      <c r="P80" s="3"/>
      <c r="Q80" s="3"/>
      <c r="R80" s="3"/>
      <c r="S80" s="3"/>
    </row>
    <row r="81" spans="2:19">
      <c r="B81" s="3"/>
      <c r="C81" s="3"/>
      <c r="D81" s="3"/>
      <c r="E81" s="3"/>
      <c r="F81" s="3"/>
      <c r="G81" s="3"/>
      <c r="H81" s="3"/>
      <c r="I81" s="3"/>
      <c r="J81" s="3"/>
      <c r="K81" s="3"/>
      <c r="L81" s="5"/>
      <c r="M81" s="46"/>
      <c r="N81" s="46"/>
      <c r="O81" s="3"/>
      <c r="P81" s="3"/>
      <c r="Q81" s="3"/>
      <c r="R81" s="3"/>
      <c r="S81" s="3"/>
    </row>
    <row r="82" spans="2:19">
      <c r="B82" s="3"/>
      <c r="C82" s="3"/>
      <c r="D82" s="3"/>
      <c r="E82" s="3"/>
      <c r="F82" s="3"/>
      <c r="G82" s="3"/>
      <c r="H82" s="3"/>
      <c r="I82" s="3"/>
      <c r="J82" s="3"/>
      <c r="K82" s="3"/>
      <c r="L82" s="5"/>
      <c r="M82" s="46"/>
      <c r="N82" s="46"/>
      <c r="O82" s="3"/>
      <c r="P82" s="3"/>
      <c r="Q82" s="3"/>
      <c r="R82" s="3"/>
      <c r="S82" s="3"/>
    </row>
    <row r="83" spans="2:19">
      <c r="B83" s="3"/>
      <c r="C83" s="3"/>
      <c r="D83" s="3"/>
      <c r="E83" s="3"/>
      <c r="F83" s="3"/>
      <c r="G83" s="3"/>
      <c r="H83" s="3"/>
      <c r="I83" s="3"/>
      <c r="J83" s="3"/>
      <c r="K83" s="3"/>
      <c r="L83" s="5"/>
      <c r="M83" s="46"/>
      <c r="N83" s="46"/>
      <c r="O83" s="3"/>
      <c r="P83" s="3"/>
      <c r="Q83" s="3"/>
      <c r="R83" s="3"/>
      <c r="S83" s="3"/>
    </row>
    <row r="84" spans="2:19">
      <c r="B84" s="3"/>
      <c r="C84" s="3"/>
      <c r="D84" s="3"/>
      <c r="E84" s="3"/>
      <c r="F84" s="3"/>
      <c r="G84" s="3"/>
      <c r="H84" s="3"/>
      <c r="I84" s="3"/>
      <c r="J84" s="3"/>
      <c r="K84" s="3"/>
      <c r="L84" s="5"/>
      <c r="M84" s="46"/>
      <c r="N84" s="46"/>
      <c r="O84" s="3"/>
      <c r="P84" s="3"/>
      <c r="Q84" s="3"/>
      <c r="R84" s="3"/>
      <c r="S84" s="3"/>
    </row>
    <row r="85" spans="2:19">
      <c r="B85" s="3"/>
      <c r="C85" s="3"/>
      <c r="D85" s="3"/>
      <c r="E85" s="3"/>
      <c r="F85" s="3"/>
      <c r="G85" s="3"/>
      <c r="H85" s="3"/>
      <c r="I85" s="3"/>
      <c r="J85" s="3"/>
      <c r="K85" s="3"/>
      <c r="L85" s="5"/>
      <c r="M85" s="46"/>
      <c r="N85" s="46"/>
      <c r="O85" s="3"/>
      <c r="P85" s="3"/>
      <c r="Q85" s="3"/>
      <c r="R85" s="3"/>
      <c r="S85" s="3"/>
    </row>
    <row r="86" spans="2:19">
      <c r="B86" s="3"/>
      <c r="C86" s="3"/>
      <c r="D86" s="3"/>
      <c r="E86" s="3"/>
      <c r="F86" s="3"/>
      <c r="G86" s="3"/>
      <c r="H86" s="3"/>
      <c r="I86" s="3"/>
      <c r="J86" s="3"/>
      <c r="K86" s="3"/>
      <c r="L86" s="5"/>
      <c r="M86" s="46"/>
      <c r="N86" s="46"/>
      <c r="O86" s="3"/>
      <c r="P86" s="3"/>
      <c r="Q86" s="3"/>
      <c r="R86" s="3"/>
      <c r="S86" s="3"/>
    </row>
    <row r="87" spans="2:19">
      <c r="B87" s="3"/>
      <c r="C87" s="3"/>
      <c r="D87" s="3"/>
      <c r="E87" s="3"/>
      <c r="F87" s="3"/>
      <c r="G87" s="3"/>
      <c r="H87" s="3"/>
      <c r="I87" s="3"/>
      <c r="J87" s="3"/>
      <c r="K87" s="3"/>
      <c r="L87" s="5"/>
      <c r="M87" s="46"/>
      <c r="N87" s="46"/>
      <c r="O87" s="3"/>
      <c r="P87" s="3"/>
      <c r="Q87" s="3"/>
      <c r="R87" s="3"/>
      <c r="S87" s="3"/>
    </row>
    <row r="88" spans="2:19">
      <c r="B88" s="3"/>
      <c r="C88" s="3"/>
      <c r="D88" s="3"/>
      <c r="E88" s="3"/>
      <c r="F88" s="3"/>
      <c r="G88" s="3"/>
      <c r="H88" s="3"/>
      <c r="I88" s="3"/>
      <c r="J88" s="3"/>
      <c r="K88" s="3"/>
      <c r="L88" s="5"/>
      <c r="M88" s="46"/>
      <c r="N88" s="46"/>
      <c r="O88" s="3"/>
      <c r="P88" s="3"/>
      <c r="Q88" s="3"/>
      <c r="R88" s="3"/>
      <c r="S88" s="3"/>
    </row>
    <row r="89" spans="2:19">
      <c r="B89" s="3"/>
      <c r="C89" s="3"/>
      <c r="D89" s="3"/>
      <c r="E89" s="3"/>
      <c r="F89" s="3"/>
      <c r="G89" s="3"/>
      <c r="H89" s="3"/>
      <c r="I89" s="3"/>
      <c r="J89" s="3"/>
      <c r="K89" s="3"/>
      <c r="L89" s="5"/>
      <c r="M89" s="46"/>
      <c r="N89" s="46"/>
      <c r="O89" s="3"/>
      <c r="P89" s="3"/>
      <c r="Q89" s="3"/>
      <c r="R89" s="3"/>
      <c r="S89" s="3"/>
    </row>
    <row r="90" spans="2:19">
      <c r="B90" s="3"/>
      <c r="C90" s="3"/>
      <c r="D90" s="3"/>
      <c r="E90" s="3"/>
      <c r="F90" s="3"/>
      <c r="G90" s="3"/>
      <c r="H90" s="3"/>
      <c r="I90" s="3"/>
      <c r="J90" s="3"/>
      <c r="K90" s="3"/>
      <c r="L90" s="5"/>
      <c r="M90" s="46"/>
      <c r="N90" s="46"/>
      <c r="O90" s="3"/>
      <c r="P90" s="3"/>
      <c r="Q90" s="3"/>
      <c r="R90" s="3"/>
      <c r="S90" s="3"/>
    </row>
    <row r="91" spans="2:19">
      <c r="B91" s="3"/>
      <c r="C91" s="3"/>
      <c r="D91" s="3"/>
      <c r="E91" s="3"/>
      <c r="F91" s="3"/>
      <c r="G91" s="3"/>
      <c r="H91" s="3"/>
      <c r="I91" s="3"/>
      <c r="J91" s="3"/>
      <c r="K91" s="3"/>
      <c r="L91" s="5"/>
      <c r="M91" s="46"/>
      <c r="N91" s="46"/>
      <c r="O91" s="3"/>
      <c r="P91" s="3"/>
      <c r="Q91" s="3"/>
      <c r="R91" s="3"/>
      <c r="S91" s="3"/>
    </row>
    <row r="92" spans="2:19">
      <c r="B92" s="3"/>
      <c r="C92" s="3"/>
      <c r="D92" s="3"/>
      <c r="E92" s="3"/>
      <c r="F92" s="3"/>
      <c r="G92" s="3"/>
      <c r="H92" s="3"/>
      <c r="I92" s="3"/>
      <c r="J92" s="3"/>
      <c r="K92" s="3"/>
      <c r="L92" s="5"/>
      <c r="M92" s="46"/>
      <c r="N92" s="46"/>
      <c r="O92" s="3"/>
      <c r="P92" s="3"/>
      <c r="Q92" s="3"/>
      <c r="R92" s="3"/>
      <c r="S92" s="3"/>
    </row>
    <row r="93" spans="2:19">
      <c r="B93" s="3"/>
      <c r="C93" s="3"/>
      <c r="D93" s="3"/>
      <c r="E93" s="3"/>
      <c r="F93" s="3"/>
      <c r="G93" s="3"/>
      <c r="H93" s="3"/>
      <c r="I93" s="3"/>
      <c r="J93" s="3"/>
      <c r="K93" s="3"/>
      <c r="L93" s="5"/>
      <c r="M93" s="46"/>
      <c r="N93" s="46"/>
      <c r="O93" s="3"/>
      <c r="P93" s="3"/>
      <c r="Q93" s="3"/>
      <c r="R93" s="3"/>
      <c r="S93" s="3"/>
    </row>
    <row r="94" spans="2:19">
      <c r="B94" s="3"/>
      <c r="C94" s="3"/>
      <c r="D94" s="3"/>
      <c r="E94" s="3"/>
      <c r="F94" s="3"/>
      <c r="G94" s="3"/>
      <c r="H94" s="3"/>
      <c r="I94" s="3"/>
      <c r="J94" s="3"/>
      <c r="K94" s="3"/>
      <c r="L94" s="5"/>
      <c r="M94" s="46"/>
      <c r="N94" s="46"/>
      <c r="O94" s="3"/>
      <c r="P94" s="3"/>
      <c r="Q94" s="3"/>
      <c r="R94" s="3"/>
      <c r="S94" s="3"/>
    </row>
    <row r="95" spans="2:19">
      <c r="B95" s="3"/>
      <c r="C95" s="3"/>
      <c r="D95" s="3"/>
      <c r="E95" s="3"/>
      <c r="F95" s="3"/>
      <c r="G95" s="3"/>
      <c r="H95" s="3"/>
      <c r="I95" s="3"/>
      <c r="J95" s="3"/>
      <c r="K95" s="3"/>
      <c r="L95" s="5"/>
      <c r="M95" s="46"/>
      <c r="N95" s="46"/>
      <c r="O95" s="3"/>
      <c r="P95" s="3"/>
      <c r="Q95" s="3"/>
      <c r="R95" s="3"/>
      <c r="S95" s="3"/>
    </row>
    <row r="96" spans="2:19">
      <c r="B96" s="3"/>
      <c r="C96" s="3"/>
      <c r="D96" s="3"/>
      <c r="E96" s="3"/>
      <c r="F96" s="3"/>
      <c r="G96" s="3"/>
      <c r="H96" s="3"/>
      <c r="I96" s="3"/>
      <c r="J96" s="3"/>
      <c r="K96" s="3"/>
      <c r="L96" s="5"/>
      <c r="M96" s="46"/>
      <c r="N96" s="46"/>
      <c r="O96" s="3"/>
      <c r="P96" s="3"/>
      <c r="Q96" s="3"/>
      <c r="R96" s="3"/>
      <c r="S96" s="3"/>
    </row>
    <row r="97" spans="2:19">
      <c r="B97" s="3"/>
      <c r="C97" s="3"/>
      <c r="D97" s="3"/>
      <c r="E97" s="3"/>
      <c r="F97" s="3"/>
      <c r="G97" s="3"/>
      <c r="H97" s="3"/>
      <c r="I97" s="3"/>
      <c r="J97" s="3"/>
      <c r="K97" s="3"/>
      <c r="L97" s="5"/>
      <c r="M97" s="46"/>
      <c r="N97" s="46"/>
      <c r="O97" s="3"/>
      <c r="P97" s="3"/>
      <c r="Q97" s="3"/>
      <c r="R97" s="3"/>
      <c r="S97" s="3"/>
    </row>
    <row r="98" spans="2:19">
      <c r="B98" s="3"/>
      <c r="C98" s="3"/>
      <c r="D98" s="3"/>
      <c r="E98" s="3"/>
      <c r="F98" s="3"/>
      <c r="G98" s="3"/>
      <c r="H98" s="3"/>
      <c r="I98" s="3"/>
      <c r="J98" s="3"/>
      <c r="K98" s="3"/>
      <c r="L98" s="5"/>
      <c r="M98" s="46"/>
      <c r="N98" s="46"/>
      <c r="O98" s="3"/>
      <c r="P98" s="3"/>
      <c r="Q98" s="3"/>
      <c r="R98" s="3"/>
      <c r="S98" s="3"/>
    </row>
    <row r="99" spans="2:19">
      <c r="B99" s="3"/>
      <c r="C99" s="3"/>
      <c r="D99" s="3"/>
      <c r="E99" s="3"/>
      <c r="F99" s="3"/>
      <c r="G99" s="3"/>
      <c r="H99" s="3"/>
      <c r="I99" s="3"/>
      <c r="J99" s="3"/>
      <c r="K99" s="3"/>
      <c r="L99" s="5"/>
      <c r="M99" s="46"/>
      <c r="N99" s="46"/>
      <c r="O99" s="3"/>
      <c r="P99" s="3"/>
      <c r="Q99" s="3"/>
      <c r="R99" s="3"/>
      <c r="S99" s="3"/>
    </row>
    <row r="100" spans="2:19"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5"/>
      <c r="M100" s="46"/>
      <c r="N100" s="46"/>
      <c r="O100" s="3"/>
      <c r="P100" s="3"/>
      <c r="Q100" s="3"/>
      <c r="R100" s="3"/>
      <c r="S100" s="3"/>
    </row>
    <row r="101" spans="2:19"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5"/>
      <c r="M101" s="46"/>
      <c r="N101" s="46"/>
      <c r="O101" s="3"/>
      <c r="P101" s="3"/>
      <c r="Q101" s="3"/>
      <c r="R101" s="3"/>
      <c r="S101" s="3"/>
    </row>
    <row r="102" spans="2:19"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5"/>
      <c r="M102" s="46"/>
      <c r="N102" s="46"/>
      <c r="O102" s="3"/>
      <c r="P102" s="3"/>
      <c r="Q102" s="3"/>
      <c r="R102" s="3"/>
      <c r="S102" s="3"/>
    </row>
    <row r="103" spans="2:19"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5"/>
      <c r="M103" s="46"/>
      <c r="N103" s="46"/>
      <c r="O103" s="3"/>
      <c r="P103" s="3"/>
      <c r="Q103" s="3"/>
      <c r="R103" s="3"/>
      <c r="S103" s="3"/>
    </row>
    <row r="104" spans="2:19"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5"/>
      <c r="M104" s="46"/>
      <c r="N104" s="46"/>
      <c r="O104" s="3"/>
      <c r="P104" s="3"/>
      <c r="Q104" s="3"/>
      <c r="R104" s="3"/>
      <c r="S104" s="3"/>
    </row>
    <row r="105" spans="2:19"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5"/>
      <c r="M105" s="46"/>
      <c r="N105" s="46"/>
      <c r="O105" s="3"/>
      <c r="P105" s="3"/>
      <c r="Q105" s="3"/>
      <c r="R105" s="3"/>
      <c r="S105" s="3"/>
    </row>
    <row r="106" spans="2:19"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5"/>
      <c r="M106" s="46"/>
      <c r="N106" s="46"/>
      <c r="O106" s="3"/>
      <c r="P106" s="3"/>
      <c r="Q106" s="3"/>
      <c r="R106" s="3"/>
      <c r="S106" s="3"/>
    </row>
    <row r="107" spans="2:19"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5"/>
      <c r="M107" s="46"/>
      <c r="N107" s="46"/>
      <c r="O107" s="3"/>
      <c r="P107" s="3"/>
      <c r="Q107" s="3"/>
      <c r="R107" s="3"/>
      <c r="S107" s="3"/>
    </row>
    <row r="108" spans="2:19"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5"/>
      <c r="M108" s="46"/>
      <c r="N108" s="46"/>
      <c r="O108" s="3"/>
      <c r="P108" s="3"/>
      <c r="Q108" s="3"/>
      <c r="R108" s="3"/>
      <c r="S108" s="3"/>
    </row>
    <row r="109" spans="2:19"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5"/>
      <c r="M109" s="46"/>
      <c r="N109" s="46"/>
      <c r="O109" s="3"/>
      <c r="P109" s="3"/>
      <c r="Q109" s="3"/>
      <c r="R109" s="3"/>
      <c r="S109" s="3"/>
    </row>
    <row r="110" spans="2:19"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5"/>
      <c r="M110" s="46"/>
      <c r="N110" s="46"/>
      <c r="O110" s="3"/>
      <c r="P110" s="3"/>
      <c r="Q110" s="3"/>
      <c r="R110" s="3"/>
      <c r="S110" s="3"/>
    </row>
    <row r="111" spans="2:19"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5"/>
      <c r="M111" s="46"/>
      <c r="N111" s="46"/>
      <c r="O111" s="3"/>
      <c r="P111" s="3"/>
      <c r="Q111" s="3"/>
      <c r="R111" s="3"/>
      <c r="S111" s="3"/>
    </row>
    <row r="112" spans="2:19"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5"/>
      <c r="M112" s="46"/>
      <c r="N112" s="46"/>
      <c r="O112" s="3"/>
      <c r="P112" s="3"/>
      <c r="Q112" s="3"/>
      <c r="R112" s="3"/>
      <c r="S112" s="3"/>
    </row>
    <row r="113" spans="2:19"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5"/>
      <c r="M113" s="46"/>
      <c r="N113" s="46"/>
      <c r="O113" s="3"/>
      <c r="P113" s="3"/>
      <c r="Q113" s="3"/>
      <c r="R113" s="3"/>
      <c r="S113" s="3"/>
    </row>
    <row r="114" spans="2:19"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5"/>
      <c r="M114" s="46"/>
      <c r="N114" s="46"/>
      <c r="O114" s="3"/>
      <c r="P114" s="3"/>
      <c r="Q114" s="3"/>
      <c r="R114" s="3"/>
      <c r="S114" s="3"/>
    </row>
    <row r="115" spans="2:19"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5"/>
      <c r="M115" s="46"/>
      <c r="N115" s="46"/>
      <c r="O115" s="3"/>
      <c r="P115" s="3"/>
      <c r="Q115" s="3"/>
      <c r="R115" s="3"/>
      <c r="S115" s="3"/>
    </row>
    <row r="116" spans="2:19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5"/>
      <c r="M116" s="46"/>
      <c r="N116" s="46"/>
      <c r="O116" s="3"/>
      <c r="P116" s="3"/>
      <c r="Q116" s="3"/>
      <c r="R116" s="3"/>
      <c r="S116" s="3"/>
    </row>
    <row r="117" spans="2:19"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5"/>
      <c r="M117" s="46"/>
      <c r="N117" s="46"/>
      <c r="O117" s="3"/>
      <c r="P117" s="3"/>
      <c r="Q117" s="3"/>
      <c r="R117" s="3"/>
      <c r="S117" s="3"/>
    </row>
    <row r="118" spans="2:19"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5"/>
      <c r="M118" s="46"/>
      <c r="N118" s="46"/>
      <c r="O118" s="3"/>
      <c r="P118" s="3"/>
      <c r="Q118" s="3"/>
      <c r="R118" s="3"/>
      <c r="S118" s="3"/>
    </row>
    <row r="119" spans="2:19"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5"/>
      <c r="M119" s="46"/>
      <c r="N119" s="46"/>
      <c r="O119" s="3"/>
      <c r="P119" s="3"/>
      <c r="Q119" s="3"/>
      <c r="R119" s="3"/>
      <c r="S119" s="3"/>
    </row>
    <row r="120" spans="2:19"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5"/>
      <c r="M120" s="46"/>
      <c r="N120" s="46"/>
      <c r="O120" s="3"/>
      <c r="P120" s="3"/>
      <c r="Q120" s="3"/>
      <c r="R120" s="3"/>
      <c r="S120" s="3"/>
    </row>
    <row r="121" spans="2:19"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5"/>
      <c r="M121" s="46"/>
      <c r="N121" s="46"/>
      <c r="O121" s="3"/>
      <c r="P121" s="3"/>
      <c r="Q121" s="3"/>
      <c r="R121" s="3"/>
      <c r="S121" s="3"/>
    </row>
    <row r="122" spans="2:19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5"/>
      <c r="M122" s="46"/>
      <c r="N122" s="46"/>
      <c r="O122" s="3"/>
      <c r="P122" s="3"/>
      <c r="Q122" s="3"/>
      <c r="R122" s="3"/>
      <c r="S122" s="3"/>
    </row>
    <row r="123" spans="2:19"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5"/>
      <c r="M123" s="46"/>
      <c r="N123" s="46"/>
      <c r="O123" s="3"/>
      <c r="P123" s="3"/>
      <c r="Q123" s="3"/>
      <c r="R123" s="3"/>
      <c r="S123" s="3"/>
    </row>
    <row r="124" spans="2:19"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5"/>
      <c r="M124" s="46"/>
      <c r="N124" s="46"/>
      <c r="O124" s="3"/>
      <c r="P124" s="3"/>
      <c r="Q124" s="3"/>
      <c r="R124" s="3"/>
      <c r="S124" s="3"/>
    </row>
    <row r="125" spans="2:19"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5"/>
      <c r="M125" s="46"/>
      <c r="N125" s="46"/>
      <c r="O125" s="3"/>
      <c r="P125" s="3"/>
      <c r="Q125" s="3"/>
      <c r="R125" s="3"/>
      <c r="S125" s="3"/>
    </row>
    <row r="126" spans="2:19"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5"/>
      <c r="M126" s="46"/>
      <c r="N126" s="46"/>
      <c r="O126" s="3"/>
      <c r="P126" s="3"/>
      <c r="Q126" s="3"/>
      <c r="R126" s="3"/>
      <c r="S126" s="3"/>
    </row>
    <row r="127" spans="2:19"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5"/>
      <c r="M127" s="46"/>
      <c r="N127" s="46"/>
      <c r="O127" s="3"/>
      <c r="P127" s="3"/>
      <c r="Q127" s="3"/>
      <c r="R127" s="3"/>
      <c r="S127" s="3"/>
    </row>
    <row r="128" spans="2:19"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5"/>
      <c r="M128" s="46"/>
      <c r="N128" s="46"/>
      <c r="O128" s="3"/>
      <c r="P128" s="3"/>
      <c r="Q128" s="3"/>
      <c r="R128" s="3"/>
      <c r="S128" s="3"/>
    </row>
    <row r="129" spans="2:19"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5"/>
      <c r="M129" s="46"/>
      <c r="N129" s="46"/>
      <c r="O129" s="3"/>
      <c r="P129" s="3"/>
      <c r="Q129" s="3"/>
      <c r="R129" s="3"/>
      <c r="S129" s="3"/>
    </row>
    <row r="130" spans="2:19"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5"/>
      <c r="M130" s="46"/>
      <c r="N130" s="46"/>
      <c r="O130" s="3"/>
      <c r="P130" s="3"/>
      <c r="Q130" s="3"/>
      <c r="R130" s="3"/>
      <c r="S130" s="3"/>
    </row>
    <row r="131" spans="2:19"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5"/>
      <c r="M131" s="46"/>
      <c r="N131" s="46"/>
      <c r="O131" s="3"/>
      <c r="P131" s="3"/>
      <c r="Q131" s="3"/>
      <c r="R131" s="3"/>
      <c r="S131" s="3"/>
    </row>
    <row r="132" spans="2:19"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5"/>
      <c r="M132" s="46"/>
      <c r="N132" s="46"/>
      <c r="O132" s="3"/>
      <c r="P132" s="3"/>
      <c r="Q132" s="3"/>
      <c r="R132" s="3"/>
      <c r="S132" s="3"/>
    </row>
    <row r="133" spans="2:19"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5"/>
      <c r="M133" s="46"/>
      <c r="N133" s="46"/>
      <c r="O133" s="3"/>
      <c r="P133" s="3"/>
      <c r="Q133" s="3"/>
      <c r="R133" s="3"/>
      <c r="S133" s="3"/>
    </row>
    <row r="134" spans="2:19"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5"/>
      <c r="M134" s="46"/>
      <c r="N134" s="46"/>
      <c r="O134" s="3"/>
      <c r="P134" s="3"/>
      <c r="Q134" s="3"/>
      <c r="R134" s="3"/>
      <c r="S134" s="3"/>
    </row>
    <row r="135" spans="2:19"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5"/>
      <c r="M135" s="46"/>
      <c r="N135" s="46"/>
      <c r="O135" s="3"/>
      <c r="P135" s="3"/>
      <c r="Q135" s="3"/>
      <c r="R135" s="3"/>
      <c r="S135" s="3"/>
    </row>
    <row r="136" spans="2:19"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5"/>
      <c r="M136" s="46"/>
      <c r="N136" s="46"/>
      <c r="O136" s="3"/>
      <c r="P136" s="3"/>
      <c r="Q136" s="3"/>
      <c r="R136" s="3"/>
      <c r="S136" s="3"/>
    </row>
    <row r="137" spans="2:19"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5"/>
      <c r="M137" s="46"/>
      <c r="N137" s="46"/>
      <c r="O137" s="3"/>
      <c r="P137" s="3"/>
      <c r="Q137" s="3"/>
      <c r="R137" s="3"/>
      <c r="S137" s="3"/>
    </row>
    <row r="138" spans="2:19"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5"/>
      <c r="M138" s="46"/>
      <c r="N138" s="46"/>
      <c r="O138" s="3"/>
      <c r="P138" s="3"/>
      <c r="Q138" s="3"/>
      <c r="R138" s="3"/>
      <c r="S138" s="3"/>
    </row>
    <row r="139" spans="2:19"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5"/>
      <c r="M139" s="46"/>
      <c r="N139" s="46"/>
      <c r="O139" s="3"/>
      <c r="P139" s="3"/>
      <c r="Q139" s="3"/>
      <c r="R139" s="3"/>
      <c r="S139" s="3"/>
    </row>
    <row r="140" spans="2:19"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5"/>
      <c r="M140" s="46"/>
      <c r="N140" s="46"/>
      <c r="O140" s="3"/>
      <c r="P140" s="3"/>
      <c r="Q140" s="3"/>
      <c r="R140" s="3"/>
      <c r="S140" s="3"/>
    </row>
    <row r="141" spans="2:19"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5"/>
      <c r="M141" s="46"/>
      <c r="N141" s="46"/>
      <c r="O141" s="3"/>
      <c r="P141" s="3"/>
      <c r="Q141" s="3"/>
      <c r="R141" s="3"/>
      <c r="S141" s="3"/>
    </row>
    <row r="142" spans="2:19"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5"/>
      <c r="M142" s="46"/>
      <c r="N142" s="46"/>
      <c r="O142" s="3"/>
      <c r="P142" s="3"/>
      <c r="Q142" s="3"/>
      <c r="R142" s="3"/>
      <c r="S142" s="3"/>
    </row>
    <row r="143" spans="2:19"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5"/>
      <c r="M143" s="46"/>
      <c r="N143" s="46"/>
      <c r="O143" s="3"/>
      <c r="P143" s="3"/>
      <c r="Q143" s="3"/>
      <c r="R143" s="3"/>
      <c r="S143" s="3"/>
    </row>
    <row r="144" spans="2:19"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5"/>
      <c r="M144" s="46"/>
      <c r="N144" s="46"/>
      <c r="O144" s="3"/>
      <c r="P144" s="3"/>
      <c r="Q144" s="3"/>
      <c r="R144" s="3"/>
      <c r="S144" s="3"/>
    </row>
    <row r="145" spans="2:19"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5"/>
      <c r="M145" s="46"/>
      <c r="N145" s="46"/>
      <c r="O145" s="3"/>
      <c r="P145" s="3"/>
      <c r="Q145" s="3"/>
      <c r="R145" s="3"/>
      <c r="S145" s="3"/>
    </row>
    <row r="146" spans="2:19"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5"/>
      <c r="M146" s="46"/>
      <c r="N146" s="46"/>
      <c r="O146" s="3"/>
      <c r="P146" s="3"/>
      <c r="Q146" s="3"/>
      <c r="R146" s="3"/>
      <c r="S146" s="3"/>
    </row>
    <row r="147" spans="2:19"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5"/>
      <c r="M147" s="46"/>
      <c r="N147" s="46"/>
      <c r="O147" s="3"/>
      <c r="P147" s="3"/>
      <c r="Q147" s="3"/>
      <c r="R147" s="3"/>
      <c r="S147" s="3"/>
    </row>
    <row r="148" spans="2:19"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5"/>
      <c r="M148" s="46"/>
      <c r="N148" s="46"/>
      <c r="O148" s="3"/>
      <c r="P148" s="3"/>
      <c r="Q148" s="3"/>
      <c r="R148" s="3"/>
      <c r="S148" s="3"/>
    </row>
    <row r="149" spans="2:19"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5"/>
      <c r="M149" s="46"/>
      <c r="N149" s="46"/>
      <c r="O149" s="3"/>
      <c r="P149" s="3"/>
      <c r="Q149" s="3"/>
      <c r="R149" s="3"/>
      <c r="S149" s="3"/>
    </row>
    <row r="150" spans="2:19"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5"/>
      <c r="M150" s="46"/>
      <c r="N150" s="46"/>
      <c r="O150" s="3"/>
      <c r="P150" s="3"/>
      <c r="Q150" s="3"/>
      <c r="R150" s="3"/>
      <c r="S150" s="3"/>
    </row>
    <row r="151" spans="2:19"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5"/>
      <c r="M151" s="46"/>
      <c r="N151" s="46"/>
      <c r="O151" s="3"/>
      <c r="P151" s="3"/>
      <c r="Q151" s="3"/>
      <c r="R151" s="3"/>
      <c r="S151" s="3"/>
    </row>
    <row r="152" spans="2:19"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5"/>
      <c r="M152" s="46"/>
      <c r="N152" s="46"/>
      <c r="O152" s="3"/>
      <c r="P152" s="3"/>
      <c r="Q152" s="3"/>
      <c r="R152" s="3"/>
      <c r="S152" s="3"/>
    </row>
    <row r="153" spans="2:19"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5"/>
      <c r="M153" s="46"/>
      <c r="N153" s="46"/>
      <c r="O153" s="3"/>
      <c r="P153" s="3"/>
      <c r="Q153" s="3"/>
      <c r="R153" s="3"/>
      <c r="S153" s="3"/>
    </row>
    <row r="154" spans="2:19"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5"/>
      <c r="M154" s="46"/>
      <c r="N154" s="46"/>
      <c r="O154" s="3"/>
      <c r="P154" s="3"/>
      <c r="Q154" s="3"/>
      <c r="R154" s="3"/>
      <c r="S154" s="3"/>
    </row>
    <row r="155" spans="2:19"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5"/>
      <c r="M155" s="46"/>
      <c r="N155" s="46"/>
      <c r="O155" s="3"/>
      <c r="P155" s="3"/>
      <c r="Q155" s="3"/>
      <c r="R155" s="3"/>
      <c r="S155" s="3"/>
    </row>
    <row r="156" spans="2:19"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5"/>
      <c r="M156" s="46"/>
      <c r="N156" s="46"/>
      <c r="O156" s="3"/>
      <c r="P156" s="3"/>
      <c r="Q156" s="3"/>
      <c r="R156" s="3"/>
      <c r="S156" s="3"/>
    </row>
    <row r="157" spans="2:19"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5"/>
      <c r="M157" s="46"/>
      <c r="N157" s="46"/>
      <c r="O157" s="3"/>
      <c r="P157" s="3"/>
      <c r="Q157" s="3"/>
      <c r="R157" s="3"/>
      <c r="S157" s="3"/>
    </row>
    <row r="158" spans="2:19"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5"/>
      <c r="M158" s="46"/>
      <c r="N158" s="46"/>
      <c r="O158" s="3"/>
      <c r="P158" s="3"/>
      <c r="Q158" s="3"/>
      <c r="R158" s="3"/>
      <c r="S158" s="3"/>
    </row>
    <row r="159" spans="2:19"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5"/>
      <c r="M159" s="46"/>
      <c r="N159" s="46"/>
      <c r="O159" s="3"/>
      <c r="P159" s="3"/>
      <c r="Q159" s="3"/>
      <c r="R159" s="3"/>
      <c r="S159" s="3"/>
    </row>
    <row r="160" spans="2:19"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5"/>
      <c r="M160" s="46"/>
      <c r="N160" s="46"/>
      <c r="O160" s="3"/>
      <c r="P160" s="3"/>
      <c r="Q160" s="3"/>
      <c r="R160" s="3"/>
      <c r="S160" s="3"/>
    </row>
    <row r="161" spans="2:19"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5"/>
      <c r="M161" s="46"/>
      <c r="N161" s="46"/>
      <c r="O161" s="3"/>
      <c r="P161" s="3"/>
      <c r="Q161" s="3"/>
      <c r="R161" s="3"/>
      <c r="S161" s="3"/>
    </row>
    <row r="162" spans="2:19"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5"/>
      <c r="M162" s="46"/>
      <c r="N162" s="46"/>
      <c r="O162" s="3"/>
      <c r="P162" s="3"/>
      <c r="Q162" s="3"/>
      <c r="R162" s="3"/>
      <c r="S162" s="3"/>
    </row>
    <row r="163" spans="2:19"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5"/>
      <c r="M163" s="46"/>
      <c r="N163" s="46"/>
      <c r="O163" s="3"/>
      <c r="P163" s="3"/>
      <c r="Q163" s="3"/>
      <c r="R163" s="3"/>
      <c r="S163" s="3"/>
    </row>
    <row r="164" spans="2:19"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5"/>
      <c r="M164" s="46"/>
      <c r="N164" s="46"/>
      <c r="O164" s="3"/>
      <c r="P164" s="3"/>
      <c r="Q164" s="3"/>
      <c r="R164" s="3"/>
      <c r="S164" s="3"/>
    </row>
    <row r="165" spans="2:19"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5"/>
      <c r="M165" s="46"/>
      <c r="N165" s="46"/>
      <c r="O165" s="3"/>
      <c r="P165" s="3"/>
      <c r="Q165" s="3"/>
      <c r="R165" s="3"/>
      <c r="S165" s="3"/>
    </row>
    <row r="166" spans="2:19"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5"/>
      <c r="M166" s="46"/>
      <c r="N166" s="46"/>
      <c r="O166" s="3"/>
      <c r="P166" s="3"/>
      <c r="Q166" s="3"/>
      <c r="R166" s="3"/>
      <c r="S166" s="3"/>
    </row>
    <row r="167" spans="2:19"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5"/>
      <c r="M167" s="46"/>
      <c r="N167" s="46"/>
      <c r="O167" s="3"/>
      <c r="P167" s="3"/>
      <c r="Q167" s="3"/>
      <c r="R167" s="3"/>
      <c r="S167" s="3"/>
    </row>
    <row r="168" spans="2:19"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5"/>
      <c r="M168" s="46"/>
      <c r="N168" s="46"/>
      <c r="O168" s="3"/>
      <c r="P168" s="3"/>
      <c r="Q168" s="3"/>
      <c r="R168" s="3"/>
      <c r="S168" s="3"/>
    </row>
    <row r="169" spans="2:19"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5"/>
      <c r="M169" s="46"/>
      <c r="N169" s="46"/>
      <c r="O169" s="3"/>
      <c r="P169" s="3"/>
      <c r="Q169" s="3"/>
      <c r="R169" s="3"/>
      <c r="S169" s="3"/>
    </row>
    <row r="170" spans="2:19"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5"/>
      <c r="M170" s="46"/>
      <c r="N170" s="46"/>
      <c r="O170" s="3"/>
      <c r="P170" s="3"/>
      <c r="Q170" s="3"/>
      <c r="R170" s="3"/>
      <c r="S170" s="3"/>
    </row>
    <row r="171" spans="2:19"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5"/>
      <c r="M171" s="46"/>
      <c r="N171" s="46"/>
      <c r="O171" s="3"/>
      <c r="P171" s="3"/>
      <c r="Q171" s="3"/>
      <c r="R171" s="3"/>
      <c r="S171" s="3"/>
    </row>
    <row r="172" spans="2:19"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5"/>
      <c r="M172" s="46"/>
      <c r="N172" s="46"/>
      <c r="O172" s="3"/>
      <c r="P172" s="3"/>
      <c r="Q172" s="3"/>
      <c r="R172" s="3"/>
      <c r="S172" s="3"/>
    </row>
    <row r="173" spans="2:19"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5"/>
      <c r="M173" s="46"/>
      <c r="N173" s="46"/>
      <c r="O173" s="3"/>
      <c r="P173" s="3"/>
      <c r="Q173" s="3"/>
      <c r="R173" s="3"/>
      <c r="S173" s="3"/>
    </row>
    <row r="174" spans="2:19"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5"/>
      <c r="M174" s="46"/>
      <c r="N174" s="46"/>
      <c r="O174" s="3"/>
      <c r="P174" s="3"/>
      <c r="Q174" s="3"/>
      <c r="R174" s="3"/>
      <c r="S174" s="3"/>
    </row>
    <row r="175" spans="2:19"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5"/>
      <c r="M175" s="46"/>
      <c r="N175" s="46"/>
      <c r="O175" s="3"/>
      <c r="P175" s="3"/>
      <c r="Q175" s="3"/>
      <c r="R175" s="3"/>
      <c r="S175" s="3"/>
    </row>
    <row r="176" spans="2:19"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5"/>
      <c r="M176" s="46"/>
      <c r="N176" s="46"/>
      <c r="O176" s="3"/>
      <c r="P176" s="3"/>
      <c r="Q176" s="3"/>
      <c r="R176" s="3"/>
      <c r="S176" s="3"/>
    </row>
    <row r="177" spans="2:19"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5"/>
      <c r="M177" s="46"/>
      <c r="N177" s="46"/>
      <c r="O177" s="3"/>
      <c r="P177" s="3"/>
      <c r="Q177" s="3"/>
      <c r="R177" s="3"/>
      <c r="S177" s="3"/>
    </row>
    <row r="178" spans="2:19"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5"/>
      <c r="M178" s="46"/>
      <c r="N178" s="46"/>
      <c r="O178" s="3"/>
      <c r="P178" s="3"/>
      <c r="Q178" s="3"/>
      <c r="R178" s="3"/>
      <c r="S178" s="3"/>
    </row>
    <row r="179" spans="2:19"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5"/>
      <c r="M179" s="46"/>
      <c r="N179" s="46"/>
      <c r="O179" s="3"/>
      <c r="P179" s="3"/>
      <c r="Q179" s="3"/>
      <c r="R179" s="3"/>
      <c r="S179" s="3"/>
    </row>
    <row r="180" spans="2:19"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5"/>
      <c r="M180" s="46"/>
      <c r="N180" s="46"/>
      <c r="O180" s="3"/>
      <c r="P180" s="3"/>
      <c r="Q180" s="3"/>
      <c r="R180" s="3"/>
      <c r="S180" s="3"/>
    </row>
    <row r="181" spans="2:19"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5"/>
      <c r="M181" s="46"/>
      <c r="N181" s="46"/>
      <c r="O181" s="3"/>
      <c r="P181" s="3"/>
      <c r="Q181" s="3"/>
      <c r="R181" s="3"/>
      <c r="S181" s="3"/>
    </row>
    <row r="182" spans="2:19"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5"/>
      <c r="M182" s="46"/>
      <c r="N182" s="46"/>
      <c r="O182" s="3"/>
      <c r="P182" s="3"/>
      <c r="Q182" s="3"/>
      <c r="R182" s="3"/>
      <c r="S182" s="3"/>
    </row>
    <row r="183" spans="2:19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5"/>
      <c r="M183" s="46"/>
      <c r="N183" s="46"/>
      <c r="O183" s="3"/>
      <c r="P183" s="3"/>
      <c r="Q183" s="3"/>
      <c r="R183" s="3"/>
      <c r="S183" s="3"/>
    </row>
    <row r="184" spans="2:19"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5"/>
      <c r="M184" s="46"/>
      <c r="N184" s="46"/>
      <c r="O184" s="3"/>
      <c r="P184" s="3"/>
      <c r="Q184" s="3"/>
      <c r="R184" s="3"/>
      <c r="S184" s="3"/>
    </row>
    <row r="185" spans="2:19"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5"/>
      <c r="M185" s="46"/>
      <c r="N185" s="46"/>
      <c r="O185" s="3"/>
      <c r="P185" s="3"/>
      <c r="Q185" s="3"/>
      <c r="R185" s="3"/>
      <c r="S185" s="3"/>
    </row>
    <row r="186" spans="2:19"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5"/>
      <c r="M186" s="46"/>
      <c r="N186" s="46"/>
      <c r="O186" s="3"/>
      <c r="P186" s="3"/>
      <c r="Q186" s="3"/>
      <c r="R186" s="3"/>
      <c r="S186" s="3"/>
    </row>
    <row r="187" spans="2:19"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5"/>
      <c r="M187" s="46"/>
      <c r="N187" s="46"/>
      <c r="O187" s="3"/>
      <c r="P187" s="3"/>
      <c r="Q187" s="3"/>
      <c r="R187" s="3"/>
      <c r="S187" s="3"/>
    </row>
    <row r="188" spans="2:19"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5"/>
      <c r="M188" s="46"/>
      <c r="N188" s="46"/>
      <c r="O188" s="3"/>
      <c r="P188" s="3"/>
      <c r="Q188" s="3"/>
      <c r="R188" s="3"/>
      <c r="S188" s="3"/>
    </row>
    <row r="189" spans="2:19"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5"/>
      <c r="M189" s="46"/>
      <c r="N189" s="46"/>
      <c r="O189" s="3"/>
      <c r="P189" s="3"/>
      <c r="Q189" s="3"/>
      <c r="R189" s="3"/>
      <c r="S189" s="3"/>
    </row>
    <row r="190" spans="2:19"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5"/>
      <c r="M190" s="46"/>
      <c r="N190" s="46"/>
      <c r="O190" s="3"/>
      <c r="P190" s="3"/>
      <c r="Q190" s="3"/>
      <c r="R190" s="3"/>
      <c r="S190" s="3"/>
    </row>
    <row r="191" spans="2:19"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5"/>
      <c r="M191" s="46"/>
      <c r="N191" s="46"/>
      <c r="O191" s="3"/>
      <c r="P191" s="3"/>
      <c r="Q191" s="3"/>
      <c r="R191" s="3"/>
      <c r="S191" s="3"/>
    </row>
    <row r="192" spans="2:19"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5"/>
      <c r="M192" s="46"/>
      <c r="N192" s="46"/>
      <c r="O192" s="3"/>
      <c r="P192" s="3"/>
      <c r="Q192" s="3"/>
      <c r="R192" s="3"/>
      <c r="S192" s="3"/>
    </row>
    <row r="193" spans="2:19"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5"/>
      <c r="M193" s="46"/>
      <c r="N193" s="46"/>
      <c r="O193" s="3"/>
      <c r="P193" s="3"/>
      <c r="Q193" s="3"/>
      <c r="R193" s="3"/>
      <c r="S193" s="3"/>
    </row>
    <row r="194" spans="2:19"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5"/>
      <c r="M194" s="46"/>
      <c r="N194" s="46"/>
      <c r="O194" s="3"/>
      <c r="P194" s="3"/>
      <c r="Q194" s="3"/>
      <c r="R194" s="3"/>
      <c r="S194" s="3"/>
    </row>
    <row r="195" spans="2:19"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5"/>
      <c r="M195" s="46"/>
      <c r="N195" s="46"/>
      <c r="O195" s="3"/>
      <c r="P195" s="3"/>
      <c r="Q195" s="3"/>
      <c r="R195" s="3"/>
      <c r="S195" s="3"/>
    </row>
    <row r="196" spans="2:19"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5"/>
      <c r="M196" s="46"/>
      <c r="N196" s="46"/>
      <c r="O196" s="3"/>
      <c r="P196" s="3"/>
      <c r="Q196" s="3"/>
      <c r="R196" s="3"/>
      <c r="S196" s="3"/>
    </row>
    <row r="197" spans="2:19"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5"/>
      <c r="M197" s="46"/>
      <c r="N197" s="46"/>
      <c r="O197" s="3"/>
      <c r="P197" s="3"/>
      <c r="Q197" s="3"/>
      <c r="R197" s="3"/>
      <c r="S197" s="3"/>
    </row>
    <row r="198" spans="2:19"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5"/>
      <c r="M198" s="46"/>
      <c r="N198" s="46"/>
      <c r="O198" s="3"/>
      <c r="P198" s="3"/>
      <c r="Q198" s="3"/>
      <c r="R198" s="3"/>
      <c r="S198" s="3"/>
    </row>
    <row r="199" spans="2:19"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5"/>
      <c r="M199" s="46"/>
      <c r="N199" s="46"/>
      <c r="O199" s="3"/>
      <c r="P199" s="3"/>
      <c r="Q199" s="3"/>
      <c r="R199" s="3"/>
      <c r="S199" s="3"/>
    </row>
    <row r="200" spans="2:19"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5"/>
      <c r="M200" s="46"/>
      <c r="N200" s="46"/>
      <c r="O200" s="3"/>
      <c r="P200" s="3"/>
      <c r="Q200" s="3"/>
      <c r="R200" s="3"/>
      <c r="S200" s="3"/>
    </row>
    <row r="201" spans="2:19"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5"/>
      <c r="M201" s="46"/>
      <c r="N201" s="46"/>
      <c r="O201" s="3"/>
      <c r="P201" s="3"/>
      <c r="Q201" s="3"/>
      <c r="R201" s="3"/>
      <c r="S201" s="3"/>
    </row>
    <row r="202" spans="2:19"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5"/>
      <c r="M202" s="46"/>
      <c r="N202" s="46"/>
      <c r="O202" s="3"/>
      <c r="P202" s="3"/>
      <c r="Q202" s="3"/>
      <c r="R202" s="3"/>
      <c r="S202" s="3"/>
    </row>
    <row r="203" spans="2:19"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5"/>
      <c r="M203" s="46"/>
      <c r="N203" s="46"/>
      <c r="O203" s="3"/>
      <c r="P203" s="3"/>
      <c r="Q203" s="3"/>
      <c r="R203" s="3"/>
      <c r="S203" s="3"/>
    </row>
    <row r="204" spans="2:19"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5"/>
      <c r="M204" s="46"/>
      <c r="N204" s="46"/>
      <c r="O204" s="3"/>
      <c r="P204" s="3"/>
      <c r="Q204" s="3"/>
      <c r="R204" s="3"/>
      <c r="S204" s="3"/>
    </row>
    <row r="205" spans="2:19"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5"/>
      <c r="M205" s="46"/>
      <c r="N205" s="46"/>
      <c r="O205" s="3"/>
      <c r="P205" s="3"/>
      <c r="Q205" s="3"/>
      <c r="R205" s="3"/>
      <c r="S205" s="3"/>
    </row>
    <row r="206" spans="2:19"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5"/>
      <c r="M206" s="46"/>
      <c r="N206" s="46"/>
      <c r="O206" s="3"/>
      <c r="P206" s="3"/>
      <c r="Q206" s="3"/>
      <c r="R206" s="3"/>
      <c r="S206" s="3"/>
    </row>
    <row r="207" spans="2:19"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5"/>
      <c r="M207" s="46"/>
      <c r="N207" s="46"/>
      <c r="O207" s="3"/>
      <c r="P207" s="3"/>
      <c r="Q207" s="3"/>
      <c r="R207" s="3"/>
      <c r="S207" s="3"/>
    </row>
    <row r="208" spans="2:19"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5"/>
      <c r="M208" s="46"/>
      <c r="N208" s="46"/>
      <c r="O208" s="3"/>
      <c r="P208" s="3"/>
      <c r="Q208" s="3"/>
      <c r="R208" s="3"/>
      <c r="S208" s="3"/>
    </row>
    <row r="209" spans="2:19"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5"/>
      <c r="M209" s="46"/>
      <c r="N209" s="46"/>
      <c r="O209" s="3"/>
      <c r="P209" s="3"/>
      <c r="Q209" s="3"/>
      <c r="R209" s="3"/>
      <c r="S209" s="3"/>
    </row>
    <row r="210" spans="2:19"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5"/>
      <c r="M210" s="46"/>
      <c r="N210" s="46"/>
      <c r="O210" s="3"/>
      <c r="P210" s="3"/>
      <c r="Q210" s="3"/>
      <c r="R210" s="3"/>
      <c r="S210" s="3"/>
    </row>
    <row r="211" spans="2:19"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5"/>
      <c r="M211" s="46"/>
      <c r="N211" s="46"/>
      <c r="O211" s="3"/>
      <c r="P211" s="3"/>
      <c r="Q211" s="3"/>
      <c r="R211" s="3"/>
      <c r="S211" s="3"/>
    </row>
    <row r="212" spans="2:19"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5"/>
      <c r="M212" s="46"/>
      <c r="N212" s="46"/>
      <c r="O212" s="3"/>
      <c r="P212" s="3"/>
      <c r="Q212" s="3"/>
      <c r="R212" s="3"/>
      <c r="S212" s="3"/>
    </row>
    <row r="213" spans="2:19"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5"/>
      <c r="M213" s="46"/>
      <c r="N213" s="46"/>
      <c r="O213" s="3"/>
      <c r="P213" s="3"/>
      <c r="Q213" s="3"/>
      <c r="R213" s="3"/>
      <c r="S213" s="3"/>
    </row>
    <row r="214" spans="2:19"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5"/>
      <c r="M214" s="46"/>
      <c r="N214" s="46"/>
      <c r="O214" s="3"/>
      <c r="P214" s="3"/>
      <c r="Q214" s="3"/>
      <c r="R214" s="3"/>
      <c r="S214" s="3"/>
    </row>
    <row r="215" spans="2:19"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5"/>
      <c r="M215" s="46"/>
      <c r="N215" s="46"/>
      <c r="O215" s="3"/>
      <c r="P215" s="3"/>
      <c r="Q215" s="3"/>
      <c r="R215" s="3"/>
      <c r="S215" s="3"/>
    </row>
    <row r="216" spans="2:19"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5"/>
      <c r="M216" s="46"/>
      <c r="N216" s="46"/>
      <c r="O216" s="3"/>
      <c r="P216" s="3"/>
      <c r="Q216" s="3"/>
      <c r="R216" s="3"/>
      <c r="S216" s="3"/>
    </row>
    <row r="217" spans="2:19"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5"/>
      <c r="M217" s="46"/>
      <c r="N217" s="46"/>
      <c r="O217" s="3"/>
      <c r="P217" s="3"/>
      <c r="Q217" s="3"/>
      <c r="R217" s="3"/>
      <c r="S217" s="3"/>
    </row>
    <row r="218" spans="2:19"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5"/>
      <c r="M218" s="46"/>
      <c r="N218" s="46"/>
      <c r="O218" s="3"/>
      <c r="P218" s="3"/>
      <c r="Q218" s="3"/>
      <c r="R218" s="3"/>
      <c r="S218" s="3"/>
    </row>
    <row r="219" spans="2:19"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5"/>
      <c r="M219" s="46"/>
      <c r="N219" s="46"/>
      <c r="O219" s="3"/>
      <c r="P219" s="3"/>
      <c r="Q219" s="3"/>
      <c r="R219" s="3"/>
      <c r="S219" s="3"/>
    </row>
    <row r="220" spans="2:19"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5"/>
      <c r="M220" s="46"/>
      <c r="N220" s="46"/>
      <c r="O220" s="3"/>
      <c r="P220" s="3"/>
      <c r="Q220" s="3"/>
      <c r="R220" s="3"/>
      <c r="S220" s="3"/>
    </row>
    <row r="221" spans="2:19"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5"/>
      <c r="M221" s="46"/>
      <c r="N221" s="46"/>
      <c r="O221" s="3"/>
      <c r="P221" s="3"/>
      <c r="Q221" s="3"/>
      <c r="R221" s="3"/>
      <c r="S221" s="3"/>
    </row>
    <row r="222" spans="2:19"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5"/>
      <c r="M222" s="46"/>
      <c r="N222" s="46"/>
      <c r="O222" s="3"/>
      <c r="P222" s="3"/>
      <c r="Q222" s="3"/>
      <c r="R222" s="3"/>
      <c r="S222" s="3"/>
    </row>
    <row r="223" spans="2:19"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5"/>
      <c r="M223" s="46"/>
      <c r="N223" s="46"/>
      <c r="O223" s="3"/>
      <c r="P223" s="3"/>
      <c r="Q223" s="3"/>
      <c r="R223" s="3"/>
      <c r="S223" s="3"/>
    </row>
    <row r="224" spans="2:19"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5"/>
      <c r="M224" s="46"/>
      <c r="N224" s="46"/>
      <c r="O224" s="3"/>
      <c r="P224" s="3"/>
      <c r="Q224" s="3"/>
      <c r="R224" s="3"/>
      <c r="S224" s="3"/>
    </row>
    <row r="225" spans="2:19"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5"/>
      <c r="M225" s="46"/>
      <c r="N225" s="46"/>
      <c r="O225" s="3"/>
      <c r="P225" s="3"/>
      <c r="Q225" s="3"/>
      <c r="R225" s="3"/>
      <c r="S225" s="3"/>
    </row>
    <row r="226" spans="2:19"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5"/>
      <c r="M226" s="46"/>
      <c r="N226" s="46"/>
      <c r="O226" s="3"/>
      <c r="P226" s="3"/>
      <c r="Q226" s="3"/>
      <c r="R226" s="3"/>
      <c r="S226" s="3"/>
    </row>
    <row r="227" spans="2:19"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5"/>
      <c r="M227" s="46"/>
      <c r="N227" s="46"/>
      <c r="O227" s="3"/>
      <c r="P227" s="3"/>
      <c r="Q227" s="3"/>
      <c r="R227" s="3"/>
      <c r="S227" s="3"/>
    </row>
    <row r="228" spans="2:19"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5"/>
      <c r="M228" s="46"/>
      <c r="N228" s="46"/>
      <c r="O228" s="3"/>
      <c r="P228" s="3"/>
      <c r="Q228" s="3"/>
      <c r="R228" s="3"/>
      <c r="S228" s="3"/>
    </row>
    <row r="229" spans="2:19"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5"/>
      <c r="M229" s="46"/>
      <c r="N229" s="46"/>
      <c r="O229" s="3"/>
      <c r="P229" s="3"/>
      <c r="Q229" s="3"/>
      <c r="R229" s="3"/>
      <c r="S229" s="3"/>
    </row>
    <row r="230" spans="2:19"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5"/>
      <c r="M230" s="46"/>
      <c r="N230" s="46"/>
      <c r="O230" s="3"/>
      <c r="P230" s="3"/>
      <c r="Q230" s="3"/>
      <c r="R230" s="3"/>
      <c r="S230" s="3"/>
    </row>
    <row r="231" spans="2:19"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5"/>
      <c r="M231" s="46"/>
      <c r="N231" s="46"/>
      <c r="O231" s="3"/>
      <c r="P231" s="3"/>
      <c r="Q231" s="3"/>
      <c r="R231" s="3"/>
      <c r="S231" s="3"/>
    </row>
    <row r="232" spans="2:19"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5"/>
      <c r="M232" s="46"/>
      <c r="N232" s="46"/>
      <c r="O232" s="3"/>
      <c r="P232" s="3"/>
      <c r="Q232" s="3"/>
      <c r="R232" s="3"/>
      <c r="S232" s="3"/>
    </row>
    <row r="233" spans="2:19"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5"/>
      <c r="M233" s="46"/>
      <c r="N233" s="46"/>
      <c r="O233" s="3"/>
      <c r="P233" s="3"/>
      <c r="Q233" s="3"/>
      <c r="R233" s="3"/>
      <c r="S233" s="3"/>
    </row>
    <row r="234" spans="2:19"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5"/>
      <c r="M234" s="46"/>
      <c r="N234" s="46"/>
      <c r="O234" s="3"/>
      <c r="P234" s="3"/>
      <c r="Q234" s="3"/>
      <c r="R234" s="3"/>
      <c r="S234" s="3"/>
    </row>
    <row r="235" spans="2:19"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5"/>
      <c r="M235" s="46"/>
      <c r="N235" s="46"/>
      <c r="O235" s="3"/>
      <c r="P235" s="3"/>
      <c r="Q235" s="3"/>
      <c r="R235" s="3"/>
      <c r="S235" s="3"/>
    </row>
    <row r="236" spans="2:19"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5"/>
      <c r="M236" s="46"/>
      <c r="N236" s="46"/>
      <c r="O236" s="3"/>
      <c r="P236" s="3"/>
      <c r="Q236" s="3"/>
      <c r="R236" s="3"/>
      <c r="S236" s="3"/>
    </row>
    <row r="237" spans="2:19"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5"/>
      <c r="M237" s="46"/>
      <c r="N237" s="46"/>
      <c r="O237" s="3"/>
      <c r="P237" s="3"/>
      <c r="Q237" s="3"/>
      <c r="R237" s="3"/>
      <c r="S237" s="3"/>
    </row>
    <row r="238" spans="2:19"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5"/>
      <c r="M238" s="46"/>
      <c r="N238" s="46"/>
      <c r="O238" s="3"/>
      <c r="P238" s="3"/>
      <c r="Q238" s="3"/>
      <c r="R238" s="3"/>
      <c r="S238" s="3"/>
    </row>
    <row r="239" spans="2:19"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5"/>
      <c r="M239" s="46"/>
      <c r="N239" s="46"/>
      <c r="O239" s="3"/>
      <c r="P239" s="3"/>
      <c r="Q239" s="3"/>
      <c r="R239" s="3"/>
      <c r="S239" s="3"/>
    </row>
    <row r="240" spans="2:19"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5"/>
      <c r="M240" s="46"/>
      <c r="N240" s="46"/>
      <c r="O240" s="3"/>
      <c r="P240" s="3"/>
      <c r="Q240" s="3"/>
      <c r="R240" s="3"/>
      <c r="S240" s="3"/>
    </row>
    <row r="241" spans="2:19"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5"/>
      <c r="M241" s="46"/>
      <c r="N241" s="46"/>
      <c r="O241" s="3"/>
      <c r="P241" s="3"/>
      <c r="Q241" s="3"/>
      <c r="R241" s="3"/>
      <c r="S241" s="3"/>
    </row>
    <row r="242" spans="2:19"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5"/>
      <c r="M242" s="46"/>
      <c r="N242" s="46"/>
      <c r="O242" s="3"/>
      <c r="P242" s="3"/>
      <c r="Q242" s="3"/>
      <c r="R242" s="3"/>
      <c r="S242" s="3"/>
    </row>
    <row r="243" spans="2:19"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5"/>
      <c r="M243" s="46"/>
      <c r="N243" s="46"/>
      <c r="O243" s="3"/>
      <c r="P243" s="3"/>
      <c r="Q243" s="3"/>
      <c r="R243" s="3"/>
      <c r="S243" s="3"/>
    </row>
    <row r="244" spans="2:19"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5"/>
      <c r="M244" s="46"/>
      <c r="N244" s="46"/>
      <c r="O244" s="3"/>
      <c r="P244" s="3"/>
      <c r="Q244" s="3"/>
      <c r="R244" s="3"/>
      <c r="S244" s="3"/>
    </row>
    <row r="245" spans="2:19"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5"/>
      <c r="M245" s="46"/>
      <c r="N245" s="46"/>
      <c r="O245" s="3"/>
      <c r="P245" s="3"/>
      <c r="Q245" s="3"/>
      <c r="R245" s="3"/>
      <c r="S245" s="3"/>
    </row>
    <row r="246" spans="2:19"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5"/>
      <c r="M246" s="46"/>
      <c r="N246" s="46"/>
      <c r="O246" s="3"/>
      <c r="P246" s="3"/>
      <c r="Q246" s="3"/>
      <c r="R246" s="3"/>
      <c r="S246" s="3"/>
    </row>
    <row r="247" spans="2:19"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5"/>
      <c r="M247" s="46"/>
      <c r="N247" s="46"/>
      <c r="O247" s="3"/>
      <c r="P247" s="3"/>
      <c r="Q247" s="3"/>
      <c r="R247" s="3"/>
      <c r="S247" s="3"/>
    </row>
    <row r="248" spans="2:19"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5"/>
      <c r="M248" s="46"/>
      <c r="N248" s="46"/>
      <c r="O248" s="3"/>
      <c r="P248" s="3"/>
      <c r="Q248" s="3"/>
      <c r="R248" s="3"/>
      <c r="S248" s="3"/>
    </row>
    <row r="249" spans="2:19"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5"/>
      <c r="M249" s="46"/>
      <c r="N249" s="46"/>
      <c r="O249" s="3"/>
      <c r="P249" s="3"/>
      <c r="Q249" s="3"/>
      <c r="R249" s="3"/>
      <c r="S249" s="3"/>
    </row>
    <row r="250" spans="2:19"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5"/>
      <c r="M250" s="46"/>
      <c r="N250" s="46"/>
      <c r="O250" s="3"/>
      <c r="P250" s="3"/>
      <c r="Q250" s="3"/>
      <c r="R250" s="3"/>
      <c r="S250" s="3"/>
    </row>
    <row r="251" spans="2:19"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5"/>
      <c r="M251" s="46"/>
      <c r="N251" s="46"/>
      <c r="O251" s="3"/>
      <c r="P251" s="3"/>
      <c r="Q251" s="3"/>
      <c r="R251" s="3"/>
      <c r="S251" s="3"/>
    </row>
    <row r="252" spans="2:19"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5"/>
      <c r="M252" s="46"/>
      <c r="N252" s="46"/>
      <c r="O252" s="3"/>
      <c r="P252" s="3"/>
      <c r="Q252" s="3"/>
      <c r="R252" s="3"/>
      <c r="S252" s="3"/>
    </row>
    <row r="253" spans="2:19"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5"/>
      <c r="M253" s="46"/>
      <c r="N253" s="46"/>
      <c r="O253" s="3"/>
      <c r="P253" s="3"/>
      <c r="Q253" s="3"/>
      <c r="R253" s="3"/>
      <c r="S253" s="3"/>
    </row>
    <row r="254" spans="2:19"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5"/>
      <c r="M254" s="46"/>
      <c r="N254" s="46"/>
      <c r="O254" s="3"/>
      <c r="P254" s="3"/>
      <c r="Q254" s="3"/>
      <c r="R254" s="3"/>
      <c r="S254" s="3"/>
    </row>
    <row r="255" spans="2:19"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5"/>
      <c r="M255" s="46"/>
      <c r="N255" s="46"/>
      <c r="O255" s="3"/>
      <c r="P255" s="3"/>
      <c r="Q255" s="3"/>
      <c r="R255" s="3"/>
      <c r="S255" s="3"/>
    </row>
    <row r="256" spans="2:19"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5"/>
      <c r="M256" s="46"/>
      <c r="N256" s="46"/>
      <c r="O256" s="3"/>
      <c r="P256" s="3"/>
      <c r="Q256" s="3"/>
      <c r="R256" s="3"/>
      <c r="S256" s="3"/>
    </row>
    <row r="257" spans="2:19"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5"/>
      <c r="M257" s="46"/>
      <c r="N257" s="46"/>
      <c r="O257" s="3"/>
      <c r="P257" s="3"/>
      <c r="Q257" s="3"/>
      <c r="R257" s="3"/>
      <c r="S257" s="3"/>
    </row>
    <row r="258" spans="2:19"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5"/>
      <c r="M258" s="46"/>
      <c r="N258" s="46"/>
      <c r="O258" s="3"/>
      <c r="P258" s="3"/>
      <c r="Q258" s="3"/>
      <c r="R258" s="3"/>
      <c r="S258" s="3"/>
    </row>
    <row r="259" spans="2:19"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5"/>
      <c r="M259" s="46"/>
      <c r="N259" s="46"/>
      <c r="O259" s="3"/>
      <c r="P259" s="3"/>
      <c r="Q259" s="3"/>
      <c r="R259" s="3"/>
      <c r="S259" s="3"/>
    </row>
    <row r="260" spans="2:19"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5"/>
      <c r="M260" s="46"/>
      <c r="N260" s="46"/>
      <c r="O260" s="3"/>
      <c r="P260" s="3"/>
      <c r="Q260" s="3"/>
      <c r="R260" s="3"/>
      <c r="S260" s="3"/>
    </row>
    <row r="261" spans="2:19"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5"/>
      <c r="M261" s="46"/>
      <c r="N261" s="46"/>
      <c r="O261" s="3"/>
      <c r="P261" s="3"/>
      <c r="Q261" s="3"/>
      <c r="R261" s="3"/>
      <c r="S261" s="3"/>
    </row>
    <row r="262" spans="2:19"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5"/>
      <c r="M262" s="46"/>
      <c r="N262" s="46"/>
      <c r="O262" s="3"/>
      <c r="P262" s="3"/>
      <c r="Q262" s="3"/>
      <c r="R262" s="3"/>
      <c r="S262" s="3"/>
    </row>
    <row r="263" spans="2:19"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5"/>
      <c r="M263" s="46"/>
      <c r="N263" s="46"/>
      <c r="O263" s="3"/>
      <c r="P263" s="3"/>
      <c r="Q263" s="3"/>
      <c r="R263" s="3"/>
      <c r="S263" s="3"/>
    </row>
    <row r="264" spans="2:19"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5"/>
      <c r="M264" s="46"/>
      <c r="N264" s="46"/>
      <c r="O264" s="3"/>
      <c r="P264" s="3"/>
      <c r="Q264" s="3"/>
      <c r="R264" s="3"/>
      <c r="S264" s="3"/>
    </row>
    <row r="265" spans="2:19"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5"/>
      <c r="M265" s="46"/>
      <c r="N265" s="46"/>
      <c r="O265" s="3"/>
      <c r="P265" s="3"/>
      <c r="Q265" s="3"/>
      <c r="R265" s="3"/>
      <c r="S265" s="3"/>
    </row>
    <row r="266" spans="2:19"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5"/>
      <c r="M266" s="46"/>
      <c r="N266" s="46"/>
      <c r="O266" s="3"/>
      <c r="P266" s="3"/>
      <c r="Q266" s="3"/>
      <c r="R266" s="3"/>
      <c r="S266" s="3"/>
    </row>
    <row r="267" spans="2:19"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5"/>
      <c r="M267" s="46"/>
      <c r="N267" s="46"/>
      <c r="O267" s="3"/>
      <c r="P267" s="3"/>
      <c r="Q267" s="3"/>
      <c r="R267" s="3"/>
      <c r="S267" s="3"/>
    </row>
    <row r="268" spans="2:19"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5"/>
      <c r="M268" s="46"/>
      <c r="N268" s="46"/>
      <c r="O268" s="3"/>
      <c r="P268" s="3"/>
      <c r="Q268" s="3"/>
      <c r="R268" s="3"/>
      <c r="S268" s="3"/>
    </row>
    <row r="269" spans="2:19"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5"/>
      <c r="M269" s="46"/>
      <c r="N269" s="46"/>
      <c r="O269" s="3"/>
      <c r="P269" s="3"/>
      <c r="Q269" s="3"/>
      <c r="R269" s="3"/>
      <c r="S269" s="3"/>
    </row>
    <row r="270" spans="2:19"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5"/>
      <c r="M270" s="46"/>
      <c r="N270" s="46"/>
      <c r="O270" s="3"/>
      <c r="P270" s="3"/>
      <c r="Q270" s="3"/>
      <c r="R270" s="3"/>
      <c r="S270" s="3"/>
    </row>
    <row r="271" spans="2:19"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5"/>
      <c r="M271" s="46"/>
      <c r="N271" s="46"/>
      <c r="O271" s="3"/>
      <c r="P271" s="3"/>
      <c r="Q271" s="3"/>
      <c r="R271" s="3"/>
      <c r="S271" s="3"/>
    </row>
    <row r="272" spans="2:19"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5"/>
      <c r="M272" s="46"/>
      <c r="N272" s="46"/>
      <c r="O272" s="3"/>
      <c r="P272" s="3"/>
      <c r="Q272" s="3"/>
      <c r="R272" s="3"/>
      <c r="S272" s="3"/>
    </row>
    <row r="273" spans="2:19"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5"/>
      <c r="M273" s="46"/>
      <c r="N273" s="46"/>
      <c r="O273" s="3"/>
      <c r="P273" s="3"/>
      <c r="Q273" s="3"/>
      <c r="R273" s="3"/>
      <c r="S273" s="3"/>
    </row>
    <row r="274" spans="2:19"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5"/>
      <c r="M274" s="46"/>
      <c r="N274" s="46"/>
      <c r="O274" s="3"/>
      <c r="P274" s="3"/>
      <c r="Q274" s="3"/>
      <c r="R274" s="3"/>
      <c r="S274" s="3"/>
    </row>
    <row r="275" spans="2:19"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5"/>
      <c r="M275" s="46"/>
      <c r="N275" s="46"/>
      <c r="O275" s="3"/>
      <c r="P275" s="3"/>
      <c r="Q275" s="3"/>
      <c r="R275" s="3"/>
      <c r="S275" s="3"/>
    </row>
    <row r="276" spans="2:19"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5"/>
      <c r="M276" s="46"/>
      <c r="N276" s="46"/>
      <c r="O276" s="3"/>
      <c r="P276" s="3"/>
      <c r="Q276" s="3"/>
      <c r="R276" s="3"/>
      <c r="S276" s="3"/>
    </row>
    <row r="277" spans="2:19"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5"/>
      <c r="M277" s="46"/>
      <c r="N277" s="46"/>
      <c r="O277" s="3"/>
      <c r="P277" s="3"/>
      <c r="Q277" s="3"/>
      <c r="R277" s="3"/>
      <c r="S277" s="3"/>
    </row>
    <row r="278" spans="2:19"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5"/>
      <c r="M278" s="46"/>
      <c r="N278" s="46"/>
      <c r="O278" s="3"/>
      <c r="P278" s="3"/>
      <c r="Q278" s="3"/>
      <c r="R278" s="3"/>
      <c r="S278" s="3"/>
    </row>
    <row r="279" spans="2:19"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5"/>
      <c r="M279" s="46"/>
      <c r="N279" s="46"/>
      <c r="O279" s="3"/>
      <c r="P279" s="3"/>
      <c r="Q279" s="3"/>
      <c r="R279" s="3"/>
      <c r="S279" s="3"/>
    </row>
    <row r="280" spans="2:19"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5"/>
      <c r="M280" s="46"/>
      <c r="N280" s="46"/>
      <c r="O280" s="3"/>
      <c r="P280" s="3"/>
      <c r="Q280" s="3"/>
      <c r="R280" s="3"/>
      <c r="S280" s="3"/>
    </row>
    <row r="281" spans="2:19"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5"/>
      <c r="M281" s="46"/>
      <c r="N281" s="46"/>
      <c r="O281" s="3"/>
      <c r="P281" s="3"/>
      <c r="Q281" s="3"/>
      <c r="R281" s="3"/>
      <c r="S281" s="3"/>
    </row>
    <row r="282" spans="2:19"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5"/>
      <c r="M282" s="46"/>
      <c r="N282" s="46"/>
      <c r="O282" s="3"/>
      <c r="P282" s="3"/>
      <c r="Q282" s="3"/>
      <c r="R282" s="3"/>
      <c r="S282" s="3"/>
    </row>
    <row r="283" spans="2:19"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5"/>
      <c r="M283" s="46"/>
      <c r="N283" s="46"/>
      <c r="O283" s="3"/>
      <c r="P283" s="3"/>
      <c r="Q283" s="3"/>
      <c r="R283" s="3"/>
      <c r="S283" s="3"/>
    </row>
    <row r="284" spans="2:19"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5"/>
      <c r="M284" s="46"/>
      <c r="N284" s="46"/>
      <c r="O284" s="3"/>
      <c r="P284" s="3"/>
      <c r="Q284" s="3"/>
      <c r="R284" s="3"/>
      <c r="S284" s="3"/>
    </row>
    <row r="285" spans="2:19"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5"/>
      <c r="M285" s="46"/>
      <c r="N285" s="46"/>
      <c r="O285" s="3"/>
      <c r="P285" s="3"/>
      <c r="Q285" s="3"/>
      <c r="R285" s="3"/>
      <c r="S285" s="3"/>
    </row>
    <row r="286" spans="2:19"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5"/>
      <c r="M286" s="46"/>
      <c r="N286" s="46"/>
      <c r="O286" s="3"/>
      <c r="P286" s="3"/>
      <c r="Q286" s="3"/>
      <c r="R286" s="3"/>
      <c r="S286" s="3"/>
    </row>
    <row r="287" spans="2:19"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5"/>
      <c r="M287" s="46"/>
      <c r="N287" s="46"/>
      <c r="O287" s="3"/>
      <c r="P287" s="3"/>
      <c r="Q287" s="3"/>
      <c r="R287" s="3"/>
      <c r="S287" s="3"/>
    </row>
    <row r="288" spans="2:19"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5"/>
      <c r="M288" s="46"/>
      <c r="N288" s="46"/>
      <c r="O288" s="3"/>
      <c r="P288" s="3"/>
      <c r="Q288" s="3"/>
      <c r="R288" s="3"/>
      <c r="S288" s="3"/>
    </row>
    <row r="289" spans="2:19"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5"/>
      <c r="M289" s="46"/>
      <c r="N289" s="46"/>
      <c r="O289" s="3"/>
      <c r="P289" s="3"/>
      <c r="Q289" s="3"/>
      <c r="R289" s="3"/>
      <c r="S289" s="3"/>
    </row>
    <row r="290" spans="2:19"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5"/>
      <c r="M290" s="46"/>
      <c r="N290" s="46"/>
      <c r="O290" s="3"/>
      <c r="P290" s="3"/>
      <c r="Q290" s="3"/>
      <c r="R290" s="3"/>
      <c r="S290" s="3"/>
    </row>
    <row r="291" spans="2:19"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5"/>
      <c r="M291" s="46"/>
      <c r="N291" s="46"/>
      <c r="O291" s="3"/>
      <c r="P291" s="3"/>
      <c r="Q291" s="3"/>
      <c r="R291" s="3"/>
      <c r="S291" s="3"/>
    </row>
    <row r="292" spans="2:19"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5"/>
      <c r="M292" s="46"/>
      <c r="N292" s="46"/>
      <c r="O292" s="3"/>
      <c r="P292" s="3"/>
      <c r="Q292" s="3"/>
      <c r="R292" s="3"/>
      <c r="S292" s="3"/>
    </row>
    <row r="293" spans="2:19"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5"/>
      <c r="M293" s="46"/>
      <c r="N293" s="46"/>
      <c r="O293" s="3"/>
      <c r="P293" s="3"/>
      <c r="Q293" s="3"/>
      <c r="R293" s="3"/>
      <c r="S293" s="3"/>
    </row>
    <row r="294" spans="2:19"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5"/>
      <c r="M294" s="46"/>
      <c r="N294" s="46"/>
      <c r="O294" s="3"/>
      <c r="P294" s="3"/>
      <c r="Q294" s="3"/>
      <c r="R294" s="3"/>
      <c r="S294" s="3"/>
    </row>
    <row r="295" spans="2:19"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5"/>
      <c r="M295" s="46"/>
      <c r="N295" s="46"/>
      <c r="O295" s="3"/>
      <c r="P295" s="3"/>
      <c r="Q295" s="3"/>
      <c r="R295" s="3"/>
      <c r="S295" s="3"/>
    </row>
    <row r="296" spans="2:19"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5"/>
      <c r="M296" s="46"/>
      <c r="N296" s="46"/>
      <c r="O296" s="3"/>
      <c r="P296" s="3"/>
      <c r="Q296" s="3"/>
      <c r="R296" s="3"/>
      <c r="S296" s="3"/>
    </row>
    <row r="297" spans="2:19"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5"/>
      <c r="M297" s="46"/>
      <c r="N297" s="46"/>
      <c r="O297" s="3"/>
      <c r="P297" s="3"/>
      <c r="Q297" s="3"/>
      <c r="R297" s="3"/>
      <c r="S297" s="3"/>
    </row>
    <row r="298" spans="2:19"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5"/>
      <c r="M298" s="46"/>
      <c r="N298" s="46"/>
      <c r="O298" s="3"/>
      <c r="P298" s="3"/>
      <c r="Q298" s="3"/>
      <c r="R298" s="3"/>
      <c r="S298" s="3"/>
    </row>
    <row r="299" spans="2:19"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5"/>
      <c r="M299" s="46"/>
      <c r="N299" s="46"/>
      <c r="O299" s="3"/>
      <c r="P299" s="3"/>
      <c r="Q299" s="3"/>
      <c r="R299" s="3"/>
      <c r="S299" s="3"/>
    </row>
    <row r="300" spans="2:19"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5"/>
      <c r="M300" s="46"/>
      <c r="N300" s="46"/>
      <c r="O300" s="3"/>
      <c r="P300" s="3"/>
      <c r="Q300" s="3"/>
      <c r="R300" s="3"/>
      <c r="S300" s="3"/>
    </row>
    <row r="301" spans="2:19"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5"/>
      <c r="M301" s="46"/>
      <c r="N301" s="46"/>
      <c r="O301" s="3"/>
      <c r="P301" s="3"/>
      <c r="Q301" s="3"/>
      <c r="R301" s="3"/>
      <c r="S301" s="3"/>
    </row>
    <row r="302" spans="2:19"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5"/>
      <c r="M302" s="46"/>
      <c r="N302" s="46"/>
      <c r="O302" s="3"/>
      <c r="P302" s="3"/>
      <c r="Q302" s="3"/>
      <c r="R302" s="3"/>
      <c r="S302" s="3"/>
    </row>
    <row r="303" spans="2:19"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5"/>
      <c r="M303" s="46"/>
      <c r="N303" s="46"/>
      <c r="O303" s="3"/>
      <c r="P303" s="3"/>
      <c r="Q303" s="3"/>
      <c r="R303" s="3"/>
      <c r="S303" s="3"/>
    </row>
    <row r="304" spans="2:19"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5"/>
      <c r="M304" s="46"/>
      <c r="N304" s="46"/>
      <c r="O304" s="3"/>
      <c r="P304" s="3"/>
      <c r="Q304" s="3"/>
      <c r="R304" s="3"/>
      <c r="S304" s="3"/>
    </row>
    <row r="305" spans="2:19"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5"/>
      <c r="M305" s="46"/>
      <c r="N305" s="46"/>
      <c r="O305" s="3"/>
      <c r="P305" s="3"/>
      <c r="Q305" s="3"/>
      <c r="R305" s="3"/>
      <c r="S305" s="3"/>
    </row>
    <row r="306" spans="2:19"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5"/>
      <c r="M306" s="46"/>
      <c r="N306" s="46"/>
      <c r="O306" s="3"/>
      <c r="P306" s="3"/>
      <c r="Q306" s="3"/>
      <c r="R306" s="3"/>
      <c r="S306" s="3"/>
    </row>
    <row r="307" spans="2:19"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5"/>
      <c r="M307" s="46"/>
      <c r="N307" s="46"/>
      <c r="O307" s="3"/>
      <c r="P307" s="3"/>
      <c r="Q307" s="3"/>
      <c r="R307" s="3"/>
      <c r="S307" s="3"/>
    </row>
    <row r="308" spans="2:19"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5"/>
      <c r="M308" s="46"/>
      <c r="N308" s="46"/>
      <c r="O308" s="3"/>
      <c r="P308" s="3"/>
      <c r="Q308" s="3"/>
      <c r="R308" s="3"/>
      <c r="S308" s="3"/>
    </row>
    <row r="309" spans="2:19"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5"/>
      <c r="M309" s="46"/>
      <c r="N309" s="46"/>
      <c r="O309" s="3"/>
      <c r="P309" s="3"/>
      <c r="Q309" s="3"/>
      <c r="R309" s="3"/>
      <c r="S309" s="3"/>
    </row>
    <row r="310" spans="2:19"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5"/>
      <c r="M310" s="46"/>
      <c r="N310" s="46"/>
      <c r="O310" s="3"/>
      <c r="P310" s="3"/>
      <c r="Q310" s="3"/>
      <c r="R310" s="3"/>
      <c r="S310" s="3"/>
    </row>
    <row r="311" spans="2:19"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5"/>
      <c r="M311" s="46"/>
      <c r="N311" s="46"/>
      <c r="O311" s="3"/>
      <c r="P311" s="3"/>
      <c r="Q311" s="3"/>
      <c r="R311" s="3"/>
      <c r="S311" s="3"/>
    </row>
    <row r="312" spans="2:19"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5"/>
      <c r="M312" s="46"/>
      <c r="N312" s="46"/>
      <c r="O312" s="3"/>
      <c r="P312" s="3"/>
      <c r="Q312" s="3"/>
      <c r="R312" s="3"/>
      <c r="S312" s="3"/>
    </row>
    <row r="313" spans="2:19"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5"/>
      <c r="M313" s="46"/>
      <c r="N313" s="46"/>
      <c r="O313" s="3"/>
      <c r="P313" s="3"/>
      <c r="Q313" s="3"/>
      <c r="R313" s="3"/>
      <c r="S313" s="3"/>
    </row>
    <row r="314" spans="2:19"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5"/>
      <c r="M314" s="46"/>
      <c r="N314" s="46"/>
      <c r="O314" s="3"/>
      <c r="P314" s="3"/>
      <c r="Q314" s="3"/>
      <c r="R314" s="3"/>
      <c r="S314" s="3"/>
    </row>
    <row r="315" spans="2:19"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5"/>
      <c r="M315" s="46"/>
      <c r="N315" s="46"/>
      <c r="O315" s="3"/>
      <c r="P315" s="3"/>
      <c r="Q315" s="3"/>
      <c r="R315" s="3"/>
      <c r="S315" s="3"/>
    </row>
    <row r="316" spans="2:19"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5"/>
      <c r="M316" s="46"/>
      <c r="N316" s="46"/>
      <c r="O316" s="3"/>
      <c r="P316" s="3"/>
      <c r="Q316" s="3"/>
      <c r="R316" s="3"/>
      <c r="S316" s="3"/>
    </row>
    <row r="317" spans="2:19"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5"/>
      <c r="M317" s="46"/>
      <c r="N317" s="46"/>
      <c r="O317" s="3"/>
      <c r="P317" s="3"/>
      <c r="Q317" s="3"/>
      <c r="R317" s="3"/>
      <c r="S317" s="3"/>
    </row>
    <row r="318" spans="2:19"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5"/>
      <c r="M318" s="46"/>
      <c r="N318" s="46"/>
      <c r="O318" s="3"/>
      <c r="P318" s="3"/>
      <c r="Q318" s="3"/>
      <c r="R318" s="3"/>
      <c r="S318" s="3"/>
    </row>
    <row r="319" spans="2:19"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5"/>
      <c r="M319" s="46"/>
      <c r="N319" s="46"/>
      <c r="O319" s="3"/>
      <c r="P319" s="3"/>
      <c r="Q319" s="3"/>
      <c r="R319" s="3"/>
      <c r="S319" s="3"/>
    </row>
    <row r="320" spans="2:19"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5"/>
      <c r="M320" s="46"/>
      <c r="N320" s="46"/>
      <c r="O320" s="3"/>
      <c r="P320" s="3"/>
      <c r="Q320" s="3"/>
      <c r="R320" s="3"/>
      <c r="S320" s="3"/>
    </row>
    <row r="321" spans="2:19"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5"/>
      <c r="M321" s="46"/>
      <c r="N321" s="46"/>
      <c r="O321" s="3"/>
      <c r="P321" s="3"/>
      <c r="Q321" s="3"/>
      <c r="R321" s="3"/>
      <c r="S321" s="3"/>
    </row>
    <row r="322" spans="2:19"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5"/>
      <c r="M322" s="46"/>
      <c r="N322" s="46"/>
      <c r="O322" s="3"/>
      <c r="P322" s="3"/>
      <c r="Q322" s="3"/>
      <c r="R322" s="3"/>
      <c r="S322" s="3"/>
    </row>
    <row r="323" spans="2:19"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5"/>
      <c r="M323" s="46"/>
      <c r="N323" s="46"/>
      <c r="O323" s="3"/>
      <c r="P323" s="3"/>
      <c r="Q323" s="3"/>
      <c r="R323" s="3"/>
      <c r="S323" s="3"/>
    </row>
    <row r="324" spans="2:19"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5"/>
      <c r="M324" s="46"/>
      <c r="N324" s="46"/>
      <c r="O324" s="3"/>
      <c r="P324" s="3"/>
      <c r="Q324" s="3"/>
      <c r="R324" s="3"/>
      <c r="S324" s="3"/>
    </row>
    <row r="325" spans="2:19"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5"/>
      <c r="M325" s="46"/>
      <c r="N325" s="46"/>
      <c r="O325" s="3"/>
      <c r="P325" s="3"/>
      <c r="Q325" s="3"/>
      <c r="R325" s="3"/>
      <c r="S325" s="3"/>
    </row>
    <row r="326" spans="2:19"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5"/>
      <c r="M326" s="46"/>
      <c r="N326" s="46"/>
      <c r="O326" s="3"/>
      <c r="P326" s="3"/>
      <c r="Q326" s="3"/>
      <c r="R326" s="3"/>
      <c r="S326" s="3"/>
    </row>
    <row r="327" spans="2:19"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5"/>
      <c r="M327" s="46"/>
      <c r="N327" s="46"/>
      <c r="O327" s="3"/>
      <c r="P327" s="3"/>
      <c r="Q327" s="3"/>
      <c r="R327" s="3"/>
      <c r="S327" s="3"/>
    </row>
    <row r="328" spans="2:19"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5"/>
      <c r="M328" s="46"/>
      <c r="N328" s="46"/>
      <c r="O328" s="3"/>
      <c r="P328" s="3"/>
      <c r="Q328" s="3"/>
      <c r="R328" s="3"/>
      <c r="S328" s="3"/>
    </row>
    <row r="329" spans="2:19"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5"/>
      <c r="M329" s="46"/>
      <c r="N329" s="46"/>
      <c r="O329" s="3"/>
      <c r="P329" s="3"/>
      <c r="Q329" s="3"/>
      <c r="R329" s="3"/>
      <c r="S329" s="3"/>
    </row>
    <row r="330" spans="2:19"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5"/>
      <c r="M330" s="46"/>
      <c r="N330" s="46"/>
      <c r="O330" s="3"/>
      <c r="P330" s="3"/>
      <c r="Q330" s="3"/>
      <c r="R330" s="3"/>
      <c r="S330" s="3"/>
    </row>
    <row r="331" spans="2:19"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5"/>
      <c r="M331" s="46"/>
      <c r="N331" s="46"/>
      <c r="O331" s="3"/>
      <c r="P331" s="3"/>
      <c r="Q331" s="3"/>
      <c r="R331" s="3"/>
      <c r="S331" s="3"/>
    </row>
    <row r="332" spans="2:19"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5"/>
      <c r="M332" s="46"/>
      <c r="N332" s="46"/>
      <c r="O332" s="3"/>
      <c r="P332" s="3"/>
      <c r="Q332" s="3"/>
      <c r="R332" s="3"/>
      <c r="S332" s="3"/>
    </row>
    <row r="333" spans="2:19"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5"/>
      <c r="M333" s="46"/>
      <c r="N333" s="46"/>
      <c r="O333" s="3"/>
      <c r="P333" s="3"/>
      <c r="Q333" s="3"/>
      <c r="R333" s="3"/>
      <c r="S333" s="3"/>
    </row>
    <row r="334" spans="2:19"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5"/>
      <c r="M334" s="46"/>
      <c r="N334" s="46"/>
      <c r="O334" s="3"/>
      <c r="P334" s="3"/>
      <c r="Q334" s="3"/>
      <c r="R334" s="3"/>
      <c r="S334" s="3"/>
    </row>
    <row r="335" spans="2:19"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5"/>
      <c r="M335" s="46"/>
      <c r="N335" s="46"/>
      <c r="O335" s="3"/>
      <c r="P335" s="3"/>
      <c r="Q335" s="3"/>
      <c r="R335" s="3"/>
      <c r="S335" s="3"/>
    </row>
    <row r="336" spans="2:19"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5"/>
      <c r="M336" s="46"/>
      <c r="N336" s="46"/>
      <c r="O336" s="3"/>
      <c r="P336" s="3"/>
      <c r="Q336" s="3"/>
      <c r="R336" s="3"/>
      <c r="S336" s="3"/>
    </row>
    <row r="337" spans="2:19"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5"/>
      <c r="M337" s="46"/>
      <c r="N337" s="46"/>
      <c r="O337" s="3"/>
      <c r="P337" s="3"/>
      <c r="Q337" s="3"/>
      <c r="R337" s="3"/>
      <c r="S337" s="3"/>
    </row>
    <row r="338" spans="2:19"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5"/>
      <c r="M338" s="46"/>
      <c r="N338" s="46"/>
      <c r="O338" s="3"/>
      <c r="P338" s="3"/>
      <c r="Q338" s="3"/>
      <c r="R338" s="3"/>
      <c r="S338" s="3"/>
    </row>
    <row r="339" spans="2:19"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5"/>
      <c r="M339" s="46"/>
      <c r="N339" s="46"/>
      <c r="O339" s="3"/>
      <c r="P339" s="3"/>
      <c r="Q339" s="3"/>
      <c r="R339" s="3"/>
      <c r="S339" s="3"/>
    </row>
    <row r="340" spans="2:19"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5"/>
      <c r="M340" s="46"/>
      <c r="N340" s="46"/>
      <c r="O340" s="3"/>
      <c r="P340" s="3"/>
      <c r="Q340" s="3"/>
      <c r="R340" s="3"/>
      <c r="S340" s="3"/>
    </row>
    <row r="341" spans="2:19"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5"/>
      <c r="M341" s="46"/>
      <c r="N341" s="46"/>
      <c r="O341" s="3"/>
      <c r="P341" s="3"/>
      <c r="Q341" s="3"/>
      <c r="R341" s="3"/>
      <c r="S341" s="3"/>
    </row>
    <row r="342" spans="2:19"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5"/>
      <c r="M342" s="46"/>
      <c r="N342" s="46"/>
      <c r="O342" s="3"/>
      <c r="P342" s="3"/>
      <c r="Q342" s="3"/>
      <c r="R342" s="3"/>
      <c r="S342" s="3"/>
    </row>
    <row r="343" spans="2:19"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5"/>
      <c r="M343" s="46"/>
      <c r="N343" s="46"/>
      <c r="O343" s="3"/>
      <c r="P343" s="3"/>
      <c r="Q343" s="3"/>
      <c r="R343" s="3"/>
      <c r="S343" s="3"/>
    </row>
    <row r="344" spans="2:19"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5"/>
      <c r="M344" s="46"/>
      <c r="N344" s="46"/>
      <c r="O344" s="3"/>
      <c r="P344" s="3"/>
      <c r="Q344" s="3"/>
      <c r="R344" s="3"/>
      <c r="S344" s="3"/>
    </row>
    <row r="345" spans="2:19"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5"/>
      <c r="M345" s="46"/>
      <c r="N345" s="46"/>
      <c r="O345" s="3"/>
      <c r="P345" s="3"/>
      <c r="Q345" s="3"/>
      <c r="R345" s="3"/>
      <c r="S345" s="3"/>
    </row>
    <row r="346" spans="2:19"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5"/>
      <c r="M346" s="46"/>
      <c r="N346" s="46"/>
      <c r="O346" s="3"/>
      <c r="P346" s="3"/>
      <c r="Q346" s="3"/>
      <c r="R346" s="3"/>
      <c r="S346" s="3"/>
    </row>
    <row r="347" spans="2:19"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5"/>
      <c r="M347" s="46"/>
      <c r="N347" s="46"/>
      <c r="O347" s="3"/>
      <c r="P347" s="3"/>
      <c r="Q347" s="3"/>
      <c r="R347" s="3"/>
      <c r="S347" s="3"/>
    </row>
    <row r="348" spans="2:19"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5"/>
      <c r="M348" s="46"/>
      <c r="N348" s="46"/>
      <c r="O348" s="3"/>
      <c r="P348" s="3"/>
      <c r="Q348" s="3"/>
      <c r="R348" s="3"/>
      <c r="S348" s="3"/>
    </row>
    <row r="349" spans="2:19"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5"/>
      <c r="M349" s="46"/>
      <c r="N349" s="46"/>
      <c r="O349" s="3"/>
      <c r="P349" s="3"/>
      <c r="Q349" s="3"/>
      <c r="R349" s="3"/>
      <c r="S349" s="3"/>
    </row>
    <row r="350" spans="2:19"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5"/>
      <c r="M350" s="46"/>
      <c r="N350" s="46"/>
      <c r="O350" s="3"/>
      <c r="P350" s="3"/>
      <c r="Q350" s="3"/>
      <c r="R350" s="3"/>
      <c r="S350" s="3"/>
    </row>
    <row r="351" spans="2:19"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5"/>
      <c r="M351" s="46"/>
      <c r="N351" s="46"/>
      <c r="O351" s="3"/>
      <c r="P351" s="3"/>
      <c r="Q351" s="3"/>
      <c r="R351" s="3"/>
      <c r="S351" s="3"/>
    </row>
    <row r="352" spans="2:19"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5"/>
      <c r="M352" s="46"/>
      <c r="N352" s="46"/>
      <c r="O352" s="3"/>
      <c r="P352" s="3"/>
      <c r="Q352" s="3"/>
      <c r="R352" s="3"/>
      <c r="S352" s="3"/>
    </row>
    <row r="353" spans="2:19"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5"/>
      <c r="M353" s="46"/>
      <c r="N353" s="46"/>
      <c r="O353" s="3"/>
      <c r="P353" s="3"/>
      <c r="Q353" s="3"/>
      <c r="R353" s="3"/>
      <c r="S353" s="3"/>
    </row>
    <row r="354" spans="2:19"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5"/>
      <c r="M354" s="46"/>
      <c r="N354" s="46"/>
      <c r="O354" s="3"/>
      <c r="P354" s="3"/>
      <c r="Q354" s="3"/>
      <c r="R354" s="3"/>
      <c r="S354" s="3"/>
    </row>
    <row r="355" spans="2:19"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5"/>
      <c r="M355" s="46"/>
      <c r="N355" s="46"/>
      <c r="O355" s="3"/>
      <c r="P355" s="3"/>
      <c r="Q355" s="3"/>
      <c r="R355" s="3"/>
      <c r="S355" s="3"/>
    </row>
    <row r="356" spans="2:19"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5"/>
      <c r="M356" s="46"/>
      <c r="N356" s="46"/>
      <c r="O356" s="3"/>
      <c r="P356" s="3"/>
      <c r="Q356" s="3"/>
      <c r="R356" s="3"/>
      <c r="S356" s="3"/>
    </row>
    <row r="357" spans="2:19"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5"/>
      <c r="M357" s="46"/>
      <c r="N357" s="46"/>
      <c r="O357" s="3"/>
      <c r="P357" s="3"/>
      <c r="Q357" s="3"/>
      <c r="R357" s="3"/>
      <c r="S357" s="3"/>
    </row>
    <row r="358" spans="2:19"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5"/>
      <c r="M358" s="46"/>
      <c r="N358" s="46"/>
      <c r="O358" s="3"/>
      <c r="P358" s="3"/>
      <c r="Q358" s="3"/>
      <c r="R358" s="3"/>
      <c r="S358" s="3"/>
    </row>
    <row r="359" spans="2:19"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5"/>
      <c r="M359" s="46"/>
      <c r="N359" s="46"/>
      <c r="O359" s="3"/>
      <c r="P359" s="3"/>
      <c r="Q359" s="3"/>
      <c r="R359" s="3"/>
      <c r="S359" s="3"/>
    </row>
    <row r="360" spans="2:19"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5"/>
      <c r="M360" s="46"/>
      <c r="N360" s="46"/>
      <c r="O360" s="3"/>
      <c r="P360" s="3"/>
      <c r="Q360" s="3"/>
      <c r="R360" s="3"/>
      <c r="S360" s="3"/>
    </row>
    <row r="361" spans="2:19"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5"/>
      <c r="M361" s="46"/>
      <c r="N361" s="46"/>
      <c r="O361" s="3"/>
      <c r="P361" s="3"/>
      <c r="Q361" s="3"/>
      <c r="R361" s="3"/>
      <c r="S361" s="3"/>
    </row>
    <row r="362" spans="2:19"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5"/>
      <c r="M362" s="46"/>
      <c r="N362" s="46"/>
      <c r="O362" s="3"/>
      <c r="P362" s="3"/>
      <c r="Q362" s="3"/>
      <c r="R362" s="3"/>
      <c r="S362" s="3"/>
    </row>
    <row r="363" spans="2:19"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5"/>
      <c r="M363" s="46"/>
      <c r="N363" s="46"/>
      <c r="O363" s="3"/>
      <c r="P363" s="3"/>
      <c r="Q363" s="3"/>
      <c r="R363" s="3"/>
      <c r="S363" s="3"/>
    </row>
    <row r="364" spans="2:19"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5"/>
      <c r="M364" s="46"/>
      <c r="N364" s="46"/>
      <c r="O364" s="3"/>
      <c r="P364" s="3"/>
      <c r="Q364" s="3"/>
      <c r="R364" s="3"/>
      <c r="S364" s="3"/>
    </row>
    <row r="365" spans="2:19"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5"/>
      <c r="M365" s="46"/>
      <c r="N365" s="46"/>
      <c r="O365" s="3"/>
      <c r="P365" s="3"/>
      <c r="Q365" s="3"/>
      <c r="R365" s="3"/>
      <c r="S365" s="3"/>
    </row>
    <row r="366" spans="2:19"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5"/>
      <c r="M366" s="46"/>
      <c r="N366" s="46"/>
      <c r="O366" s="3"/>
      <c r="P366" s="3"/>
      <c r="Q366" s="3"/>
      <c r="R366" s="3"/>
      <c r="S366" s="3"/>
    </row>
    <row r="367" spans="2:19"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5"/>
      <c r="M367" s="46"/>
      <c r="N367" s="46"/>
      <c r="O367" s="3"/>
      <c r="P367" s="3"/>
      <c r="Q367" s="3"/>
      <c r="R367" s="3"/>
      <c r="S367" s="3"/>
    </row>
    <row r="368" spans="2:19"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5"/>
      <c r="M368" s="46"/>
      <c r="N368" s="46"/>
      <c r="O368" s="3"/>
      <c r="P368" s="3"/>
      <c r="Q368" s="3"/>
      <c r="R368" s="3"/>
      <c r="S368" s="3"/>
    </row>
    <row r="369" spans="2:19"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5"/>
      <c r="M369" s="46"/>
      <c r="N369" s="46"/>
      <c r="O369" s="3"/>
      <c r="P369" s="3"/>
      <c r="Q369" s="3"/>
      <c r="R369" s="3"/>
      <c r="S369" s="3"/>
    </row>
    <row r="370" spans="2:19"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5"/>
      <c r="M370" s="46"/>
      <c r="N370" s="46"/>
      <c r="O370" s="3"/>
      <c r="P370" s="3"/>
      <c r="Q370" s="3"/>
      <c r="R370" s="3"/>
      <c r="S370" s="3"/>
    </row>
    <row r="371" spans="2:19"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5"/>
      <c r="M371" s="46"/>
      <c r="N371" s="46"/>
      <c r="O371" s="3"/>
      <c r="P371" s="3"/>
      <c r="Q371" s="3"/>
      <c r="R371" s="3"/>
      <c r="S371" s="3"/>
    </row>
    <row r="372" spans="2:19"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5"/>
      <c r="M372" s="46"/>
      <c r="N372" s="46"/>
      <c r="O372" s="3"/>
      <c r="P372" s="3"/>
      <c r="Q372" s="3"/>
      <c r="R372" s="3"/>
      <c r="S372" s="3"/>
    </row>
    <row r="373" spans="2:19"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5"/>
      <c r="M373" s="46"/>
      <c r="N373" s="46"/>
      <c r="O373" s="3"/>
      <c r="P373" s="3"/>
      <c r="Q373" s="3"/>
      <c r="R373" s="3"/>
      <c r="S373" s="3"/>
    </row>
    <row r="374" spans="2:19"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5"/>
      <c r="M374" s="46"/>
      <c r="N374" s="46"/>
      <c r="O374" s="3"/>
      <c r="P374" s="3"/>
      <c r="Q374" s="3"/>
      <c r="R374" s="3"/>
      <c r="S374" s="3"/>
    </row>
    <row r="375" spans="2:19"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5"/>
      <c r="M375" s="46"/>
      <c r="N375" s="46"/>
      <c r="O375" s="3"/>
      <c r="P375" s="3"/>
      <c r="Q375" s="3"/>
      <c r="R375" s="3"/>
      <c r="S375" s="3"/>
    </row>
    <row r="376" spans="2:19"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5"/>
      <c r="M376" s="46"/>
      <c r="N376" s="46"/>
      <c r="O376" s="3"/>
      <c r="P376" s="3"/>
      <c r="Q376" s="3"/>
      <c r="R376" s="3"/>
      <c r="S376" s="3"/>
    </row>
    <row r="377" spans="2:19"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5"/>
      <c r="M377" s="46"/>
      <c r="N377" s="46"/>
      <c r="O377" s="3"/>
      <c r="P377" s="3"/>
      <c r="Q377" s="3"/>
      <c r="R377" s="3"/>
      <c r="S377" s="3"/>
    </row>
    <row r="378" spans="2:19"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5"/>
      <c r="M378" s="46"/>
      <c r="N378" s="46"/>
      <c r="O378" s="3"/>
      <c r="P378" s="3"/>
      <c r="Q378" s="3"/>
      <c r="R378" s="3"/>
      <c r="S378" s="3"/>
    </row>
    <row r="379" spans="2:19"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5"/>
      <c r="M379" s="46"/>
      <c r="N379" s="46"/>
      <c r="O379" s="3"/>
      <c r="P379" s="3"/>
      <c r="Q379" s="3"/>
      <c r="R379" s="3"/>
      <c r="S379" s="3"/>
    </row>
    <row r="380" spans="2:19"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5"/>
      <c r="M380" s="46"/>
      <c r="N380" s="46"/>
      <c r="O380" s="3"/>
      <c r="P380" s="3"/>
      <c r="Q380" s="3"/>
      <c r="R380" s="3"/>
      <c r="S380" s="3"/>
    </row>
    <row r="381" spans="2:19"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5"/>
      <c r="M381" s="46"/>
      <c r="N381" s="46"/>
      <c r="O381" s="3"/>
      <c r="P381" s="3"/>
      <c r="Q381" s="3"/>
      <c r="R381" s="3"/>
      <c r="S381" s="3"/>
    </row>
    <row r="382" spans="2:19"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5"/>
      <c r="M382" s="46"/>
      <c r="N382" s="46"/>
      <c r="O382" s="3"/>
      <c r="P382" s="3"/>
      <c r="Q382" s="3"/>
      <c r="R382" s="3"/>
      <c r="S382" s="3"/>
    </row>
    <row r="383" spans="2:19"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5"/>
      <c r="M383" s="46"/>
      <c r="N383" s="46"/>
      <c r="O383" s="3"/>
      <c r="P383" s="3"/>
      <c r="Q383" s="3"/>
      <c r="R383" s="3"/>
      <c r="S383" s="3"/>
    </row>
    <row r="384" spans="2:19"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5"/>
      <c r="M384" s="46"/>
      <c r="N384" s="46"/>
      <c r="O384" s="3"/>
      <c r="P384" s="3"/>
      <c r="Q384" s="3"/>
      <c r="R384" s="3"/>
      <c r="S384" s="3"/>
    </row>
    <row r="385" spans="2:19"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5"/>
      <c r="M385" s="46"/>
      <c r="N385" s="46"/>
      <c r="O385" s="3"/>
      <c r="P385" s="3"/>
      <c r="Q385" s="3"/>
      <c r="R385" s="3"/>
      <c r="S385" s="3"/>
    </row>
    <row r="386" spans="2:19"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5"/>
      <c r="M386" s="46"/>
      <c r="N386" s="46"/>
      <c r="O386" s="3"/>
      <c r="P386" s="3"/>
      <c r="Q386" s="3"/>
      <c r="R386" s="3"/>
      <c r="S386" s="3"/>
    </row>
    <row r="387" spans="2:19"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5"/>
      <c r="M387" s="46"/>
      <c r="N387" s="46"/>
      <c r="O387" s="3"/>
      <c r="P387" s="3"/>
      <c r="Q387" s="3"/>
      <c r="R387" s="3"/>
      <c r="S387" s="3"/>
    </row>
    <row r="388" spans="2:19"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5"/>
      <c r="M388" s="46"/>
      <c r="N388" s="46"/>
      <c r="O388" s="3"/>
      <c r="P388" s="3"/>
      <c r="Q388" s="3"/>
      <c r="R388" s="3"/>
      <c r="S388" s="3"/>
    </row>
    <row r="389" spans="2:19"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5"/>
      <c r="M389" s="46"/>
      <c r="N389" s="46"/>
      <c r="O389" s="3"/>
      <c r="P389" s="3"/>
      <c r="Q389" s="3"/>
      <c r="R389" s="3"/>
      <c r="S389" s="3"/>
    </row>
    <row r="390" spans="2:19"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5"/>
      <c r="M390" s="46"/>
      <c r="N390" s="46"/>
      <c r="O390" s="3"/>
      <c r="P390" s="3"/>
      <c r="Q390" s="3"/>
      <c r="R390" s="3"/>
      <c r="S390" s="3"/>
    </row>
    <row r="391" spans="2:19"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5"/>
      <c r="M391" s="46"/>
      <c r="N391" s="46"/>
      <c r="O391" s="3"/>
      <c r="P391" s="3"/>
      <c r="Q391" s="3"/>
      <c r="R391" s="3"/>
      <c r="S391" s="3"/>
    </row>
    <row r="392" spans="2:19"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5"/>
      <c r="M392" s="46"/>
      <c r="N392" s="46"/>
      <c r="O392" s="3"/>
      <c r="P392" s="3"/>
      <c r="Q392" s="3"/>
      <c r="R392" s="3"/>
      <c r="S392" s="3"/>
    </row>
    <row r="393" spans="2:19"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5"/>
      <c r="M393" s="46"/>
      <c r="N393" s="46"/>
      <c r="O393" s="3"/>
      <c r="P393" s="3"/>
      <c r="Q393" s="3"/>
      <c r="R393" s="3"/>
      <c r="S393" s="3"/>
    </row>
    <row r="394" spans="2:19"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5"/>
      <c r="M394" s="46"/>
      <c r="N394" s="46"/>
      <c r="O394" s="3"/>
      <c r="P394" s="3"/>
      <c r="Q394" s="3"/>
      <c r="R394" s="3"/>
      <c r="S394" s="3"/>
    </row>
    <row r="395" spans="2:19"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5"/>
      <c r="M395" s="46"/>
      <c r="N395" s="46"/>
      <c r="O395" s="3"/>
      <c r="P395" s="3"/>
      <c r="Q395" s="3"/>
      <c r="R395" s="3"/>
      <c r="S395" s="3"/>
    </row>
    <row r="396" spans="2:19"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5"/>
      <c r="M396" s="46"/>
      <c r="N396" s="46"/>
      <c r="O396" s="3"/>
      <c r="P396" s="3"/>
      <c r="Q396" s="3"/>
      <c r="R396" s="3"/>
      <c r="S396" s="3"/>
    </row>
    <row r="397" spans="2:19"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5"/>
      <c r="M397" s="46"/>
      <c r="N397" s="46"/>
      <c r="O397" s="3"/>
      <c r="P397" s="3"/>
      <c r="Q397" s="3"/>
      <c r="R397" s="3"/>
      <c r="S397" s="3"/>
    </row>
    <row r="398" spans="2:19"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5"/>
      <c r="M398" s="46"/>
      <c r="N398" s="46"/>
      <c r="O398" s="3"/>
      <c r="P398" s="3"/>
      <c r="Q398" s="3"/>
      <c r="R398" s="3"/>
      <c r="S398" s="3"/>
    </row>
    <row r="399" spans="2:19"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5"/>
      <c r="M399" s="46"/>
      <c r="N399" s="46"/>
      <c r="O399" s="3"/>
      <c r="P399" s="3"/>
      <c r="Q399" s="3"/>
      <c r="R399" s="3"/>
      <c r="S399" s="3"/>
    </row>
    <row r="400" spans="2:19"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5"/>
      <c r="M400" s="46"/>
      <c r="N400" s="46"/>
      <c r="O400" s="3"/>
      <c r="P400" s="3"/>
      <c r="Q400" s="3"/>
      <c r="R400" s="3"/>
      <c r="S400" s="3"/>
    </row>
    <row r="401" spans="2:19"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5"/>
      <c r="M401" s="46"/>
      <c r="N401" s="46"/>
      <c r="O401" s="3"/>
      <c r="P401" s="3"/>
      <c r="Q401" s="3"/>
      <c r="R401" s="3"/>
      <c r="S401" s="3"/>
    </row>
    <row r="402" spans="2:19"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5"/>
      <c r="M402" s="46"/>
      <c r="N402" s="46"/>
      <c r="O402" s="3"/>
      <c r="P402" s="3"/>
      <c r="Q402" s="3"/>
      <c r="R402" s="3"/>
      <c r="S402" s="3"/>
    </row>
    <row r="403" spans="2:19"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5"/>
      <c r="M403" s="46"/>
      <c r="N403" s="46"/>
      <c r="O403" s="3"/>
      <c r="P403" s="3"/>
      <c r="Q403" s="3"/>
      <c r="R403" s="3"/>
      <c r="S403" s="3"/>
    </row>
    <row r="404" spans="2:19"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5"/>
      <c r="M404" s="46"/>
      <c r="N404" s="46"/>
      <c r="O404" s="3"/>
      <c r="P404" s="3"/>
      <c r="Q404" s="3"/>
      <c r="R404" s="3"/>
      <c r="S404" s="3"/>
    </row>
    <row r="405" spans="2:19"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5"/>
      <c r="M405" s="46"/>
      <c r="N405" s="46"/>
      <c r="O405" s="3"/>
      <c r="P405" s="3"/>
      <c r="Q405" s="3"/>
      <c r="R405" s="3"/>
      <c r="S405" s="3"/>
    </row>
    <row r="406" spans="2:19"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5"/>
      <c r="M406" s="46"/>
      <c r="N406" s="46"/>
      <c r="O406" s="3"/>
      <c r="P406" s="3"/>
      <c r="Q406" s="3"/>
      <c r="R406" s="3"/>
      <c r="S406" s="3"/>
    </row>
    <row r="407" spans="2:19"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5"/>
      <c r="M407" s="46"/>
      <c r="N407" s="46"/>
      <c r="O407" s="3"/>
      <c r="P407" s="3"/>
      <c r="Q407" s="3"/>
      <c r="R407" s="3"/>
      <c r="S407" s="3"/>
    </row>
    <row r="408" spans="2:19"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5"/>
      <c r="M408" s="46"/>
      <c r="N408" s="46"/>
      <c r="O408" s="3"/>
      <c r="P408" s="3"/>
      <c r="Q408" s="3"/>
      <c r="R408" s="3"/>
      <c r="S408" s="3"/>
    </row>
    <row r="409" spans="2:19"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5"/>
      <c r="M409" s="46"/>
      <c r="N409" s="46"/>
      <c r="O409" s="3"/>
      <c r="P409" s="3"/>
      <c r="Q409" s="3"/>
      <c r="R409" s="3"/>
      <c r="S409" s="3"/>
    </row>
    <row r="410" spans="2:19"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5"/>
      <c r="M410" s="46"/>
      <c r="N410" s="46"/>
      <c r="O410" s="3"/>
      <c r="P410" s="3"/>
      <c r="Q410" s="3"/>
      <c r="R410" s="3"/>
      <c r="S410" s="3"/>
    </row>
    <row r="411" spans="2:19"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5"/>
      <c r="M411" s="46"/>
      <c r="N411" s="46"/>
      <c r="O411" s="3"/>
      <c r="P411" s="3"/>
      <c r="Q411" s="3"/>
      <c r="R411" s="3"/>
      <c r="S411" s="3"/>
    </row>
    <row r="412" spans="2:19"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5"/>
      <c r="M412" s="46"/>
      <c r="N412" s="46"/>
      <c r="O412" s="3"/>
      <c r="P412" s="3"/>
      <c r="Q412" s="3"/>
      <c r="R412" s="3"/>
      <c r="S412" s="3"/>
    </row>
    <row r="413" spans="2:19"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5"/>
      <c r="M413" s="46"/>
      <c r="N413" s="46"/>
      <c r="O413" s="3"/>
      <c r="P413" s="3"/>
      <c r="Q413" s="3"/>
      <c r="R413" s="3"/>
      <c r="S413" s="3"/>
    </row>
    <row r="414" spans="2:19"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5"/>
      <c r="M414" s="46"/>
      <c r="N414" s="46"/>
      <c r="O414" s="3"/>
      <c r="P414" s="3"/>
      <c r="Q414" s="3"/>
      <c r="R414" s="3"/>
      <c r="S414" s="3"/>
    </row>
    <row r="415" spans="2:19"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5"/>
      <c r="M415" s="46"/>
      <c r="N415" s="46"/>
      <c r="O415" s="3"/>
      <c r="P415" s="3"/>
      <c r="Q415" s="3"/>
      <c r="R415" s="3"/>
      <c r="S415" s="3"/>
    </row>
    <row r="416" spans="2:19"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5"/>
      <c r="M416" s="46"/>
      <c r="N416" s="46"/>
      <c r="O416" s="3"/>
      <c r="P416" s="3"/>
      <c r="Q416" s="3"/>
      <c r="R416" s="3"/>
      <c r="S416" s="3"/>
    </row>
    <row r="417" spans="2:19"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5"/>
      <c r="M417" s="46"/>
      <c r="N417" s="46"/>
      <c r="O417" s="3"/>
      <c r="P417" s="3"/>
      <c r="Q417" s="3"/>
      <c r="R417" s="3"/>
      <c r="S417" s="3"/>
    </row>
    <row r="418" spans="2:19"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5"/>
      <c r="M418" s="46"/>
      <c r="N418" s="46"/>
      <c r="O418" s="3"/>
      <c r="P418" s="3"/>
      <c r="Q418" s="3"/>
      <c r="R418" s="3"/>
      <c r="S418" s="3"/>
    </row>
    <row r="419" spans="2:19"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5"/>
      <c r="M419" s="46"/>
      <c r="N419" s="46"/>
      <c r="O419" s="3"/>
      <c r="P419" s="3"/>
      <c r="Q419" s="3"/>
      <c r="R419" s="3"/>
      <c r="S419" s="3"/>
    </row>
    <row r="420" spans="2:19"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5"/>
      <c r="M420" s="46"/>
      <c r="N420" s="46"/>
      <c r="O420" s="3"/>
      <c r="P420" s="3"/>
      <c r="Q420" s="3"/>
      <c r="R420" s="3"/>
      <c r="S420" s="3"/>
    </row>
    <row r="421" spans="2:19"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5"/>
      <c r="M421" s="46"/>
      <c r="N421" s="46"/>
      <c r="O421" s="3"/>
      <c r="P421" s="3"/>
      <c r="Q421" s="3"/>
      <c r="R421" s="3"/>
      <c r="S421" s="3"/>
    </row>
    <row r="422" spans="2:19"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5"/>
      <c r="M422" s="46"/>
      <c r="N422" s="46"/>
      <c r="O422" s="3"/>
      <c r="P422" s="3"/>
      <c r="Q422" s="3"/>
      <c r="R422" s="3"/>
      <c r="S422" s="3"/>
    </row>
    <row r="423" spans="2:19"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5"/>
      <c r="M423" s="46"/>
      <c r="N423" s="46"/>
      <c r="O423" s="3"/>
      <c r="P423" s="3"/>
      <c r="Q423" s="3"/>
      <c r="R423" s="3"/>
      <c r="S423" s="3"/>
    </row>
  </sheetData>
  <sheetProtection algorithmName="SHA-512" hashValue="RA29Qni4nyEnA+9zaooq98P+3H0xEYRBJoCW+9jeNfnDyGC5UJuAGc0mF/S/uH+vgZDPgCUUkk+GL6HIn3/X6Q==" saltValue="a4JHLJaIEnrSceoMj3wsUA==" spinCount="100000" sheet="1" formatCells="0" formatColumns="0" formatRows="0"/>
  <mergeCells count="9">
    <mergeCell ref="N3:N4"/>
    <mergeCell ref="L3:L4"/>
    <mergeCell ref="M3:M4"/>
    <mergeCell ref="A1:B1"/>
    <mergeCell ref="C1:D1"/>
    <mergeCell ref="I1:J1"/>
    <mergeCell ref="A2:H2"/>
    <mergeCell ref="I2:J2"/>
    <mergeCell ref="A3:A5"/>
  </mergeCells>
  <dataValidations count="2">
    <dataValidation type="list" allowBlank="1" showInputMessage="1" showErrorMessage="1" sqref="K2" xr:uid="{4131F29E-2977-4CCB-BE06-334C8226A9DB}">
      <formula1>"CLASSIFIED,UNCLASSIFIED"</formula1>
    </dataValidation>
    <dataValidation type="list" allowBlank="1" showInputMessage="1" showErrorMessage="1" sqref="M1:N1" xr:uid="{6C2DABBE-30AF-42B7-98CF-BE1019F326E9}">
      <formula1>"FAMILY,SINGLE,VACANT,NONE"</formula1>
    </dataValidation>
  </dataValidations>
  <printOptions horizontalCentered="1" verticalCentered="1"/>
  <pageMargins left="0" right="0" top="0" bottom="0" header="0.3" footer="0.3"/>
  <pageSetup scale="7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3569B6-4536-4866-B715-F29F1E5263B6}">
  <sheetPr codeName="Sheet24"/>
  <dimension ref="A1:S423"/>
  <sheetViews>
    <sheetView view="pageBreakPreview" zoomScaleNormal="100" zoomScaleSheetLayoutView="100" workbookViewId="0">
      <selection activeCell="A3" sqref="A3:A5"/>
    </sheetView>
  </sheetViews>
  <sheetFormatPr defaultColWidth="9.140625" defaultRowHeight="17.25"/>
  <cols>
    <col min="1" max="1" width="28.140625" style="2" bestFit="1" customWidth="1"/>
    <col min="2" max="2" width="15.85546875" style="2" bestFit="1" customWidth="1"/>
    <col min="3" max="4" width="14.28515625" style="2" bestFit="1" customWidth="1"/>
    <col min="5" max="5" width="13.140625" style="2" bestFit="1" customWidth="1"/>
    <col min="6" max="6" width="14.42578125" style="2" bestFit="1" customWidth="1"/>
    <col min="7" max="7" width="13.140625" style="2" bestFit="1" customWidth="1"/>
    <col min="8" max="8" width="14.28515625" style="2" bestFit="1" customWidth="1"/>
    <col min="9" max="9" width="11.85546875" style="2" bestFit="1" customWidth="1"/>
    <col min="10" max="10" width="12.42578125" style="2" bestFit="1" customWidth="1"/>
    <col min="11" max="11" width="15.7109375" style="2" bestFit="1" customWidth="1"/>
    <col min="12" max="12" width="17.7109375" style="4" bestFit="1" customWidth="1"/>
    <col min="13" max="13" width="29.7109375" style="47" customWidth="1"/>
    <col min="14" max="14" width="24.85546875" style="47" customWidth="1"/>
    <col min="15" max="16384" width="9.140625" style="2"/>
  </cols>
  <sheetData>
    <row r="1" spans="1:19" s="1" customFormat="1" ht="16.5">
      <c r="A1" s="120" t="s">
        <v>54</v>
      </c>
      <c r="B1" s="120"/>
      <c r="C1" s="119" t="e" cm="1">
        <f t="array" aca="1" ref="C1" ca="1">MID(CELL("filename",A1),FIND("]",CELL("filename",A1))+1,256)</f>
        <v>#VALUE!</v>
      </c>
      <c r="D1" s="119"/>
      <c r="E1" s="12" t="s">
        <v>1</v>
      </c>
      <c r="F1" s="65">
        <f>'PP Summary'!F1</f>
        <v>0</v>
      </c>
      <c r="G1" s="12" t="s">
        <v>2</v>
      </c>
      <c r="H1" s="1">
        <f>Summary!H1</f>
        <v>0</v>
      </c>
      <c r="I1" s="109" t="s">
        <v>55</v>
      </c>
      <c r="J1" s="109"/>
      <c r="K1" s="21"/>
      <c r="L1" s="8" t="s">
        <v>56</v>
      </c>
      <c r="M1" s="62"/>
      <c r="N1" s="62"/>
    </row>
    <row r="2" spans="1:19" s="1" customFormat="1" ht="16.5">
      <c r="A2" s="104" t="s">
        <v>57</v>
      </c>
      <c r="B2" s="104"/>
      <c r="C2" s="104"/>
      <c r="D2" s="104"/>
      <c r="E2" s="104"/>
      <c r="F2" s="104"/>
      <c r="G2" s="104"/>
      <c r="H2" s="104"/>
      <c r="I2" s="118" t="s">
        <v>58</v>
      </c>
      <c r="J2" s="118"/>
      <c r="K2" s="20"/>
      <c r="L2" s="8" t="s">
        <v>59</v>
      </c>
      <c r="M2" s="61"/>
      <c r="N2" s="61"/>
    </row>
    <row r="3" spans="1:19" s="6" customFormat="1" ht="43.5" customHeight="1">
      <c r="A3" s="115" t="s">
        <v>16</v>
      </c>
      <c r="B3" s="14" t="s">
        <v>4</v>
      </c>
      <c r="C3" s="14" t="s">
        <v>5</v>
      </c>
      <c r="D3" s="14" t="s">
        <v>6</v>
      </c>
      <c r="E3" s="14" t="s">
        <v>7</v>
      </c>
      <c r="F3" s="14" t="s">
        <v>8</v>
      </c>
      <c r="G3" s="14" t="s">
        <v>9</v>
      </c>
      <c r="H3" s="14" t="s">
        <v>10</v>
      </c>
      <c r="I3" s="14" t="s">
        <v>11</v>
      </c>
      <c r="J3" s="14" t="s">
        <v>12</v>
      </c>
      <c r="K3" s="14" t="s">
        <v>13</v>
      </c>
      <c r="L3" s="114" t="s">
        <v>14</v>
      </c>
      <c r="M3" s="113" t="s">
        <v>15</v>
      </c>
      <c r="N3" s="113" t="s">
        <v>60</v>
      </c>
    </row>
    <row r="4" spans="1:19" s="10" customFormat="1" ht="16.5" customHeight="1">
      <c r="A4" s="116"/>
      <c r="B4" s="15">
        <v>511000</v>
      </c>
      <c r="C4" s="15">
        <v>511010</v>
      </c>
      <c r="D4" s="15">
        <v>512000</v>
      </c>
      <c r="E4" s="15">
        <v>520010</v>
      </c>
      <c r="F4" s="15">
        <v>521000</v>
      </c>
      <c r="G4" s="15">
        <v>521100</v>
      </c>
      <c r="H4" s="15">
        <v>522000</v>
      </c>
      <c r="I4" s="15">
        <v>522100</v>
      </c>
      <c r="J4" s="15">
        <v>522200</v>
      </c>
      <c r="K4" s="15">
        <v>523100</v>
      </c>
      <c r="L4" s="114"/>
      <c r="M4" s="113"/>
      <c r="N4" s="113"/>
    </row>
    <row r="5" spans="1:19" s="13" customFormat="1" ht="14.25">
      <c r="A5" s="117"/>
      <c r="B5" s="23">
        <f>IF($K$2="CLASSIFIED",ROUND($M$2*$K$1,2),0)</f>
        <v>0</v>
      </c>
      <c r="C5" s="23">
        <f>IF($K$2="UNCLASSIFIED",ROUND($M$2*$K$1,2),0)</f>
        <v>0</v>
      </c>
      <c r="D5" s="23">
        <v>0</v>
      </c>
      <c r="E5" s="22">
        <f>IF(M2&gt;=65000,ROUND(15275*K1,2),ROUND(SUM($B$5:$C$5)*Summary!P6,2))</f>
        <v>0</v>
      </c>
      <c r="F5" s="22">
        <f>ROUND(SUM($B$5:$C$5)*6.2%,2)</f>
        <v>0</v>
      </c>
      <c r="G5" s="22">
        <f>ROUND(SUM($B$5:$C$5)*1.45%,2)</f>
        <v>0</v>
      </c>
      <c r="H5" s="22" cm="1">
        <f t="array" ref="H5">_xlfn.IFS(M1="FAMILY",ROUND(Summary!O6*'22'!$K$1,2),M1="SINGLE",ROUND(Summary!O7*'22'!K1,2),M1="VACANT",ROUND(Summary!O8*'22'!K1,2),M1="NONE",ROUND(Summary!O9*'22'!K1,2),ISBLANK(M1),0)</f>
        <v>0</v>
      </c>
      <c r="I5" s="22">
        <f>ROUND(SUM($B$5:$C$5)*Summary!R6,2)</f>
        <v>0</v>
      </c>
      <c r="J5" s="22">
        <f>ROUND(Summary!Q6*K1,2)</f>
        <v>0</v>
      </c>
      <c r="K5" s="22">
        <v>0</v>
      </c>
      <c r="L5" s="16">
        <f>SUM(B5:K5)</f>
        <v>0</v>
      </c>
      <c r="M5" s="49"/>
      <c r="N5" s="49"/>
    </row>
    <row r="6" spans="1:19" s="42" customFormat="1" ht="16.5">
      <c r="A6" s="78" t="str">
        <f>'PP Summary'!A6</f>
        <v>PP1 (09/08/24 - 09/21/24)</v>
      </c>
      <c r="B6" s="79">
        <v>0</v>
      </c>
      <c r="C6" s="79">
        <v>0</v>
      </c>
      <c r="D6" s="79">
        <v>0</v>
      </c>
      <c r="E6" s="79">
        <v>0</v>
      </c>
      <c r="F6" s="79">
        <v>0</v>
      </c>
      <c r="G6" s="79">
        <v>0</v>
      </c>
      <c r="H6" s="79">
        <v>0</v>
      </c>
      <c r="I6" s="79">
        <v>0</v>
      </c>
      <c r="J6" s="79">
        <v>0</v>
      </c>
      <c r="K6" s="80">
        <v>0</v>
      </c>
      <c r="L6" s="81">
        <f>SUM(B6:K6)</f>
        <v>0</v>
      </c>
      <c r="M6" s="77"/>
      <c r="N6" s="77"/>
      <c r="O6" s="41"/>
      <c r="P6" s="41"/>
      <c r="Q6" s="41"/>
      <c r="R6" s="41"/>
      <c r="S6" s="41"/>
    </row>
    <row r="7" spans="1:19" s="42" customFormat="1" ht="16.5">
      <c r="A7" s="40" t="str">
        <f>'PP Summary'!A7</f>
        <v>PP2 (09/22/24 - 10/05/24)</v>
      </c>
      <c r="B7" s="60">
        <v>0</v>
      </c>
      <c r="C7" s="60">
        <v>0</v>
      </c>
      <c r="D7" s="60">
        <v>0</v>
      </c>
      <c r="E7" s="60">
        <v>0</v>
      </c>
      <c r="F7" s="60">
        <v>0</v>
      </c>
      <c r="G7" s="60">
        <v>0</v>
      </c>
      <c r="H7" s="60">
        <v>0</v>
      </c>
      <c r="I7" s="60">
        <v>0</v>
      </c>
      <c r="J7" s="60">
        <v>0</v>
      </c>
      <c r="K7" s="45">
        <v>0</v>
      </c>
      <c r="L7" s="48">
        <f t="shared" ref="L7:L9" si="0">SUM(B7:K7)</f>
        <v>0</v>
      </c>
      <c r="M7" s="56"/>
      <c r="N7" s="56"/>
      <c r="O7" s="41"/>
      <c r="P7" s="41"/>
      <c r="Q7" s="41"/>
      <c r="R7" s="41"/>
      <c r="S7" s="41"/>
    </row>
    <row r="8" spans="1:19" s="42" customFormat="1" ht="16.5">
      <c r="A8" s="40" t="str">
        <f>'PP Summary'!A8</f>
        <v>PP3 (10/06/24 - 10/19/24)</v>
      </c>
      <c r="B8" s="60">
        <v>0</v>
      </c>
      <c r="C8" s="60">
        <v>0</v>
      </c>
      <c r="D8" s="60">
        <v>0</v>
      </c>
      <c r="E8" s="60">
        <v>0</v>
      </c>
      <c r="F8" s="60">
        <v>0</v>
      </c>
      <c r="G8" s="60">
        <v>0</v>
      </c>
      <c r="H8" s="60">
        <v>0</v>
      </c>
      <c r="I8" s="60">
        <v>0</v>
      </c>
      <c r="J8" s="60">
        <v>0</v>
      </c>
      <c r="K8" s="45">
        <v>0</v>
      </c>
      <c r="L8" s="48">
        <f t="shared" si="0"/>
        <v>0</v>
      </c>
      <c r="M8" s="57"/>
      <c r="N8" s="57"/>
      <c r="O8" s="41"/>
      <c r="P8" s="41"/>
      <c r="Q8" s="41"/>
      <c r="R8" s="41"/>
      <c r="S8" s="41"/>
    </row>
    <row r="9" spans="1:19" s="42" customFormat="1" ht="16.5">
      <c r="A9" s="40" t="str">
        <f>'PP Summary'!A9</f>
        <v>PP4 (10/20/24 - 11/02/24)</v>
      </c>
      <c r="B9" s="60">
        <v>0</v>
      </c>
      <c r="C9" s="60">
        <v>0</v>
      </c>
      <c r="D9" s="60">
        <v>0</v>
      </c>
      <c r="E9" s="60">
        <v>0</v>
      </c>
      <c r="F9" s="60">
        <v>0</v>
      </c>
      <c r="G9" s="60">
        <v>0</v>
      </c>
      <c r="H9" s="60">
        <v>0</v>
      </c>
      <c r="I9" s="60">
        <v>0</v>
      </c>
      <c r="J9" s="60">
        <v>0</v>
      </c>
      <c r="K9" s="45">
        <v>0</v>
      </c>
      <c r="L9" s="48">
        <f t="shared" si="0"/>
        <v>0</v>
      </c>
      <c r="M9" s="57"/>
      <c r="N9" s="57"/>
      <c r="O9" s="41"/>
      <c r="P9" s="41"/>
      <c r="Q9" s="41"/>
      <c r="R9" s="41"/>
      <c r="S9" s="41"/>
    </row>
    <row r="10" spans="1:19" s="42" customFormat="1" ht="16.5">
      <c r="A10" s="40" t="str">
        <f>'PP Summary'!A10</f>
        <v>PP5 (11/03/24 - 11/16/24)</v>
      </c>
      <c r="B10" s="60">
        <v>0</v>
      </c>
      <c r="C10" s="60">
        <v>0</v>
      </c>
      <c r="D10" s="60">
        <v>0</v>
      </c>
      <c r="E10" s="60">
        <v>0</v>
      </c>
      <c r="F10" s="60">
        <v>0</v>
      </c>
      <c r="G10" s="60">
        <v>0</v>
      </c>
      <c r="H10" s="60">
        <v>0</v>
      </c>
      <c r="I10" s="60">
        <v>0</v>
      </c>
      <c r="J10" s="60">
        <v>0</v>
      </c>
      <c r="K10" s="45">
        <v>0</v>
      </c>
      <c r="L10" s="48">
        <f>SUM(B10:K10)</f>
        <v>0</v>
      </c>
      <c r="M10" s="57"/>
      <c r="N10" s="57"/>
      <c r="O10" s="41"/>
      <c r="P10" s="41"/>
      <c r="Q10" s="41"/>
      <c r="R10" s="41"/>
      <c r="S10" s="41"/>
    </row>
    <row r="11" spans="1:19" s="42" customFormat="1" ht="16.5">
      <c r="A11" s="40" t="str">
        <f>'PP Summary'!A11</f>
        <v>PP6 (11/17/24 - 11/30/24)</v>
      </c>
      <c r="B11" s="60">
        <v>0</v>
      </c>
      <c r="C11" s="60">
        <v>0</v>
      </c>
      <c r="D11" s="60">
        <v>0</v>
      </c>
      <c r="E11" s="60">
        <v>0</v>
      </c>
      <c r="F11" s="60">
        <v>0</v>
      </c>
      <c r="G11" s="60">
        <v>0</v>
      </c>
      <c r="H11" s="60">
        <v>0</v>
      </c>
      <c r="I11" s="60">
        <v>0</v>
      </c>
      <c r="J11" s="60">
        <v>0</v>
      </c>
      <c r="K11" s="45">
        <v>0</v>
      </c>
      <c r="L11" s="48">
        <f>SUM(B11:K11)</f>
        <v>0</v>
      </c>
      <c r="M11" s="57"/>
      <c r="N11" s="57"/>
      <c r="O11" s="41"/>
      <c r="P11" s="41"/>
      <c r="Q11" s="41"/>
      <c r="R11" s="41"/>
      <c r="S11" s="41"/>
    </row>
    <row r="12" spans="1:19" s="42" customFormat="1" ht="16.5">
      <c r="A12" s="40" t="str">
        <f>'PP Summary'!A12</f>
        <v>PP7 (12/01/24 - 12/14/24)</v>
      </c>
      <c r="B12" s="60">
        <v>0</v>
      </c>
      <c r="C12" s="60">
        <v>0</v>
      </c>
      <c r="D12" s="60">
        <v>0</v>
      </c>
      <c r="E12" s="60">
        <v>0</v>
      </c>
      <c r="F12" s="60">
        <v>0</v>
      </c>
      <c r="G12" s="60">
        <v>0</v>
      </c>
      <c r="H12" s="60">
        <v>0</v>
      </c>
      <c r="I12" s="60">
        <v>0</v>
      </c>
      <c r="J12" s="60">
        <v>0</v>
      </c>
      <c r="K12" s="45">
        <v>0</v>
      </c>
      <c r="L12" s="48">
        <f>SUM(B12:K12)</f>
        <v>0</v>
      </c>
      <c r="M12" s="57"/>
      <c r="N12" s="57"/>
      <c r="O12" s="41"/>
      <c r="P12" s="41"/>
      <c r="Q12" s="41"/>
      <c r="R12" s="41"/>
      <c r="S12" s="41"/>
    </row>
    <row r="13" spans="1:19" s="42" customFormat="1" ht="16.5">
      <c r="A13" s="40" t="str">
        <f>'PP Summary'!A13</f>
        <v>PP8 (12/15/24 - 12/28/24)</v>
      </c>
      <c r="B13" s="60">
        <v>0</v>
      </c>
      <c r="C13" s="60">
        <v>0</v>
      </c>
      <c r="D13" s="60">
        <v>0</v>
      </c>
      <c r="E13" s="60">
        <v>0</v>
      </c>
      <c r="F13" s="60">
        <v>0</v>
      </c>
      <c r="G13" s="60">
        <v>0</v>
      </c>
      <c r="H13" s="60">
        <v>0</v>
      </c>
      <c r="I13" s="60">
        <v>0</v>
      </c>
      <c r="J13" s="60">
        <v>0</v>
      </c>
      <c r="K13" s="45">
        <v>0</v>
      </c>
      <c r="L13" s="48">
        <f>SUM(B13:K13)</f>
        <v>0</v>
      </c>
      <c r="M13" s="57"/>
      <c r="N13" s="57"/>
      <c r="O13" s="41"/>
      <c r="P13" s="41"/>
      <c r="Q13" s="41"/>
      <c r="R13" s="41"/>
      <c r="S13" s="41"/>
    </row>
    <row r="14" spans="1:19" s="42" customFormat="1" ht="16.5">
      <c r="A14" s="40" t="str">
        <f>'PP Summary'!A14</f>
        <v>PP9 (12/29/24 - 01/11/25)</v>
      </c>
      <c r="B14" s="60">
        <v>0</v>
      </c>
      <c r="C14" s="60">
        <v>0</v>
      </c>
      <c r="D14" s="60">
        <v>0</v>
      </c>
      <c r="E14" s="60">
        <v>0</v>
      </c>
      <c r="F14" s="60">
        <v>0</v>
      </c>
      <c r="G14" s="60">
        <v>0</v>
      </c>
      <c r="H14" s="60">
        <v>0</v>
      </c>
      <c r="I14" s="60">
        <v>0</v>
      </c>
      <c r="J14" s="60">
        <v>0</v>
      </c>
      <c r="K14" s="45">
        <v>0</v>
      </c>
      <c r="L14" s="48">
        <f t="shared" ref="L14:L35" si="1">SUM(B14:K14)</f>
        <v>0</v>
      </c>
      <c r="M14" s="57"/>
      <c r="N14" s="57"/>
      <c r="O14" s="41"/>
      <c r="P14" s="41"/>
      <c r="Q14" s="41"/>
      <c r="R14" s="41"/>
      <c r="S14" s="41"/>
    </row>
    <row r="15" spans="1:19" s="42" customFormat="1" ht="16.5">
      <c r="A15" s="40" t="str">
        <f>'PP Summary'!A15</f>
        <v>PP10 (01/12/25 - 01/25/25)</v>
      </c>
      <c r="B15" s="60">
        <v>0</v>
      </c>
      <c r="C15" s="60">
        <v>0</v>
      </c>
      <c r="D15" s="60">
        <v>0</v>
      </c>
      <c r="E15" s="60">
        <v>0</v>
      </c>
      <c r="F15" s="60">
        <v>0</v>
      </c>
      <c r="G15" s="60">
        <v>0</v>
      </c>
      <c r="H15" s="60">
        <v>0</v>
      </c>
      <c r="I15" s="60">
        <v>0</v>
      </c>
      <c r="J15" s="60">
        <v>0</v>
      </c>
      <c r="K15" s="45">
        <v>0</v>
      </c>
      <c r="L15" s="48">
        <f t="shared" si="1"/>
        <v>0</v>
      </c>
      <c r="M15" s="57"/>
      <c r="N15" s="57"/>
      <c r="O15" s="41"/>
      <c r="P15" s="41"/>
      <c r="Q15" s="41"/>
      <c r="R15" s="41"/>
      <c r="S15" s="41"/>
    </row>
    <row r="16" spans="1:19" s="42" customFormat="1" ht="16.5">
      <c r="A16" s="40" t="str">
        <f>'PP Summary'!A16</f>
        <v>PP11 (01/26/25 - 02/08/25)</v>
      </c>
      <c r="B16" s="60">
        <v>0</v>
      </c>
      <c r="C16" s="60">
        <v>0</v>
      </c>
      <c r="D16" s="60">
        <v>0</v>
      </c>
      <c r="E16" s="60">
        <v>0</v>
      </c>
      <c r="F16" s="60">
        <v>0</v>
      </c>
      <c r="G16" s="60">
        <v>0</v>
      </c>
      <c r="H16" s="60">
        <v>0</v>
      </c>
      <c r="I16" s="60">
        <v>0</v>
      </c>
      <c r="J16" s="60">
        <v>0</v>
      </c>
      <c r="K16" s="45">
        <v>0</v>
      </c>
      <c r="L16" s="48">
        <f t="shared" si="1"/>
        <v>0</v>
      </c>
      <c r="M16" s="57"/>
      <c r="N16" s="57"/>
      <c r="O16" s="41"/>
      <c r="P16" s="41"/>
      <c r="Q16" s="41"/>
      <c r="R16" s="41"/>
      <c r="S16" s="41"/>
    </row>
    <row r="17" spans="1:19" s="42" customFormat="1" ht="16.5">
      <c r="A17" s="40" t="str">
        <f>'PP Summary'!A17</f>
        <v>PP12 (02/09/25 - 02/22/25)</v>
      </c>
      <c r="B17" s="60">
        <v>0</v>
      </c>
      <c r="C17" s="60">
        <v>0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0</v>
      </c>
      <c r="J17" s="60">
        <v>0</v>
      </c>
      <c r="K17" s="45">
        <v>0</v>
      </c>
      <c r="L17" s="48">
        <f t="shared" si="1"/>
        <v>0</v>
      </c>
      <c r="M17" s="57"/>
      <c r="N17" s="57"/>
      <c r="O17" s="41"/>
      <c r="P17" s="41"/>
      <c r="Q17" s="41"/>
      <c r="R17" s="41"/>
      <c r="S17" s="41"/>
    </row>
    <row r="18" spans="1:19" s="42" customFormat="1" ht="16.5">
      <c r="A18" s="40" t="str">
        <f>'PP Summary'!A18</f>
        <v>PP13 (02/23/25 - 03/08/25)</v>
      </c>
      <c r="B18" s="60">
        <v>0</v>
      </c>
      <c r="C18" s="60">
        <v>0</v>
      </c>
      <c r="D18" s="60">
        <v>0</v>
      </c>
      <c r="E18" s="60">
        <v>0</v>
      </c>
      <c r="F18" s="60">
        <v>0</v>
      </c>
      <c r="G18" s="60">
        <v>0</v>
      </c>
      <c r="H18" s="60">
        <v>0</v>
      </c>
      <c r="I18" s="60">
        <v>0</v>
      </c>
      <c r="J18" s="60">
        <v>0</v>
      </c>
      <c r="K18" s="45">
        <v>0</v>
      </c>
      <c r="L18" s="48">
        <f t="shared" si="1"/>
        <v>0</v>
      </c>
      <c r="M18" s="57"/>
      <c r="N18" s="57"/>
      <c r="O18" s="41"/>
      <c r="P18" s="41"/>
      <c r="Q18" s="41"/>
      <c r="R18" s="41"/>
      <c r="S18" s="41"/>
    </row>
    <row r="19" spans="1:19" s="42" customFormat="1" ht="16.5">
      <c r="A19" s="40" t="str">
        <f>'PP Summary'!A19</f>
        <v>PP14 (03/09/25 - 03/22/25)</v>
      </c>
      <c r="B19" s="60">
        <v>0</v>
      </c>
      <c r="C19" s="60">
        <v>0</v>
      </c>
      <c r="D19" s="60">
        <v>0</v>
      </c>
      <c r="E19" s="60">
        <v>0</v>
      </c>
      <c r="F19" s="60">
        <v>0</v>
      </c>
      <c r="G19" s="60">
        <v>0</v>
      </c>
      <c r="H19" s="60">
        <v>0</v>
      </c>
      <c r="I19" s="60">
        <v>0</v>
      </c>
      <c r="J19" s="60">
        <v>0</v>
      </c>
      <c r="K19" s="45">
        <v>0</v>
      </c>
      <c r="L19" s="48">
        <f t="shared" si="1"/>
        <v>0</v>
      </c>
      <c r="M19" s="57"/>
      <c r="N19" s="57"/>
      <c r="O19" s="41"/>
      <c r="P19" s="41"/>
      <c r="Q19" s="41"/>
      <c r="R19" s="41"/>
      <c r="S19" s="41"/>
    </row>
    <row r="20" spans="1:19" s="42" customFormat="1" ht="16.5">
      <c r="A20" s="40" t="str">
        <f>'PP Summary'!A20</f>
        <v>PP15 (03/23/25 - 04/05/25)</v>
      </c>
      <c r="B20" s="60">
        <v>0</v>
      </c>
      <c r="C20" s="60">
        <v>0</v>
      </c>
      <c r="D20" s="60">
        <v>0</v>
      </c>
      <c r="E20" s="60">
        <v>0</v>
      </c>
      <c r="F20" s="60">
        <v>0</v>
      </c>
      <c r="G20" s="60">
        <v>0</v>
      </c>
      <c r="H20" s="60">
        <v>0</v>
      </c>
      <c r="I20" s="60">
        <v>0</v>
      </c>
      <c r="J20" s="60">
        <v>0</v>
      </c>
      <c r="K20" s="45">
        <v>0</v>
      </c>
      <c r="L20" s="48">
        <f t="shared" si="1"/>
        <v>0</v>
      </c>
      <c r="M20" s="57"/>
      <c r="N20" s="57"/>
      <c r="O20" s="41"/>
      <c r="P20" s="41"/>
      <c r="Q20" s="41"/>
      <c r="R20" s="41"/>
      <c r="S20" s="41"/>
    </row>
    <row r="21" spans="1:19" s="42" customFormat="1" ht="16.5">
      <c r="A21" s="40" t="str">
        <f>'PP Summary'!A21</f>
        <v>PP16 (04/06/25 - 04/19/25)</v>
      </c>
      <c r="B21" s="60">
        <v>0</v>
      </c>
      <c r="C21" s="60">
        <v>0</v>
      </c>
      <c r="D21" s="60">
        <v>0</v>
      </c>
      <c r="E21" s="60">
        <v>0</v>
      </c>
      <c r="F21" s="60">
        <v>0</v>
      </c>
      <c r="G21" s="60">
        <v>0</v>
      </c>
      <c r="H21" s="60">
        <v>0</v>
      </c>
      <c r="I21" s="60">
        <v>0</v>
      </c>
      <c r="J21" s="60">
        <v>0</v>
      </c>
      <c r="K21" s="45">
        <v>0</v>
      </c>
      <c r="L21" s="48">
        <f t="shared" si="1"/>
        <v>0</v>
      </c>
      <c r="M21" s="57"/>
      <c r="N21" s="57"/>
      <c r="O21" s="41"/>
      <c r="P21" s="41"/>
      <c r="Q21" s="41"/>
      <c r="R21" s="41"/>
      <c r="S21" s="41"/>
    </row>
    <row r="22" spans="1:19" s="42" customFormat="1" ht="16.5">
      <c r="A22" s="40" t="str">
        <f>'PP Summary'!A22</f>
        <v>PP17 (04/20/25 - 05/03/25)</v>
      </c>
      <c r="B22" s="60">
        <v>0</v>
      </c>
      <c r="C22" s="60">
        <v>0</v>
      </c>
      <c r="D22" s="60">
        <v>0</v>
      </c>
      <c r="E22" s="60">
        <v>0</v>
      </c>
      <c r="F22" s="60">
        <v>0</v>
      </c>
      <c r="G22" s="60">
        <v>0</v>
      </c>
      <c r="H22" s="60">
        <v>0</v>
      </c>
      <c r="I22" s="60">
        <v>0</v>
      </c>
      <c r="J22" s="60">
        <v>0</v>
      </c>
      <c r="K22" s="45">
        <v>0</v>
      </c>
      <c r="L22" s="48">
        <f t="shared" si="1"/>
        <v>0</v>
      </c>
      <c r="M22" s="57"/>
      <c r="N22" s="57"/>
      <c r="O22" s="41"/>
      <c r="P22" s="41"/>
      <c r="Q22" s="41"/>
      <c r="R22" s="41"/>
      <c r="S22" s="41"/>
    </row>
    <row r="23" spans="1:19" s="42" customFormat="1" ht="16.5">
      <c r="A23" s="40" t="str">
        <f>'PP Summary'!A23</f>
        <v>PP18 (05/04/25 - 05/17/25)</v>
      </c>
      <c r="B23" s="60">
        <v>0</v>
      </c>
      <c r="C23" s="60">
        <v>0</v>
      </c>
      <c r="D23" s="60">
        <v>0</v>
      </c>
      <c r="E23" s="60">
        <v>0</v>
      </c>
      <c r="F23" s="60">
        <v>0</v>
      </c>
      <c r="G23" s="60">
        <v>0</v>
      </c>
      <c r="H23" s="60">
        <v>0</v>
      </c>
      <c r="I23" s="60">
        <v>0</v>
      </c>
      <c r="J23" s="60">
        <v>0</v>
      </c>
      <c r="K23" s="45">
        <v>0</v>
      </c>
      <c r="L23" s="48">
        <f t="shared" si="1"/>
        <v>0</v>
      </c>
      <c r="M23" s="57"/>
      <c r="N23" s="57"/>
      <c r="O23" s="41"/>
      <c r="P23" s="41"/>
      <c r="Q23" s="41"/>
      <c r="R23" s="41"/>
      <c r="S23" s="41"/>
    </row>
    <row r="24" spans="1:19" s="42" customFormat="1" ht="16.5">
      <c r="A24" s="40" t="str">
        <f>'PP Summary'!A24</f>
        <v>PP19 (05/18/25 - 05/31/25)</v>
      </c>
      <c r="B24" s="60">
        <v>0</v>
      </c>
      <c r="C24" s="60">
        <v>0</v>
      </c>
      <c r="D24" s="60">
        <v>0</v>
      </c>
      <c r="E24" s="60">
        <v>0</v>
      </c>
      <c r="F24" s="60">
        <v>0</v>
      </c>
      <c r="G24" s="60">
        <v>0</v>
      </c>
      <c r="H24" s="60">
        <v>0</v>
      </c>
      <c r="I24" s="60">
        <v>0</v>
      </c>
      <c r="J24" s="60">
        <v>0</v>
      </c>
      <c r="K24" s="45">
        <v>0</v>
      </c>
      <c r="L24" s="48">
        <f t="shared" si="1"/>
        <v>0</v>
      </c>
      <c r="M24" s="57"/>
      <c r="N24" s="57"/>
      <c r="O24" s="41"/>
      <c r="P24" s="41"/>
      <c r="Q24" s="41"/>
      <c r="R24" s="41"/>
      <c r="S24" s="41"/>
    </row>
    <row r="25" spans="1:19" s="42" customFormat="1" ht="16.5">
      <c r="A25" s="40" t="str">
        <f>'PP Summary'!A25</f>
        <v>PP20 (06/01/25 - 06/14/25)</v>
      </c>
      <c r="B25" s="60">
        <v>0</v>
      </c>
      <c r="C25" s="60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0">
        <v>0</v>
      </c>
      <c r="K25" s="45">
        <v>0</v>
      </c>
      <c r="L25" s="48">
        <f t="shared" si="1"/>
        <v>0</v>
      </c>
      <c r="M25" s="57"/>
      <c r="N25" s="57"/>
      <c r="O25" s="41"/>
      <c r="P25" s="41"/>
      <c r="Q25" s="41"/>
      <c r="R25" s="41"/>
      <c r="S25" s="41"/>
    </row>
    <row r="26" spans="1:19" s="42" customFormat="1" ht="16.5">
      <c r="A26" s="40" t="str">
        <f>'PP Summary'!A26</f>
        <v>PP21 (06/15/25 - 06/28/25)</v>
      </c>
      <c r="B26" s="60">
        <v>0</v>
      </c>
      <c r="C26" s="60">
        <v>0</v>
      </c>
      <c r="D26" s="60">
        <v>0</v>
      </c>
      <c r="E26" s="60">
        <v>0</v>
      </c>
      <c r="F26" s="60">
        <v>0</v>
      </c>
      <c r="G26" s="60">
        <v>0</v>
      </c>
      <c r="H26" s="60">
        <v>0</v>
      </c>
      <c r="I26" s="60">
        <v>0</v>
      </c>
      <c r="J26" s="60">
        <v>0</v>
      </c>
      <c r="K26" s="45">
        <v>0</v>
      </c>
      <c r="L26" s="48">
        <f t="shared" si="1"/>
        <v>0</v>
      </c>
      <c r="M26" s="57"/>
      <c r="N26" s="57"/>
      <c r="O26" s="41"/>
      <c r="P26" s="41"/>
      <c r="Q26" s="41"/>
      <c r="R26" s="41"/>
      <c r="S26" s="41"/>
    </row>
    <row r="27" spans="1:19" s="11" customFormat="1" ht="16.5">
      <c r="A27" s="40" t="str">
        <f>'PP Summary'!A27</f>
        <v>PP22 (06/29/25 - 07/12/25)</v>
      </c>
      <c r="B27" s="60">
        <v>0</v>
      </c>
      <c r="C27" s="60">
        <v>0</v>
      </c>
      <c r="D27" s="60">
        <v>0</v>
      </c>
      <c r="E27" s="60">
        <v>0</v>
      </c>
      <c r="F27" s="60">
        <v>0</v>
      </c>
      <c r="G27" s="60">
        <v>0</v>
      </c>
      <c r="H27" s="60">
        <v>0</v>
      </c>
      <c r="I27" s="60">
        <v>0</v>
      </c>
      <c r="J27" s="60">
        <v>0</v>
      </c>
      <c r="K27" s="45">
        <v>0</v>
      </c>
      <c r="L27" s="31">
        <f t="shared" si="1"/>
        <v>0</v>
      </c>
      <c r="M27" s="50"/>
      <c r="N27" s="50"/>
      <c r="O27" s="9"/>
      <c r="P27" s="9"/>
      <c r="Q27" s="9"/>
      <c r="R27" s="9"/>
      <c r="S27" s="9"/>
    </row>
    <row r="28" spans="1:19" s="11" customFormat="1" ht="16.5">
      <c r="A28" s="40" t="str">
        <f>'PP Summary'!A28</f>
        <v>PP23 (07/13/25 - 07/26/25)</v>
      </c>
      <c r="B28" s="60">
        <v>0</v>
      </c>
      <c r="C28" s="60">
        <v>0</v>
      </c>
      <c r="D28" s="60">
        <v>0</v>
      </c>
      <c r="E28" s="60">
        <v>0</v>
      </c>
      <c r="F28" s="60">
        <v>0</v>
      </c>
      <c r="G28" s="60">
        <v>0</v>
      </c>
      <c r="H28" s="60">
        <v>0</v>
      </c>
      <c r="I28" s="60">
        <v>0</v>
      </c>
      <c r="J28" s="60">
        <v>0</v>
      </c>
      <c r="K28" s="45">
        <v>0</v>
      </c>
      <c r="L28" s="31">
        <f t="shared" si="1"/>
        <v>0</v>
      </c>
      <c r="M28" s="55"/>
      <c r="N28" s="55"/>
      <c r="O28" s="9"/>
      <c r="P28" s="9"/>
      <c r="Q28" s="9"/>
      <c r="R28" s="9"/>
      <c r="S28" s="9"/>
    </row>
    <row r="29" spans="1:19" s="11" customFormat="1" ht="16.5">
      <c r="A29" s="40" t="str">
        <f>'PP Summary'!A29</f>
        <v>PP24 (07/27/25 - 08/09/25)</v>
      </c>
      <c r="B29" s="60">
        <v>0</v>
      </c>
      <c r="C29" s="60">
        <v>0</v>
      </c>
      <c r="D29" s="60">
        <v>0</v>
      </c>
      <c r="E29" s="60">
        <v>0</v>
      </c>
      <c r="F29" s="60">
        <v>0</v>
      </c>
      <c r="G29" s="60">
        <v>0</v>
      </c>
      <c r="H29" s="60">
        <v>0</v>
      </c>
      <c r="I29" s="60">
        <v>0</v>
      </c>
      <c r="J29" s="60">
        <v>0</v>
      </c>
      <c r="K29" s="45">
        <v>0</v>
      </c>
      <c r="L29" s="31">
        <f t="shared" si="1"/>
        <v>0</v>
      </c>
      <c r="M29" s="50"/>
      <c r="N29" s="50"/>
      <c r="O29" s="9"/>
      <c r="P29" s="9"/>
      <c r="Q29" s="9"/>
      <c r="R29" s="9"/>
      <c r="S29" s="9"/>
    </row>
    <row r="30" spans="1:19" s="11" customFormat="1" ht="16.5">
      <c r="A30" s="40" t="str">
        <f>'PP Summary'!A30</f>
        <v>PP25 (08/10/25 - 08/23/25)</v>
      </c>
      <c r="B30" s="60">
        <v>0</v>
      </c>
      <c r="C30" s="60">
        <v>0</v>
      </c>
      <c r="D30" s="60">
        <v>0</v>
      </c>
      <c r="E30" s="60">
        <v>0</v>
      </c>
      <c r="F30" s="60">
        <v>0</v>
      </c>
      <c r="G30" s="60">
        <v>0</v>
      </c>
      <c r="H30" s="60">
        <v>0</v>
      </c>
      <c r="I30" s="60">
        <v>0</v>
      </c>
      <c r="J30" s="60">
        <v>0</v>
      </c>
      <c r="K30" s="45">
        <v>0</v>
      </c>
      <c r="L30" s="31">
        <f t="shared" si="1"/>
        <v>0</v>
      </c>
      <c r="M30" s="51"/>
      <c r="N30" s="51"/>
      <c r="O30" s="9"/>
      <c r="P30" s="9"/>
      <c r="Q30" s="9"/>
      <c r="R30" s="9"/>
      <c r="S30" s="9"/>
    </row>
    <row r="31" spans="1:19" s="11" customFormat="1" ht="16.5">
      <c r="A31" s="40" t="str">
        <f>'PP Summary'!A31</f>
        <v>PP26 (08/24/25 - 09/06/25)</v>
      </c>
      <c r="B31" s="60">
        <v>0</v>
      </c>
      <c r="C31" s="60">
        <v>0</v>
      </c>
      <c r="D31" s="60">
        <v>0</v>
      </c>
      <c r="E31" s="60">
        <v>0</v>
      </c>
      <c r="F31" s="60">
        <v>0</v>
      </c>
      <c r="G31" s="60">
        <v>0</v>
      </c>
      <c r="H31" s="60">
        <v>0</v>
      </c>
      <c r="I31" s="60">
        <v>0</v>
      </c>
      <c r="J31" s="60">
        <v>0</v>
      </c>
      <c r="K31" s="45">
        <v>0</v>
      </c>
      <c r="L31" s="31">
        <f t="shared" si="1"/>
        <v>0</v>
      </c>
      <c r="M31" s="51"/>
      <c r="N31" s="51"/>
      <c r="O31" s="9"/>
      <c r="P31" s="9"/>
      <c r="Q31" s="9"/>
      <c r="R31" s="9"/>
      <c r="S31" s="9"/>
    </row>
    <row r="32" spans="1:19" s="11" customFormat="1" ht="16.5">
      <c r="A32" s="40" t="str">
        <f>'PP Summary'!A32</f>
        <v>PP1 (09/07/25 - 09/20/25)</v>
      </c>
      <c r="B32" s="60">
        <v>0</v>
      </c>
      <c r="C32" s="60">
        <v>0</v>
      </c>
      <c r="D32" s="60">
        <v>0</v>
      </c>
      <c r="E32" s="60">
        <v>0</v>
      </c>
      <c r="F32" s="60">
        <v>0</v>
      </c>
      <c r="G32" s="60">
        <v>0</v>
      </c>
      <c r="H32" s="60">
        <v>0</v>
      </c>
      <c r="I32" s="60">
        <v>0</v>
      </c>
      <c r="J32" s="60">
        <v>0</v>
      </c>
      <c r="K32" s="45">
        <v>0</v>
      </c>
      <c r="L32" s="31">
        <f t="shared" si="1"/>
        <v>0</v>
      </c>
      <c r="M32" s="51"/>
      <c r="N32" s="51"/>
      <c r="O32" s="9"/>
      <c r="P32" s="9"/>
      <c r="Q32" s="9"/>
      <c r="R32" s="9"/>
      <c r="S32" s="9"/>
    </row>
    <row r="33" spans="1:19" s="11" customFormat="1" ht="16.5">
      <c r="A33" s="40" t="str">
        <f>'PP Summary'!A33</f>
        <v>PP2 (09/21/25 - 10/04/25)</v>
      </c>
      <c r="B33" s="60">
        <v>0</v>
      </c>
      <c r="C33" s="60">
        <v>0</v>
      </c>
      <c r="D33" s="60">
        <v>0</v>
      </c>
      <c r="E33" s="60">
        <v>0</v>
      </c>
      <c r="F33" s="60">
        <v>0</v>
      </c>
      <c r="G33" s="60">
        <v>0</v>
      </c>
      <c r="H33" s="60">
        <v>0</v>
      </c>
      <c r="I33" s="60">
        <v>0</v>
      </c>
      <c r="J33" s="60">
        <v>0</v>
      </c>
      <c r="K33" s="45">
        <v>0</v>
      </c>
      <c r="L33" s="31">
        <f t="shared" si="1"/>
        <v>0</v>
      </c>
      <c r="M33" s="51"/>
      <c r="N33" s="51"/>
      <c r="O33" s="9"/>
      <c r="P33" s="9"/>
      <c r="Q33" s="9"/>
      <c r="R33" s="9"/>
      <c r="S33" s="9"/>
    </row>
    <row r="34" spans="1:19" s="11" customFormat="1" ht="16.5">
      <c r="A34" s="40">
        <f>'PP Summary'!A34</f>
        <v>0</v>
      </c>
      <c r="B34" s="60">
        <v>0</v>
      </c>
      <c r="C34" s="60">
        <v>0</v>
      </c>
      <c r="D34" s="60">
        <v>0</v>
      </c>
      <c r="E34" s="60">
        <v>0</v>
      </c>
      <c r="F34" s="60">
        <v>0</v>
      </c>
      <c r="G34" s="60">
        <v>0</v>
      </c>
      <c r="H34" s="60">
        <v>0</v>
      </c>
      <c r="I34" s="60">
        <v>0</v>
      </c>
      <c r="J34" s="60">
        <v>0</v>
      </c>
      <c r="K34" s="45">
        <v>0</v>
      </c>
      <c r="L34" s="31">
        <f t="shared" si="1"/>
        <v>0</v>
      </c>
      <c r="M34" s="51"/>
      <c r="N34" s="51"/>
      <c r="O34" s="9"/>
      <c r="P34" s="9"/>
      <c r="Q34" s="9"/>
      <c r="R34" s="9"/>
      <c r="S34" s="9"/>
    </row>
    <row r="35" spans="1:19" s="11" customFormat="1" ht="16.5">
      <c r="A35" s="40">
        <f>'PP Summary'!A35</f>
        <v>0</v>
      </c>
      <c r="B35" s="60">
        <v>0</v>
      </c>
      <c r="C35" s="60">
        <v>0</v>
      </c>
      <c r="D35" s="60">
        <v>0</v>
      </c>
      <c r="E35" s="60">
        <v>0</v>
      </c>
      <c r="F35" s="60">
        <v>0</v>
      </c>
      <c r="G35" s="60">
        <v>0</v>
      </c>
      <c r="H35" s="60">
        <v>0</v>
      </c>
      <c r="I35" s="60">
        <v>0</v>
      </c>
      <c r="J35" s="60">
        <v>0</v>
      </c>
      <c r="K35" s="45">
        <v>0</v>
      </c>
      <c r="L35" s="31">
        <f t="shared" si="1"/>
        <v>0</v>
      </c>
      <c r="M35" s="51"/>
      <c r="N35" s="51"/>
      <c r="O35" s="9"/>
      <c r="P35" s="9"/>
      <c r="Q35" s="9"/>
      <c r="R35" s="9"/>
      <c r="S35" s="9"/>
    </row>
    <row r="36" spans="1:19" s="8" customFormat="1" ht="16.5">
      <c r="A36" s="29"/>
      <c r="B36" s="30">
        <f>SUM(B6:B35)</f>
        <v>0</v>
      </c>
      <c r="C36" s="30">
        <f t="shared" ref="C36:K36" si="2">SUM(C6:C35)</f>
        <v>0</v>
      </c>
      <c r="D36" s="30">
        <f t="shared" si="2"/>
        <v>0</v>
      </c>
      <c r="E36" s="30">
        <f t="shared" si="2"/>
        <v>0</v>
      </c>
      <c r="F36" s="30">
        <f t="shared" si="2"/>
        <v>0</v>
      </c>
      <c r="G36" s="30">
        <f t="shared" si="2"/>
        <v>0</v>
      </c>
      <c r="H36" s="30">
        <f t="shared" si="2"/>
        <v>0</v>
      </c>
      <c r="I36" s="30">
        <f t="shared" si="2"/>
        <v>0</v>
      </c>
      <c r="J36" s="30">
        <f t="shared" si="2"/>
        <v>0</v>
      </c>
      <c r="K36" s="30">
        <f t="shared" si="2"/>
        <v>0</v>
      </c>
      <c r="L36" s="30">
        <f>SUM(L6:L35)</f>
        <v>0</v>
      </c>
      <c r="M36" s="52"/>
      <c r="N36" s="52"/>
      <c r="O36" s="7"/>
      <c r="P36" s="7"/>
      <c r="Q36" s="7"/>
      <c r="R36" s="7"/>
      <c r="S36" s="7"/>
    </row>
    <row r="37" spans="1:19" s="8" customFormat="1">
      <c r="A37" s="18"/>
      <c r="B37" s="19">
        <f>B5-SUM(B6:B35)</f>
        <v>0</v>
      </c>
      <c r="C37" s="19">
        <f t="shared" ref="C37:K37" si="3">C5-SUM(C6:C35)</f>
        <v>0</v>
      </c>
      <c r="D37" s="19">
        <f t="shared" si="3"/>
        <v>0</v>
      </c>
      <c r="E37" s="19">
        <f t="shared" si="3"/>
        <v>0</v>
      </c>
      <c r="F37" s="19">
        <f t="shared" si="3"/>
        <v>0</v>
      </c>
      <c r="G37" s="19">
        <f t="shared" si="3"/>
        <v>0</v>
      </c>
      <c r="H37" s="19">
        <f t="shared" si="3"/>
        <v>0</v>
      </c>
      <c r="I37" s="19">
        <f t="shared" si="3"/>
        <v>0</v>
      </c>
      <c r="J37" s="19">
        <f t="shared" si="3"/>
        <v>0</v>
      </c>
      <c r="K37" s="19">
        <f t="shared" si="3"/>
        <v>0</v>
      </c>
      <c r="L37" s="19">
        <f>L5-SUM(L6:L35)</f>
        <v>0</v>
      </c>
      <c r="M37" s="54"/>
      <c r="N37" s="54"/>
      <c r="O37" s="7"/>
      <c r="P37" s="7"/>
      <c r="Q37" s="7"/>
      <c r="R37" s="7"/>
      <c r="S37" s="7"/>
    </row>
    <row r="38" spans="1:19">
      <c r="B38" s="3"/>
      <c r="C38" s="3"/>
      <c r="D38" s="3"/>
      <c r="E38" s="3"/>
      <c r="F38" s="3"/>
      <c r="G38" s="3"/>
      <c r="H38" s="3"/>
      <c r="I38" s="3"/>
      <c r="J38" s="3"/>
      <c r="K38" s="3"/>
      <c r="L38" s="5"/>
      <c r="M38" s="46"/>
      <c r="N38" s="46"/>
      <c r="O38" s="3"/>
      <c r="P38" s="3"/>
      <c r="Q38" s="3"/>
      <c r="R38" s="3"/>
      <c r="S38" s="3"/>
    </row>
    <row r="39" spans="1:19">
      <c r="B39" s="3"/>
      <c r="C39" s="3"/>
      <c r="D39" s="3"/>
      <c r="E39" s="3"/>
      <c r="F39" s="3"/>
      <c r="G39" s="3"/>
      <c r="H39" s="3"/>
      <c r="I39" s="3"/>
      <c r="J39" s="3"/>
      <c r="K39" s="3"/>
      <c r="L39" s="5"/>
      <c r="M39" s="46"/>
      <c r="N39" s="46"/>
      <c r="O39" s="3"/>
      <c r="P39" s="3"/>
      <c r="Q39" s="3"/>
      <c r="R39" s="3"/>
      <c r="S39" s="3"/>
    </row>
    <row r="40" spans="1:19">
      <c r="B40" s="3"/>
      <c r="C40" s="3"/>
      <c r="D40" s="3"/>
      <c r="E40" s="3"/>
      <c r="F40" s="3"/>
      <c r="G40" s="3"/>
      <c r="H40" s="3"/>
      <c r="I40" s="3"/>
      <c r="J40" s="3"/>
      <c r="K40" s="3"/>
      <c r="L40" s="5"/>
      <c r="M40" s="46"/>
      <c r="N40" s="46"/>
      <c r="O40" s="3"/>
      <c r="P40" s="3"/>
      <c r="Q40" s="3"/>
      <c r="R40" s="3"/>
      <c r="S40" s="3"/>
    </row>
    <row r="41" spans="1:19">
      <c r="B41" s="3"/>
      <c r="C41" s="3"/>
      <c r="D41" s="3"/>
      <c r="E41" s="3"/>
      <c r="F41" s="3"/>
      <c r="G41" s="3"/>
      <c r="H41" s="3"/>
      <c r="I41" s="3"/>
      <c r="J41" s="3"/>
      <c r="K41" s="3"/>
      <c r="L41" s="5"/>
      <c r="M41" s="46"/>
      <c r="N41" s="46"/>
      <c r="O41" s="3"/>
      <c r="P41" s="3"/>
      <c r="Q41" s="3"/>
      <c r="R41" s="3"/>
      <c r="S41" s="3"/>
    </row>
    <row r="42" spans="1:19">
      <c r="B42" s="3"/>
      <c r="C42" s="3"/>
      <c r="D42" s="3"/>
      <c r="E42" s="3"/>
      <c r="F42" s="3"/>
      <c r="G42" s="3"/>
      <c r="H42" s="3"/>
      <c r="I42" s="3"/>
      <c r="J42" s="3"/>
      <c r="K42" s="3"/>
      <c r="L42" s="5"/>
      <c r="M42" s="46"/>
      <c r="N42" s="46"/>
      <c r="O42" s="3"/>
      <c r="P42" s="3"/>
      <c r="Q42" s="3"/>
      <c r="R42" s="3"/>
      <c r="S42" s="3"/>
    </row>
    <row r="43" spans="1:19">
      <c r="B43" s="3"/>
      <c r="C43" s="3"/>
      <c r="D43" s="3"/>
      <c r="E43" s="3"/>
      <c r="F43" s="3"/>
      <c r="G43" s="3"/>
      <c r="H43" s="3"/>
      <c r="I43" s="3"/>
      <c r="J43" s="3"/>
      <c r="K43" s="3"/>
      <c r="L43" s="5"/>
      <c r="M43" s="46"/>
      <c r="N43" s="46"/>
      <c r="O43" s="3"/>
      <c r="P43" s="3"/>
      <c r="Q43" s="3"/>
      <c r="R43" s="3"/>
      <c r="S43" s="3"/>
    </row>
    <row r="44" spans="1:19">
      <c r="B44" s="3"/>
      <c r="C44" s="3"/>
      <c r="D44" s="3"/>
      <c r="E44" s="3"/>
      <c r="F44" s="3"/>
      <c r="G44" s="3"/>
      <c r="H44" s="3"/>
      <c r="I44" s="3"/>
      <c r="J44" s="3"/>
      <c r="K44" s="3"/>
      <c r="L44" s="5"/>
      <c r="M44" s="46"/>
      <c r="N44" s="46"/>
      <c r="O44" s="3"/>
      <c r="P44" s="3"/>
      <c r="Q44" s="3"/>
      <c r="R44" s="3"/>
      <c r="S44" s="3"/>
    </row>
    <row r="45" spans="1:19">
      <c r="B45" s="3"/>
      <c r="C45" s="3"/>
      <c r="D45" s="3"/>
      <c r="E45" s="3"/>
      <c r="F45" s="3"/>
      <c r="G45" s="3"/>
      <c r="H45" s="3"/>
      <c r="I45" s="3"/>
      <c r="J45" s="3"/>
      <c r="K45" s="3"/>
      <c r="L45" s="5"/>
      <c r="M45" s="46"/>
      <c r="N45" s="46"/>
      <c r="O45" s="3"/>
      <c r="P45" s="3"/>
      <c r="Q45" s="3"/>
      <c r="R45" s="3"/>
      <c r="S45" s="3"/>
    </row>
    <row r="46" spans="1:19">
      <c r="B46" s="3"/>
      <c r="C46" s="3"/>
      <c r="D46" s="3"/>
      <c r="E46" s="3"/>
      <c r="F46" s="3"/>
      <c r="G46" s="3"/>
      <c r="H46" s="3"/>
      <c r="I46" s="3"/>
      <c r="J46" s="3"/>
      <c r="K46" s="3"/>
      <c r="L46" s="5"/>
      <c r="M46" s="46"/>
      <c r="N46" s="46"/>
      <c r="O46" s="3"/>
      <c r="P46" s="3"/>
      <c r="Q46" s="3"/>
      <c r="R46" s="3"/>
      <c r="S46" s="3"/>
    </row>
    <row r="47" spans="1:19">
      <c r="B47" s="3"/>
      <c r="C47" s="3"/>
      <c r="D47" s="3"/>
      <c r="E47" s="3"/>
      <c r="F47" s="3"/>
      <c r="G47" s="3"/>
      <c r="H47" s="3"/>
      <c r="I47" s="3"/>
      <c r="J47" s="3"/>
      <c r="K47" s="3"/>
      <c r="L47" s="5"/>
      <c r="M47" s="46"/>
      <c r="N47" s="46"/>
      <c r="O47" s="3"/>
      <c r="P47" s="3"/>
      <c r="Q47" s="3"/>
      <c r="R47" s="3"/>
      <c r="S47" s="3"/>
    </row>
    <row r="48" spans="1:19">
      <c r="B48" s="3"/>
      <c r="C48" s="3"/>
      <c r="D48" s="3"/>
      <c r="E48" s="3"/>
      <c r="F48" s="3"/>
      <c r="G48" s="3"/>
      <c r="H48" s="3"/>
      <c r="I48" s="3"/>
      <c r="J48" s="3"/>
      <c r="K48" s="3"/>
      <c r="L48" s="5"/>
      <c r="M48" s="46"/>
      <c r="N48" s="46"/>
      <c r="O48" s="3"/>
      <c r="P48" s="3"/>
      <c r="Q48" s="3"/>
      <c r="R48" s="3"/>
      <c r="S48" s="3"/>
    </row>
    <row r="49" spans="2:19">
      <c r="B49" s="3"/>
      <c r="C49" s="3"/>
      <c r="D49" s="3"/>
      <c r="E49" s="3"/>
      <c r="F49" s="3"/>
      <c r="G49" s="3"/>
      <c r="H49" s="3"/>
      <c r="I49" s="3"/>
      <c r="J49" s="3"/>
      <c r="K49" s="3"/>
      <c r="L49" s="5"/>
      <c r="M49" s="46"/>
      <c r="N49" s="46"/>
      <c r="O49" s="3"/>
      <c r="P49" s="3"/>
      <c r="Q49" s="3"/>
      <c r="R49" s="3"/>
      <c r="S49" s="3"/>
    </row>
    <row r="50" spans="2:19">
      <c r="B50" s="3"/>
      <c r="C50" s="3"/>
      <c r="D50" s="3"/>
      <c r="E50" s="3"/>
      <c r="F50" s="3"/>
      <c r="G50" s="3"/>
      <c r="H50" s="3"/>
      <c r="I50" s="3"/>
      <c r="J50" s="3"/>
      <c r="K50" s="3"/>
      <c r="L50" s="5"/>
      <c r="M50" s="46"/>
      <c r="N50" s="46"/>
      <c r="O50" s="3"/>
      <c r="P50" s="3"/>
      <c r="Q50" s="3"/>
      <c r="R50" s="3"/>
      <c r="S50" s="3"/>
    </row>
    <row r="51" spans="2:19">
      <c r="B51" s="3"/>
      <c r="C51" s="3"/>
      <c r="D51" s="3"/>
      <c r="E51" s="3"/>
      <c r="F51" s="3"/>
      <c r="G51" s="3"/>
      <c r="H51" s="3"/>
      <c r="I51" s="3"/>
      <c r="J51" s="3"/>
      <c r="K51" s="3"/>
      <c r="L51" s="5"/>
      <c r="M51" s="46"/>
      <c r="N51" s="46"/>
      <c r="O51" s="3"/>
      <c r="P51" s="3"/>
      <c r="Q51" s="3"/>
      <c r="R51" s="3"/>
      <c r="S51" s="3"/>
    </row>
    <row r="52" spans="2:19">
      <c r="B52" s="3"/>
      <c r="C52" s="3"/>
      <c r="D52" s="3"/>
      <c r="E52" s="3"/>
      <c r="F52" s="3"/>
      <c r="G52" s="3"/>
      <c r="H52" s="3"/>
      <c r="I52" s="3"/>
      <c r="J52" s="3"/>
      <c r="K52" s="3"/>
      <c r="L52" s="5"/>
      <c r="M52" s="46"/>
      <c r="N52" s="46"/>
      <c r="O52" s="3"/>
      <c r="P52" s="3"/>
      <c r="Q52" s="3"/>
      <c r="R52" s="3"/>
      <c r="S52" s="3"/>
    </row>
    <row r="53" spans="2:19">
      <c r="B53" s="3"/>
      <c r="C53" s="3"/>
      <c r="D53" s="3"/>
      <c r="E53" s="3"/>
      <c r="F53" s="3"/>
      <c r="G53" s="3"/>
      <c r="H53" s="3"/>
      <c r="I53" s="3"/>
      <c r="J53" s="3"/>
      <c r="K53" s="3"/>
      <c r="L53" s="5"/>
      <c r="M53" s="46"/>
      <c r="N53" s="46"/>
      <c r="O53" s="3"/>
      <c r="P53" s="3"/>
      <c r="Q53" s="3"/>
      <c r="R53" s="3"/>
      <c r="S53" s="3"/>
    </row>
    <row r="54" spans="2:19">
      <c r="B54" s="3"/>
      <c r="C54" s="3"/>
      <c r="D54" s="3"/>
      <c r="E54" s="3"/>
      <c r="F54" s="3"/>
      <c r="G54" s="3"/>
      <c r="H54" s="3"/>
      <c r="I54" s="3"/>
      <c r="J54" s="3"/>
      <c r="K54" s="3"/>
      <c r="L54" s="5"/>
      <c r="M54" s="46"/>
      <c r="N54" s="46"/>
      <c r="O54" s="3"/>
      <c r="P54" s="3"/>
      <c r="Q54" s="3"/>
      <c r="R54" s="3"/>
      <c r="S54" s="3"/>
    </row>
    <row r="55" spans="2:19">
      <c r="B55" s="3"/>
      <c r="C55" s="3"/>
      <c r="D55" s="3"/>
      <c r="E55" s="3"/>
      <c r="F55" s="3"/>
      <c r="G55" s="3"/>
      <c r="H55" s="3"/>
      <c r="I55" s="3"/>
      <c r="J55" s="3"/>
      <c r="K55" s="3"/>
      <c r="L55" s="5"/>
      <c r="M55" s="46"/>
      <c r="N55" s="46"/>
      <c r="O55" s="3"/>
      <c r="P55" s="3"/>
      <c r="Q55" s="3"/>
      <c r="R55" s="3"/>
      <c r="S55" s="3"/>
    </row>
    <row r="56" spans="2:19">
      <c r="B56" s="3"/>
      <c r="C56" s="3"/>
      <c r="D56" s="3"/>
      <c r="E56" s="3"/>
      <c r="F56" s="3"/>
      <c r="G56" s="3"/>
      <c r="H56" s="3"/>
      <c r="I56" s="3"/>
      <c r="J56" s="3"/>
      <c r="K56" s="3"/>
      <c r="L56" s="5"/>
      <c r="M56" s="46"/>
      <c r="N56" s="46"/>
      <c r="O56" s="3"/>
      <c r="P56" s="3"/>
      <c r="Q56" s="3"/>
      <c r="R56" s="3"/>
      <c r="S56" s="3"/>
    </row>
    <row r="57" spans="2:19">
      <c r="B57" s="3"/>
      <c r="C57" s="3"/>
      <c r="D57" s="3"/>
      <c r="E57" s="3"/>
      <c r="F57" s="3"/>
      <c r="G57" s="3"/>
      <c r="H57" s="3"/>
      <c r="I57" s="3"/>
      <c r="J57" s="3"/>
      <c r="K57" s="3"/>
      <c r="L57" s="5"/>
      <c r="M57" s="46"/>
      <c r="N57" s="46"/>
      <c r="O57" s="3"/>
      <c r="P57" s="3"/>
      <c r="Q57" s="3"/>
      <c r="R57" s="3"/>
      <c r="S57" s="3"/>
    </row>
    <row r="58" spans="2:19">
      <c r="B58" s="3"/>
      <c r="C58" s="3"/>
      <c r="D58" s="3"/>
      <c r="E58" s="3"/>
      <c r="F58" s="3"/>
      <c r="G58" s="3"/>
      <c r="H58" s="3"/>
      <c r="I58" s="3"/>
      <c r="J58" s="3"/>
      <c r="K58" s="3"/>
      <c r="L58" s="5"/>
      <c r="M58" s="46"/>
      <c r="N58" s="46"/>
      <c r="O58" s="3"/>
      <c r="P58" s="3"/>
      <c r="Q58" s="3"/>
      <c r="R58" s="3"/>
      <c r="S58" s="3"/>
    </row>
    <row r="59" spans="2:19">
      <c r="B59" s="3"/>
      <c r="C59" s="3"/>
      <c r="D59" s="3"/>
      <c r="E59" s="3"/>
      <c r="F59" s="3"/>
      <c r="G59" s="3"/>
      <c r="H59" s="3"/>
      <c r="I59" s="3"/>
      <c r="J59" s="3"/>
      <c r="K59" s="3"/>
      <c r="L59" s="5"/>
      <c r="M59" s="46"/>
      <c r="N59" s="46"/>
      <c r="O59" s="3"/>
      <c r="P59" s="3"/>
      <c r="Q59" s="3"/>
      <c r="R59" s="3"/>
      <c r="S59" s="3"/>
    </row>
    <row r="60" spans="2:19">
      <c r="B60" s="3"/>
      <c r="C60" s="3"/>
      <c r="D60" s="3"/>
      <c r="E60" s="3"/>
      <c r="F60" s="3"/>
      <c r="G60" s="3"/>
      <c r="H60" s="3"/>
      <c r="I60" s="3"/>
      <c r="J60" s="3"/>
      <c r="K60" s="3"/>
      <c r="L60" s="5"/>
      <c r="M60" s="46"/>
      <c r="N60" s="46"/>
      <c r="O60" s="3"/>
      <c r="P60" s="3"/>
      <c r="Q60" s="3"/>
      <c r="R60" s="3"/>
      <c r="S60" s="3"/>
    </row>
    <row r="61" spans="2:19">
      <c r="B61" s="3"/>
      <c r="C61" s="3"/>
      <c r="D61" s="3"/>
      <c r="E61" s="3"/>
      <c r="F61" s="3"/>
      <c r="G61" s="3"/>
      <c r="H61" s="3"/>
      <c r="I61" s="3"/>
      <c r="J61" s="3"/>
      <c r="K61" s="3"/>
      <c r="L61" s="5"/>
      <c r="M61" s="46"/>
      <c r="N61" s="46"/>
      <c r="O61" s="3"/>
      <c r="P61" s="3"/>
      <c r="Q61" s="3"/>
      <c r="R61" s="3"/>
      <c r="S61" s="3"/>
    </row>
    <row r="62" spans="2:19">
      <c r="B62" s="3"/>
      <c r="C62" s="3"/>
      <c r="D62" s="3"/>
      <c r="E62" s="3"/>
      <c r="F62" s="3"/>
      <c r="G62" s="3"/>
      <c r="H62" s="3"/>
      <c r="I62" s="3"/>
      <c r="J62" s="3"/>
      <c r="K62" s="3"/>
      <c r="L62" s="5"/>
      <c r="M62" s="46"/>
      <c r="N62" s="46"/>
      <c r="O62" s="3"/>
      <c r="P62" s="3"/>
      <c r="Q62" s="3"/>
      <c r="R62" s="3"/>
      <c r="S62" s="3"/>
    </row>
    <row r="63" spans="2:19">
      <c r="B63" s="3"/>
      <c r="C63" s="3"/>
      <c r="D63" s="3"/>
      <c r="E63" s="3"/>
      <c r="F63" s="3"/>
      <c r="G63" s="3"/>
      <c r="H63" s="3"/>
      <c r="I63" s="3"/>
      <c r="J63" s="3"/>
      <c r="K63" s="3"/>
      <c r="L63" s="5"/>
      <c r="M63" s="46"/>
      <c r="N63" s="46"/>
      <c r="O63" s="3"/>
      <c r="P63" s="3"/>
      <c r="Q63" s="3"/>
      <c r="R63" s="3"/>
      <c r="S63" s="3"/>
    </row>
    <row r="64" spans="2:19">
      <c r="B64" s="3"/>
      <c r="C64" s="3"/>
      <c r="D64" s="3"/>
      <c r="E64" s="3"/>
      <c r="F64" s="3"/>
      <c r="G64" s="3"/>
      <c r="H64" s="3"/>
      <c r="I64" s="3"/>
      <c r="J64" s="3"/>
      <c r="K64" s="3"/>
      <c r="L64" s="5"/>
      <c r="M64" s="46"/>
      <c r="N64" s="46"/>
      <c r="O64" s="3"/>
      <c r="P64" s="3"/>
      <c r="Q64" s="3"/>
      <c r="R64" s="3"/>
      <c r="S64" s="3"/>
    </row>
    <row r="65" spans="2:19">
      <c r="B65" s="3"/>
      <c r="C65" s="3"/>
      <c r="D65" s="3"/>
      <c r="E65" s="3"/>
      <c r="F65" s="3"/>
      <c r="G65" s="3"/>
      <c r="H65" s="3"/>
      <c r="I65" s="3"/>
      <c r="J65" s="3"/>
      <c r="K65" s="3"/>
      <c r="L65" s="5"/>
      <c r="M65" s="46"/>
      <c r="N65" s="46"/>
      <c r="O65" s="3"/>
      <c r="P65" s="3"/>
      <c r="Q65" s="3"/>
      <c r="R65" s="3"/>
      <c r="S65" s="3"/>
    </row>
    <row r="66" spans="2:19">
      <c r="B66" s="3"/>
      <c r="C66" s="3"/>
      <c r="D66" s="3"/>
      <c r="E66" s="3"/>
      <c r="F66" s="3"/>
      <c r="G66" s="3"/>
      <c r="H66" s="3"/>
      <c r="I66" s="3"/>
      <c r="J66" s="3"/>
      <c r="K66" s="3"/>
      <c r="L66" s="5"/>
      <c r="M66" s="46"/>
      <c r="N66" s="46"/>
      <c r="O66" s="3"/>
      <c r="P66" s="3"/>
      <c r="Q66" s="3"/>
      <c r="R66" s="3"/>
      <c r="S66" s="3"/>
    </row>
    <row r="67" spans="2:19">
      <c r="B67" s="3"/>
      <c r="C67" s="3"/>
      <c r="D67" s="3"/>
      <c r="E67" s="3"/>
      <c r="F67" s="3"/>
      <c r="G67" s="3"/>
      <c r="H67" s="3"/>
      <c r="I67" s="3"/>
      <c r="J67" s="3"/>
      <c r="K67" s="3"/>
      <c r="L67" s="5"/>
      <c r="M67" s="46"/>
      <c r="N67" s="46"/>
      <c r="O67" s="3"/>
      <c r="P67" s="3"/>
      <c r="Q67" s="3"/>
      <c r="R67" s="3"/>
      <c r="S67" s="3"/>
    </row>
    <row r="68" spans="2:19">
      <c r="B68" s="3"/>
      <c r="C68" s="3"/>
      <c r="D68" s="3"/>
      <c r="E68" s="3"/>
      <c r="F68" s="3"/>
      <c r="G68" s="3"/>
      <c r="H68" s="3"/>
      <c r="I68" s="3"/>
      <c r="J68" s="3"/>
      <c r="K68" s="3"/>
      <c r="L68" s="5"/>
      <c r="M68" s="46"/>
      <c r="N68" s="46"/>
      <c r="O68" s="3"/>
      <c r="P68" s="3"/>
      <c r="Q68" s="3"/>
      <c r="R68" s="3"/>
      <c r="S68" s="3"/>
    </row>
    <row r="69" spans="2:19">
      <c r="B69" s="3"/>
      <c r="C69" s="3"/>
      <c r="D69" s="3"/>
      <c r="E69" s="3"/>
      <c r="F69" s="3"/>
      <c r="G69" s="3"/>
      <c r="H69" s="3"/>
      <c r="I69" s="3"/>
      <c r="J69" s="3"/>
      <c r="K69" s="3"/>
      <c r="L69" s="5"/>
      <c r="M69" s="46"/>
      <c r="N69" s="46"/>
      <c r="O69" s="3"/>
      <c r="P69" s="3"/>
      <c r="Q69" s="3"/>
      <c r="R69" s="3"/>
      <c r="S69" s="3"/>
    </row>
    <row r="70" spans="2:19">
      <c r="B70" s="3"/>
      <c r="C70" s="3"/>
      <c r="D70" s="3"/>
      <c r="E70" s="3"/>
      <c r="F70" s="3"/>
      <c r="G70" s="3"/>
      <c r="H70" s="3"/>
      <c r="I70" s="3"/>
      <c r="J70" s="3"/>
      <c r="K70" s="3"/>
      <c r="L70" s="5"/>
      <c r="M70" s="46"/>
      <c r="N70" s="46"/>
      <c r="O70" s="3"/>
      <c r="P70" s="3"/>
      <c r="Q70" s="3"/>
      <c r="R70" s="3"/>
      <c r="S70" s="3"/>
    </row>
    <row r="71" spans="2:19">
      <c r="B71" s="3"/>
      <c r="C71" s="3"/>
      <c r="D71" s="3"/>
      <c r="E71" s="3"/>
      <c r="F71" s="3"/>
      <c r="G71" s="3"/>
      <c r="H71" s="3"/>
      <c r="I71" s="3"/>
      <c r="J71" s="3"/>
      <c r="K71" s="3"/>
      <c r="L71" s="5"/>
      <c r="M71" s="46"/>
      <c r="N71" s="46"/>
      <c r="O71" s="3"/>
      <c r="P71" s="3"/>
      <c r="Q71" s="3"/>
      <c r="R71" s="3"/>
      <c r="S71" s="3"/>
    </row>
    <row r="72" spans="2:19">
      <c r="B72" s="3"/>
      <c r="C72" s="3"/>
      <c r="D72" s="3"/>
      <c r="E72" s="3"/>
      <c r="F72" s="3"/>
      <c r="G72" s="3"/>
      <c r="H72" s="3"/>
      <c r="I72" s="3"/>
      <c r="J72" s="3"/>
      <c r="K72" s="3"/>
      <c r="L72" s="5"/>
      <c r="M72" s="46"/>
      <c r="N72" s="46"/>
      <c r="O72" s="3"/>
      <c r="P72" s="3"/>
      <c r="Q72" s="3"/>
      <c r="R72" s="3"/>
      <c r="S72" s="3"/>
    </row>
    <row r="73" spans="2:19">
      <c r="B73" s="3"/>
      <c r="C73" s="3"/>
      <c r="D73" s="3"/>
      <c r="E73" s="3"/>
      <c r="F73" s="3"/>
      <c r="G73" s="3"/>
      <c r="H73" s="3"/>
      <c r="I73" s="3"/>
      <c r="J73" s="3"/>
      <c r="K73" s="3"/>
      <c r="L73" s="5"/>
      <c r="M73" s="46"/>
      <c r="N73" s="46"/>
      <c r="O73" s="3"/>
      <c r="P73" s="3"/>
      <c r="Q73" s="3"/>
      <c r="R73" s="3"/>
      <c r="S73" s="3"/>
    </row>
    <row r="74" spans="2:19">
      <c r="B74" s="3"/>
      <c r="C74" s="3"/>
      <c r="D74" s="3"/>
      <c r="E74" s="3"/>
      <c r="F74" s="3"/>
      <c r="G74" s="3"/>
      <c r="H74" s="3"/>
      <c r="I74" s="3"/>
      <c r="J74" s="3"/>
      <c r="K74" s="3"/>
      <c r="L74" s="5"/>
      <c r="M74" s="46"/>
      <c r="N74" s="46"/>
      <c r="O74" s="3"/>
      <c r="P74" s="3"/>
      <c r="Q74" s="3"/>
      <c r="R74" s="3"/>
      <c r="S74" s="3"/>
    </row>
    <row r="75" spans="2:19">
      <c r="B75" s="3"/>
      <c r="C75" s="3"/>
      <c r="D75" s="3"/>
      <c r="E75" s="3"/>
      <c r="F75" s="3"/>
      <c r="G75" s="3"/>
      <c r="H75" s="3"/>
      <c r="I75" s="3"/>
      <c r="J75" s="3"/>
      <c r="K75" s="3"/>
      <c r="L75" s="5"/>
      <c r="M75" s="46"/>
      <c r="N75" s="46"/>
      <c r="O75" s="3"/>
      <c r="P75" s="3"/>
      <c r="Q75" s="3"/>
      <c r="R75" s="3"/>
      <c r="S75" s="3"/>
    </row>
    <row r="76" spans="2:19">
      <c r="B76" s="3"/>
      <c r="C76" s="3"/>
      <c r="D76" s="3"/>
      <c r="E76" s="3"/>
      <c r="F76" s="3"/>
      <c r="G76" s="3"/>
      <c r="H76" s="3"/>
      <c r="I76" s="3"/>
      <c r="J76" s="3"/>
      <c r="K76" s="3"/>
      <c r="L76" s="5"/>
      <c r="M76" s="46"/>
      <c r="N76" s="46"/>
      <c r="O76" s="3"/>
      <c r="P76" s="3"/>
      <c r="Q76" s="3"/>
      <c r="R76" s="3"/>
      <c r="S76" s="3"/>
    </row>
    <row r="77" spans="2:19">
      <c r="B77" s="3"/>
      <c r="C77" s="3"/>
      <c r="D77" s="3"/>
      <c r="E77" s="3"/>
      <c r="F77" s="3"/>
      <c r="G77" s="3"/>
      <c r="H77" s="3"/>
      <c r="I77" s="3"/>
      <c r="J77" s="3"/>
      <c r="K77" s="3"/>
      <c r="L77" s="5"/>
      <c r="M77" s="46"/>
      <c r="N77" s="46"/>
      <c r="O77" s="3"/>
      <c r="P77" s="3"/>
      <c r="Q77" s="3"/>
      <c r="R77" s="3"/>
      <c r="S77" s="3"/>
    </row>
    <row r="78" spans="2:19">
      <c r="B78" s="3"/>
      <c r="C78" s="3"/>
      <c r="D78" s="3"/>
      <c r="E78" s="3"/>
      <c r="F78" s="3"/>
      <c r="G78" s="3"/>
      <c r="H78" s="3"/>
      <c r="I78" s="3"/>
      <c r="J78" s="3"/>
      <c r="K78" s="3"/>
      <c r="L78" s="5"/>
      <c r="M78" s="46"/>
      <c r="N78" s="46"/>
      <c r="O78" s="3"/>
      <c r="P78" s="3"/>
      <c r="Q78" s="3"/>
      <c r="R78" s="3"/>
      <c r="S78" s="3"/>
    </row>
    <row r="79" spans="2:19">
      <c r="B79" s="3"/>
      <c r="C79" s="3"/>
      <c r="D79" s="3"/>
      <c r="E79" s="3"/>
      <c r="F79" s="3"/>
      <c r="G79" s="3"/>
      <c r="H79" s="3"/>
      <c r="I79" s="3"/>
      <c r="J79" s="3"/>
      <c r="K79" s="3"/>
      <c r="L79" s="5"/>
      <c r="M79" s="46"/>
      <c r="N79" s="46"/>
      <c r="O79" s="3"/>
      <c r="P79" s="3"/>
      <c r="Q79" s="3"/>
      <c r="R79" s="3"/>
      <c r="S79" s="3"/>
    </row>
    <row r="80" spans="2:19">
      <c r="B80" s="3"/>
      <c r="C80" s="3"/>
      <c r="D80" s="3"/>
      <c r="E80" s="3"/>
      <c r="F80" s="3"/>
      <c r="G80" s="3"/>
      <c r="H80" s="3"/>
      <c r="I80" s="3"/>
      <c r="J80" s="3"/>
      <c r="K80" s="3"/>
      <c r="L80" s="5"/>
      <c r="M80" s="46"/>
      <c r="N80" s="46"/>
      <c r="O80" s="3"/>
      <c r="P80" s="3"/>
      <c r="Q80" s="3"/>
      <c r="R80" s="3"/>
      <c r="S80" s="3"/>
    </row>
    <row r="81" spans="2:19">
      <c r="B81" s="3"/>
      <c r="C81" s="3"/>
      <c r="D81" s="3"/>
      <c r="E81" s="3"/>
      <c r="F81" s="3"/>
      <c r="G81" s="3"/>
      <c r="H81" s="3"/>
      <c r="I81" s="3"/>
      <c r="J81" s="3"/>
      <c r="K81" s="3"/>
      <c r="L81" s="5"/>
      <c r="M81" s="46"/>
      <c r="N81" s="46"/>
      <c r="O81" s="3"/>
      <c r="P81" s="3"/>
      <c r="Q81" s="3"/>
      <c r="R81" s="3"/>
      <c r="S81" s="3"/>
    </row>
    <row r="82" spans="2:19">
      <c r="B82" s="3"/>
      <c r="C82" s="3"/>
      <c r="D82" s="3"/>
      <c r="E82" s="3"/>
      <c r="F82" s="3"/>
      <c r="G82" s="3"/>
      <c r="H82" s="3"/>
      <c r="I82" s="3"/>
      <c r="J82" s="3"/>
      <c r="K82" s="3"/>
      <c r="L82" s="5"/>
      <c r="M82" s="46"/>
      <c r="N82" s="46"/>
      <c r="O82" s="3"/>
      <c r="P82" s="3"/>
      <c r="Q82" s="3"/>
      <c r="R82" s="3"/>
      <c r="S82" s="3"/>
    </row>
    <row r="83" spans="2:19">
      <c r="B83" s="3"/>
      <c r="C83" s="3"/>
      <c r="D83" s="3"/>
      <c r="E83" s="3"/>
      <c r="F83" s="3"/>
      <c r="G83" s="3"/>
      <c r="H83" s="3"/>
      <c r="I83" s="3"/>
      <c r="J83" s="3"/>
      <c r="K83" s="3"/>
      <c r="L83" s="5"/>
      <c r="M83" s="46"/>
      <c r="N83" s="46"/>
      <c r="O83" s="3"/>
      <c r="P83" s="3"/>
      <c r="Q83" s="3"/>
      <c r="R83" s="3"/>
      <c r="S83" s="3"/>
    </row>
    <row r="84" spans="2:19">
      <c r="B84" s="3"/>
      <c r="C84" s="3"/>
      <c r="D84" s="3"/>
      <c r="E84" s="3"/>
      <c r="F84" s="3"/>
      <c r="G84" s="3"/>
      <c r="H84" s="3"/>
      <c r="I84" s="3"/>
      <c r="J84" s="3"/>
      <c r="K84" s="3"/>
      <c r="L84" s="5"/>
      <c r="M84" s="46"/>
      <c r="N84" s="46"/>
      <c r="O84" s="3"/>
      <c r="P84" s="3"/>
      <c r="Q84" s="3"/>
      <c r="R84" s="3"/>
      <c r="S84" s="3"/>
    </row>
    <row r="85" spans="2:19">
      <c r="B85" s="3"/>
      <c r="C85" s="3"/>
      <c r="D85" s="3"/>
      <c r="E85" s="3"/>
      <c r="F85" s="3"/>
      <c r="G85" s="3"/>
      <c r="H85" s="3"/>
      <c r="I85" s="3"/>
      <c r="J85" s="3"/>
      <c r="K85" s="3"/>
      <c r="L85" s="5"/>
      <c r="M85" s="46"/>
      <c r="N85" s="46"/>
      <c r="O85" s="3"/>
      <c r="P85" s="3"/>
      <c r="Q85" s="3"/>
      <c r="R85" s="3"/>
      <c r="S85" s="3"/>
    </row>
    <row r="86" spans="2:19">
      <c r="B86" s="3"/>
      <c r="C86" s="3"/>
      <c r="D86" s="3"/>
      <c r="E86" s="3"/>
      <c r="F86" s="3"/>
      <c r="G86" s="3"/>
      <c r="H86" s="3"/>
      <c r="I86" s="3"/>
      <c r="J86" s="3"/>
      <c r="K86" s="3"/>
      <c r="L86" s="5"/>
      <c r="M86" s="46"/>
      <c r="N86" s="46"/>
      <c r="O86" s="3"/>
      <c r="P86" s="3"/>
      <c r="Q86" s="3"/>
      <c r="R86" s="3"/>
      <c r="S86" s="3"/>
    </row>
    <row r="87" spans="2:19">
      <c r="B87" s="3"/>
      <c r="C87" s="3"/>
      <c r="D87" s="3"/>
      <c r="E87" s="3"/>
      <c r="F87" s="3"/>
      <c r="G87" s="3"/>
      <c r="H87" s="3"/>
      <c r="I87" s="3"/>
      <c r="J87" s="3"/>
      <c r="K87" s="3"/>
      <c r="L87" s="5"/>
      <c r="M87" s="46"/>
      <c r="N87" s="46"/>
      <c r="O87" s="3"/>
      <c r="P87" s="3"/>
      <c r="Q87" s="3"/>
      <c r="R87" s="3"/>
      <c r="S87" s="3"/>
    </row>
    <row r="88" spans="2:19">
      <c r="B88" s="3"/>
      <c r="C88" s="3"/>
      <c r="D88" s="3"/>
      <c r="E88" s="3"/>
      <c r="F88" s="3"/>
      <c r="G88" s="3"/>
      <c r="H88" s="3"/>
      <c r="I88" s="3"/>
      <c r="J88" s="3"/>
      <c r="K88" s="3"/>
      <c r="L88" s="5"/>
      <c r="M88" s="46"/>
      <c r="N88" s="46"/>
      <c r="O88" s="3"/>
      <c r="P88" s="3"/>
      <c r="Q88" s="3"/>
      <c r="R88" s="3"/>
      <c r="S88" s="3"/>
    </row>
    <row r="89" spans="2:19">
      <c r="B89" s="3"/>
      <c r="C89" s="3"/>
      <c r="D89" s="3"/>
      <c r="E89" s="3"/>
      <c r="F89" s="3"/>
      <c r="G89" s="3"/>
      <c r="H89" s="3"/>
      <c r="I89" s="3"/>
      <c r="J89" s="3"/>
      <c r="K89" s="3"/>
      <c r="L89" s="5"/>
      <c r="M89" s="46"/>
      <c r="N89" s="46"/>
      <c r="O89" s="3"/>
      <c r="P89" s="3"/>
      <c r="Q89" s="3"/>
      <c r="R89" s="3"/>
      <c r="S89" s="3"/>
    </row>
    <row r="90" spans="2:19">
      <c r="B90" s="3"/>
      <c r="C90" s="3"/>
      <c r="D90" s="3"/>
      <c r="E90" s="3"/>
      <c r="F90" s="3"/>
      <c r="G90" s="3"/>
      <c r="H90" s="3"/>
      <c r="I90" s="3"/>
      <c r="J90" s="3"/>
      <c r="K90" s="3"/>
      <c r="L90" s="5"/>
      <c r="M90" s="46"/>
      <c r="N90" s="46"/>
      <c r="O90" s="3"/>
      <c r="P90" s="3"/>
      <c r="Q90" s="3"/>
      <c r="R90" s="3"/>
      <c r="S90" s="3"/>
    </row>
    <row r="91" spans="2:19">
      <c r="B91" s="3"/>
      <c r="C91" s="3"/>
      <c r="D91" s="3"/>
      <c r="E91" s="3"/>
      <c r="F91" s="3"/>
      <c r="G91" s="3"/>
      <c r="H91" s="3"/>
      <c r="I91" s="3"/>
      <c r="J91" s="3"/>
      <c r="K91" s="3"/>
      <c r="L91" s="5"/>
      <c r="M91" s="46"/>
      <c r="N91" s="46"/>
      <c r="O91" s="3"/>
      <c r="P91" s="3"/>
      <c r="Q91" s="3"/>
      <c r="R91" s="3"/>
      <c r="S91" s="3"/>
    </row>
    <row r="92" spans="2:19">
      <c r="B92" s="3"/>
      <c r="C92" s="3"/>
      <c r="D92" s="3"/>
      <c r="E92" s="3"/>
      <c r="F92" s="3"/>
      <c r="G92" s="3"/>
      <c r="H92" s="3"/>
      <c r="I92" s="3"/>
      <c r="J92" s="3"/>
      <c r="K92" s="3"/>
      <c r="L92" s="5"/>
      <c r="M92" s="46"/>
      <c r="N92" s="46"/>
      <c r="O92" s="3"/>
      <c r="P92" s="3"/>
      <c r="Q92" s="3"/>
      <c r="R92" s="3"/>
      <c r="S92" s="3"/>
    </row>
    <row r="93" spans="2:19">
      <c r="B93" s="3"/>
      <c r="C93" s="3"/>
      <c r="D93" s="3"/>
      <c r="E93" s="3"/>
      <c r="F93" s="3"/>
      <c r="G93" s="3"/>
      <c r="H93" s="3"/>
      <c r="I93" s="3"/>
      <c r="J93" s="3"/>
      <c r="K93" s="3"/>
      <c r="L93" s="5"/>
      <c r="M93" s="46"/>
      <c r="N93" s="46"/>
      <c r="O93" s="3"/>
      <c r="P93" s="3"/>
      <c r="Q93" s="3"/>
      <c r="R93" s="3"/>
      <c r="S93" s="3"/>
    </row>
    <row r="94" spans="2:19">
      <c r="B94" s="3"/>
      <c r="C94" s="3"/>
      <c r="D94" s="3"/>
      <c r="E94" s="3"/>
      <c r="F94" s="3"/>
      <c r="G94" s="3"/>
      <c r="H94" s="3"/>
      <c r="I94" s="3"/>
      <c r="J94" s="3"/>
      <c r="K94" s="3"/>
      <c r="L94" s="5"/>
      <c r="M94" s="46"/>
      <c r="N94" s="46"/>
      <c r="O94" s="3"/>
      <c r="P94" s="3"/>
      <c r="Q94" s="3"/>
      <c r="R94" s="3"/>
      <c r="S94" s="3"/>
    </row>
    <row r="95" spans="2:19">
      <c r="B95" s="3"/>
      <c r="C95" s="3"/>
      <c r="D95" s="3"/>
      <c r="E95" s="3"/>
      <c r="F95" s="3"/>
      <c r="G95" s="3"/>
      <c r="H95" s="3"/>
      <c r="I95" s="3"/>
      <c r="J95" s="3"/>
      <c r="K95" s="3"/>
      <c r="L95" s="5"/>
      <c r="M95" s="46"/>
      <c r="N95" s="46"/>
      <c r="O95" s="3"/>
      <c r="P95" s="3"/>
      <c r="Q95" s="3"/>
      <c r="R95" s="3"/>
      <c r="S95" s="3"/>
    </row>
    <row r="96" spans="2:19">
      <c r="B96" s="3"/>
      <c r="C96" s="3"/>
      <c r="D96" s="3"/>
      <c r="E96" s="3"/>
      <c r="F96" s="3"/>
      <c r="G96" s="3"/>
      <c r="H96" s="3"/>
      <c r="I96" s="3"/>
      <c r="J96" s="3"/>
      <c r="K96" s="3"/>
      <c r="L96" s="5"/>
      <c r="M96" s="46"/>
      <c r="N96" s="46"/>
      <c r="O96" s="3"/>
      <c r="P96" s="3"/>
      <c r="Q96" s="3"/>
      <c r="R96" s="3"/>
      <c r="S96" s="3"/>
    </row>
    <row r="97" spans="2:19">
      <c r="B97" s="3"/>
      <c r="C97" s="3"/>
      <c r="D97" s="3"/>
      <c r="E97" s="3"/>
      <c r="F97" s="3"/>
      <c r="G97" s="3"/>
      <c r="H97" s="3"/>
      <c r="I97" s="3"/>
      <c r="J97" s="3"/>
      <c r="K97" s="3"/>
      <c r="L97" s="5"/>
      <c r="M97" s="46"/>
      <c r="N97" s="46"/>
      <c r="O97" s="3"/>
      <c r="P97" s="3"/>
      <c r="Q97" s="3"/>
      <c r="R97" s="3"/>
      <c r="S97" s="3"/>
    </row>
    <row r="98" spans="2:19">
      <c r="B98" s="3"/>
      <c r="C98" s="3"/>
      <c r="D98" s="3"/>
      <c r="E98" s="3"/>
      <c r="F98" s="3"/>
      <c r="G98" s="3"/>
      <c r="H98" s="3"/>
      <c r="I98" s="3"/>
      <c r="J98" s="3"/>
      <c r="K98" s="3"/>
      <c r="L98" s="5"/>
      <c r="M98" s="46"/>
      <c r="N98" s="46"/>
      <c r="O98" s="3"/>
      <c r="P98" s="3"/>
      <c r="Q98" s="3"/>
      <c r="R98" s="3"/>
      <c r="S98" s="3"/>
    </row>
    <row r="99" spans="2:19">
      <c r="B99" s="3"/>
      <c r="C99" s="3"/>
      <c r="D99" s="3"/>
      <c r="E99" s="3"/>
      <c r="F99" s="3"/>
      <c r="G99" s="3"/>
      <c r="H99" s="3"/>
      <c r="I99" s="3"/>
      <c r="J99" s="3"/>
      <c r="K99" s="3"/>
      <c r="L99" s="5"/>
      <c r="M99" s="46"/>
      <c r="N99" s="46"/>
      <c r="O99" s="3"/>
      <c r="P99" s="3"/>
      <c r="Q99" s="3"/>
      <c r="R99" s="3"/>
      <c r="S99" s="3"/>
    </row>
    <row r="100" spans="2:19"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5"/>
      <c r="M100" s="46"/>
      <c r="N100" s="46"/>
      <c r="O100" s="3"/>
      <c r="P100" s="3"/>
      <c r="Q100" s="3"/>
      <c r="R100" s="3"/>
      <c r="S100" s="3"/>
    </row>
    <row r="101" spans="2:19"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5"/>
      <c r="M101" s="46"/>
      <c r="N101" s="46"/>
      <c r="O101" s="3"/>
      <c r="P101" s="3"/>
      <c r="Q101" s="3"/>
      <c r="R101" s="3"/>
      <c r="S101" s="3"/>
    </row>
    <row r="102" spans="2:19"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5"/>
      <c r="M102" s="46"/>
      <c r="N102" s="46"/>
      <c r="O102" s="3"/>
      <c r="P102" s="3"/>
      <c r="Q102" s="3"/>
      <c r="R102" s="3"/>
      <c r="S102" s="3"/>
    </row>
    <row r="103" spans="2:19"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5"/>
      <c r="M103" s="46"/>
      <c r="N103" s="46"/>
      <c r="O103" s="3"/>
      <c r="P103" s="3"/>
      <c r="Q103" s="3"/>
      <c r="R103" s="3"/>
      <c r="S103" s="3"/>
    </row>
    <row r="104" spans="2:19"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5"/>
      <c r="M104" s="46"/>
      <c r="N104" s="46"/>
      <c r="O104" s="3"/>
      <c r="P104" s="3"/>
      <c r="Q104" s="3"/>
      <c r="R104" s="3"/>
      <c r="S104" s="3"/>
    </row>
    <row r="105" spans="2:19"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5"/>
      <c r="M105" s="46"/>
      <c r="N105" s="46"/>
      <c r="O105" s="3"/>
      <c r="P105" s="3"/>
      <c r="Q105" s="3"/>
      <c r="R105" s="3"/>
      <c r="S105" s="3"/>
    </row>
    <row r="106" spans="2:19"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5"/>
      <c r="M106" s="46"/>
      <c r="N106" s="46"/>
      <c r="O106" s="3"/>
      <c r="P106" s="3"/>
      <c r="Q106" s="3"/>
      <c r="R106" s="3"/>
      <c r="S106" s="3"/>
    </row>
    <row r="107" spans="2:19"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5"/>
      <c r="M107" s="46"/>
      <c r="N107" s="46"/>
      <c r="O107" s="3"/>
      <c r="P107" s="3"/>
      <c r="Q107" s="3"/>
      <c r="R107" s="3"/>
      <c r="S107" s="3"/>
    </row>
    <row r="108" spans="2:19"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5"/>
      <c r="M108" s="46"/>
      <c r="N108" s="46"/>
      <c r="O108" s="3"/>
      <c r="P108" s="3"/>
      <c r="Q108" s="3"/>
      <c r="R108" s="3"/>
      <c r="S108" s="3"/>
    </row>
    <row r="109" spans="2:19"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5"/>
      <c r="M109" s="46"/>
      <c r="N109" s="46"/>
      <c r="O109" s="3"/>
      <c r="P109" s="3"/>
      <c r="Q109" s="3"/>
      <c r="R109" s="3"/>
      <c r="S109" s="3"/>
    </row>
    <row r="110" spans="2:19"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5"/>
      <c r="M110" s="46"/>
      <c r="N110" s="46"/>
      <c r="O110" s="3"/>
      <c r="P110" s="3"/>
      <c r="Q110" s="3"/>
      <c r="R110" s="3"/>
      <c r="S110" s="3"/>
    </row>
    <row r="111" spans="2:19"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5"/>
      <c r="M111" s="46"/>
      <c r="N111" s="46"/>
      <c r="O111" s="3"/>
      <c r="P111" s="3"/>
      <c r="Q111" s="3"/>
      <c r="R111" s="3"/>
      <c r="S111" s="3"/>
    </row>
    <row r="112" spans="2:19"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5"/>
      <c r="M112" s="46"/>
      <c r="N112" s="46"/>
      <c r="O112" s="3"/>
      <c r="P112" s="3"/>
      <c r="Q112" s="3"/>
      <c r="R112" s="3"/>
      <c r="S112" s="3"/>
    </row>
    <row r="113" spans="2:19"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5"/>
      <c r="M113" s="46"/>
      <c r="N113" s="46"/>
      <c r="O113" s="3"/>
      <c r="P113" s="3"/>
      <c r="Q113" s="3"/>
      <c r="R113" s="3"/>
      <c r="S113" s="3"/>
    </row>
    <row r="114" spans="2:19"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5"/>
      <c r="M114" s="46"/>
      <c r="N114" s="46"/>
      <c r="O114" s="3"/>
      <c r="P114" s="3"/>
      <c r="Q114" s="3"/>
      <c r="R114" s="3"/>
      <c r="S114" s="3"/>
    </row>
    <row r="115" spans="2:19"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5"/>
      <c r="M115" s="46"/>
      <c r="N115" s="46"/>
      <c r="O115" s="3"/>
      <c r="P115" s="3"/>
      <c r="Q115" s="3"/>
      <c r="R115" s="3"/>
      <c r="S115" s="3"/>
    </row>
    <row r="116" spans="2:19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5"/>
      <c r="M116" s="46"/>
      <c r="N116" s="46"/>
      <c r="O116" s="3"/>
      <c r="P116" s="3"/>
      <c r="Q116" s="3"/>
      <c r="R116" s="3"/>
      <c r="S116" s="3"/>
    </row>
    <row r="117" spans="2:19"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5"/>
      <c r="M117" s="46"/>
      <c r="N117" s="46"/>
      <c r="O117" s="3"/>
      <c r="P117" s="3"/>
      <c r="Q117" s="3"/>
      <c r="R117" s="3"/>
      <c r="S117" s="3"/>
    </row>
    <row r="118" spans="2:19"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5"/>
      <c r="M118" s="46"/>
      <c r="N118" s="46"/>
      <c r="O118" s="3"/>
      <c r="P118" s="3"/>
      <c r="Q118" s="3"/>
      <c r="R118" s="3"/>
      <c r="S118" s="3"/>
    </row>
    <row r="119" spans="2:19"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5"/>
      <c r="M119" s="46"/>
      <c r="N119" s="46"/>
      <c r="O119" s="3"/>
      <c r="P119" s="3"/>
      <c r="Q119" s="3"/>
      <c r="R119" s="3"/>
      <c r="S119" s="3"/>
    </row>
    <row r="120" spans="2:19"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5"/>
      <c r="M120" s="46"/>
      <c r="N120" s="46"/>
      <c r="O120" s="3"/>
      <c r="P120" s="3"/>
      <c r="Q120" s="3"/>
      <c r="R120" s="3"/>
      <c r="S120" s="3"/>
    </row>
    <row r="121" spans="2:19"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5"/>
      <c r="M121" s="46"/>
      <c r="N121" s="46"/>
      <c r="O121" s="3"/>
      <c r="P121" s="3"/>
      <c r="Q121" s="3"/>
      <c r="R121" s="3"/>
      <c r="S121" s="3"/>
    </row>
    <row r="122" spans="2:19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5"/>
      <c r="M122" s="46"/>
      <c r="N122" s="46"/>
      <c r="O122" s="3"/>
      <c r="P122" s="3"/>
      <c r="Q122" s="3"/>
      <c r="R122" s="3"/>
      <c r="S122" s="3"/>
    </row>
    <row r="123" spans="2:19"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5"/>
      <c r="M123" s="46"/>
      <c r="N123" s="46"/>
      <c r="O123" s="3"/>
      <c r="P123" s="3"/>
      <c r="Q123" s="3"/>
      <c r="R123" s="3"/>
      <c r="S123" s="3"/>
    </row>
    <row r="124" spans="2:19"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5"/>
      <c r="M124" s="46"/>
      <c r="N124" s="46"/>
      <c r="O124" s="3"/>
      <c r="P124" s="3"/>
      <c r="Q124" s="3"/>
      <c r="R124" s="3"/>
      <c r="S124" s="3"/>
    </row>
    <row r="125" spans="2:19"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5"/>
      <c r="M125" s="46"/>
      <c r="N125" s="46"/>
      <c r="O125" s="3"/>
      <c r="P125" s="3"/>
      <c r="Q125" s="3"/>
      <c r="R125" s="3"/>
      <c r="S125" s="3"/>
    </row>
    <row r="126" spans="2:19"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5"/>
      <c r="M126" s="46"/>
      <c r="N126" s="46"/>
      <c r="O126" s="3"/>
      <c r="P126" s="3"/>
      <c r="Q126" s="3"/>
      <c r="R126" s="3"/>
      <c r="S126" s="3"/>
    </row>
    <row r="127" spans="2:19"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5"/>
      <c r="M127" s="46"/>
      <c r="N127" s="46"/>
      <c r="O127" s="3"/>
      <c r="P127" s="3"/>
      <c r="Q127" s="3"/>
      <c r="R127" s="3"/>
      <c r="S127" s="3"/>
    </row>
    <row r="128" spans="2:19"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5"/>
      <c r="M128" s="46"/>
      <c r="N128" s="46"/>
      <c r="O128" s="3"/>
      <c r="P128" s="3"/>
      <c r="Q128" s="3"/>
      <c r="R128" s="3"/>
      <c r="S128" s="3"/>
    </row>
    <row r="129" spans="2:19"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5"/>
      <c r="M129" s="46"/>
      <c r="N129" s="46"/>
      <c r="O129" s="3"/>
      <c r="P129" s="3"/>
      <c r="Q129" s="3"/>
      <c r="R129" s="3"/>
      <c r="S129" s="3"/>
    </row>
    <row r="130" spans="2:19"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5"/>
      <c r="M130" s="46"/>
      <c r="N130" s="46"/>
      <c r="O130" s="3"/>
      <c r="P130" s="3"/>
      <c r="Q130" s="3"/>
      <c r="R130" s="3"/>
      <c r="S130" s="3"/>
    </row>
    <row r="131" spans="2:19"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5"/>
      <c r="M131" s="46"/>
      <c r="N131" s="46"/>
      <c r="O131" s="3"/>
      <c r="P131" s="3"/>
      <c r="Q131" s="3"/>
      <c r="R131" s="3"/>
      <c r="S131" s="3"/>
    </row>
    <row r="132" spans="2:19"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5"/>
      <c r="M132" s="46"/>
      <c r="N132" s="46"/>
      <c r="O132" s="3"/>
      <c r="P132" s="3"/>
      <c r="Q132" s="3"/>
      <c r="R132" s="3"/>
      <c r="S132" s="3"/>
    </row>
    <row r="133" spans="2:19"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5"/>
      <c r="M133" s="46"/>
      <c r="N133" s="46"/>
      <c r="O133" s="3"/>
      <c r="P133" s="3"/>
      <c r="Q133" s="3"/>
      <c r="R133" s="3"/>
      <c r="S133" s="3"/>
    </row>
    <row r="134" spans="2:19"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5"/>
      <c r="M134" s="46"/>
      <c r="N134" s="46"/>
      <c r="O134" s="3"/>
      <c r="P134" s="3"/>
      <c r="Q134" s="3"/>
      <c r="R134" s="3"/>
      <c r="S134" s="3"/>
    </row>
    <row r="135" spans="2:19"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5"/>
      <c r="M135" s="46"/>
      <c r="N135" s="46"/>
      <c r="O135" s="3"/>
      <c r="P135" s="3"/>
      <c r="Q135" s="3"/>
      <c r="R135" s="3"/>
      <c r="S135" s="3"/>
    </row>
    <row r="136" spans="2:19"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5"/>
      <c r="M136" s="46"/>
      <c r="N136" s="46"/>
      <c r="O136" s="3"/>
      <c r="P136" s="3"/>
      <c r="Q136" s="3"/>
      <c r="R136" s="3"/>
      <c r="S136" s="3"/>
    </row>
    <row r="137" spans="2:19"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5"/>
      <c r="M137" s="46"/>
      <c r="N137" s="46"/>
      <c r="O137" s="3"/>
      <c r="P137" s="3"/>
      <c r="Q137" s="3"/>
      <c r="R137" s="3"/>
      <c r="S137" s="3"/>
    </row>
    <row r="138" spans="2:19"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5"/>
      <c r="M138" s="46"/>
      <c r="N138" s="46"/>
      <c r="O138" s="3"/>
      <c r="P138" s="3"/>
      <c r="Q138" s="3"/>
      <c r="R138" s="3"/>
      <c r="S138" s="3"/>
    </row>
    <row r="139" spans="2:19"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5"/>
      <c r="M139" s="46"/>
      <c r="N139" s="46"/>
      <c r="O139" s="3"/>
      <c r="P139" s="3"/>
      <c r="Q139" s="3"/>
      <c r="R139" s="3"/>
      <c r="S139" s="3"/>
    </row>
    <row r="140" spans="2:19"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5"/>
      <c r="M140" s="46"/>
      <c r="N140" s="46"/>
      <c r="O140" s="3"/>
      <c r="P140" s="3"/>
      <c r="Q140" s="3"/>
      <c r="R140" s="3"/>
      <c r="S140" s="3"/>
    </row>
    <row r="141" spans="2:19"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5"/>
      <c r="M141" s="46"/>
      <c r="N141" s="46"/>
      <c r="O141" s="3"/>
      <c r="P141" s="3"/>
      <c r="Q141" s="3"/>
      <c r="R141" s="3"/>
      <c r="S141" s="3"/>
    </row>
    <row r="142" spans="2:19"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5"/>
      <c r="M142" s="46"/>
      <c r="N142" s="46"/>
      <c r="O142" s="3"/>
      <c r="P142" s="3"/>
      <c r="Q142" s="3"/>
      <c r="R142" s="3"/>
      <c r="S142" s="3"/>
    </row>
    <row r="143" spans="2:19"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5"/>
      <c r="M143" s="46"/>
      <c r="N143" s="46"/>
      <c r="O143" s="3"/>
      <c r="P143" s="3"/>
      <c r="Q143" s="3"/>
      <c r="R143" s="3"/>
      <c r="S143" s="3"/>
    </row>
    <row r="144" spans="2:19"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5"/>
      <c r="M144" s="46"/>
      <c r="N144" s="46"/>
      <c r="O144" s="3"/>
      <c r="P144" s="3"/>
      <c r="Q144" s="3"/>
      <c r="R144" s="3"/>
      <c r="S144" s="3"/>
    </row>
    <row r="145" spans="2:19"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5"/>
      <c r="M145" s="46"/>
      <c r="N145" s="46"/>
      <c r="O145" s="3"/>
      <c r="P145" s="3"/>
      <c r="Q145" s="3"/>
      <c r="R145" s="3"/>
      <c r="S145" s="3"/>
    </row>
    <row r="146" spans="2:19"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5"/>
      <c r="M146" s="46"/>
      <c r="N146" s="46"/>
      <c r="O146" s="3"/>
      <c r="P146" s="3"/>
      <c r="Q146" s="3"/>
      <c r="R146" s="3"/>
      <c r="S146" s="3"/>
    </row>
    <row r="147" spans="2:19"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5"/>
      <c r="M147" s="46"/>
      <c r="N147" s="46"/>
      <c r="O147" s="3"/>
      <c r="P147" s="3"/>
      <c r="Q147" s="3"/>
      <c r="R147" s="3"/>
      <c r="S147" s="3"/>
    </row>
    <row r="148" spans="2:19"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5"/>
      <c r="M148" s="46"/>
      <c r="N148" s="46"/>
      <c r="O148" s="3"/>
      <c r="P148" s="3"/>
      <c r="Q148" s="3"/>
      <c r="R148" s="3"/>
      <c r="S148" s="3"/>
    </row>
    <row r="149" spans="2:19"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5"/>
      <c r="M149" s="46"/>
      <c r="N149" s="46"/>
      <c r="O149" s="3"/>
      <c r="P149" s="3"/>
      <c r="Q149" s="3"/>
      <c r="R149" s="3"/>
      <c r="S149" s="3"/>
    </row>
    <row r="150" spans="2:19"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5"/>
      <c r="M150" s="46"/>
      <c r="N150" s="46"/>
      <c r="O150" s="3"/>
      <c r="P150" s="3"/>
      <c r="Q150" s="3"/>
      <c r="R150" s="3"/>
      <c r="S150" s="3"/>
    </row>
    <row r="151" spans="2:19"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5"/>
      <c r="M151" s="46"/>
      <c r="N151" s="46"/>
      <c r="O151" s="3"/>
      <c r="P151" s="3"/>
      <c r="Q151" s="3"/>
      <c r="R151" s="3"/>
      <c r="S151" s="3"/>
    </row>
    <row r="152" spans="2:19"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5"/>
      <c r="M152" s="46"/>
      <c r="N152" s="46"/>
      <c r="O152" s="3"/>
      <c r="P152" s="3"/>
      <c r="Q152" s="3"/>
      <c r="R152" s="3"/>
      <c r="S152" s="3"/>
    </row>
    <row r="153" spans="2:19"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5"/>
      <c r="M153" s="46"/>
      <c r="N153" s="46"/>
      <c r="O153" s="3"/>
      <c r="P153" s="3"/>
      <c r="Q153" s="3"/>
      <c r="R153" s="3"/>
      <c r="S153" s="3"/>
    </row>
    <row r="154" spans="2:19"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5"/>
      <c r="M154" s="46"/>
      <c r="N154" s="46"/>
      <c r="O154" s="3"/>
      <c r="P154" s="3"/>
      <c r="Q154" s="3"/>
      <c r="R154" s="3"/>
      <c r="S154" s="3"/>
    </row>
    <row r="155" spans="2:19"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5"/>
      <c r="M155" s="46"/>
      <c r="N155" s="46"/>
      <c r="O155" s="3"/>
      <c r="P155" s="3"/>
      <c r="Q155" s="3"/>
      <c r="R155" s="3"/>
      <c r="S155" s="3"/>
    </row>
    <row r="156" spans="2:19"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5"/>
      <c r="M156" s="46"/>
      <c r="N156" s="46"/>
      <c r="O156" s="3"/>
      <c r="P156" s="3"/>
      <c r="Q156" s="3"/>
      <c r="R156" s="3"/>
      <c r="S156" s="3"/>
    </row>
    <row r="157" spans="2:19"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5"/>
      <c r="M157" s="46"/>
      <c r="N157" s="46"/>
      <c r="O157" s="3"/>
      <c r="P157" s="3"/>
      <c r="Q157" s="3"/>
      <c r="R157" s="3"/>
      <c r="S157" s="3"/>
    </row>
    <row r="158" spans="2:19"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5"/>
      <c r="M158" s="46"/>
      <c r="N158" s="46"/>
      <c r="O158" s="3"/>
      <c r="P158" s="3"/>
      <c r="Q158" s="3"/>
      <c r="R158" s="3"/>
      <c r="S158" s="3"/>
    </row>
    <row r="159" spans="2:19"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5"/>
      <c r="M159" s="46"/>
      <c r="N159" s="46"/>
      <c r="O159" s="3"/>
      <c r="P159" s="3"/>
      <c r="Q159" s="3"/>
      <c r="R159" s="3"/>
      <c r="S159" s="3"/>
    </row>
    <row r="160" spans="2:19"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5"/>
      <c r="M160" s="46"/>
      <c r="N160" s="46"/>
      <c r="O160" s="3"/>
      <c r="P160" s="3"/>
      <c r="Q160" s="3"/>
      <c r="R160" s="3"/>
      <c r="S160" s="3"/>
    </row>
    <row r="161" spans="2:19"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5"/>
      <c r="M161" s="46"/>
      <c r="N161" s="46"/>
      <c r="O161" s="3"/>
      <c r="P161" s="3"/>
      <c r="Q161" s="3"/>
      <c r="R161" s="3"/>
      <c r="S161" s="3"/>
    </row>
    <row r="162" spans="2:19"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5"/>
      <c r="M162" s="46"/>
      <c r="N162" s="46"/>
      <c r="O162" s="3"/>
      <c r="P162" s="3"/>
      <c r="Q162" s="3"/>
      <c r="R162" s="3"/>
      <c r="S162" s="3"/>
    </row>
    <row r="163" spans="2:19"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5"/>
      <c r="M163" s="46"/>
      <c r="N163" s="46"/>
      <c r="O163" s="3"/>
      <c r="P163" s="3"/>
      <c r="Q163" s="3"/>
      <c r="R163" s="3"/>
      <c r="S163" s="3"/>
    </row>
    <row r="164" spans="2:19"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5"/>
      <c r="M164" s="46"/>
      <c r="N164" s="46"/>
      <c r="O164" s="3"/>
      <c r="P164" s="3"/>
      <c r="Q164" s="3"/>
      <c r="R164" s="3"/>
      <c r="S164" s="3"/>
    </row>
    <row r="165" spans="2:19"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5"/>
      <c r="M165" s="46"/>
      <c r="N165" s="46"/>
      <c r="O165" s="3"/>
      <c r="P165" s="3"/>
      <c r="Q165" s="3"/>
      <c r="R165" s="3"/>
      <c r="S165" s="3"/>
    </row>
    <row r="166" spans="2:19"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5"/>
      <c r="M166" s="46"/>
      <c r="N166" s="46"/>
      <c r="O166" s="3"/>
      <c r="P166" s="3"/>
      <c r="Q166" s="3"/>
      <c r="R166" s="3"/>
      <c r="S166" s="3"/>
    </row>
    <row r="167" spans="2:19"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5"/>
      <c r="M167" s="46"/>
      <c r="N167" s="46"/>
      <c r="O167" s="3"/>
      <c r="P167" s="3"/>
      <c r="Q167" s="3"/>
      <c r="R167" s="3"/>
      <c r="S167" s="3"/>
    </row>
    <row r="168" spans="2:19"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5"/>
      <c r="M168" s="46"/>
      <c r="N168" s="46"/>
      <c r="O168" s="3"/>
      <c r="P168" s="3"/>
      <c r="Q168" s="3"/>
      <c r="R168" s="3"/>
      <c r="S168" s="3"/>
    </row>
    <row r="169" spans="2:19"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5"/>
      <c r="M169" s="46"/>
      <c r="N169" s="46"/>
      <c r="O169" s="3"/>
      <c r="P169" s="3"/>
      <c r="Q169" s="3"/>
      <c r="R169" s="3"/>
      <c r="S169" s="3"/>
    </row>
    <row r="170" spans="2:19"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5"/>
      <c r="M170" s="46"/>
      <c r="N170" s="46"/>
      <c r="O170" s="3"/>
      <c r="P170" s="3"/>
      <c r="Q170" s="3"/>
      <c r="R170" s="3"/>
      <c r="S170" s="3"/>
    </row>
    <row r="171" spans="2:19"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5"/>
      <c r="M171" s="46"/>
      <c r="N171" s="46"/>
      <c r="O171" s="3"/>
      <c r="P171" s="3"/>
      <c r="Q171" s="3"/>
      <c r="R171" s="3"/>
      <c r="S171" s="3"/>
    </row>
    <row r="172" spans="2:19"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5"/>
      <c r="M172" s="46"/>
      <c r="N172" s="46"/>
      <c r="O172" s="3"/>
      <c r="P172" s="3"/>
      <c r="Q172" s="3"/>
      <c r="R172" s="3"/>
      <c r="S172" s="3"/>
    </row>
    <row r="173" spans="2:19"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5"/>
      <c r="M173" s="46"/>
      <c r="N173" s="46"/>
      <c r="O173" s="3"/>
      <c r="P173" s="3"/>
      <c r="Q173" s="3"/>
      <c r="R173" s="3"/>
      <c r="S173" s="3"/>
    </row>
    <row r="174" spans="2:19"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5"/>
      <c r="M174" s="46"/>
      <c r="N174" s="46"/>
      <c r="O174" s="3"/>
      <c r="P174" s="3"/>
      <c r="Q174" s="3"/>
      <c r="R174" s="3"/>
      <c r="S174" s="3"/>
    </row>
    <row r="175" spans="2:19"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5"/>
      <c r="M175" s="46"/>
      <c r="N175" s="46"/>
      <c r="O175" s="3"/>
      <c r="P175" s="3"/>
      <c r="Q175" s="3"/>
      <c r="R175" s="3"/>
      <c r="S175" s="3"/>
    </row>
    <row r="176" spans="2:19"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5"/>
      <c r="M176" s="46"/>
      <c r="N176" s="46"/>
      <c r="O176" s="3"/>
      <c r="P176" s="3"/>
      <c r="Q176" s="3"/>
      <c r="R176" s="3"/>
      <c r="S176" s="3"/>
    </row>
    <row r="177" spans="2:19"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5"/>
      <c r="M177" s="46"/>
      <c r="N177" s="46"/>
      <c r="O177" s="3"/>
      <c r="P177" s="3"/>
      <c r="Q177" s="3"/>
      <c r="R177" s="3"/>
      <c r="S177" s="3"/>
    </row>
    <row r="178" spans="2:19"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5"/>
      <c r="M178" s="46"/>
      <c r="N178" s="46"/>
      <c r="O178" s="3"/>
      <c r="P178" s="3"/>
      <c r="Q178" s="3"/>
      <c r="R178" s="3"/>
      <c r="S178" s="3"/>
    </row>
    <row r="179" spans="2:19"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5"/>
      <c r="M179" s="46"/>
      <c r="N179" s="46"/>
      <c r="O179" s="3"/>
      <c r="P179" s="3"/>
      <c r="Q179" s="3"/>
      <c r="R179" s="3"/>
      <c r="S179" s="3"/>
    </row>
    <row r="180" spans="2:19"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5"/>
      <c r="M180" s="46"/>
      <c r="N180" s="46"/>
      <c r="O180" s="3"/>
      <c r="P180" s="3"/>
      <c r="Q180" s="3"/>
      <c r="R180" s="3"/>
      <c r="S180" s="3"/>
    </row>
    <row r="181" spans="2:19"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5"/>
      <c r="M181" s="46"/>
      <c r="N181" s="46"/>
      <c r="O181" s="3"/>
      <c r="P181" s="3"/>
      <c r="Q181" s="3"/>
      <c r="R181" s="3"/>
      <c r="S181" s="3"/>
    </row>
    <row r="182" spans="2:19"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5"/>
      <c r="M182" s="46"/>
      <c r="N182" s="46"/>
      <c r="O182" s="3"/>
      <c r="P182" s="3"/>
      <c r="Q182" s="3"/>
      <c r="R182" s="3"/>
      <c r="S182" s="3"/>
    </row>
    <row r="183" spans="2:19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5"/>
      <c r="M183" s="46"/>
      <c r="N183" s="46"/>
      <c r="O183" s="3"/>
      <c r="P183" s="3"/>
      <c r="Q183" s="3"/>
      <c r="R183" s="3"/>
      <c r="S183" s="3"/>
    </row>
    <row r="184" spans="2:19"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5"/>
      <c r="M184" s="46"/>
      <c r="N184" s="46"/>
      <c r="O184" s="3"/>
      <c r="P184" s="3"/>
      <c r="Q184" s="3"/>
      <c r="R184" s="3"/>
      <c r="S184" s="3"/>
    </row>
    <row r="185" spans="2:19"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5"/>
      <c r="M185" s="46"/>
      <c r="N185" s="46"/>
      <c r="O185" s="3"/>
      <c r="P185" s="3"/>
      <c r="Q185" s="3"/>
      <c r="R185" s="3"/>
      <c r="S185" s="3"/>
    </row>
    <row r="186" spans="2:19"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5"/>
      <c r="M186" s="46"/>
      <c r="N186" s="46"/>
      <c r="O186" s="3"/>
      <c r="P186" s="3"/>
      <c r="Q186" s="3"/>
      <c r="R186" s="3"/>
      <c r="S186" s="3"/>
    </row>
    <row r="187" spans="2:19"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5"/>
      <c r="M187" s="46"/>
      <c r="N187" s="46"/>
      <c r="O187" s="3"/>
      <c r="P187" s="3"/>
      <c r="Q187" s="3"/>
      <c r="R187" s="3"/>
      <c r="S187" s="3"/>
    </row>
    <row r="188" spans="2:19"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5"/>
      <c r="M188" s="46"/>
      <c r="N188" s="46"/>
      <c r="O188" s="3"/>
      <c r="P188" s="3"/>
      <c r="Q188" s="3"/>
      <c r="R188" s="3"/>
      <c r="S188" s="3"/>
    </row>
    <row r="189" spans="2:19"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5"/>
      <c r="M189" s="46"/>
      <c r="N189" s="46"/>
      <c r="O189" s="3"/>
      <c r="P189" s="3"/>
      <c r="Q189" s="3"/>
      <c r="R189" s="3"/>
      <c r="S189" s="3"/>
    </row>
    <row r="190" spans="2:19"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5"/>
      <c r="M190" s="46"/>
      <c r="N190" s="46"/>
      <c r="O190" s="3"/>
      <c r="P190" s="3"/>
      <c r="Q190" s="3"/>
      <c r="R190" s="3"/>
      <c r="S190" s="3"/>
    </row>
    <row r="191" spans="2:19"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5"/>
      <c r="M191" s="46"/>
      <c r="N191" s="46"/>
      <c r="O191" s="3"/>
      <c r="P191" s="3"/>
      <c r="Q191" s="3"/>
      <c r="R191" s="3"/>
      <c r="S191" s="3"/>
    </row>
    <row r="192" spans="2:19"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5"/>
      <c r="M192" s="46"/>
      <c r="N192" s="46"/>
      <c r="O192" s="3"/>
      <c r="P192" s="3"/>
      <c r="Q192" s="3"/>
      <c r="R192" s="3"/>
      <c r="S192" s="3"/>
    </row>
    <row r="193" spans="2:19"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5"/>
      <c r="M193" s="46"/>
      <c r="N193" s="46"/>
      <c r="O193" s="3"/>
      <c r="P193" s="3"/>
      <c r="Q193" s="3"/>
      <c r="R193" s="3"/>
      <c r="S193" s="3"/>
    </row>
    <row r="194" spans="2:19"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5"/>
      <c r="M194" s="46"/>
      <c r="N194" s="46"/>
      <c r="O194" s="3"/>
      <c r="P194" s="3"/>
      <c r="Q194" s="3"/>
      <c r="R194" s="3"/>
      <c r="S194" s="3"/>
    </row>
    <row r="195" spans="2:19"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5"/>
      <c r="M195" s="46"/>
      <c r="N195" s="46"/>
      <c r="O195" s="3"/>
      <c r="P195" s="3"/>
      <c r="Q195" s="3"/>
      <c r="R195" s="3"/>
      <c r="S195" s="3"/>
    </row>
    <row r="196" spans="2:19"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5"/>
      <c r="M196" s="46"/>
      <c r="N196" s="46"/>
      <c r="O196" s="3"/>
      <c r="P196" s="3"/>
      <c r="Q196" s="3"/>
      <c r="R196" s="3"/>
      <c r="S196" s="3"/>
    </row>
    <row r="197" spans="2:19"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5"/>
      <c r="M197" s="46"/>
      <c r="N197" s="46"/>
      <c r="O197" s="3"/>
      <c r="P197" s="3"/>
      <c r="Q197" s="3"/>
      <c r="R197" s="3"/>
      <c r="S197" s="3"/>
    </row>
    <row r="198" spans="2:19"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5"/>
      <c r="M198" s="46"/>
      <c r="N198" s="46"/>
      <c r="O198" s="3"/>
      <c r="P198" s="3"/>
      <c r="Q198" s="3"/>
      <c r="R198" s="3"/>
      <c r="S198" s="3"/>
    </row>
    <row r="199" spans="2:19"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5"/>
      <c r="M199" s="46"/>
      <c r="N199" s="46"/>
      <c r="O199" s="3"/>
      <c r="P199" s="3"/>
      <c r="Q199" s="3"/>
      <c r="R199" s="3"/>
      <c r="S199" s="3"/>
    </row>
    <row r="200" spans="2:19"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5"/>
      <c r="M200" s="46"/>
      <c r="N200" s="46"/>
      <c r="O200" s="3"/>
      <c r="P200" s="3"/>
      <c r="Q200" s="3"/>
      <c r="R200" s="3"/>
      <c r="S200" s="3"/>
    </row>
    <row r="201" spans="2:19"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5"/>
      <c r="M201" s="46"/>
      <c r="N201" s="46"/>
      <c r="O201" s="3"/>
      <c r="P201" s="3"/>
      <c r="Q201" s="3"/>
      <c r="R201" s="3"/>
      <c r="S201" s="3"/>
    </row>
    <row r="202" spans="2:19"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5"/>
      <c r="M202" s="46"/>
      <c r="N202" s="46"/>
      <c r="O202" s="3"/>
      <c r="P202" s="3"/>
      <c r="Q202" s="3"/>
      <c r="R202" s="3"/>
      <c r="S202" s="3"/>
    </row>
    <row r="203" spans="2:19"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5"/>
      <c r="M203" s="46"/>
      <c r="N203" s="46"/>
      <c r="O203" s="3"/>
      <c r="P203" s="3"/>
      <c r="Q203" s="3"/>
      <c r="R203" s="3"/>
      <c r="S203" s="3"/>
    </row>
    <row r="204" spans="2:19"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5"/>
      <c r="M204" s="46"/>
      <c r="N204" s="46"/>
      <c r="O204" s="3"/>
      <c r="P204" s="3"/>
      <c r="Q204" s="3"/>
      <c r="R204" s="3"/>
      <c r="S204" s="3"/>
    </row>
    <row r="205" spans="2:19"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5"/>
      <c r="M205" s="46"/>
      <c r="N205" s="46"/>
      <c r="O205" s="3"/>
      <c r="P205" s="3"/>
      <c r="Q205" s="3"/>
      <c r="R205" s="3"/>
      <c r="S205" s="3"/>
    </row>
    <row r="206" spans="2:19"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5"/>
      <c r="M206" s="46"/>
      <c r="N206" s="46"/>
      <c r="O206" s="3"/>
      <c r="P206" s="3"/>
      <c r="Q206" s="3"/>
      <c r="R206" s="3"/>
      <c r="S206" s="3"/>
    </row>
    <row r="207" spans="2:19"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5"/>
      <c r="M207" s="46"/>
      <c r="N207" s="46"/>
      <c r="O207" s="3"/>
      <c r="P207" s="3"/>
      <c r="Q207" s="3"/>
      <c r="R207" s="3"/>
      <c r="S207" s="3"/>
    </row>
    <row r="208" spans="2:19"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5"/>
      <c r="M208" s="46"/>
      <c r="N208" s="46"/>
      <c r="O208" s="3"/>
      <c r="P208" s="3"/>
      <c r="Q208" s="3"/>
      <c r="R208" s="3"/>
      <c r="S208" s="3"/>
    </row>
    <row r="209" spans="2:19"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5"/>
      <c r="M209" s="46"/>
      <c r="N209" s="46"/>
      <c r="O209" s="3"/>
      <c r="P209" s="3"/>
      <c r="Q209" s="3"/>
      <c r="R209" s="3"/>
      <c r="S209" s="3"/>
    </row>
    <row r="210" spans="2:19"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5"/>
      <c r="M210" s="46"/>
      <c r="N210" s="46"/>
      <c r="O210" s="3"/>
      <c r="P210" s="3"/>
      <c r="Q210" s="3"/>
      <c r="R210" s="3"/>
      <c r="S210" s="3"/>
    </row>
    <row r="211" spans="2:19"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5"/>
      <c r="M211" s="46"/>
      <c r="N211" s="46"/>
      <c r="O211" s="3"/>
      <c r="P211" s="3"/>
      <c r="Q211" s="3"/>
      <c r="R211" s="3"/>
      <c r="S211" s="3"/>
    </row>
    <row r="212" spans="2:19"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5"/>
      <c r="M212" s="46"/>
      <c r="N212" s="46"/>
      <c r="O212" s="3"/>
      <c r="P212" s="3"/>
      <c r="Q212" s="3"/>
      <c r="R212" s="3"/>
      <c r="S212" s="3"/>
    </row>
    <row r="213" spans="2:19"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5"/>
      <c r="M213" s="46"/>
      <c r="N213" s="46"/>
      <c r="O213" s="3"/>
      <c r="P213" s="3"/>
      <c r="Q213" s="3"/>
      <c r="R213" s="3"/>
      <c r="S213" s="3"/>
    </row>
    <row r="214" spans="2:19"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5"/>
      <c r="M214" s="46"/>
      <c r="N214" s="46"/>
      <c r="O214" s="3"/>
      <c r="P214" s="3"/>
      <c r="Q214" s="3"/>
      <c r="R214" s="3"/>
      <c r="S214" s="3"/>
    </row>
    <row r="215" spans="2:19"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5"/>
      <c r="M215" s="46"/>
      <c r="N215" s="46"/>
      <c r="O215" s="3"/>
      <c r="P215" s="3"/>
      <c r="Q215" s="3"/>
      <c r="R215" s="3"/>
      <c r="S215" s="3"/>
    </row>
    <row r="216" spans="2:19"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5"/>
      <c r="M216" s="46"/>
      <c r="N216" s="46"/>
      <c r="O216" s="3"/>
      <c r="P216" s="3"/>
      <c r="Q216" s="3"/>
      <c r="R216" s="3"/>
      <c r="S216" s="3"/>
    </row>
    <row r="217" spans="2:19"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5"/>
      <c r="M217" s="46"/>
      <c r="N217" s="46"/>
      <c r="O217" s="3"/>
      <c r="P217" s="3"/>
      <c r="Q217" s="3"/>
      <c r="R217" s="3"/>
      <c r="S217" s="3"/>
    </row>
    <row r="218" spans="2:19"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5"/>
      <c r="M218" s="46"/>
      <c r="N218" s="46"/>
      <c r="O218" s="3"/>
      <c r="P218" s="3"/>
      <c r="Q218" s="3"/>
      <c r="R218" s="3"/>
      <c r="S218" s="3"/>
    </row>
    <row r="219" spans="2:19"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5"/>
      <c r="M219" s="46"/>
      <c r="N219" s="46"/>
      <c r="O219" s="3"/>
      <c r="P219" s="3"/>
      <c r="Q219" s="3"/>
      <c r="R219" s="3"/>
      <c r="S219" s="3"/>
    </row>
    <row r="220" spans="2:19"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5"/>
      <c r="M220" s="46"/>
      <c r="N220" s="46"/>
      <c r="O220" s="3"/>
      <c r="P220" s="3"/>
      <c r="Q220" s="3"/>
      <c r="R220" s="3"/>
      <c r="S220" s="3"/>
    </row>
    <row r="221" spans="2:19"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5"/>
      <c r="M221" s="46"/>
      <c r="N221" s="46"/>
      <c r="O221" s="3"/>
      <c r="P221" s="3"/>
      <c r="Q221" s="3"/>
      <c r="R221" s="3"/>
      <c r="S221" s="3"/>
    </row>
    <row r="222" spans="2:19"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5"/>
      <c r="M222" s="46"/>
      <c r="N222" s="46"/>
      <c r="O222" s="3"/>
      <c r="P222" s="3"/>
      <c r="Q222" s="3"/>
      <c r="R222" s="3"/>
      <c r="S222" s="3"/>
    </row>
    <row r="223" spans="2:19"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5"/>
      <c r="M223" s="46"/>
      <c r="N223" s="46"/>
      <c r="O223" s="3"/>
      <c r="P223" s="3"/>
      <c r="Q223" s="3"/>
      <c r="R223" s="3"/>
      <c r="S223" s="3"/>
    </row>
    <row r="224" spans="2:19"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5"/>
      <c r="M224" s="46"/>
      <c r="N224" s="46"/>
      <c r="O224" s="3"/>
      <c r="P224" s="3"/>
      <c r="Q224" s="3"/>
      <c r="R224" s="3"/>
      <c r="S224" s="3"/>
    </row>
    <row r="225" spans="2:19"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5"/>
      <c r="M225" s="46"/>
      <c r="N225" s="46"/>
      <c r="O225" s="3"/>
      <c r="P225" s="3"/>
      <c r="Q225" s="3"/>
      <c r="R225" s="3"/>
      <c r="S225" s="3"/>
    </row>
    <row r="226" spans="2:19"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5"/>
      <c r="M226" s="46"/>
      <c r="N226" s="46"/>
      <c r="O226" s="3"/>
      <c r="P226" s="3"/>
      <c r="Q226" s="3"/>
      <c r="R226" s="3"/>
      <c r="S226" s="3"/>
    </row>
    <row r="227" spans="2:19"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5"/>
      <c r="M227" s="46"/>
      <c r="N227" s="46"/>
      <c r="O227" s="3"/>
      <c r="P227" s="3"/>
      <c r="Q227" s="3"/>
      <c r="R227" s="3"/>
      <c r="S227" s="3"/>
    </row>
    <row r="228" spans="2:19"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5"/>
      <c r="M228" s="46"/>
      <c r="N228" s="46"/>
      <c r="O228" s="3"/>
      <c r="P228" s="3"/>
      <c r="Q228" s="3"/>
      <c r="R228" s="3"/>
      <c r="S228" s="3"/>
    </row>
    <row r="229" spans="2:19"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5"/>
      <c r="M229" s="46"/>
      <c r="N229" s="46"/>
      <c r="O229" s="3"/>
      <c r="P229" s="3"/>
      <c r="Q229" s="3"/>
      <c r="R229" s="3"/>
      <c r="S229" s="3"/>
    </row>
    <row r="230" spans="2:19"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5"/>
      <c r="M230" s="46"/>
      <c r="N230" s="46"/>
      <c r="O230" s="3"/>
      <c r="P230" s="3"/>
      <c r="Q230" s="3"/>
      <c r="R230" s="3"/>
      <c r="S230" s="3"/>
    </row>
    <row r="231" spans="2:19"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5"/>
      <c r="M231" s="46"/>
      <c r="N231" s="46"/>
      <c r="O231" s="3"/>
      <c r="P231" s="3"/>
      <c r="Q231" s="3"/>
      <c r="R231" s="3"/>
      <c r="S231" s="3"/>
    </row>
    <row r="232" spans="2:19"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5"/>
      <c r="M232" s="46"/>
      <c r="N232" s="46"/>
      <c r="O232" s="3"/>
      <c r="P232" s="3"/>
      <c r="Q232" s="3"/>
      <c r="R232" s="3"/>
      <c r="S232" s="3"/>
    </row>
    <row r="233" spans="2:19"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5"/>
      <c r="M233" s="46"/>
      <c r="N233" s="46"/>
      <c r="O233" s="3"/>
      <c r="P233" s="3"/>
      <c r="Q233" s="3"/>
      <c r="R233" s="3"/>
      <c r="S233" s="3"/>
    </row>
    <row r="234" spans="2:19"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5"/>
      <c r="M234" s="46"/>
      <c r="N234" s="46"/>
      <c r="O234" s="3"/>
      <c r="P234" s="3"/>
      <c r="Q234" s="3"/>
      <c r="R234" s="3"/>
      <c r="S234" s="3"/>
    </row>
    <row r="235" spans="2:19"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5"/>
      <c r="M235" s="46"/>
      <c r="N235" s="46"/>
      <c r="O235" s="3"/>
      <c r="P235" s="3"/>
      <c r="Q235" s="3"/>
      <c r="R235" s="3"/>
      <c r="S235" s="3"/>
    </row>
    <row r="236" spans="2:19"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5"/>
      <c r="M236" s="46"/>
      <c r="N236" s="46"/>
      <c r="O236" s="3"/>
      <c r="P236" s="3"/>
      <c r="Q236" s="3"/>
      <c r="R236" s="3"/>
      <c r="S236" s="3"/>
    </row>
    <row r="237" spans="2:19"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5"/>
      <c r="M237" s="46"/>
      <c r="N237" s="46"/>
      <c r="O237" s="3"/>
      <c r="P237" s="3"/>
      <c r="Q237" s="3"/>
      <c r="R237" s="3"/>
      <c r="S237" s="3"/>
    </row>
    <row r="238" spans="2:19"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5"/>
      <c r="M238" s="46"/>
      <c r="N238" s="46"/>
      <c r="O238" s="3"/>
      <c r="P238" s="3"/>
      <c r="Q238" s="3"/>
      <c r="R238" s="3"/>
      <c r="S238" s="3"/>
    </row>
    <row r="239" spans="2:19"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5"/>
      <c r="M239" s="46"/>
      <c r="N239" s="46"/>
      <c r="O239" s="3"/>
      <c r="P239" s="3"/>
      <c r="Q239" s="3"/>
      <c r="R239" s="3"/>
      <c r="S239" s="3"/>
    </row>
    <row r="240" spans="2:19"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5"/>
      <c r="M240" s="46"/>
      <c r="N240" s="46"/>
      <c r="O240" s="3"/>
      <c r="P240" s="3"/>
      <c r="Q240" s="3"/>
      <c r="R240" s="3"/>
      <c r="S240" s="3"/>
    </row>
    <row r="241" spans="2:19"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5"/>
      <c r="M241" s="46"/>
      <c r="N241" s="46"/>
      <c r="O241" s="3"/>
      <c r="P241" s="3"/>
      <c r="Q241" s="3"/>
      <c r="R241" s="3"/>
      <c r="S241" s="3"/>
    </row>
    <row r="242" spans="2:19"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5"/>
      <c r="M242" s="46"/>
      <c r="N242" s="46"/>
      <c r="O242" s="3"/>
      <c r="P242" s="3"/>
      <c r="Q242" s="3"/>
      <c r="R242" s="3"/>
      <c r="S242" s="3"/>
    </row>
    <row r="243" spans="2:19"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5"/>
      <c r="M243" s="46"/>
      <c r="N243" s="46"/>
      <c r="O243" s="3"/>
      <c r="P243" s="3"/>
      <c r="Q243" s="3"/>
      <c r="R243" s="3"/>
      <c r="S243" s="3"/>
    </row>
    <row r="244" spans="2:19"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5"/>
      <c r="M244" s="46"/>
      <c r="N244" s="46"/>
      <c r="O244" s="3"/>
      <c r="P244" s="3"/>
      <c r="Q244" s="3"/>
      <c r="R244" s="3"/>
      <c r="S244" s="3"/>
    </row>
    <row r="245" spans="2:19"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5"/>
      <c r="M245" s="46"/>
      <c r="N245" s="46"/>
      <c r="O245" s="3"/>
      <c r="P245" s="3"/>
      <c r="Q245" s="3"/>
      <c r="R245" s="3"/>
      <c r="S245" s="3"/>
    </row>
    <row r="246" spans="2:19"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5"/>
      <c r="M246" s="46"/>
      <c r="N246" s="46"/>
      <c r="O246" s="3"/>
      <c r="P246" s="3"/>
      <c r="Q246" s="3"/>
      <c r="R246" s="3"/>
      <c r="S246" s="3"/>
    </row>
    <row r="247" spans="2:19"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5"/>
      <c r="M247" s="46"/>
      <c r="N247" s="46"/>
      <c r="O247" s="3"/>
      <c r="P247" s="3"/>
      <c r="Q247" s="3"/>
      <c r="R247" s="3"/>
      <c r="S247" s="3"/>
    </row>
    <row r="248" spans="2:19"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5"/>
      <c r="M248" s="46"/>
      <c r="N248" s="46"/>
      <c r="O248" s="3"/>
      <c r="P248" s="3"/>
      <c r="Q248" s="3"/>
      <c r="R248" s="3"/>
      <c r="S248" s="3"/>
    </row>
    <row r="249" spans="2:19"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5"/>
      <c r="M249" s="46"/>
      <c r="N249" s="46"/>
      <c r="O249" s="3"/>
      <c r="P249" s="3"/>
      <c r="Q249" s="3"/>
      <c r="R249" s="3"/>
      <c r="S249" s="3"/>
    </row>
    <row r="250" spans="2:19"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5"/>
      <c r="M250" s="46"/>
      <c r="N250" s="46"/>
      <c r="O250" s="3"/>
      <c r="P250" s="3"/>
      <c r="Q250" s="3"/>
      <c r="R250" s="3"/>
      <c r="S250" s="3"/>
    </row>
    <row r="251" spans="2:19"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5"/>
      <c r="M251" s="46"/>
      <c r="N251" s="46"/>
      <c r="O251" s="3"/>
      <c r="P251" s="3"/>
      <c r="Q251" s="3"/>
      <c r="R251" s="3"/>
      <c r="S251" s="3"/>
    </row>
    <row r="252" spans="2:19"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5"/>
      <c r="M252" s="46"/>
      <c r="N252" s="46"/>
      <c r="O252" s="3"/>
      <c r="P252" s="3"/>
      <c r="Q252" s="3"/>
      <c r="R252" s="3"/>
      <c r="S252" s="3"/>
    </row>
    <row r="253" spans="2:19"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5"/>
      <c r="M253" s="46"/>
      <c r="N253" s="46"/>
      <c r="O253" s="3"/>
      <c r="P253" s="3"/>
      <c r="Q253" s="3"/>
      <c r="R253" s="3"/>
      <c r="S253" s="3"/>
    </row>
    <row r="254" spans="2:19"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5"/>
      <c r="M254" s="46"/>
      <c r="N254" s="46"/>
      <c r="O254" s="3"/>
      <c r="P254" s="3"/>
      <c r="Q254" s="3"/>
      <c r="R254" s="3"/>
      <c r="S254" s="3"/>
    </row>
    <row r="255" spans="2:19"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5"/>
      <c r="M255" s="46"/>
      <c r="N255" s="46"/>
      <c r="O255" s="3"/>
      <c r="P255" s="3"/>
      <c r="Q255" s="3"/>
      <c r="R255" s="3"/>
      <c r="S255" s="3"/>
    </row>
    <row r="256" spans="2:19"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5"/>
      <c r="M256" s="46"/>
      <c r="N256" s="46"/>
      <c r="O256" s="3"/>
      <c r="P256" s="3"/>
      <c r="Q256" s="3"/>
      <c r="R256" s="3"/>
      <c r="S256" s="3"/>
    </row>
    <row r="257" spans="2:19"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5"/>
      <c r="M257" s="46"/>
      <c r="N257" s="46"/>
      <c r="O257" s="3"/>
      <c r="P257" s="3"/>
      <c r="Q257" s="3"/>
      <c r="R257" s="3"/>
      <c r="S257" s="3"/>
    </row>
    <row r="258" spans="2:19"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5"/>
      <c r="M258" s="46"/>
      <c r="N258" s="46"/>
      <c r="O258" s="3"/>
      <c r="P258" s="3"/>
      <c r="Q258" s="3"/>
      <c r="R258" s="3"/>
      <c r="S258" s="3"/>
    </row>
    <row r="259" spans="2:19"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5"/>
      <c r="M259" s="46"/>
      <c r="N259" s="46"/>
      <c r="O259" s="3"/>
      <c r="P259" s="3"/>
      <c r="Q259" s="3"/>
      <c r="R259" s="3"/>
      <c r="S259" s="3"/>
    </row>
    <row r="260" spans="2:19"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5"/>
      <c r="M260" s="46"/>
      <c r="N260" s="46"/>
      <c r="O260" s="3"/>
      <c r="P260" s="3"/>
      <c r="Q260" s="3"/>
      <c r="R260" s="3"/>
      <c r="S260" s="3"/>
    </row>
    <row r="261" spans="2:19"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5"/>
      <c r="M261" s="46"/>
      <c r="N261" s="46"/>
      <c r="O261" s="3"/>
      <c r="P261" s="3"/>
      <c r="Q261" s="3"/>
      <c r="R261" s="3"/>
      <c r="S261" s="3"/>
    </row>
    <row r="262" spans="2:19"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5"/>
      <c r="M262" s="46"/>
      <c r="N262" s="46"/>
      <c r="O262" s="3"/>
      <c r="P262" s="3"/>
      <c r="Q262" s="3"/>
      <c r="R262" s="3"/>
      <c r="S262" s="3"/>
    </row>
    <row r="263" spans="2:19"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5"/>
      <c r="M263" s="46"/>
      <c r="N263" s="46"/>
      <c r="O263" s="3"/>
      <c r="P263" s="3"/>
      <c r="Q263" s="3"/>
      <c r="R263" s="3"/>
      <c r="S263" s="3"/>
    </row>
    <row r="264" spans="2:19"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5"/>
      <c r="M264" s="46"/>
      <c r="N264" s="46"/>
      <c r="O264" s="3"/>
      <c r="P264" s="3"/>
      <c r="Q264" s="3"/>
      <c r="R264" s="3"/>
      <c r="S264" s="3"/>
    </row>
    <row r="265" spans="2:19"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5"/>
      <c r="M265" s="46"/>
      <c r="N265" s="46"/>
      <c r="O265" s="3"/>
      <c r="P265" s="3"/>
      <c r="Q265" s="3"/>
      <c r="R265" s="3"/>
      <c r="S265" s="3"/>
    </row>
    <row r="266" spans="2:19"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5"/>
      <c r="M266" s="46"/>
      <c r="N266" s="46"/>
      <c r="O266" s="3"/>
      <c r="P266" s="3"/>
      <c r="Q266" s="3"/>
      <c r="R266" s="3"/>
      <c r="S266" s="3"/>
    </row>
    <row r="267" spans="2:19"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5"/>
      <c r="M267" s="46"/>
      <c r="N267" s="46"/>
      <c r="O267" s="3"/>
      <c r="P267" s="3"/>
      <c r="Q267" s="3"/>
      <c r="R267" s="3"/>
      <c r="S267" s="3"/>
    </row>
    <row r="268" spans="2:19"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5"/>
      <c r="M268" s="46"/>
      <c r="N268" s="46"/>
      <c r="O268" s="3"/>
      <c r="P268" s="3"/>
      <c r="Q268" s="3"/>
      <c r="R268" s="3"/>
      <c r="S268" s="3"/>
    </row>
    <row r="269" spans="2:19"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5"/>
      <c r="M269" s="46"/>
      <c r="N269" s="46"/>
      <c r="O269" s="3"/>
      <c r="P269" s="3"/>
      <c r="Q269" s="3"/>
      <c r="R269" s="3"/>
      <c r="S269" s="3"/>
    </row>
    <row r="270" spans="2:19"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5"/>
      <c r="M270" s="46"/>
      <c r="N270" s="46"/>
      <c r="O270" s="3"/>
      <c r="P270" s="3"/>
      <c r="Q270" s="3"/>
      <c r="R270" s="3"/>
      <c r="S270" s="3"/>
    </row>
    <row r="271" spans="2:19"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5"/>
      <c r="M271" s="46"/>
      <c r="N271" s="46"/>
      <c r="O271" s="3"/>
      <c r="P271" s="3"/>
      <c r="Q271" s="3"/>
      <c r="R271" s="3"/>
      <c r="S271" s="3"/>
    </row>
    <row r="272" spans="2:19"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5"/>
      <c r="M272" s="46"/>
      <c r="N272" s="46"/>
      <c r="O272" s="3"/>
      <c r="P272" s="3"/>
      <c r="Q272" s="3"/>
      <c r="R272" s="3"/>
      <c r="S272" s="3"/>
    </row>
    <row r="273" spans="2:19"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5"/>
      <c r="M273" s="46"/>
      <c r="N273" s="46"/>
      <c r="O273" s="3"/>
      <c r="P273" s="3"/>
      <c r="Q273" s="3"/>
      <c r="R273" s="3"/>
      <c r="S273" s="3"/>
    </row>
    <row r="274" spans="2:19"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5"/>
      <c r="M274" s="46"/>
      <c r="N274" s="46"/>
      <c r="O274" s="3"/>
      <c r="P274" s="3"/>
      <c r="Q274" s="3"/>
      <c r="R274" s="3"/>
      <c r="S274" s="3"/>
    </row>
    <row r="275" spans="2:19"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5"/>
      <c r="M275" s="46"/>
      <c r="N275" s="46"/>
      <c r="O275" s="3"/>
      <c r="P275" s="3"/>
      <c r="Q275" s="3"/>
      <c r="R275" s="3"/>
      <c r="S275" s="3"/>
    </row>
    <row r="276" spans="2:19"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5"/>
      <c r="M276" s="46"/>
      <c r="N276" s="46"/>
      <c r="O276" s="3"/>
      <c r="P276" s="3"/>
      <c r="Q276" s="3"/>
      <c r="R276" s="3"/>
      <c r="S276" s="3"/>
    </row>
    <row r="277" spans="2:19"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5"/>
      <c r="M277" s="46"/>
      <c r="N277" s="46"/>
      <c r="O277" s="3"/>
      <c r="P277" s="3"/>
      <c r="Q277" s="3"/>
      <c r="R277" s="3"/>
      <c r="S277" s="3"/>
    </row>
    <row r="278" spans="2:19"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5"/>
      <c r="M278" s="46"/>
      <c r="N278" s="46"/>
      <c r="O278" s="3"/>
      <c r="P278" s="3"/>
      <c r="Q278" s="3"/>
      <c r="R278" s="3"/>
      <c r="S278" s="3"/>
    </row>
    <row r="279" spans="2:19"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5"/>
      <c r="M279" s="46"/>
      <c r="N279" s="46"/>
      <c r="O279" s="3"/>
      <c r="P279" s="3"/>
      <c r="Q279" s="3"/>
      <c r="R279" s="3"/>
      <c r="S279" s="3"/>
    </row>
    <row r="280" spans="2:19"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5"/>
      <c r="M280" s="46"/>
      <c r="N280" s="46"/>
      <c r="O280" s="3"/>
      <c r="P280" s="3"/>
      <c r="Q280" s="3"/>
      <c r="R280" s="3"/>
      <c r="S280" s="3"/>
    </row>
    <row r="281" spans="2:19"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5"/>
      <c r="M281" s="46"/>
      <c r="N281" s="46"/>
      <c r="O281" s="3"/>
      <c r="P281" s="3"/>
      <c r="Q281" s="3"/>
      <c r="R281" s="3"/>
      <c r="S281" s="3"/>
    </row>
    <row r="282" spans="2:19"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5"/>
      <c r="M282" s="46"/>
      <c r="N282" s="46"/>
      <c r="O282" s="3"/>
      <c r="P282" s="3"/>
      <c r="Q282" s="3"/>
      <c r="R282" s="3"/>
      <c r="S282" s="3"/>
    </row>
    <row r="283" spans="2:19"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5"/>
      <c r="M283" s="46"/>
      <c r="N283" s="46"/>
      <c r="O283" s="3"/>
      <c r="P283" s="3"/>
      <c r="Q283" s="3"/>
      <c r="R283" s="3"/>
      <c r="S283" s="3"/>
    </row>
    <row r="284" spans="2:19"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5"/>
      <c r="M284" s="46"/>
      <c r="N284" s="46"/>
      <c r="O284" s="3"/>
      <c r="P284" s="3"/>
      <c r="Q284" s="3"/>
      <c r="R284" s="3"/>
      <c r="S284" s="3"/>
    </row>
    <row r="285" spans="2:19"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5"/>
      <c r="M285" s="46"/>
      <c r="N285" s="46"/>
      <c r="O285" s="3"/>
      <c r="P285" s="3"/>
      <c r="Q285" s="3"/>
      <c r="R285" s="3"/>
      <c r="S285" s="3"/>
    </row>
    <row r="286" spans="2:19"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5"/>
      <c r="M286" s="46"/>
      <c r="N286" s="46"/>
      <c r="O286" s="3"/>
      <c r="P286" s="3"/>
      <c r="Q286" s="3"/>
      <c r="R286" s="3"/>
      <c r="S286" s="3"/>
    </row>
    <row r="287" spans="2:19"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5"/>
      <c r="M287" s="46"/>
      <c r="N287" s="46"/>
      <c r="O287" s="3"/>
      <c r="P287" s="3"/>
      <c r="Q287" s="3"/>
      <c r="R287" s="3"/>
      <c r="S287" s="3"/>
    </row>
    <row r="288" spans="2:19"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5"/>
      <c r="M288" s="46"/>
      <c r="N288" s="46"/>
      <c r="O288" s="3"/>
      <c r="P288" s="3"/>
      <c r="Q288" s="3"/>
      <c r="R288" s="3"/>
      <c r="S288" s="3"/>
    </row>
    <row r="289" spans="2:19"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5"/>
      <c r="M289" s="46"/>
      <c r="N289" s="46"/>
      <c r="O289" s="3"/>
      <c r="P289" s="3"/>
      <c r="Q289" s="3"/>
      <c r="R289" s="3"/>
      <c r="S289" s="3"/>
    </row>
    <row r="290" spans="2:19"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5"/>
      <c r="M290" s="46"/>
      <c r="N290" s="46"/>
      <c r="O290" s="3"/>
      <c r="P290" s="3"/>
      <c r="Q290" s="3"/>
      <c r="R290" s="3"/>
      <c r="S290" s="3"/>
    </row>
    <row r="291" spans="2:19"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5"/>
      <c r="M291" s="46"/>
      <c r="N291" s="46"/>
      <c r="O291" s="3"/>
      <c r="P291" s="3"/>
      <c r="Q291" s="3"/>
      <c r="R291" s="3"/>
      <c r="S291" s="3"/>
    </row>
    <row r="292" spans="2:19"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5"/>
      <c r="M292" s="46"/>
      <c r="N292" s="46"/>
      <c r="O292" s="3"/>
      <c r="P292" s="3"/>
      <c r="Q292" s="3"/>
      <c r="R292" s="3"/>
      <c r="S292" s="3"/>
    </row>
    <row r="293" spans="2:19"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5"/>
      <c r="M293" s="46"/>
      <c r="N293" s="46"/>
      <c r="O293" s="3"/>
      <c r="P293" s="3"/>
      <c r="Q293" s="3"/>
      <c r="R293" s="3"/>
      <c r="S293" s="3"/>
    </row>
    <row r="294" spans="2:19"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5"/>
      <c r="M294" s="46"/>
      <c r="N294" s="46"/>
      <c r="O294" s="3"/>
      <c r="P294" s="3"/>
      <c r="Q294" s="3"/>
      <c r="R294" s="3"/>
      <c r="S294" s="3"/>
    </row>
    <row r="295" spans="2:19"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5"/>
      <c r="M295" s="46"/>
      <c r="N295" s="46"/>
      <c r="O295" s="3"/>
      <c r="P295" s="3"/>
      <c r="Q295" s="3"/>
      <c r="R295" s="3"/>
      <c r="S295" s="3"/>
    </row>
    <row r="296" spans="2:19"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5"/>
      <c r="M296" s="46"/>
      <c r="N296" s="46"/>
      <c r="O296" s="3"/>
      <c r="P296" s="3"/>
      <c r="Q296" s="3"/>
      <c r="R296" s="3"/>
      <c r="S296" s="3"/>
    </row>
    <row r="297" spans="2:19"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5"/>
      <c r="M297" s="46"/>
      <c r="N297" s="46"/>
      <c r="O297" s="3"/>
      <c r="P297" s="3"/>
      <c r="Q297" s="3"/>
      <c r="R297" s="3"/>
      <c r="S297" s="3"/>
    </row>
    <row r="298" spans="2:19"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5"/>
      <c r="M298" s="46"/>
      <c r="N298" s="46"/>
      <c r="O298" s="3"/>
      <c r="P298" s="3"/>
      <c r="Q298" s="3"/>
      <c r="R298" s="3"/>
      <c r="S298" s="3"/>
    </row>
    <row r="299" spans="2:19"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5"/>
      <c r="M299" s="46"/>
      <c r="N299" s="46"/>
      <c r="O299" s="3"/>
      <c r="P299" s="3"/>
      <c r="Q299" s="3"/>
      <c r="R299" s="3"/>
      <c r="S299" s="3"/>
    </row>
    <row r="300" spans="2:19"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5"/>
      <c r="M300" s="46"/>
      <c r="N300" s="46"/>
      <c r="O300" s="3"/>
      <c r="P300" s="3"/>
      <c r="Q300" s="3"/>
      <c r="R300" s="3"/>
      <c r="S300" s="3"/>
    </row>
    <row r="301" spans="2:19"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5"/>
      <c r="M301" s="46"/>
      <c r="N301" s="46"/>
      <c r="O301" s="3"/>
      <c r="P301" s="3"/>
      <c r="Q301" s="3"/>
      <c r="R301" s="3"/>
      <c r="S301" s="3"/>
    </row>
    <row r="302" spans="2:19"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5"/>
      <c r="M302" s="46"/>
      <c r="N302" s="46"/>
      <c r="O302" s="3"/>
      <c r="P302" s="3"/>
      <c r="Q302" s="3"/>
      <c r="R302" s="3"/>
      <c r="S302" s="3"/>
    </row>
    <row r="303" spans="2:19"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5"/>
      <c r="M303" s="46"/>
      <c r="N303" s="46"/>
      <c r="O303" s="3"/>
      <c r="P303" s="3"/>
      <c r="Q303" s="3"/>
      <c r="R303" s="3"/>
      <c r="S303" s="3"/>
    </row>
    <row r="304" spans="2:19"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5"/>
      <c r="M304" s="46"/>
      <c r="N304" s="46"/>
      <c r="O304" s="3"/>
      <c r="P304" s="3"/>
      <c r="Q304" s="3"/>
      <c r="R304" s="3"/>
      <c r="S304" s="3"/>
    </row>
    <row r="305" spans="2:19"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5"/>
      <c r="M305" s="46"/>
      <c r="N305" s="46"/>
      <c r="O305" s="3"/>
      <c r="P305" s="3"/>
      <c r="Q305" s="3"/>
      <c r="R305" s="3"/>
      <c r="S305" s="3"/>
    </row>
    <row r="306" spans="2:19"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5"/>
      <c r="M306" s="46"/>
      <c r="N306" s="46"/>
      <c r="O306" s="3"/>
      <c r="P306" s="3"/>
      <c r="Q306" s="3"/>
      <c r="R306" s="3"/>
      <c r="S306" s="3"/>
    </row>
    <row r="307" spans="2:19"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5"/>
      <c r="M307" s="46"/>
      <c r="N307" s="46"/>
      <c r="O307" s="3"/>
      <c r="P307" s="3"/>
      <c r="Q307" s="3"/>
      <c r="R307" s="3"/>
      <c r="S307" s="3"/>
    </row>
    <row r="308" spans="2:19"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5"/>
      <c r="M308" s="46"/>
      <c r="N308" s="46"/>
      <c r="O308" s="3"/>
      <c r="P308" s="3"/>
      <c r="Q308" s="3"/>
      <c r="R308" s="3"/>
      <c r="S308" s="3"/>
    </row>
    <row r="309" spans="2:19"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5"/>
      <c r="M309" s="46"/>
      <c r="N309" s="46"/>
      <c r="O309" s="3"/>
      <c r="P309" s="3"/>
      <c r="Q309" s="3"/>
      <c r="R309" s="3"/>
      <c r="S309" s="3"/>
    </row>
    <row r="310" spans="2:19"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5"/>
      <c r="M310" s="46"/>
      <c r="N310" s="46"/>
      <c r="O310" s="3"/>
      <c r="P310" s="3"/>
      <c r="Q310" s="3"/>
      <c r="R310" s="3"/>
      <c r="S310" s="3"/>
    </row>
    <row r="311" spans="2:19"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5"/>
      <c r="M311" s="46"/>
      <c r="N311" s="46"/>
      <c r="O311" s="3"/>
      <c r="P311" s="3"/>
      <c r="Q311" s="3"/>
      <c r="R311" s="3"/>
      <c r="S311" s="3"/>
    </row>
    <row r="312" spans="2:19"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5"/>
      <c r="M312" s="46"/>
      <c r="N312" s="46"/>
      <c r="O312" s="3"/>
      <c r="P312" s="3"/>
      <c r="Q312" s="3"/>
      <c r="R312" s="3"/>
      <c r="S312" s="3"/>
    </row>
    <row r="313" spans="2:19"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5"/>
      <c r="M313" s="46"/>
      <c r="N313" s="46"/>
      <c r="O313" s="3"/>
      <c r="P313" s="3"/>
      <c r="Q313" s="3"/>
      <c r="R313" s="3"/>
      <c r="S313" s="3"/>
    </row>
    <row r="314" spans="2:19"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5"/>
      <c r="M314" s="46"/>
      <c r="N314" s="46"/>
      <c r="O314" s="3"/>
      <c r="P314" s="3"/>
      <c r="Q314" s="3"/>
      <c r="R314" s="3"/>
      <c r="S314" s="3"/>
    </row>
    <row r="315" spans="2:19"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5"/>
      <c r="M315" s="46"/>
      <c r="N315" s="46"/>
      <c r="O315" s="3"/>
      <c r="P315" s="3"/>
      <c r="Q315" s="3"/>
      <c r="R315" s="3"/>
      <c r="S315" s="3"/>
    </row>
    <row r="316" spans="2:19"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5"/>
      <c r="M316" s="46"/>
      <c r="N316" s="46"/>
      <c r="O316" s="3"/>
      <c r="P316" s="3"/>
      <c r="Q316" s="3"/>
      <c r="R316" s="3"/>
      <c r="S316" s="3"/>
    </row>
    <row r="317" spans="2:19"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5"/>
      <c r="M317" s="46"/>
      <c r="N317" s="46"/>
      <c r="O317" s="3"/>
      <c r="P317" s="3"/>
      <c r="Q317" s="3"/>
      <c r="R317" s="3"/>
      <c r="S317" s="3"/>
    </row>
    <row r="318" spans="2:19"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5"/>
      <c r="M318" s="46"/>
      <c r="N318" s="46"/>
      <c r="O318" s="3"/>
      <c r="P318" s="3"/>
      <c r="Q318" s="3"/>
      <c r="R318" s="3"/>
      <c r="S318" s="3"/>
    </row>
    <row r="319" spans="2:19"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5"/>
      <c r="M319" s="46"/>
      <c r="N319" s="46"/>
      <c r="O319" s="3"/>
      <c r="P319" s="3"/>
      <c r="Q319" s="3"/>
      <c r="R319" s="3"/>
      <c r="S319" s="3"/>
    </row>
    <row r="320" spans="2:19"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5"/>
      <c r="M320" s="46"/>
      <c r="N320" s="46"/>
      <c r="O320" s="3"/>
      <c r="P320" s="3"/>
      <c r="Q320" s="3"/>
      <c r="R320" s="3"/>
      <c r="S320" s="3"/>
    </row>
    <row r="321" spans="2:19"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5"/>
      <c r="M321" s="46"/>
      <c r="N321" s="46"/>
      <c r="O321" s="3"/>
      <c r="P321" s="3"/>
      <c r="Q321" s="3"/>
      <c r="R321" s="3"/>
      <c r="S321" s="3"/>
    </row>
    <row r="322" spans="2:19"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5"/>
      <c r="M322" s="46"/>
      <c r="N322" s="46"/>
      <c r="O322" s="3"/>
      <c r="P322" s="3"/>
      <c r="Q322" s="3"/>
      <c r="R322" s="3"/>
      <c r="S322" s="3"/>
    </row>
    <row r="323" spans="2:19"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5"/>
      <c r="M323" s="46"/>
      <c r="N323" s="46"/>
      <c r="O323" s="3"/>
      <c r="P323" s="3"/>
      <c r="Q323" s="3"/>
      <c r="R323" s="3"/>
      <c r="S323" s="3"/>
    </row>
    <row r="324" spans="2:19"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5"/>
      <c r="M324" s="46"/>
      <c r="N324" s="46"/>
      <c r="O324" s="3"/>
      <c r="P324" s="3"/>
      <c r="Q324" s="3"/>
      <c r="R324" s="3"/>
      <c r="S324" s="3"/>
    </row>
    <row r="325" spans="2:19"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5"/>
      <c r="M325" s="46"/>
      <c r="N325" s="46"/>
      <c r="O325" s="3"/>
      <c r="P325" s="3"/>
      <c r="Q325" s="3"/>
      <c r="R325" s="3"/>
      <c r="S325" s="3"/>
    </row>
    <row r="326" spans="2:19"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5"/>
      <c r="M326" s="46"/>
      <c r="N326" s="46"/>
      <c r="O326" s="3"/>
      <c r="P326" s="3"/>
      <c r="Q326" s="3"/>
      <c r="R326" s="3"/>
      <c r="S326" s="3"/>
    </row>
    <row r="327" spans="2:19"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5"/>
      <c r="M327" s="46"/>
      <c r="N327" s="46"/>
      <c r="O327" s="3"/>
      <c r="P327" s="3"/>
      <c r="Q327" s="3"/>
      <c r="R327" s="3"/>
      <c r="S327" s="3"/>
    </row>
    <row r="328" spans="2:19"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5"/>
      <c r="M328" s="46"/>
      <c r="N328" s="46"/>
      <c r="O328" s="3"/>
      <c r="P328" s="3"/>
      <c r="Q328" s="3"/>
      <c r="R328" s="3"/>
      <c r="S328" s="3"/>
    </row>
    <row r="329" spans="2:19"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5"/>
      <c r="M329" s="46"/>
      <c r="N329" s="46"/>
      <c r="O329" s="3"/>
      <c r="P329" s="3"/>
      <c r="Q329" s="3"/>
      <c r="R329" s="3"/>
      <c r="S329" s="3"/>
    </row>
    <row r="330" spans="2:19"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5"/>
      <c r="M330" s="46"/>
      <c r="N330" s="46"/>
      <c r="O330" s="3"/>
      <c r="P330" s="3"/>
      <c r="Q330" s="3"/>
      <c r="R330" s="3"/>
      <c r="S330" s="3"/>
    </row>
    <row r="331" spans="2:19"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5"/>
      <c r="M331" s="46"/>
      <c r="N331" s="46"/>
      <c r="O331" s="3"/>
      <c r="P331" s="3"/>
      <c r="Q331" s="3"/>
      <c r="R331" s="3"/>
      <c r="S331" s="3"/>
    </row>
    <row r="332" spans="2:19"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5"/>
      <c r="M332" s="46"/>
      <c r="N332" s="46"/>
      <c r="O332" s="3"/>
      <c r="P332" s="3"/>
      <c r="Q332" s="3"/>
      <c r="R332" s="3"/>
      <c r="S332" s="3"/>
    </row>
    <row r="333" spans="2:19"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5"/>
      <c r="M333" s="46"/>
      <c r="N333" s="46"/>
      <c r="O333" s="3"/>
      <c r="P333" s="3"/>
      <c r="Q333" s="3"/>
      <c r="R333" s="3"/>
      <c r="S333" s="3"/>
    </row>
    <row r="334" spans="2:19"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5"/>
      <c r="M334" s="46"/>
      <c r="N334" s="46"/>
      <c r="O334" s="3"/>
      <c r="P334" s="3"/>
      <c r="Q334" s="3"/>
      <c r="R334" s="3"/>
      <c r="S334" s="3"/>
    </row>
    <row r="335" spans="2:19"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5"/>
      <c r="M335" s="46"/>
      <c r="N335" s="46"/>
      <c r="O335" s="3"/>
      <c r="P335" s="3"/>
      <c r="Q335" s="3"/>
      <c r="R335" s="3"/>
      <c r="S335" s="3"/>
    </row>
    <row r="336" spans="2:19"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5"/>
      <c r="M336" s="46"/>
      <c r="N336" s="46"/>
      <c r="O336" s="3"/>
      <c r="P336" s="3"/>
      <c r="Q336" s="3"/>
      <c r="R336" s="3"/>
      <c r="S336" s="3"/>
    </row>
    <row r="337" spans="2:19"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5"/>
      <c r="M337" s="46"/>
      <c r="N337" s="46"/>
      <c r="O337" s="3"/>
      <c r="P337" s="3"/>
      <c r="Q337" s="3"/>
      <c r="R337" s="3"/>
      <c r="S337" s="3"/>
    </row>
    <row r="338" spans="2:19"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5"/>
      <c r="M338" s="46"/>
      <c r="N338" s="46"/>
      <c r="O338" s="3"/>
      <c r="P338" s="3"/>
      <c r="Q338" s="3"/>
      <c r="R338" s="3"/>
      <c r="S338" s="3"/>
    </row>
    <row r="339" spans="2:19"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5"/>
      <c r="M339" s="46"/>
      <c r="N339" s="46"/>
      <c r="O339" s="3"/>
      <c r="P339" s="3"/>
      <c r="Q339" s="3"/>
      <c r="R339" s="3"/>
      <c r="S339" s="3"/>
    </row>
    <row r="340" spans="2:19"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5"/>
      <c r="M340" s="46"/>
      <c r="N340" s="46"/>
      <c r="O340" s="3"/>
      <c r="P340" s="3"/>
      <c r="Q340" s="3"/>
      <c r="R340" s="3"/>
      <c r="S340" s="3"/>
    </row>
    <row r="341" spans="2:19"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5"/>
      <c r="M341" s="46"/>
      <c r="N341" s="46"/>
      <c r="O341" s="3"/>
      <c r="P341" s="3"/>
      <c r="Q341" s="3"/>
      <c r="R341" s="3"/>
      <c r="S341" s="3"/>
    </row>
    <row r="342" spans="2:19"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5"/>
      <c r="M342" s="46"/>
      <c r="N342" s="46"/>
      <c r="O342" s="3"/>
      <c r="P342" s="3"/>
      <c r="Q342" s="3"/>
      <c r="R342" s="3"/>
      <c r="S342" s="3"/>
    </row>
    <row r="343" spans="2:19"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5"/>
      <c r="M343" s="46"/>
      <c r="N343" s="46"/>
      <c r="O343" s="3"/>
      <c r="P343" s="3"/>
      <c r="Q343" s="3"/>
      <c r="R343" s="3"/>
      <c r="S343" s="3"/>
    </row>
    <row r="344" spans="2:19"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5"/>
      <c r="M344" s="46"/>
      <c r="N344" s="46"/>
      <c r="O344" s="3"/>
      <c r="P344" s="3"/>
      <c r="Q344" s="3"/>
      <c r="R344" s="3"/>
      <c r="S344" s="3"/>
    </row>
    <row r="345" spans="2:19"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5"/>
      <c r="M345" s="46"/>
      <c r="N345" s="46"/>
      <c r="O345" s="3"/>
      <c r="P345" s="3"/>
      <c r="Q345" s="3"/>
      <c r="R345" s="3"/>
      <c r="S345" s="3"/>
    </row>
    <row r="346" spans="2:19"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5"/>
      <c r="M346" s="46"/>
      <c r="N346" s="46"/>
      <c r="O346" s="3"/>
      <c r="P346" s="3"/>
      <c r="Q346" s="3"/>
      <c r="R346" s="3"/>
      <c r="S346" s="3"/>
    </row>
    <row r="347" spans="2:19"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5"/>
      <c r="M347" s="46"/>
      <c r="N347" s="46"/>
      <c r="O347" s="3"/>
      <c r="P347" s="3"/>
      <c r="Q347" s="3"/>
      <c r="R347" s="3"/>
      <c r="S347" s="3"/>
    </row>
    <row r="348" spans="2:19"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5"/>
      <c r="M348" s="46"/>
      <c r="N348" s="46"/>
      <c r="O348" s="3"/>
      <c r="P348" s="3"/>
      <c r="Q348" s="3"/>
      <c r="R348" s="3"/>
      <c r="S348" s="3"/>
    </row>
    <row r="349" spans="2:19"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5"/>
      <c r="M349" s="46"/>
      <c r="N349" s="46"/>
      <c r="O349" s="3"/>
      <c r="P349" s="3"/>
      <c r="Q349" s="3"/>
      <c r="R349" s="3"/>
      <c r="S349" s="3"/>
    </row>
    <row r="350" spans="2:19"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5"/>
      <c r="M350" s="46"/>
      <c r="N350" s="46"/>
      <c r="O350" s="3"/>
      <c r="P350" s="3"/>
      <c r="Q350" s="3"/>
      <c r="R350" s="3"/>
      <c r="S350" s="3"/>
    </row>
    <row r="351" spans="2:19"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5"/>
      <c r="M351" s="46"/>
      <c r="N351" s="46"/>
      <c r="O351" s="3"/>
      <c r="P351" s="3"/>
      <c r="Q351" s="3"/>
      <c r="R351" s="3"/>
      <c r="S351" s="3"/>
    </row>
    <row r="352" spans="2:19"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5"/>
      <c r="M352" s="46"/>
      <c r="N352" s="46"/>
      <c r="O352" s="3"/>
      <c r="P352" s="3"/>
      <c r="Q352" s="3"/>
      <c r="R352" s="3"/>
      <c r="S352" s="3"/>
    </row>
    <row r="353" spans="2:19"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5"/>
      <c r="M353" s="46"/>
      <c r="N353" s="46"/>
      <c r="O353" s="3"/>
      <c r="P353" s="3"/>
      <c r="Q353" s="3"/>
      <c r="R353" s="3"/>
      <c r="S353" s="3"/>
    </row>
    <row r="354" spans="2:19"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5"/>
      <c r="M354" s="46"/>
      <c r="N354" s="46"/>
      <c r="O354" s="3"/>
      <c r="P354" s="3"/>
      <c r="Q354" s="3"/>
      <c r="R354" s="3"/>
      <c r="S354" s="3"/>
    </row>
    <row r="355" spans="2:19"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5"/>
      <c r="M355" s="46"/>
      <c r="N355" s="46"/>
      <c r="O355" s="3"/>
      <c r="P355" s="3"/>
      <c r="Q355" s="3"/>
      <c r="R355" s="3"/>
      <c r="S355" s="3"/>
    </row>
    <row r="356" spans="2:19"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5"/>
      <c r="M356" s="46"/>
      <c r="N356" s="46"/>
      <c r="O356" s="3"/>
      <c r="P356" s="3"/>
      <c r="Q356" s="3"/>
      <c r="R356" s="3"/>
      <c r="S356" s="3"/>
    </row>
    <row r="357" spans="2:19"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5"/>
      <c r="M357" s="46"/>
      <c r="N357" s="46"/>
      <c r="O357" s="3"/>
      <c r="P357" s="3"/>
      <c r="Q357" s="3"/>
      <c r="R357" s="3"/>
      <c r="S357" s="3"/>
    </row>
    <row r="358" spans="2:19"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5"/>
      <c r="M358" s="46"/>
      <c r="N358" s="46"/>
      <c r="O358" s="3"/>
      <c r="P358" s="3"/>
      <c r="Q358" s="3"/>
      <c r="R358" s="3"/>
      <c r="S358" s="3"/>
    </row>
    <row r="359" spans="2:19"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5"/>
      <c r="M359" s="46"/>
      <c r="N359" s="46"/>
      <c r="O359" s="3"/>
      <c r="P359" s="3"/>
      <c r="Q359" s="3"/>
      <c r="R359" s="3"/>
      <c r="S359" s="3"/>
    </row>
    <row r="360" spans="2:19"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5"/>
      <c r="M360" s="46"/>
      <c r="N360" s="46"/>
      <c r="O360" s="3"/>
      <c r="P360" s="3"/>
      <c r="Q360" s="3"/>
      <c r="R360" s="3"/>
      <c r="S360" s="3"/>
    </row>
    <row r="361" spans="2:19"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5"/>
      <c r="M361" s="46"/>
      <c r="N361" s="46"/>
      <c r="O361" s="3"/>
      <c r="P361" s="3"/>
      <c r="Q361" s="3"/>
      <c r="R361" s="3"/>
      <c r="S361" s="3"/>
    </row>
    <row r="362" spans="2:19"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5"/>
      <c r="M362" s="46"/>
      <c r="N362" s="46"/>
      <c r="O362" s="3"/>
      <c r="P362" s="3"/>
      <c r="Q362" s="3"/>
      <c r="R362" s="3"/>
      <c r="S362" s="3"/>
    </row>
    <row r="363" spans="2:19"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5"/>
      <c r="M363" s="46"/>
      <c r="N363" s="46"/>
      <c r="O363" s="3"/>
      <c r="P363" s="3"/>
      <c r="Q363" s="3"/>
      <c r="R363" s="3"/>
      <c r="S363" s="3"/>
    </row>
    <row r="364" spans="2:19"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5"/>
      <c r="M364" s="46"/>
      <c r="N364" s="46"/>
      <c r="O364" s="3"/>
      <c r="P364" s="3"/>
      <c r="Q364" s="3"/>
      <c r="R364" s="3"/>
      <c r="S364" s="3"/>
    </row>
    <row r="365" spans="2:19"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5"/>
      <c r="M365" s="46"/>
      <c r="N365" s="46"/>
      <c r="O365" s="3"/>
      <c r="P365" s="3"/>
      <c r="Q365" s="3"/>
      <c r="R365" s="3"/>
      <c r="S365" s="3"/>
    </row>
    <row r="366" spans="2:19"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5"/>
      <c r="M366" s="46"/>
      <c r="N366" s="46"/>
      <c r="O366" s="3"/>
      <c r="P366" s="3"/>
      <c r="Q366" s="3"/>
      <c r="R366" s="3"/>
      <c r="S366" s="3"/>
    </row>
    <row r="367" spans="2:19"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5"/>
      <c r="M367" s="46"/>
      <c r="N367" s="46"/>
      <c r="O367" s="3"/>
      <c r="P367" s="3"/>
      <c r="Q367" s="3"/>
      <c r="R367" s="3"/>
      <c r="S367" s="3"/>
    </row>
    <row r="368" spans="2:19"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5"/>
      <c r="M368" s="46"/>
      <c r="N368" s="46"/>
      <c r="O368" s="3"/>
      <c r="P368" s="3"/>
      <c r="Q368" s="3"/>
      <c r="R368" s="3"/>
      <c r="S368" s="3"/>
    </row>
    <row r="369" spans="2:19"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5"/>
      <c r="M369" s="46"/>
      <c r="N369" s="46"/>
      <c r="O369" s="3"/>
      <c r="P369" s="3"/>
      <c r="Q369" s="3"/>
      <c r="R369" s="3"/>
      <c r="S369" s="3"/>
    </row>
    <row r="370" spans="2:19"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5"/>
      <c r="M370" s="46"/>
      <c r="N370" s="46"/>
      <c r="O370" s="3"/>
      <c r="P370" s="3"/>
      <c r="Q370" s="3"/>
      <c r="R370" s="3"/>
      <c r="S370" s="3"/>
    </row>
    <row r="371" spans="2:19"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5"/>
      <c r="M371" s="46"/>
      <c r="N371" s="46"/>
      <c r="O371" s="3"/>
      <c r="P371" s="3"/>
      <c r="Q371" s="3"/>
      <c r="R371" s="3"/>
      <c r="S371" s="3"/>
    </row>
    <row r="372" spans="2:19"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5"/>
      <c r="M372" s="46"/>
      <c r="N372" s="46"/>
      <c r="O372" s="3"/>
      <c r="P372" s="3"/>
      <c r="Q372" s="3"/>
      <c r="R372" s="3"/>
      <c r="S372" s="3"/>
    </row>
    <row r="373" spans="2:19"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5"/>
      <c r="M373" s="46"/>
      <c r="N373" s="46"/>
      <c r="O373" s="3"/>
      <c r="P373" s="3"/>
      <c r="Q373" s="3"/>
      <c r="R373" s="3"/>
      <c r="S373" s="3"/>
    </row>
    <row r="374" spans="2:19"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5"/>
      <c r="M374" s="46"/>
      <c r="N374" s="46"/>
      <c r="O374" s="3"/>
      <c r="P374" s="3"/>
      <c r="Q374" s="3"/>
      <c r="R374" s="3"/>
      <c r="S374" s="3"/>
    </row>
    <row r="375" spans="2:19"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5"/>
      <c r="M375" s="46"/>
      <c r="N375" s="46"/>
      <c r="O375" s="3"/>
      <c r="P375" s="3"/>
      <c r="Q375" s="3"/>
      <c r="R375" s="3"/>
      <c r="S375" s="3"/>
    </row>
    <row r="376" spans="2:19"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5"/>
      <c r="M376" s="46"/>
      <c r="N376" s="46"/>
      <c r="O376" s="3"/>
      <c r="P376" s="3"/>
      <c r="Q376" s="3"/>
      <c r="R376" s="3"/>
      <c r="S376" s="3"/>
    </row>
    <row r="377" spans="2:19"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5"/>
      <c r="M377" s="46"/>
      <c r="N377" s="46"/>
      <c r="O377" s="3"/>
      <c r="P377" s="3"/>
      <c r="Q377" s="3"/>
      <c r="R377" s="3"/>
      <c r="S377" s="3"/>
    </row>
    <row r="378" spans="2:19"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5"/>
      <c r="M378" s="46"/>
      <c r="N378" s="46"/>
      <c r="O378" s="3"/>
      <c r="P378" s="3"/>
      <c r="Q378" s="3"/>
      <c r="R378" s="3"/>
      <c r="S378" s="3"/>
    </row>
    <row r="379" spans="2:19"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5"/>
      <c r="M379" s="46"/>
      <c r="N379" s="46"/>
      <c r="O379" s="3"/>
      <c r="P379" s="3"/>
      <c r="Q379" s="3"/>
      <c r="R379" s="3"/>
      <c r="S379" s="3"/>
    </row>
    <row r="380" spans="2:19"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5"/>
      <c r="M380" s="46"/>
      <c r="N380" s="46"/>
      <c r="O380" s="3"/>
      <c r="P380" s="3"/>
      <c r="Q380" s="3"/>
      <c r="R380" s="3"/>
      <c r="S380" s="3"/>
    </row>
    <row r="381" spans="2:19"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5"/>
      <c r="M381" s="46"/>
      <c r="N381" s="46"/>
      <c r="O381" s="3"/>
      <c r="P381" s="3"/>
      <c r="Q381" s="3"/>
      <c r="R381" s="3"/>
      <c r="S381" s="3"/>
    </row>
    <row r="382" spans="2:19"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5"/>
      <c r="M382" s="46"/>
      <c r="N382" s="46"/>
      <c r="O382" s="3"/>
      <c r="P382" s="3"/>
      <c r="Q382" s="3"/>
      <c r="R382" s="3"/>
      <c r="S382" s="3"/>
    </row>
    <row r="383" spans="2:19"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5"/>
      <c r="M383" s="46"/>
      <c r="N383" s="46"/>
      <c r="O383" s="3"/>
      <c r="P383" s="3"/>
      <c r="Q383" s="3"/>
      <c r="R383" s="3"/>
      <c r="S383" s="3"/>
    </row>
    <row r="384" spans="2:19"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5"/>
      <c r="M384" s="46"/>
      <c r="N384" s="46"/>
      <c r="O384" s="3"/>
      <c r="P384" s="3"/>
      <c r="Q384" s="3"/>
      <c r="R384" s="3"/>
      <c r="S384" s="3"/>
    </row>
    <row r="385" spans="2:19"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5"/>
      <c r="M385" s="46"/>
      <c r="N385" s="46"/>
      <c r="O385" s="3"/>
      <c r="P385" s="3"/>
      <c r="Q385" s="3"/>
      <c r="R385" s="3"/>
      <c r="S385" s="3"/>
    </row>
    <row r="386" spans="2:19"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5"/>
      <c r="M386" s="46"/>
      <c r="N386" s="46"/>
      <c r="O386" s="3"/>
      <c r="P386" s="3"/>
      <c r="Q386" s="3"/>
      <c r="R386" s="3"/>
      <c r="S386" s="3"/>
    </row>
    <row r="387" spans="2:19"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5"/>
      <c r="M387" s="46"/>
      <c r="N387" s="46"/>
      <c r="O387" s="3"/>
      <c r="P387" s="3"/>
      <c r="Q387" s="3"/>
      <c r="R387" s="3"/>
      <c r="S387" s="3"/>
    </row>
    <row r="388" spans="2:19"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5"/>
      <c r="M388" s="46"/>
      <c r="N388" s="46"/>
      <c r="O388" s="3"/>
      <c r="P388" s="3"/>
      <c r="Q388" s="3"/>
      <c r="R388" s="3"/>
      <c r="S388" s="3"/>
    </row>
    <row r="389" spans="2:19"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5"/>
      <c r="M389" s="46"/>
      <c r="N389" s="46"/>
      <c r="O389" s="3"/>
      <c r="P389" s="3"/>
      <c r="Q389" s="3"/>
      <c r="R389" s="3"/>
      <c r="S389" s="3"/>
    </row>
    <row r="390" spans="2:19"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5"/>
      <c r="M390" s="46"/>
      <c r="N390" s="46"/>
      <c r="O390" s="3"/>
      <c r="P390" s="3"/>
      <c r="Q390" s="3"/>
      <c r="R390" s="3"/>
      <c r="S390" s="3"/>
    </row>
    <row r="391" spans="2:19"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5"/>
      <c r="M391" s="46"/>
      <c r="N391" s="46"/>
      <c r="O391" s="3"/>
      <c r="P391" s="3"/>
      <c r="Q391" s="3"/>
      <c r="R391" s="3"/>
      <c r="S391" s="3"/>
    </row>
    <row r="392" spans="2:19"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5"/>
      <c r="M392" s="46"/>
      <c r="N392" s="46"/>
      <c r="O392" s="3"/>
      <c r="P392" s="3"/>
      <c r="Q392" s="3"/>
      <c r="R392" s="3"/>
      <c r="S392" s="3"/>
    </row>
    <row r="393" spans="2:19"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5"/>
      <c r="M393" s="46"/>
      <c r="N393" s="46"/>
      <c r="O393" s="3"/>
      <c r="P393" s="3"/>
      <c r="Q393" s="3"/>
      <c r="R393" s="3"/>
      <c r="S393" s="3"/>
    </row>
    <row r="394" spans="2:19"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5"/>
      <c r="M394" s="46"/>
      <c r="N394" s="46"/>
      <c r="O394" s="3"/>
      <c r="P394" s="3"/>
      <c r="Q394" s="3"/>
      <c r="R394" s="3"/>
      <c r="S394" s="3"/>
    </row>
    <row r="395" spans="2:19"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5"/>
      <c r="M395" s="46"/>
      <c r="N395" s="46"/>
      <c r="O395" s="3"/>
      <c r="P395" s="3"/>
      <c r="Q395" s="3"/>
      <c r="R395" s="3"/>
      <c r="S395" s="3"/>
    </row>
    <row r="396" spans="2:19"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5"/>
      <c r="M396" s="46"/>
      <c r="N396" s="46"/>
      <c r="O396" s="3"/>
      <c r="P396" s="3"/>
      <c r="Q396" s="3"/>
      <c r="R396" s="3"/>
      <c r="S396" s="3"/>
    </row>
    <row r="397" spans="2:19"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5"/>
      <c r="M397" s="46"/>
      <c r="N397" s="46"/>
      <c r="O397" s="3"/>
      <c r="P397" s="3"/>
      <c r="Q397" s="3"/>
      <c r="R397" s="3"/>
      <c r="S397" s="3"/>
    </row>
    <row r="398" spans="2:19"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5"/>
      <c r="M398" s="46"/>
      <c r="N398" s="46"/>
      <c r="O398" s="3"/>
      <c r="P398" s="3"/>
      <c r="Q398" s="3"/>
      <c r="R398" s="3"/>
      <c r="S398" s="3"/>
    </row>
    <row r="399" spans="2:19"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5"/>
      <c r="M399" s="46"/>
      <c r="N399" s="46"/>
      <c r="O399" s="3"/>
      <c r="P399" s="3"/>
      <c r="Q399" s="3"/>
      <c r="R399" s="3"/>
      <c r="S399" s="3"/>
    </row>
    <row r="400" spans="2:19"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5"/>
      <c r="M400" s="46"/>
      <c r="N400" s="46"/>
      <c r="O400" s="3"/>
      <c r="P400" s="3"/>
      <c r="Q400" s="3"/>
      <c r="R400" s="3"/>
      <c r="S400" s="3"/>
    </row>
    <row r="401" spans="2:19"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5"/>
      <c r="M401" s="46"/>
      <c r="N401" s="46"/>
      <c r="O401" s="3"/>
      <c r="P401" s="3"/>
      <c r="Q401" s="3"/>
      <c r="R401" s="3"/>
      <c r="S401" s="3"/>
    </row>
    <row r="402" spans="2:19"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5"/>
      <c r="M402" s="46"/>
      <c r="N402" s="46"/>
      <c r="O402" s="3"/>
      <c r="P402" s="3"/>
      <c r="Q402" s="3"/>
      <c r="R402" s="3"/>
      <c r="S402" s="3"/>
    </row>
    <row r="403" spans="2:19"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5"/>
      <c r="M403" s="46"/>
      <c r="N403" s="46"/>
      <c r="O403" s="3"/>
      <c r="P403" s="3"/>
      <c r="Q403" s="3"/>
      <c r="R403" s="3"/>
      <c r="S403" s="3"/>
    </row>
    <row r="404" spans="2:19"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5"/>
      <c r="M404" s="46"/>
      <c r="N404" s="46"/>
      <c r="O404" s="3"/>
      <c r="P404" s="3"/>
      <c r="Q404" s="3"/>
      <c r="R404" s="3"/>
      <c r="S404" s="3"/>
    </row>
    <row r="405" spans="2:19"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5"/>
      <c r="M405" s="46"/>
      <c r="N405" s="46"/>
      <c r="O405" s="3"/>
      <c r="P405" s="3"/>
      <c r="Q405" s="3"/>
      <c r="R405" s="3"/>
      <c r="S405" s="3"/>
    </row>
    <row r="406" spans="2:19"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5"/>
      <c r="M406" s="46"/>
      <c r="N406" s="46"/>
      <c r="O406" s="3"/>
      <c r="P406" s="3"/>
      <c r="Q406" s="3"/>
      <c r="R406" s="3"/>
      <c r="S406" s="3"/>
    </row>
    <row r="407" spans="2:19"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5"/>
      <c r="M407" s="46"/>
      <c r="N407" s="46"/>
      <c r="O407" s="3"/>
      <c r="P407" s="3"/>
      <c r="Q407" s="3"/>
      <c r="R407" s="3"/>
      <c r="S407" s="3"/>
    </row>
    <row r="408" spans="2:19"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5"/>
      <c r="M408" s="46"/>
      <c r="N408" s="46"/>
      <c r="O408" s="3"/>
      <c r="P408" s="3"/>
      <c r="Q408" s="3"/>
      <c r="R408" s="3"/>
      <c r="S408" s="3"/>
    </row>
    <row r="409" spans="2:19"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5"/>
      <c r="M409" s="46"/>
      <c r="N409" s="46"/>
      <c r="O409" s="3"/>
      <c r="P409" s="3"/>
      <c r="Q409" s="3"/>
      <c r="R409" s="3"/>
      <c r="S409" s="3"/>
    </row>
    <row r="410" spans="2:19"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5"/>
      <c r="M410" s="46"/>
      <c r="N410" s="46"/>
      <c r="O410" s="3"/>
      <c r="P410" s="3"/>
      <c r="Q410" s="3"/>
      <c r="R410" s="3"/>
      <c r="S410" s="3"/>
    </row>
    <row r="411" spans="2:19"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5"/>
      <c r="M411" s="46"/>
      <c r="N411" s="46"/>
      <c r="O411" s="3"/>
      <c r="P411" s="3"/>
      <c r="Q411" s="3"/>
      <c r="R411" s="3"/>
      <c r="S411" s="3"/>
    </row>
    <row r="412" spans="2:19"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5"/>
      <c r="M412" s="46"/>
      <c r="N412" s="46"/>
      <c r="O412" s="3"/>
      <c r="P412" s="3"/>
      <c r="Q412" s="3"/>
      <c r="R412" s="3"/>
      <c r="S412" s="3"/>
    </row>
    <row r="413" spans="2:19"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5"/>
      <c r="M413" s="46"/>
      <c r="N413" s="46"/>
      <c r="O413" s="3"/>
      <c r="P413" s="3"/>
      <c r="Q413" s="3"/>
      <c r="R413" s="3"/>
      <c r="S413" s="3"/>
    </row>
    <row r="414" spans="2:19"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5"/>
      <c r="M414" s="46"/>
      <c r="N414" s="46"/>
      <c r="O414" s="3"/>
      <c r="P414" s="3"/>
      <c r="Q414" s="3"/>
      <c r="R414" s="3"/>
      <c r="S414" s="3"/>
    </row>
    <row r="415" spans="2:19"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5"/>
      <c r="M415" s="46"/>
      <c r="N415" s="46"/>
      <c r="O415" s="3"/>
      <c r="P415" s="3"/>
      <c r="Q415" s="3"/>
      <c r="R415" s="3"/>
      <c r="S415" s="3"/>
    </row>
    <row r="416" spans="2:19"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5"/>
      <c r="M416" s="46"/>
      <c r="N416" s="46"/>
      <c r="O416" s="3"/>
      <c r="P416" s="3"/>
      <c r="Q416" s="3"/>
      <c r="R416" s="3"/>
      <c r="S416" s="3"/>
    </row>
    <row r="417" spans="2:19"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5"/>
      <c r="M417" s="46"/>
      <c r="N417" s="46"/>
      <c r="O417" s="3"/>
      <c r="P417" s="3"/>
      <c r="Q417" s="3"/>
      <c r="R417" s="3"/>
      <c r="S417" s="3"/>
    </row>
    <row r="418" spans="2:19"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5"/>
      <c r="M418" s="46"/>
      <c r="N418" s="46"/>
      <c r="O418" s="3"/>
      <c r="P418" s="3"/>
      <c r="Q418" s="3"/>
      <c r="R418" s="3"/>
      <c r="S418" s="3"/>
    </row>
    <row r="419" spans="2:19"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5"/>
      <c r="M419" s="46"/>
      <c r="N419" s="46"/>
      <c r="O419" s="3"/>
      <c r="P419" s="3"/>
      <c r="Q419" s="3"/>
      <c r="R419" s="3"/>
      <c r="S419" s="3"/>
    </row>
    <row r="420" spans="2:19"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5"/>
      <c r="M420" s="46"/>
      <c r="N420" s="46"/>
      <c r="O420" s="3"/>
      <c r="P420" s="3"/>
      <c r="Q420" s="3"/>
      <c r="R420" s="3"/>
      <c r="S420" s="3"/>
    </row>
    <row r="421" spans="2:19"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5"/>
      <c r="M421" s="46"/>
      <c r="N421" s="46"/>
      <c r="O421" s="3"/>
      <c r="P421" s="3"/>
      <c r="Q421" s="3"/>
      <c r="R421" s="3"/>
      <c r="S421" s="3"/>
    </row>
    <row r="422" spans="2:19"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5"/>
      <c r="M422" s="46"/>
      <c r="N422" s="46"/>
      <c r="O422" s="3"/>
      <c r="P422" s="3"/>
      <c r="Q422" s="3"/>
      <c r="R422" s="3"/>
      <c r="S422" s="3"/>
    </row>
    <row r="423" spans="2:19"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5"/>
      <c r="M423" s="46"/>
      <c r="N423" s="46"/>
      <c r="O423" s="3"/>
      <c r="P423" s="3"/>
      <c r="Q423" s="3"/>
      <c r="R423" s="3"/>
      <c r="S423" s="3"/>
    </row>
  </sheetData>
  <sheetProtection algorithmName="SHA-512" hashValue="YDFfaBhqX4SyZsPTBeQ3NKsioCq4Ex55OZUozwbh7sGIt4Cc5V9ZY8xI1dB05CEkhDpOI1mKp1axaqaWt47geg==" saltValue="HWHEj+i+dtu9//UzSBwZnQ==" spinCount="100000" sheet="1" formatCells="0" formatColumns="0" formatRows="0"/>
  <mergeCells count="9">
    <mergeCell ref="N3:N4"/>
    <mergeCell ref="L3:L4"/>
    <mergeCell ref="M3:M4"/>
    <mergeCell ref="A1:B1"/>
    <mergeCell ref="C1:D1"/>
    <mergeCell ref="I1:J1"/>
    <mergeCell ref="A2:H2"/>
    <mergeCell ref="I2:J2"/>
    <mergeCell ref="A3:A5"/>
  </mergeCells>
  <dataValidations count="2">
    <dataValidation type="list" allowBlank="1" showInputMessage="1" showErrorMessage="1" sqref="M1:N1" xr:uid="{7558F919-4711-4603-849F-00BFA3F52733}">
      <formula1>"FAMILY,SINGLE,VACANT,NONE"</formula1>
    </dataValidation>
    <dataValidation type="list" allowBlank="1" showInputMessage="1" showErrorMessage="1" sqref="K2" xr:uid="{2E69AC99-1B12-4A17-93F0-CCB46030D41E}">
      <formula1>"CLASSIFIED,UNCLASSIFIED"</formula1>
    </dataValidation>
  </dataValidations>
  <printOptions horizontalCentered="1" verticalCentered="1"/>
  <pageMargins left="0" right="0" top="0" bottom="0" header="0.3" footer="0.3"/>
  <pageSetup scale="7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9C12A3-70B0-48B6-8A27-DF6FA6C76385}">
  <sheetPr codeName="Sheet25"/>
  <dimension ref="A1:S423"/>
  <sheetViews>
    <sheetView view="pageBreakPreview" zoomScaleNormal="100" zoomScaleSheetLayoutView="100" workbookViewId="0">
      <selection activeCell="A3" sqref="A3:A5"/>
    </sheetView>
  </sheetViews>
  <sheetFormatPr defaultColWidth="9.140625" defaultRowHeight="17.25"/>
  <cols>
    <col min="1" max="1" width="28.140625" style="2" bestFit="1" customWidth="1"/>
    <col min="2" max="2" width="15.85546875" style="2" bestFit="1" customWidth="1"/>
    <col min="3" max="4" width="14.28515625" style="2" bestFit="1" customWidth="1"/>
    <col min="5" max="5" width="13.140625" style="2" bestFit="1" customWidth="1"/>
    <col min="6" max="6" width="14.42578125" style="2" bestFit="1" customWidth="1"/>
    <col min="7" max="7" width="13.140625" style="2" bestFit="1" customWidth="1"/>
    <col min="8" max="8" width="14.28515625" style="2" bestFit="1" customWidth="1"/>
    <col min="9" max="9" width="11.85546875" style="2" bestFit="1" customWidth="1"/>
    <col min="10" max="10" width="12.42578125" style="2" bestFit="1" customWidth="1"/>
    <col min="11" max="11" width="15.7109375" style="2" bestFit="1" customWidth="1"/>
    <col min="12" max="12" width="17.7109375" style="4" bestFit="1" customWidth="1"/>
    <col min="13" max="13" width="29.7109375" style="47" customWidth="1"/>
    <col min="14" max="14" width="22.140625" style="47" customWidth="1"/>
    <col min="15" max="16384" width="9.140625" style="2"/>
  </cols>
  <sheetData>
    <row r="1" spans="1:19" s="1" customFormat="1" ht="16.5">
      <c r="A1" s="120" t="s">
        <v>54</v>
      </c>
      <c r="B1" s="120"/>
      <c r="C1" s="119" t="e" cm="1">
        <f t="array" aca="1" ref="C1" ca="1">MID(CELL("filename",A1),FIND("]",CELL("filename",A1))+1,256)</f>
        <v>#VALUE!</v>
      </c>
      <c r="D1" s="119"/>
      <c r="E1" s="12" t="s">
        <v>1</v>
      </c>
      <c r="F1" s="65">
        <f>'PP Summary'!F1</f>
        <v>0</v>
      </c>
      <c r="G1" s="12" t="s">
        <v>2</v>
      </c>
      <c r="H1" s="1">
        <f>Summary!H1</f>
        <v>0</v>
      </c>
      <c r="I1" s="109" t="s">
        <v>55</v>
      </c>
      <c r="J1" s="109"/>
      <c r="K1" s="21"/>
      <c r="L1" s="8" t="s">
        <v>56</v>
      </c>
      <c r="M1" s="62"/>
      <c r="N1" s="62"/>
    </row>
    <row r="2" spans="1:19" s="1" customFormat="1" ht="16.5">
      <c r="A2" s="104" t="s">
        <v>57</v>
      </c>
      <c r="B2" s="104"/>
      <c r="C2" s="104"/>
      <c r="D2" s="104"/>
      <c r="E2" s="104"/>
      <c r="F2" s="104"/>
      <c r="G2" s="104"/>
      <c r="H2" s="104"/>
      <c r="I2" s="118" t="s">
        <v>58</v>
      </c>
      <c r="J2" s="118"/>
      <c r="K2" s="20"/>
      <c r="L2" s="8" t="s">
        <v>59</v>
      </c>
      <c r="M2" s="61"/>
      <c r="N2" s="61"/>
    </row>
    <row r="3" spans="1:19" s="6" customFormat="1" ht="43.5" customHeight="1">
      <c r="A3" s="115" t="s">
        <v>16</v>
      </c>
      <c r="B3" s="14" t="s">
        <v>4</v>
      </c>
      <c r="C3" s="14" t="s">
        <v>5</v>
      </c>
      <c r="D3" s="14" t="s">
        <v>6</v>
      </c>
      <c r="E3" s="14" t="s">
        <v>7</v>
      </c>
      <c r="F3" s="14" t="s">
        <v>8</v>
      </c>
      <c r="G3" s="14" t="s">
        <v>9</v>
      </c>
      <c r="H3" s="14" t="s">
        <v>10</v>
      </c>
      <c r="I3" s="14" t="s">
        <v>11</v>
      </c>
      <c r="J3" s="14" t="s">
        <v>12</v>
      </c>
      <c r="K3" s="14" t="s">
        <v>13</v>
      </c>
      <c r="L3" s="114" t="s">
        <v>14</v>
      </c>
      <c r="M3" s="113" t="s">
        <v>15</v>
      </c>
      <c r="N3" s="113" t="s">
        <v>60</v>
      </c>
    </row>
    <row r="4" spans="1:19" s="10" customFormat="1" ht="16.5" customHeight="1">
      <c r="A4" s="116"/>
      <c r="B4" s="15">
        <v>511000</v>
      </c>
      <c r="C4" s="15">
        <v>511010</v>
      </c>
      <c r="D4" s="15">
        <v>512000</v>
      </c>
      <c r="E4" s="15">
        <v>520010</v>
      </c>
      <c r="F4" s="15">
        <v>521000</v>
      </c>
      <c r="G4" s="15">
        <v>521100</v>
      </c>
      <c r="H4" s="15">
        <v>522000</v>
      </c>
      <c r="I4" s="15">
        <v>522100</v>
      </c>
      <c r="J4" s="15">
        <v>522200</v>
      </c>
      <c r="K4" s="15">
        <v>523100</v>
      </c>
      <c r="L4" s="114"/>
      <c r="M4" s="113"/>
      <c r="N4" s="113"/>
    </row>
    <row r="5" spans="1:19" s="13" customFormat="1" ht="14.25">
      <c r="A5" s="117"/>
      <c r="B5" s="23">
        <f>IF($K$2="CLASSIFIED",ROUND($M$2*$K$1,2),0)</f>
        <v>0</v>
      </c>
      <c r="C5" s="23">
        <f>IF($K$2="UNCLASSIFIED",ROUND($M$2*$K$1,2),0)</f>
        <v>0</v>
      </c>
      <c r="D5" s="23">
        <v>0</v>
      </c>
      <c r="E5" s="22">
        <f>IF(M2&gt;=65000,ROUND(15275*K1,2),ROUND(SUM($B$5:$C$5)*Summary!P6,2))</f>
        <v>0</v>
      </c>
      <c r="F5" s="22">
        <f>ROUND(SUM($B$5:$C$5)*6.2%,2)</f>
        <v>0</v>
      </c>
      <c r="G5" s="22">
        <f>ROUND(SUM($B$5:$C$5)*1.45%,2)</f>
        <v>0</v>
      </c>
      <c r="H5" s="22" cm="1">
        <f t="array" ref="H5">_xlfn.IFS(M1="FAMILY",ROUND(Summary!O6*'23'!$K$1,2),M1="SINGLE",ROUND(Summary!O7*'23'!K1,2),M1="VACANT",ROUND(Summary!O8*'23'!K1,2),M1="NONE",ROUND(Summary!O9*'23'!K1,2),ISBLANK(M1),0)</f>
        <v>0</v>
      </c>
      <c r="I5" s="22">
        <f>ROUND(SUM($B$5:$C$5)*Summary!R6,2)</f>
        <v>0</v>
      </c>
      <c r="J5" s="22">
        <f>ROUND(Summary!Q6*K1,2)</f>
        <v>0</v>
      </c>
      <c r="K5" s="22">
        <v>0</v>
      </c>
      <c r="L5" s="16">
        <f>SUM(B5:K5)</f>
        <v>0</v>
      </c>
      <c r="M5" s="49"/>
      <c r="N5" s="49"/>
    </row>
    <row r="6" spans="1:19" s="42" customFormat="1" ht="16.5">
      <c r="A6" s="78" t="str">
        <f>'PP Summary'!A6</f>
        <v>PP1 (09/08/24 - 09/21/24)</v>
      </c>
      <c r="B6" s="79">
        <v>0</v>
      </c>
      <c r="C6" s="79">
        <v>0</v>
      </c>
      <c r="D6" s="79">
        <v>0</v>
      </c>
      <c r="E6" s="79">
        <v>0</v>
      </c>
      <c r="F6" s="79">
        <v>0</v>
      </c>
      <c r="G6" s="79">
        <v>0</v>
      </c>
      <c r="H6" s="79">
        <v>0</v>
      </c>
      <c r="I6" s="79">
        <v>0</v>
      </c>
      <c r="J6" s="79">
        <v>0</v>
      </c>
      <c r="K6" s="80">
        <v>0</v>
      </c>
      <c r="L6" s="81">
        <f>SUM(B6:K6)</f>
        <v>0</v>
      </c>
      <c r="M6" s="77"/>
      <c r="N6" s="77"/>
      <c r="O6" s="41"/>
      <c r="P6" s="41"/>
      <c r="Q6" s="41"/>
      <c r="R6" s="41"/>
      <c r="S6" s="41"/>
    </row>
    <row r="7" spans="1:19" s="42" customFormat="1" ht="16.5">
      <c r="A7" s="40" t="str">
        <f>'PP Summary'!A7</f>
        <v>PP2 (09/22/24 - 10/05/24)</v>
      </c>
      <c r="B7" s="60">
        <v>0</v>
      </c>
      <c r="C7" s="60">
        <v>0</v>
      </c>
      <c r="D7" s="60">
        <v>0</v>
      </c>
      <c r="E7" s="60">
        <v>0</v>
      </c>
      <c r="F7" s="60">
        <v>0</v>
      </c>
      <c r="G7" s="60">
        <v>0</v>
      </c>
      <c r="H7" s="60">
        <v>0</v>
      </c>
      <c r="I7" s="60">
        <v>0</v>
      </c>
      <c r="J7" s="60">
        <v>0</v>
      </c>
      <c r="K7" s="45">
        <v>0</v>
      </c>
      <c r="L7" s="48">
        <f t="shared" ref="L7:L9" si="0">SUM(B7:K7)</f>
        <v>0</v>
      </c>
      <c r="M7" s="56"/>
      <c r="N7" s="56"/>
      <c r="O7" s="41"/>
      <c r="P7" s="41"/>
      <c r="Q7" s="41"/>
      <c r="R7" s="41"/>
      <c r="S7" s="41"/>
    </row>
    <row r="8" spans="1:19" s="42" customFormat="1" ht="16.5">
      <c r="A8" s="40" t="str">
        <f>'PP Summary'!A8</f>
        <v>PP3 (10/06/24 - 10/19/24)</v>
      </c>
      <c r="B8" s="60">
        <v>0</v>
      </c>
      <c r="C8" s="60">
        <v>0</v>
      </c>
      <c r="D8" s="60">
        <v>0</v>
      </c>
      <c r="E8" s="60">
        <v>0</v>
      </c>
      <c r="F8" s="60">
        <v>0</v>
      </c>
      <c r="G8" s="60">
        <v>0</v>
      </c>
      <c r="H8" s="60">
        <v>0</v>
      </c>
      <c r="I8" s="60">
        <v>0</v>
      </c>
      <c r="J8" s="60">
        <v>0</v>
      </c>
      <c r="K8" s="45">
        <v>0</v>
      </c>
      <c r="L8" s="48">
        <f t="shared" si="0"/>
        <v>0</v>
      </c>
      <c r="M8" s="57"/>
      <c r="N8" s="57"/>
      <c r="O8" s="41"/>
      <c r="P8" s="41"/>
      <c r="Q8" s="41"/>
      <c r="R8" s="41"/>
      <c r="S8" s="41"/>
    </row>
    <row r="9" spans="1:19" s="42" customFormat="1" ht="16.5">
      <c r="A9" s="40" t="str">
        <f>'PP Summary'!A9</f>
        <v>PP4 (10/20/24 - 11/02/24)</v>
      </c>
      <c r="B9" s="60">
        <v>0</v>
      </c>
      <c r="C9" s="60">
        <v>0</v>
      </c>
      <c r="D9" s="60">
        <v>0</v>
      </c>
      <c r="E9" s="60">
        <v>0</v>
      </c>
      <c r="F9" s="60">
        <v>0</v>
      </c>
      <c r="G9" s="60">
        <v>0</v>
      </c>
      <c r="H9" s="60">
        <v>0</v>
      </c>
      <c r="I9" s="60">
        <v>0</v>
      </c>
      <c r="J9" s="60">
        <v>0</v>
      </c>
      <c r="K9" s="45">
        <v>0</v>
      </c>
      <c r="L9" s="48">
        <f t="shared" si="0"/>
        <v>0</v>
      </c>
      <c r="M9" s="57"/>
      <c r="N9" s="57"/>
      <c r="O9" s="41"/>
      <c r="P9" s="41"/>
      <c r="Q9" s="41"/>
      <c r="R9" s="41"/>
      <c r="S9" s="41"/>
    </row>
    <row r="10" spans="1:19" s="42" customFormat="1" ht="16.5">
      <c r="A10" s="40" t="str">
        <f>'PP Summary'!A10</f>
        <v>PP5 (11/03/24 - 11/16/24)</v>
      </c>
      <c r="B10" s="60">
        <v>0</v>
      </c>
      <c r="C10" s="60">
        <v>0</v>
      </c>
      <c r="D10" s="60">
        <v>0</v>
      </c>
      <c r="E10" s="60">
        <v>0</v>
      </c>
      <c r="F10" s="60">
        <v>0</v>
      </c>
      <c r="G10" s="60">
        <v>0</v>
      </c>
      <c r="H10" s="60">
        <v>0</v>
      </c>
      <c r="I10" s="60">
        <v>0</v>
      </c>
      <c r="J10" s="60">
        <v>0</v>
      </c>
      <c r="K10" s="45">
        <v>0</v>
      </c>
      <c r="L10" s="48">
        <f>SUM(B10:K10)</f>
        <v>0</v>
      </c>
      <c r="M10" s="57"/>
      <c r="N10" s="57"/>
      <c r="O10" s="41"/>
      <c r="P10" s="41"/>
      <c r="Q10" s="41"/>
      <c r="R10" s="41"/>
      <c r="S10" s="41"/>
    </row>
    <row r="11" spans="1:19" s="42" customFormat="1" ht="16.5">
      <c r="A11" s="40" t="str">
        <f>'PP Summary'!A11</f>
        <v>PP6 (11/17/24 - 11/30/24)</v>
      </c>
      <c r="B11" s="60">
        <v>0</v>
      </c>
      <c r="C11" s="60">
        <v>0</v>
      </c>
      <c r="D11" s="60">
        <v>0</v>
      </c>
      <c r="E11" s="60">
        <v>0</v>
      </c>
      <c r="F11" s="60">
        <v>0</v>
      </c>
      <c r="G11" s="60">
        <v>0</v>
      </c>
      <c r="H11" s="60">
        <v>0</v>
      </c>
      <c r="I11" s="60">
        <v>0</v>
      </c>
      <c r="J11" s="60">
        <v>0</v>
      </c>
      <c r="K11" s="45">
        <v>0</v>
      </c>
      <c r="L11" s="48">
        <f>SUM(B11:K11)</f>
        <v>0</v>
      </c>
      <c r="M11" s="57"/>
      <c r="N11" s="57"/>
      <c r="O11" s="41"/>
      <c r="P11" s="41"/>
      <c r="Q11" s="41"/>
      <c r="R11" s="41"/>
      <c r="S11" s="41"/>
    </row>
    <row r="12" spans="1:19" s="42" customFormat="1" ht="16.5">
      <c r="A12" s="40" t="str">
        <f>'PP Summary'!A12</f>
        <v>PP7 (12/01/24 - 12/14/24)</v>
      </c>
      <c r="B12" s="60">
        <v>0</v>
      </c>
      <c r="C12" s="60">
        <v>0</v>
      </c>
      <c r="D12" s="60">
        <v>0</v>
      </c>
      <c r="E12" s="60">
        <v>0</v>
      </c>
      <c r="F12" s="60">
        <v>0</v>
      </c>
      <c r="G12" s="60">
        <v>0</v>
      </c>
      <c r="H12" s="60">
        <v>0</v>
      </c>
      <c r="I12" s="60">
        <v>0</v>
      </c>
      <c r="J12" s="60">
        <v>0</v>
      </c>
      <c r="K12" s="45">
        <v>0</v>
      </c>
      <c r="L12" s="48">
        <f>SUM(B12:K12)</f>
        <v>0</v>
      </c>
      <c r="M12" s="57"/>
      <c r="N12" s="57"/>
      <c r="O12" s="41"/>
      <c r="P12" s="41"/>
      <c r="Q12" s="41"/>
      <c r="R12" s="41"/>
      <c r="S12" s="41"/>
    </row>
    <row r="13" spans="1:19" s="42" customFormat="1" ht="16.5">
      <c r="A13" s="40" t="str">
        <f>'PP Summary'!A13</f>
        <v>PP8 (12/15/24 - 12/28/24)</v>
      </c>
      <c r="B13" s="60">
        <v>0</v>
      </c>
      <c r="C13" s="60">
        <v>0</v>
      </c>
      <c r="D13" s="60">
        <v>0</v>
      </c>
      <c r="E13" s="60">
        <v>0</v>
      </c>
      <c r="F13" s="60">
        <v>0</v>
      </c>
      <c r="G13" s="60">
        <v>0</v>
      </c>
      <c r="H13" s="60">
        <v>0</v>
      </c>
      <c r="I13" s="60">
        <v>0</v>
      </c>
      <c r="J13" s="60">
        <v>0</v>
      </c>
      <c r="K13" s="45">
        <v>0</v>
      </c>
      <c r="L13" s="48">
        <f>SUM(B13:K13)</f>
        <v>0</v>
      </c>
      <c r="M13" s="57"/>
      <c r="N13" s="57"/>
      <c r="O13" s="41"/>
      <c r="P13" s="41"/>
      <c r="Q13" s="41"/>
      <c r="R13" s="41"/>
      <c r="S13" s="41"/>
    </row>
    <row r="14" spans="1:19" s="42" customFormat="1" ht="16.5">
      <c r="A14" s="40" t="str">
        <f>'PP Summary'!A14</f>
        <v>PP9 (12/29/24 - 01/11/25)</v>
      </c>
      <c r="B14" s="60">
        <v>0</v>
      </c>
      <c r="C14" s="60">
        <v>0</v>
      </c>
      <c r="D14" s="60">
        <v>0</v>
      </c>
      <c r="E14" s="60">
        <v>0</v>
      </c>
      <c r="F14" s="60">
        <v>0</v>
      </c>
      <c r="G14" s="60">
        <v>0</v>
      </c>
      <c r="H14" s="60">
        <v>0</v>
      </c>
      <c r="I14" s="60">
        <v>0</v>
      </c>
      <c r="J14" s="60">
        <v>0</v>
      </c>
      <c r="K14" s="45">
        <v>0</v>
      </c>
      <c r="L14" s="48">
        <f t="shared" ref="L14:L35" si="1">SUM(B14:K14)</f>
        <v>0</v>
      </c>
      <c r="M14" s="57"/>
      <c r="N14" s="57"/>
      <c r="O14" s="41"/>
      <c r="P14" s="41"/>
      <c r="Q14" s="41"/>
      <c r="R14" s="41"/>
      <c r="S14" s="41"/>
    </row>
    <row r="15" spans="1:19" s="42" customFormat="1" ht="16.5">
      <c r="A15" s="40" t="str">
        <f>'PP Summary'!A15</f>
        <v>PP10 (01/12/25 - 01/25/25)</v>
      </c>
      <c r="B15" s="60">
        <v>0</v>
      </c>
      <c r="C15" s="60">
        <v>0</v>
      </c>
      <c r="D15" s="60">
        <v>0</v>
      </c>
      <c r="E15" s="60">
        <v>0</v>
      </c>
      <c r="F15" s="60">
        <v>0</v>
      </c>
      <c r="G15" s="60">
        <v>0</v>
      </c>
      <c r="H15" s="60">
        <v>0</v>
      </c>
      <c r="I15" s="60">
        <v>0</v>
      </c>
      <c r="J15" s="60">
        <v>0</v>
      </c>
      <c r="K15" s="45">
        <v>0</v>
      </c>
      <c r="L15" s="48">
        <f t="shared" si="1"/>
        <v>0</v>
      </c>
      <c r="M15" s="57"/>
      <c r="N15" s="57"/>
      <c r="O15" s="41"/>
      <c r="P15" s="41"/>
      <c r="Q15" s="41"/>
      <c r="R15" s="41"/>
      <c r="S15" s="41"/>
    </row>
    <row r="16" spans="1:19" s="42" customFormat="1" ht="16.5">
      <c r="A16" s="40" t="str">
        <f>'PP Summary'!A16</f>
        <v>PP11 (01/26/25 - 02/08/25)</v>
      </c>
      <c r="B16" s="60">
        <v>0</v>
      </c>
      <c r="C16" s="60">
        <v>0</v>
      </c>
      <c r="D16" s="60">
        <v>0</v>
      </c>
      <c r="E16" s="60">
        <v>0</v>
      </c>
      <c r="F16" s="60">
        <v>0</v>
      </c>
      <c r="G16" s="60">
        <v>0</v>
      </c>
      <c r="H16" s="60">
        <v>0</v>
      </c>
      <c r="I16" s="60">
        <v>0</v>
      </c>
      <c r="J16" s="60">
        <v>0</v>
      </c>
      <c r="K16" s="45">
        <v>0</v>
      </c>
      <c r="L16" s="48">
        <f t="shared" si="1"/>
        <v>0</v>
      </c>
      <c r="M16" s="57"/>
      <c r="N16" s="57"/>
      <c r="O16" s="41"/>
      <c r="P16" s="41"/>
      <c r="Q16" s="41"/>
      <c r="R16" s="41"/>
      <c r="S16" s="41"/>
    </row>
    <row r="17" spans="1:19" s="42" customFormat="1" ht="16.5">
      <c r="A17" s="40" t="str">
        <f>'PP Summary'!A17</f>
        <v>PP12 (02/09/25 - 02/22/25)</v>
      </c>
      <c r="B17" s="60">
        <v>0</v>
      </c>
      <c r="C17" s="60">
        <v>0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0</v>
      </c>
      <c r="J17" s="60">
        <v>0</v>
      </c>
      <c r="K17" s="45">
        <v>0</v>
      </c>
      <c r="L17" s="48">
        <f t="shared" si="1"/>
        <v>0</v>
      </c>
      <c r="M17" s="57"/>
      <c r="N17" s="57"/>
      <c r="O17" s="41"/>
      <c r="P17" s="41"/>
      <c r="Q17" s="41"/>
      <c r="R17" s="41"/>
      <c r="S17" s="41"/>
    </row>
    <row r="18" spans="1:19" s="42" customFormat="1" ht="16.5">
      <c r="A18" s="40" t="str">
        <f>'PP Summary'!A18</f>
        <v>PP13 (02/23/25 - 03/08/25)</v>
      </c>
      <c r="B18" s="60">
        <v>0</v>
      </c>
      <c r="C18" s="60">
        <v>0</v>
      </c>
      <c r="D18" s="60">
        <v>0</v>
      </c>
      <c r="E18" s="60">
        <v>0</v>
      </c>
      <c r="F18" s="60">
        <v>0</v>
      </c>
      <c r="G18" s="60">
        <v>0</v>
      </c>
      <c r="H18" s="60">
        <v>0</v>
      </c>
      <c r="I18" s="60">
        <v>0</v>
      </c>
      <c r="J18" s="60">
        <v>0</v>
      </c>
      <c r="K18" s="45">
        <v>0</v>
      </c>
      <c r="L18" s="48">
        <f t="shared" si="1"/>
        <v>0</v>
      </c>
      <c r="M18" s="57"/>
      <c r="N18" s="57"/>
      <c r="O18" s="41"/>
      <c r="P18" s="41"/>
      <c r="Q18" s="41"/>
      <c r="R18" s="41"/>
      <c r="S18" s="41"/>
    </row>
    <row r="19" spans="1:19" s="42" customFormat="1" ht="16.5">
      <c r="A19" s="40" t="str">
        <f>'PP Summary'!A19</f>
        <v>PP14 (03/09/25 - 03/22/25)</v>
      </c>
      <c r="B19" s="60">
        <v>0</v>
      </c>
      <c r="C19" s="60">
        <v>0</v>
      </c>
      <c r="D19" s="60">
        <v>0</v>
      </c>
      <c r="E19" s="60">
        <v>0</v>
      </c>
      <c r="F19" s="60">
        <v>0</v>
      </c>
      <c r="G19" s="60">
        <v>0</v>
      </c>
      <c r="H19" s="60">
        <v>0</v>
      </c>
      <c r="I19" s="60">
        <v>0</v>
      </c>
      <c r="J19" s="60">
        <v>0</v>
      </c>
      <c r="K19" s="45">
        <v>0</v>
      </c>
      <c r="L19" s="48">
        <f t="shared" si="1"/>
        <v>0</v>
      </c>
      <c r="M19" s="57"/>
      <c r="N19" s="57"/>
      <c r="O19" s="41"/>
      <c r="P19" s="41"/>
      <c r="Q19" s="41"/>
      <c r="R19" s="41"/>
      <c r="S19" s="41"/>
    </row>
    <row r="20" spans="1:19" s="42" customFormat="1" ht="16.5">
      <c r="A20" s="40" t="str">
        <f>'PP Summary'!A20</f>
        <v>PP15 (03/23/25 - 04/05/25)</v>
      </c>
      <c r="B20" s="60">
        <v>0</v>
      </c>
      <c r="C20" s="60">
        <v>0</v>
      </c>
      <c r="D20" s="60">
        <v>0</v>
      </c>
      <c r="E20" s="60">
        <v>0</v>
      </c>
      <c r="F20" s="60">
        <v>0</v>
      </c>
      <c r="G20" s="60">
        <v>0</v>
      </c>
      <c r="H20" s="60">
        <v>0</v>
      </c>
      <c r="I20" s="60">
        <v>0</v>
      </c>
      <c r="J20" s="60">
        <v>0</v>
      </c>
      <c r="K20" s="45">
        <v>0</v>
      </c>
      <c r="L20" s="48">
        <f t="shared" si="1"/>
        <v>0</v>
      </c>
      <c r="M20" s="57"/>
      <c r="N20" s="57"/>
      <c r="O20" s="41"/>
      <c r="P20" s="41"/>
      <c r="Q20" s="41"/>
      <c r="R20" s="41"/>
      <c r="S20" s="41"/>
    </row>
    <row r="21" spans="1:19" s="42" customFormat="1" ht="16.5">
      <c r="A21" s="40" t="str">
        <f>'PP Summary'!A21</f>
        <v>PP16 (04/06/25 - 04/19/25)</v>
      </c>
      <c r="B21" s="60">
        <v>0</v>
      </c>
      <c r="C21" s="60">
        <v>0</v>
      </c>
      <c r="D21" s="60">
        <v>0</v>
      </c>
      <c r="E21" s="60">
        <v>0</v>
      </c>
      <c r="F21" s="60">
        <v>0</v>
      </c>
      <c r="G21" s="60">
        <v>0</v>
      </c>
      <c r="H21" s="60">
        <v>0</v>
      </c>
      <c r="I21" s="60">
        <v>0</v>
      </c>
      <c r="J21" s="60">
        <v>0</v>
      </c>
      <c r="K21" s="45">
        <v>0</v>
      </c>
      <c r="L21" s="48">
        <f t="shared" si="1"/>
        <v>0</v>
      </c>
      <c r="M21" s="57"/>
      <c r="N21" s="57"/>
      <c r="O21" s="41"/>
      <c r="P21" s="41"/>
      <c r="Q21" s="41"/>
      <c r="R21" s="41"/>
      <c r="S21" s="41"/>
    </row>
    <row r="22" spans="1:19" s="42" customFormat="1" ht="16.5">
      <c r="A22" s="40" t="str">
        <f>'PP Summary'!A22</f>
        <v>PP17 (04/20/25 - 05/03/25)</v>
      </c>
      <c r="B22" s="60">
        <v>0</v>
      </c>
      <c r="C22" s="60">
        <v>0</v>
      </c>
      <c r="D22" s="60">
        <v>0</v>
      </c>
      <c r="E22" s="60">
        <v>0</v>
      </c>
      <c r="F22" s="60">
        <v>0</v>
      </c>
      <c r="G22" s="60">
        <v>0</v>
      </c>
      <c r="H22" s="60">
        <v>0</v>
      </c>
      <c r="I22" s="60">
        <v>0</v>
      </c>
      <c r="J22" s="60">
        <v>0</v>
      </c>
      <c r="K22" s="45">
        <v>0</v>
      </c>
      <c r="L22" s="48">
        <f t="shared" si="1"/>
        <v>0</v>
      </c>
      <c r="M22" s="57"/>
      <c r="N22" s="57"/>
      <c r="O22" s="41"/>
      <c r="P22" s="41"/>
      <c r="Q22" s="41"/>
      <c r="R22" s="41"/>
      <c r="S22" s="41"/>
    </row>
    <row r="23" spans="1:19" s="42" customFormat="1" ht="16.5">
      <c r="A23" s="40" t="str">
        <f>'PP Summary'!A23</f>
        <v>PP18 (05/04/25 - 05/17/25)</v>
      </c>
      <c r="B23" s="60">
        <v>0</v>
      </c>
      <c r="C23" s="60">
        <v>0</v>
      </c>
      <c r="D23" s="60">
        <v>0</v>
      </c>
      <c r="E23" s="60">
        <v>0</v>
      </c>
      <c r="F23" s="60">
        <v>0</v>
      </c>
      <c r="G23" s="60">
        <v>0</v>
      </c>
      <c r="H23" s="60">
        <v>0</v>
      </c>
      <c r="I23" s="60">
        <v>0</v>
      </c>
      <c r="J23" s="60">
        <v>0</v>
      </c>
      <c r="K23" s="45">
        <v>0</v>
      </c>
      <c r="L23" s="48">
        <f t="shared" si="1"/>
        <v>0</v>
      </c>
      <c r="M23" s="57"/>
      <c r="N23" s="57"/>
      <c r="O23" s="41"/>
      <c r="P23" s="41"/>
      <c r="Q23" s="41"/>
      <c r="R23" s="41"/>
      <c r="S23" s="41"/>
    </row>
    <row r="24" spans="1:19" s="42" customFormat="1" ht="16.5">
      <c r="A24" s="40" t="str">
        <f>'PP Summary'!A24</f>
        <v>PP19 (05/18/25 - 05/31/25)</v>
      </c>
      <c r="B24" s="60">
        <v>0</v>
      </c>
      <c r="C24" s="60">
        <v>0</v>
      </c>
      <c r="D24" s="60">
        <v>0</v>
      </c>
      <c r="E24" s="60">
        <v>0</v>
      </c>
      <c r="F24" s="60">
        <v>0</v>
      </c>
      <c r="G24" s="60">
        <v>0</v>
      </c>
      <c r="H24" s="60">
        <v>0</v>
      </c>
      <c r="I24" s="60">
        <v>0</v>
      </c>
      <c r="J24" s="60">
        <v>0</v>
      </c>
      <c r="K24" s="45">
        <v>0</v>
      </c>
      <c r="L24" s="48">
        <f t="shared" si="1"/>
        <v>0</v>
      </c>
      <c r="M24" s="57"/>
      <c r="N24" s="57"/>
      <c r="O24" s="41"/>
      <c r="P24" s="41"/>
      <c r="Q24" s="41"/>
      <c r="R24" s="41"/>
      <c r="S24" s="41"/>
    </row>
    <row r="25" spans="1:19" s="42" customFormat="1" ht="16.5">
      <c r="A25" s="40" t="str">
        <f>'PP Summary'!A25</f>
        <v>PP20 (06/01/25 - 06/14/25)</v>
      </c>
      <c r="B25" s="60">
        <v>0</v>
      </c>
      <c r="C25" s="60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0">
        <v>0</v>
      </c>
      <c r="K25" s="45">
        <v>0</v>
      </c>
      <c r="L25" s="48">
        <f t="shared" si="1"/>
        <v>0</v>
      </c>
      <c r="M25" s="57"/>
      <c r="N25" s="57"/>
      <c r="O25" s="41"/>
      <c r="P25" s="41"/>
      <c r="Q25" s="41"/>
      <c r="R25" s="41"/>
      <c r="S25" s="41"/>
    </row>
    <row r="26" spans="1:19" s="42" customFormat="1" ht="16.5">
      <c r="A26" s="40" t="str">
        <f>'PP Summary'!A26</f>
        <v>PP21 (06/15/25 - 06/28/25)</v>
      </c>
      <c r="B26" s="60">
        <v>0</v>
      </c>
      <c r="C26" s="60">
        <v>0</v>
      </c>
      <c r="D26" s="60">
        <v>0</v>
      </c>
      <c r="E26" s="60">
        <v>0</v>
      </c>
      <c r="F26" s="60">
        <v>0</v>
      </c>
      <c r="G26" s="60">
        <v>0</v>
      </c>
      <c r="H26" s="60">
        <v>0</v>
      </c>
      <c r="I26" s="60">
        <v>0</v>
      </c>
      <c r="J26" s="60">
        <v>0</v>
      </c>
      <c r="K26" s="45">
        <v>0</v>
      </c>
      <c r="L26" s="48">
        <f t="shared" si="1"/>
        <v>0</v>
      </c>
      <c r="M26" s="57"/>
      <c r="N26" s="57"/>
      <c r="O26" s="41"/>
      <c r="P26" s="41"/>
      <c r="Q26" s="41"/>
      <c r="R26" s="41"/>
      <c r="S26" s="41"/>
    </row>
    <row r="27" spans="1:19" s="11" customFormat="1" ht="16.5">
      <c r="A27" s="40" t="str">
        <f>'PP Summary'!A27</f>
        <v>PP22 (06/29/25 - 07/12/25)</v>
      </c>
      <c r="B27" s="60">
        <v>0</v>
      </c>
      <c r="C27" s="60">
        <v>0</v>
      </c>
      <c r="D27" s="60">
        <v>0</v>
      </c>
      <c r="E27" s="60">
        <v>0</v>
      </c>
      <c r="F27" s="60">
        <v>0</v>
      </c>
      <c r="G27" s="60">
        <v>0</v>
      </c>
      <c r="H27" s="60">
        <v>0</v>
      </c>
      <c r="I27" s="60">
        <v>0</v>
      </c>
      <c r="J27" s="60">
        <v>0</v>
      </c>
      <c r="K27" s="45">
        <v>0</v>
      </c>
      <c r="L27" s="31">
        <f t="shared" si="1"/>
        <v>0</v>
      </c>
      <c r="M27" s="50"/>
      <c r="N27" s="50"/>
      <c r="O27" s="9"/>
      <c r="P27" s="9"/>
      <c r="Q27" s="9"/>
      <c r="R27" s="9"/>
      <c r="S27" s="9"/>
    </row>
    <row r="28" spans="1:19" s="11" customFormat="1" ht="16.5">
      <c r="A28" s="40" t="str">
        <f>'PP Summary'!A28</f>
        <v>PP23 (07/13/25 - 07/26/25)</v>
      </c>
      <c r="B28" s="60">
        <v>0</v>
      </c>
      <c r="C28" s="60">
        <v>0</v>
      </c>
      <c r="D28" s="60">
        <v>0</v>
      </c>
      <c r="E28" s="60">
        <v>0</v>
      </c>
      <c r="F28" s="60">
        <v>0</v>
      </c>
      <c r="G28" s="60">
        <v>0</v>
      </c>
      <c r="H28" s="60">
        <v>0</v>
      </c>
      <c r="I28" s="60">
        <v>0</v>
      </c>
      <c r="J28" s="60">
        <v>0</v>
      </c>
      <c r="K28" s="45">
        <v>0</v>
      </c>
      <c r="L28" s="31">
        <f t="shared" si="1"/>
        <v>0</v>
      </c>
      <c r="M28" s="55"/>
      <c r="N28" s="55"/>
      <c r="O28" s="9"/>
      <c r="P28" s="9"/>
      <c r="Q28" s="9"/>
      <c r="R28" s="9"/>
      <c r="S28" s="9"/>
    </row>
    <row r="29" spans="1:19" s="11" customFormat="1" ht="16.5">
      <c r="A29" s="40" t="str">
        <f>'PP Summary'!A29</f>
        <v>PP24 (07/27/25 - 08/09/25)</v>
      </c>
      <c r="B29" s="60">
        <v>0</v>
      </c>
      <c r="C29" s="60">
        <v>0</v>
      </c>
      <c r="D29" s="60">
        <v>0</v>
      </c>
      <c r="E29" s="60">
        <v>0</v>
      </c>
      <c r="F29" s="60">
        <v>0</v>
      </c>
      <c r="G29" s="60">
        <v>0</v>
      </c>
      <c r="H29" s="60">
        <v>0</v>
      </c>
      <c r="I29" s="60">
        <v>0</v>
      </c>
      <c r="J29" s="60">
        <v>0</v>
      </c>
      <c r="K29" s="45">
        <v>0</v>
      </c>
      <c r="L29" s="31">
        <f t="shared" si="1"/>
        <v>0</v>
      </c>
      <c r="M29" s="50"/>
      <c r="N29" s="50"/>
      <c r="O29" s="9"/>
      <c r="P29" s="9"/>
      <c r="Q29" s="9"/>
      <c r="R29" s="9"/>
      <c r="S29" s="9"/>
    </row>
    <row r="30" spans="1:19" s="11" customFormat="1" ht="16.5">
      <c r="A30" s="40" t="str">
        <f>'PP Summary'!A30</f>
        <v>PP25 (08/10/25 - 08/23/25)</v>
      </c>
      <c r="B30" s="60">
        <v>0</v>
      </c>
      <c r="C30" s="60">
        <v>0</v>
      </c>
      <c r="D30" s="60">
        <v>0</v>
      </c>
      <c r="E30" s="60">
        <v>0</v>
      </c>
      <c r="F30" s="60">
        <v>0</v>
      </c>
      <c r="G30" s="60">
        <v>0</v>
      </c>
      <c r="H30" s="60">
        <v>0</v>
      </c>
      <c r="I30" s="60">
        <v>0</v>
      </c>
      <c r="J30" s="60">
        <v>0</v>
      </c>
      <c r="K30" s="45">
        <v>0</v>
      </c>
      <c r="L30" s="31">
        <f t="shared" si="1"/>
        <v>0</v>
      </c>
      <c r="M30" s="51"/>
      <c r="N30" s="51"/>
      <c r="O30" s="9"/>
      <c r="P30" s="9"/>
      <c r="Q30" s="9"/>
      <c r="R30" s="9"/>
      <c r="S30" s="9"/>
    </row>
    <row r="31" spans="1:19" s="11" customFormat="1" ht="16.5">
      <c r="A31" s="40" t="str">
        <f>'PP Summary'!A31</f>
        <v>PP26 (08/24/25 - 09/06/25)</v>
      </c>
      <c r="B31" s="60">
        <v>0</v>
      </c>
      <c r="C31" s="60">
        <v>0</v>
      </c>
      <c r="D31" s="60">
        <v>0</v>
      </c>
      <c r="E31" s="60">
        <v>0</v>
      </c>
      <c r="F31" s="60">
        <v>0</v>
      </c>
      <c r="G31" s="60">
        <v>0</v>
      </c>
      <c r="H31" s="60">
        <v>0</v>
      </c>
      <c r="I31" s="60">
        <v>0</v>
      </c>
      <c r="J31" s="60">
        <v>0</v>
      </c>
      <c r="K31" s="45">
        <v>0</v>
      </c>
      <c r="L31" s="31">
        <f t="shared" si="1"/>
        <v>0</v>
      </c>
      <c r="M31" s="51"/>
      <c r="N31" s="51"/>
      <c r="O31" s="9"/>
      <c r="P31" s="9"/>
      <c r="Q31" s="9"/>
      <c r="R31" s="9"/>
      <c r="S31" s="9"/>
    </row>
    <row r="32" spans="1:19" s="11" customFormat="1" ht="16.5">
      <c r="A32" s="40" t="str">
        <f>'PP Summary'!A32</f>
        <v>PP1 (09/07/25 - 09/20/25)</v>
      </c>
      <c r="B32" s="60">
        <v>0</v>
      </c>
      <c r="C32" s="60">
        <v>0</v>
      </c>
      <c r="D32" s="60">
        <v>0</v>
      </c>
      <c r="E32" s="60">
        <v>0</v>
      </c>
      <c r="F32" s="60">
        <v>0</v>
      </c>
      <c r="G32" s="60">
        <v>0</v>
      </c>
      <c r="H32" s="60">
        <v>0</v>
      </c>
      <c r="I32" s="60">
        <v>0</v>
      </c>
      <c r="J32" s="60">
        <v>0</v>
      </c>
      <c r="K32" s="45">
        <v>0</v>
      </c>
      <c r="L32" s="31">
        <f t="shared" si="1"/>
        <v>0</v>
      </c>
      <c r="M32" s="51"/>
      <c r="N32" s="51"/>
      <c r="O32" s="9"/>
      <c r="P32" s="9"/>
      <c r="Q32" s="9"/>
      <c r="R32" s="9"/>
      <c r="S32" s="9"/>
    </row>
    <row r="33" spans="1:19" s="11" customFormat="1" ht="16.5">
      <c r="A33" s="40" t="str">
        <f>'PP Summary'!A33</f>
        <v>PP2 (09/21/25 - 10/04/25)</v>
      </c>
      <c r="B33" s="60">
        <v>0</v>
      </c>
      <c r="C33" s="60">
        <v>0</v>
      </c>
      <c r="D33" s="60">
        <v>0</v>
      </c>
      <c r="E33" s="60">
        <v>0</v>
      </c>
      <c r="F33" s="60">
        <v>0</v>
      </c>
      <c r="G33" s="60">
        <v>0</v>
      </c>
      <c r="H33" s="60">
        <v>0</v>
      </c>
      <c r="I33" s="60">
        <v>0</v>
      </c>
      <c r="J33" s="60">
        <v>0</v>
      </c>
      <c r="K33" s="45">
        <v>0</v>
      </c>
      <c r="L33" s="31">
        <f t="shared" si="1"/>
        <v>0</v>
      </c>
      <c r="M33" s="51"/>
      <c r="N33" s="51"/>
      <c r="O33" s="9"/>
      <c r="P33" s="9"/>
      <c r="Q33" s="9"/>
      <c r="R33" s="9"/>
      <c r="S33" s="9"/>
    </row>
    <row r="34" spans="1:19" s="11" customFormat="1" ht="16.5">
      <c r="A34" s="40">
        <f>'PP Summary'!A34</f>
        <v>0</v>
      </c>
      <c r="B34" s="60">
        <v>0</v>
      </c>
      <c r="C34" s="60">
        <v>0</v>
      </c>
      <c r="D34" s="60">
        <v>0</v>
      </c>
      <c r="E34" s="60">
        <v>0</v>
      </c>
      <c r="F34" s="60">
        <v>0</v>
      </c>
      <c r="G34" s="60">
        <v>0</v>
      </c>
      <c r="H34" s="60">
        <v>0</v>
      </c>
      <c r="I34" s="60">
        <v>0</v>
      </c>
      <c r="J34" s="60">
        <v>0</v>
      </c>
      <c r="K34" s="45">
        <v>0</v>
      </c>
      <c r="L34" s="31">
        <f t="shared" si="1"/>
        <v>0</v>
      </c>
      <c r="M34" s="51"/>
      <c r="N34" s="51"/>
      <c r="O34" s="9"/>
      <c r="P34" s="9"/>
      <c r="Q34" s="9"/>
      <c r="R34" s="9"/>
      <c r="S34" s="9"/>
    </row>
    <row r="35" spans="1:19" s="11" customFormat="1" ht="16.5">
      <c r="A35" s="40">
        <f>'PP Summary'!A35</f>
        <v>0</v>
      </c>
      <c r="B35" s="60">
        <v>0</v>
      </c>
      <c r="C35" s="60">
        <v>0</v>
      </c>
      <c r="D35" s="60">
        <v>0</v>
      </c>
      <c r="E35" s="60">
        <v>0</v>
      </c>
      <c r="F35" s="60">
        <v>0</v>
      </c>
      <c r="G35" s="60">
        <v>0</v>
      </c>
      <c r="H35" s="60">
        <v>0</v>
      </c>
      <c r="I35" s="60">
        <v>0</v>
      </c>
      <c r="J35" s="60">
        <v>0</v>
      </c>
      <c r="K35" s="45">
        <v>0</v>
      </c>
      <c r="L35" s="31">
        <f t="shared" si="1"/>
        <v>0</v>
      </c>
      <c r="M35" s="51"/>
      <c r="N35" s="51"/>
      <c r="O35" s="9"/>
      <c r="P35" s="9"/>
      <c r="Q35" s="9"/>
      <c r="R35" s="9"/>
      <c r="S35" s="9"/>
    </row>
    <row r="36" spans="1:19" s="8" customFormat="1" ht="16.5">
      <c r="A36" s="29"/>
      <c r="B36" s="30">
        <f>SUM(B6:B35)</f>
        <v>0</v>
      </c>
      <c r="C36" s="30">
        <f t="shared" ref="C36:K36" si="2">SUM(C6:C35)</f>
        <v>0</v>
      </c>
      <c r="D36" s="30">
        <f t="shared" si="2"/>
        <v>0</v>
      </c>
      <c r="E36" s="30">
        <f t="shared" si="2"/>
        <v>0</v>
      </c>
      <c r="F36" s="30">
        <f t="shared" si="2"/>
        <v>0</v>
      </c>
      <c r="G36" s="30">
        <f t="shared" si="2"/>
        <v>0</v>
      </c>
      <c r="H36" s="30">
        <f t="shared" si="2"/>
        <v>0</v>
      </c>
      <c r="I36" s="30">
        <f t="shared" si="2"/>
        <v>0</v>
      </c>
      <c r="J36" s="30">
        <f t="shared" si="2"/>
        <v>0</v>
      </c>
      <c r="K36" s="30">
        <f t="shared" si="2"/>
        <v>0</v>
      </c>
      <c r="L36" s="30">
        <f>SUM(L6:L35)</f>
        <v>0</v>
      </c>
      <c r="M36" s="52"/>
      <c r="N36" s="52"/>
      <c r="O36" s="7"/>
      <c r="P36" s="7"/>
      <c r="Q36" s="7"/>
      <c r="R36" s="7"/>
      <c r="S36" s="7"/>
    </row>
    <row r="37" spans="1:19" s="8" customFormat="1">
      <c r="A37" s="18"/>
      <c r="B37" s="19">
        <f>B5-SUM(B6:B35)</f>
        <v>0</v>
      </c>
      <c r="C37" s="19">
        <f t="shared" ref="C37:K37" si="3">C5-SUM(C6:C35)</f>
        <v>0</v>
      </c>
      <c r="D37" s="19">
        <f t="shared" si="3"/>
        <v>0</v>
      </c>
      <c r="E37" s="19">
        <f t="shared" si="3"/>
        <v>0</v>
      </c>
      <c r="F37" s="19">
        <f t="shared" si="3"/>
        <v>0</v>
      </c>
      <c r="G37" s="19">
        <f t="shared" si="3"/>
        <v>0</v>
      </c>
      <c r="H37" s="19">
        <f t="shared" si="3"/>
        <v>0</v>
      </c>
      <c r="I37" s="19">
        <f t="shared" si="3"/>
        <v>0</v>
      </c>
      <c r="J37" s="19">
        <f t="shared" si="3"/>
        <v>0</v>
      </c>
      <c r="K37" s="19">
        <f t="shared" si="3"/>
        <v>0</v>
      </c>
      <c r="L37" s="19">
        <f>L5-SUM(L6:L35)</f>
        <v>0</v>
      </c>
      <c r="M37" s="54"/>
      <c r="N37" s="54"/>
      <c r="O37" s="7"/>
      <c r="P37" s="7"/>
      <c r="Q37" s="7"/>
      <c r="R37" s="7"/>
      <c r="S37" s="7"/>
    </row>
    <row r="38" spans="1:19">
      <c r="B38" s="3"/>
      <c r="C38" s="3"/>
      <c r="D38" s="3"/>
      <c r="E38" s="3"/>
      <c r="F38" s="3"/>
      <c r="G38" s="3"/>
      <c r="H38" s="3"/>
      <c r="I38" s="3"/>
      <c r="J38" s="3"/>
      <c r="K38" s="3"/>
      <c r="L38" s="5"/>
      <c r="M38" s="46"/>
      <c r="N38" s="46"/>
      <c r="O38" s="3"/>
      <c r="P38" s="3"/>
      <c r="Q38" s="3"/>
      <c r="R38" s="3"/>
      <c r="S38" s="3"/>
    </row>
    <row r="39" spans="1:19">
      <c r="B39" s="3"/>
      <c r="C39" s="3"/>
      <c r="D39" s="3"/>
      <c r="E39" s="3"/>
      <c r="F39" s="3"/>
      <c r="G39" s="3"/>
      <c r="H39" s="3"/>
      <c r="I39" s="3"/>
      <c r="J39" s="3"/>
      <c r="K39" s="3"/>
      <c r="L39" s="5"/>
      <c r="M39" s="46"/>
      <c r="N39" s="46"/>
      <c r="O39" s="3"/>
      <c r="P39" s="3"/>
      <c r="Q39" s="3"/>
      <c r="R39" s="3"/>
      <c r="S39" s="3"/>
    </row>
    <row r="40" spans="1:19">
      <c r="B40" s="3"/>
      <c r="C40" s="3"/>
      <c r="D40" s="3"/>
      <c r="E40" s="3"/>
      <c r="F40" s="3"/>
      <c r="G40" s="3"/>
      <c r="H40" s="3"/>
      <c r="I40" s="3"/>
      <c r="J40" s="3"/>
      <c r="K40" s="3"/>
      <c r="L40" s="5"/>
      <c r="M40" s="46"/>
      <c r="N40" s="46"/>
      <c r="O40" s="3"/>
      <c r="P40" s="3"/>
      <c r="Q40" s="3"/>
      <c r="R40" s="3"/>
      <c r="S40" s="3"/>
    </row>
    <row r="41" spans="1:19">
      <c r="B41" s="3"/>
      <c r="C41" s="3"/>
      <c r="D41" s="3"/>
      <c r="E41" s="3"/>
      <c r="F41" s="3"/>
      <c r="G41" s="3"/>
      <c r="H41" s="3"/>
      <c r="I41" s="3"/>
      <c r="J41" s="3"/>
      <c r="K41" s="3"/>
      <c r="L41" s="5"/>
      <c r="M41" s="46"/>
      <c r="N41" s="46"/>
      <c r="O41" s="3"/>
      <c r="P41" s="3"/>
      <c r="Q41" s="3"/>
      <c r="R41" s="3"/>
      <c r="S41" s="3"/>
    </row>
    <row r="42" spans="1:19">
      <c r="B42" s="3"/>
      <c r="C42" s="3"/>
      <c r="D42" s="3"/>
      <c r="E42" s="3"/>
      <c r="F42" s="3"/>
      <c r="G42" s="3"/>
      <c r="H42" s="3"/>
      <c r="I42" s="3"/>
      <c r="J42" s="3"/>
      <c r="K42" s="3"/>
      <c r="L42" s="5"/>
      <c r="M42" s="46"/>
      <c r="N42" s="46"/>
      <c r="O42" s="3"/>
      <c r="P42" s="3"/>
      <c r="Q42" s="3"/>
      <c r="R42" s="3"/>
      <c r="S42" s="3"/>
    </row>
    <row r="43" spans="1:19">
      <c r="B43" s="3"/>
      <c r="C43" s="3"/>
      <c r="D43" s="3"/>
      <c r="E43" s="3"/>
      <c r="F43" s="3"/>
      <c r="G43" s="3"/>
      <c r="H43" s="3"/>
      <c r="I43" s="3"/>
      <c r="J43" s="3"/>
      <c r="K43" s="3"/>
      <c r="L43" s="5"/>
      <c r="M43" s="46"/>
      <c r="N43" s="46"/>
      <c r="O43" s="3"/>
      <c r="P43" s="3"/>
      <c r="Q43" s="3"/>
      <c r="R43" s="3"/>
      <c r="S43" s="3"/>
    </row>
    <row r="44" spans="1:19">
      <c r="B44" s="3"/>
      <c r="C44" s="3"/>
      <c r="D44" s="3"/>
      <c r="E44" s="3"/>
      <c r="F44" s="3"/>
      <c r="G44" s="3"/>
      <c r="H44" s="3"/>
      <c r="I44" s="3"/>
      <c r="J44" s="3"/>
      <c r="K44" s="3"/>
      <c r="L44" s="5"/>
      <c r="M44" s="46"/>
      <c r="N44" s="46"/>
      <c r="O44" s="3"/>
      <c r="P44" s="3"/>
      <c r="Q44" s="3"/>
      <c r="R44" s="3"/>
      <c r="S44" s="3"/>
    </row>
    <row r="45" spans="1:19">
      <c r="B45" s="3"/>
      <c r="C45" s="3"/>
      <c r="D45" s="3"/>
      <c r="E45" s="3"/>
      <c r="F45" s="3"/>
      <c r="G45" s="3"/>
      <c r="H45" s="3"/>
      <c r="I45" s="3"/>
      <c r="J45" s="3"/>
      <c r="K45" s="3"/>
      <c r="L45" s="5"/>
      <c r="M45" s="46"/>
      <c r="N45" s="46"/>
      <c r="O45" s="3"/>
      <c r="P45" s="3"/>
      <c r="Q45" s="3"/>
      <c r="R45" s="3"/>
      <c r="S45" s="3"/>
    </row>
    <row r="46" spans="1:19">
      <c r="B46" s="3"/>
      <c r="C46" s="3"/>
      <c r="D46" s="3"/>
      <c r="E46" s="3"/>
      <c r="F46" s="3"/>
      <c r="G46" s="3"/>
      <c r="H46" s="3"/>
      <c r="I46" s="3"/>
      <c r="J46" s="3"/>
      <c r="K46" s="3"/>
      <c r="L46" s="5"/>
      <c r="M46" s="46"/>
      <c r="N46" s="46"/>
      <c r="O46" s="3"/>
      <c r="P46" s="3"/>
      <c r="Q46" s="3"/>
      <c r="R46" s="3"/>
      <c r="S46" s="3"/>
    </row>
    <row r="47" spans="1:19">
      <c r="B47" s="3"/>
      <c r="C47" s="3"/>
      <c r="D47" s="3"/>
      <c r="E47" s="3"/>
      <c r="F47" s="3"/>
      <c r="G47" s="3"/>
      <c r="H47" s="3"/>
      <c r="I47" s="3"/>
      <c r="J47" s="3"/>
      <c r="K47" s="3"/>
      <c r="L47" s="5"/>
      <c r="M47" s="46"/>
      <c r="N47" s="46"/>
      <c r="O47" s="3"/>
      <c r="P47" s="3"/>
      <c r="Q47" s="3"/>
      <c r="R47" s="3"/>
      <c r="S47" s="3"/>
    </row>
    <row r="48" spans="1:19">
      <c r="B48" s="3"/>
      <c r="C48" s="3"/>
      <c r="D48" s="3"/>
      <c r="E48" s="3"/>
      <c r="F48" s="3"/>
      <c r="G48" s="3"/>
      <c r="H48" s="3"/>
      <c r="I48" s="3"/>
      <c r="J48" s="3"/>
      <c r="K48" s="3"/>
      <c r="L48" s="5"/>
      <c r="M48" s="46"/>
      <c r="N48" s="46"/>
      <c r="O48" s="3"/>
      <c r="P48" s="3"/>
      <c r="Q48" s="3"/>
      <c r="R48" s="3"/>
      <c r="S48" s="3"/>
    </row>
    <row r="49" spans="2:19">
      <c r="B49" s="3"/>
      <c r="C49" s="3"/>
      <c r="D49" s="3"/>
      <c r="E49" s="3"/>
      <c r="F49" s="3"/>
      <c r="G49" s="3"/>
      <c r="H49" s="3"/>
      <c r="I49" s="3"/>
      <c r="J49" s="3"/>
      <c r="K49" s="3"/>
      <c r="L49" s="5"/>
      <c r="M49" s="46"/>
      <c r="N49" s="46"/>
      <c r="O49" s="3"/>
      <c r="P49" s="3"/>
      <c r="Q49" s="3"/>
      <c r="R49" s="3"/>
      <c r="S49" s="3"/>
    </row>
    <row r="50" spans="2:19">
      <c r="B50" s="3"/>
      <c r="C50" s="3"/>
      <c r="D50" s="3"/>
      <c r="E50" s="3"/>
      <c r="F50" s="3"/>
      <c r="G50" s="3"/>
      <c r="H50" s="3"/>
      <c r="I50" s="3"/>
      <c r="J50" s="3"/>
      <c r="K50" s="3"/>
      <c r="L50" s="5"/>
      <c r="M50" s="46"/>
      <c r="N50" s="46"/>
      <c r="O50" s="3"/>
      <c r="P50" s="3"/>
      <c r="Q50" s="3"/>
      <c r="R50" s="3"/>
      <c r="S50" s="3"/>
    </row>
    <row r="51" spans="2:19">
      <c r="B51" s="3"/>
      <c r="C51" s="3"/>
      <c r="D51" s="3"/>
      <c r="E51" s="3"/>
      <c r="F51" s="3"/>
      <c r="G51" s="3"/>
      <c r="H51" s="3"/>
      <c r="I51" s="3"/>
      <c r="J51" s="3"/>
      <c r="K51" s="3"/>
      <c r="L51" s="5"/>
      <c r="M51" s="46"/>
      <c r="N51" s="46"/>
      <c r="O51" s="3"/>
      <c r="P51" s="3"/>
      <c r="Q51" s="3"/>
      <c r="R51" s="3"/>
      <c r="S51" s="3"/>
    </row>
    <row r="52" spans="2:19">
      <c r="B52" s="3"/>
      <c r="C52" s="3"/>
      <c r="D52" s="3"/>
      <c r="E52" s="3"/>
      <c r="F52" s="3"/>
      <c r="G52" s="3"/>
      <c r="H52" s="3"/>
      <c r="I52" s="3"/>
      <c r="J52" s="3"/>
      <c r="K52" s="3"/>
      <c r="L52" s="5"/>
      <c r="M52" s="46"/>
      <c r="N52" s="46"/>
      <c r="O52" s="3"/>
      <c r="P52" s="3"/>
      <c r="Q52" s="3"/>
      <c r="R52" s="3"/>
      <c r="S52" s="3"/>
    </row>
    <row r="53" spans="2:19">
      <c r="B53" s="3"/>
      <c r="C53" s="3"/>
      <c r="D53" s="3"/>
      <c r="E53" s="3"/>
      <c r="F53" s="3"/>
      <c r="G53" s="3"/>
      <c r="H53" s="3"/>
      <c r="I53" s="3"/>
      <c r="J53" s="3"/>
      <c r="K53" s="3"/>
      <c r="L53" s="5"/>
      <c r="M53" s="46"/>
      <c r="N53" s="46"/>
      <c r="O53" s="3"/>
      <c r="P53" s="3"/>
      <c r="Q53" s="3"/>
      <c r="R53" s="3"/>
      <c r="S53" s="3"/>
    </row>
    <row r="54" spans="2:19">
      <c r="B54" s="3"/>
      <c r="C54" s="3"/>
      <c r="D54" s="3"/>
      <c r="E54" s="3"/>
      <c r="F54" s="3"/>
      <c r="G54" s="3"/>
      <c r="H54" s="3"/>
      <c r="I54" s="3"/>
      <c r="J54" s="3"/>
      <c r="K54" s="3"/>
      <c r="L54" s="5"/>
      <c r="M54" s="46"/>
      <c r="N54" s="46"/>
      <c r="O54" s="3"/>
      <c r="P54" s="3"/>
      <c r="Q54" s="3"/>
      <c r="R54" s="3"/>
      <c r="S54" s="3"/>
    </row>
    <row r="55" spans="2:19">
      <c r="B55" s="3"/>
      <c r="C55" s="3"/>
      <c r="D55" s="3"/>
      <c r="E55" s="3"/>
      <c r="F55" s="3"/>
      <c r="G55" s="3"/>
      <c r="H55" s="3"/>
      <c r="I55" s="3"/>
      <c r="J55" s="3"/>
      <c r="K55" s="3"/>
      <c r="L55" s="5"/>
      <c r="M55" s="46"/>
      <c r="N55" s="46"/>
      <c r="O55" s="3"/>
      <c r="P55" s="3"/>
      <c r="Q55" s="3"/>
      <c r="R55" s="3"/>
      <c r="S55" s="3"/>
    </row>
    <row r="56" spans="2:19">
      <c r="B56" s="3"/>
      <c r="C56" s="3"/>
      <c r="D56" s="3"/>
      <c r="E56" s="3"/>
      <c r="F56" s="3"/>
      <c r="G56" s="3"/>
      <c r="H56" s="3"/>
      <c r="I56" s="3"/>
      <c r="J56" s="3"/>
      <c r="K56" s="3"/>
      <c r="L56" s="5"/>
      <c r="M56" s="46"/>
      <c r="N56" s="46"/>
      <c r="O56" s="3"/>
      <c r="P56" s="3"/>
      <c r="Q56" s="3"/>
      <c r="R56" s="3"/>
      <c r="S56" s="3"/>
    </row>
    <row r="57" spans="2:19">
      <c r="B57" s="3"/>
      <c r="C57" s="3"/>
      <c r="D57" s="3"/>
      <c r="E57" s="3"/>
      <c r="F57" s="3"/>
      <c r="G57" s="3"/>
      <c r="H57" s="3"/>
      <c r="I57" s="3"/>
      <c r="J57" s="3"/>
      <c r="K57" s="3"/>
      <c r="L57" s="5"/>
      <c r="M57" s="46"/>
      <c r="N57" s="46"/>
      <c r="O57" s="3"/>
      <c r="P57" s="3"/>
      <c r="Q57" s="3"/>
      <c r="R57" s="3"/>
      <c r="S57" s="3"/>
    </row>
    <row r="58" spans="2:19">
      <c r="B58" s="3"/>
      <c r="C58" s="3"/>
      <c r="D58" s="3"/>
      <c r="E58" s="3"/>
      <c r="F58" s="3"/>
      <c r="G58" s="3"/>
      <c r="H58" s="3"/>
      <c r="I58" s="3"/>
      <c r="J58" s="3"/>
      <c r="K58" s="3"/>
      <c r="L58" s="5"/>
      <c r="M58" s="46"/>
      <c r="N58" s="46"/>
      <c r="O58" s="3"/>
      <c r="P58" s="3"/>
      <c r="Q58" s="3"/>
      <c r="R58" s="3"/>
      <c r="S58" s="3"/>
    </row>
    <row r="59" spans="2:19">
      <c r="B59" s="3"/>
      <c r="C59" s="3"/>
      <c r="D59" s="3"/>
      <c r="E59" s="3"/>
      <c r="F59" s="3"/>
      <c r="G59" s="3"/>
      <c r="H59" s="3"/>
      <c r="I59" s="3"/>
      <c r="J59" s="3"/>
      <c r="K59" s="3"/>
      <c r="L59" s="5"/>
      <c r="M59" s="46"/>
      <c r="N59" s="46"/>
      <c r="O59" s="3"/>
      <c r="P59" s="3"/>
      <c r="Q59" s="3"/>
      <c r="R59" s="3"/>
      <c r="S59" s="3"/>
    </row>
    <row r="60" spans="2:19">
      <c r="B60" s="3"/>
      <c r="C60" s="3"/>
      <c r="D60" s="3"/>
      <c r="E60" s="3"/>
      <c r="F60" s="3"/>
      <c r="G60" s="3"/>
      <c r="H60" s="3"/>
      <c r="I60" s="3"/>
      <c r="J60" s="3"/>
      <c r="K60" s="3"/>
      <c r="L60" s="5"/>
      <c r="M60" s="46"/>
      <c r="N60" s="46"/>
      <c r="O60" s="3"/>
      <c r="P60" s="3"/>
      <c r="Q60" s="3"/>
      <c r="R60" s="3"/>
      <c r="S60" s="3"/>
    </row>
    <row r="61" spans="2:19">
      <c r="B61" s="3"/>
      <c r="C61" s="3"/>
      <c r="D61" s="3"/>
      <c r="E61" s="3"/>
      <c r="F61" s="3"/>
      <c r="G61" s="3"/>
      <c r="H61" s="3"/>
      <c r="I61" s="3"/>
      <c r="J61" s="3"/>
      <c r="K61" s="3"/>
      <c r="L61" s="5"/>
      <c r="M61" s="46"/>
      <c r="N61" s="46"/>
      <c r="O61" s="3"/>
      <c r="P61" s="3"/>
      <c r="Q61" s="3"/>
      <c r="R61" s="3"/>
      <c r="S61" s="3"/>
    </row>
    <row r="62" spans="2:19">
      <c r="B62" s="3"/>
      <c r="C62" s="3"/>
      <c r="D62" s="3"/>
      <c r="E62" s="3"/>
      <c r="F62" s="3"/>
      <c r="G62" s="3"/>
      <c r="H62" s="3"/>
      <c r="I62" s="3"/>
      <c r="J62" s="3"/>
      <c r="K62" s="3"/>
      <c r="L62" s="5"/>
      <c r="M62" s="46"/>
      <c r="N62" s="46"/>
      <c r="O62" s="3"/>
      <c r="P62" s="3"/>
      <c r="Q62" s="3"/>
      <c r="R62" s="3"/>
      <c r="S62" s="3"/>
    </row>
    <row r="63" spans="2:19">
      <c r="B63" s="3"/>
      <c r="C63" s="3"/>
      <c r="D63" s="3"/>
      <c r="E63" s="3"/>
      <c r="F63" s="3"/>
      <c r="G63" s="3"/>
      <c r="H63" s="3"/>
      <c r="I63" s="3"/>
      <c r="J63" s="3"/>
      <c r="K63" s="3"/>
      <c r="L63" s="5"/>
      <c r="M63" s="46"/>
      <c r="N63" s="46"/>
      <c r="O63" s="3"/>
      <c r="P63" s="3"/>
      <c r="Q63" s="3"/>
      <c r="R63" s="3"/>
      <c r="S63" s="3"/>
    </row>
    <row r="64" spans="2:19">
      <c r="B64" s="3"/>
      <c r="C64" s="3"/>
      <c r="D64" s="3"/>
      <c r="E64" s="3"/>
      <c r="F64" s="3"/>
      <c r="G64" s="3"/>
      <c r="H64" s="3"/>
      <c r="I64" s="3"/>
      <c r="J64" s="3"/>
      <c r="K64" s="3"/>
      <c r="L64" s="5"/>
      <c r="M64" s="46"/>
      <c r="N64" s="46"/>
      <c r="O64" s="3"/>
      <c r="P64" s="3"/>
      <c r="Q64" s="3"/>
      <c r="R64" s="3"/>
      <c r="S64" s="3"/>
    </row>
    <row r="65" spans="2:19">
      <c r="B65" s="3"/>
      <c r="C65" s="3"/>
      <c r="D65" s="3"/>
      <c r="E65" s="3"/>
      <c r="F65" s="3"/>
      <c r="G65" s="3"/>
      <c r="H65" s="3"/>
      <c r="I65" s="3"/>
      <c r="J65" s="3"/>
      <c r="K65" s="3"/>
      <c r="L65" s="5"/>
      <c r="M65" s="46"/>
      <c r="N65" s="46"/>
      <c r="O65" s="3"/>
      <c r="P65" s="3"/>
      <c r="Q65" s="3"/>
      <c r="R65" s="3"/>
      <c r="S65" s="3"/>
    </row>
    <row r="66" spans="2:19">
      <c r="B66" s="3"/>
      <c r="C66" s="3"/>
      <c r="D66" s="3"/>
      <c r="E66" s="3"/>
      <c r="F66" s="3"/>
      <c r="G66" s="3"/>
      <c r="H66" s="3"/>
      <c r="I66" s="3"/>
      <c r="J66" s="3"/>
      <c r="K66" s="3"/>
      <c r="L66" s="5"/>
      <c r="M66" s="46"/>
      <c r="N66" s="46"/>
      <c r="O66" s="3"/>
      <c r="P66" s="3"/>
      <c r="Q66" s="3"/>
      <c r="R66" s="3"/>
      <c r="S66" s="3"/>
    </row>
    <row r="67" spans="2:19">
      <c r="B67" s="3"/>
      <c r="C67" s="3"/>
      <c r="D67" s="3"/>
      <c r="E67" s="3"/>
      <c r="F67" s="3"/>
      <c r="G67" s="3"/>
      <c r="H67" s="3"/>
      <c r="I67" s="3"/>
      <c r="J67" s="3"/>
      <c r="K67" s="3"/>
      <c r="L67" s="5"/>
      <c r="M67" s="46"/>
      <c r="N67" s="46"/>
      <c r="O67" s="3"/>
      <c r="P67" s="3"/>
      <c r="Q67" s="3"/>
      <c r="R67" s="3"/>
      <c r="S67" s="3"/>
    </row>
    <row r="68" spans="2:19">
      <c r="B68" s="3"/>
      <c r="C68" s="3"/>
      <c r="D68" s="3"/>
      <c r="E68" s="3"/>
      <c r="F68" s="3"/>
      <c r="G68" s="3"/>
      <c r="H68" s="3"/>
      <c r="I68" s="3"/>
      <c r="J68" s="3"/>
      <c r="K68" s="3"/>
      <c r="L68" s="5"/>
      <c r="M68" s="46"/>
      <c r="N68" s="46"/>
      <c r="O68" s="3"/>
      <c r="P68" s="3"/>
      <c r="Q68" s="3"/>
      <c r="R68" s="3"/>
      <c r="S68" s="3"/>
    </row>
    <row r="69" spans="2:19">
      <c r="B69" s="3"/>
      <c r="C69" s="3"/>
      <c r="D69" s="3"/>
      <c r="E69" s="3"/>
      <c r="F69" s="3"/>
      <c r="G69" s="3"/>
      <c r="H69" s="3"/>
      <c r="I69" s="3"/>
      <c r="J69" s="3"/>
      <c r="K69" s="3"/>
      <c r="L69" s="5"/>
      <c r="M69" s="46"/>
      <c r="N69" s="46"/>
      <c r="O69" s="3"/>
      <c r="P69" s="3"/>
      <c r="Q69" s="3"/>
      <c r="R69" s="3"/>
      <c r="S69" s="3"/>
    </row>
    <row r="70" spans="2:19">
      <c r="B70" s="3"/>
      <c r="C70" s="3"/>
      <c r="D70" s="3"/>
      <c r="E70" s="3"/>
      <c r="F70" s="3"/>
      <c r="G70" s="3"/>
      <c r="H70" s="3"/>
      <c r="I70" s="3"/>
      <c r="J70" s="3"/>
      <c r="K70" s="3"/>
      <c r="L70" s="5"/>
      <c r="M70" s="46"/>
      <c r="N70" s="46"/>
      <c r="O70" s="3"/>
      <c r="P70" s="3"/>
      <c r="Q70" s="3"/>
      <c r="R70" s="3"/>
      <c r="S70" s="3"/>
    </row>
    <row r="71" spans="2:19">
      <c r="B71" s="3"/>
      <c r="C71" s="3"/>
      <c r="D71" s="3"/>
      <c r="E71" s="3"/>
      <c r="F71" s="3"/>
      <c r="G71" s="3"/>
      <c r="H71" s="3"/>
      <c r="I71" s="3"/>
      <c r="J71" s="3"/>
      <c r="K71" s="3"/>
      <c r="L71" s="5"/>
      <c r="M71" s="46"/>
      <c r="N71" s="46"/>
      <c r="O71" s="3"/>
      <c r="P71" s="3"/>
      <c r="Q71" s="3"/>
      <c r="R71" s="3"/>
      <c r="S71" s="3"/>
    </row>
    <row r="72" spans="2:19">
      <c r="B72" s="3"/>
      <c r="C72" s="3"/>
      <c r="D72" s="3"/>
      <c r="E72" s="3"/>
      <c r="F72" s="3"/>
      <c r="G72" s="3"/>
      <c r="H72" s="3"/>
      <c r="I72" s="3"/>
      <c r="J72" s="3"/>
      <c r="K72" s="3"/>
      <c r="L72" s="5"/>
      <c r="M72" s="46"/>
      <c r="N72" s="46"/>
      <c r="O72" s="3"/>
      <c r="P72" s="3"/>
      <c r="Q72" s="3"/>
      <c r="R72" s="3"/>
      <c r="S72" s="3"/>
    </row>
    <row r="73" spans="2:19">
      <c r="B73" s="3"/>
      <c r="C73" s="3"/>
      <c r="D73" s="3"/>
      <c r="E73" s="3"/>
      <c r="F73" s="3"/>
      <c r="G73" s="3"/>
      <c r="H73" s="3"/>
      <c r="I73" s="3"/>
      <c r="J73" s="3"/>
      <c r="K73" s="3"/>
      <c r="L73" s="5"/>
      <c r="M73" s="46"/>
      <c r="N73" s="46"/>
      <c r="O73" s="3"/>
      <c r="P73" s="3"/>
      <c r="Q73" s="3"/>
      <c r="R73" s="3"/>
      <c r="S73" s="3"/>
    </row>
    <row r="74" spans="2:19">
      <c r="B74" s="3"/>
      <c r="C74" s="3"/>
      <c r="D74" s="3"/>
      <c r="E74" s="3"/>
      <c r="F74" s="3"/>
      <c r="G74" s="3"/>
      <c r="H74" s="3"/>
      <c r="I74" s="3"/>
      <c r="J74" s="3"/>
      <c r="K74" s="3"/>
      <c r="L74" s="5"/>
      <c r="M74" s="46"/>
      <c r="N74" s="46"/>
      <c r="O74" s="3"/>
      <c r="P74" s="3"/>
      <c r="Q74" s="3"/>
      <c r="R74" s="3"/>
      <c r="S74" s="3"/>
    </row>
    <row r="75" spans="2:19">
      <c r="B75" s="3"/>
      <c r="C75" s="3"/>
      <c r="D75" s="3"/>
      <c r="E75" s="3"/>
      <c r="F75" s="3"/>
      <c r="G75" s="3"/>
      <c r="H75" s="3"/>
      <c r="I75" s="3"/>
      <c r="J75" s="3"/>
      <c r="K75" s="3"/>
      <c r="L75" s="5"/>
      <c r="M75" s="46"/>
      <c r="N75" s="46"/>
      <c r="O75" s="3"/>
      <c r="P75" s="3"/>
      <c r="Q75" s="3"/>
      <c r="R75" s="3"/>
      <c r="S75" s="3"/>
    </row>
    <row r="76" spans="2:19">
      <c r="B76" s="3"/>
      <c r="C76" s="3"/>
      <c r="D76" s="3"/>
      <c r="E76" s="3"/>
      <c r="F76" s="3"/>
      <c r="G76" s="3"/>
      <c r="H76" s="3"/>
      <c r="I76" s="3"/>
      <c r="J76" s="3"/>
      <c r="K76" s="3"/>
      <c r="L76" s="5"/>
      <c r="M76" s="46"/>
      <c r="N76" s="46"/>
      <c r="O76" s="3"/>
      <c r="P76" s="3"/>
      <c r="Q76" s="3"/>
      <c r="R76" s="3"/>
      <c r="S76" s="3"/>
    </row>
    <row r="77" spans="2:19">
      <c r="B77" s="3"/>
      <c r="C77" s="3"/>
      <c r="D77" s="3"/>
      <c r="E77" s="3"/>
      <c r="F77" s="3"/>
      <c r="G77" s="3"/>
      <c r="H77" s="3"/>
      <c r="I77" s="3"/>
      <c r="J77" s="3"/>
      <c r="K77" s="3"/>
      <c r="L77" s="5"/>
      <c r="M77" s="46"/>
      <c r="N77" s="46"/>
      <c r="O77" s="3"/>
      <c r="P77" s="3"/>
      <c r="Q77" s="3"/>
      <c r="R77" s="3"/>
      <c r="S77" s="3"/>
    </row>
    <row r="78" spans="2:19">
      <c r="B78" s="3"/>
      <c r="C78" s="3"/>
      <c r="D78" s="3"/>
      <c r="E78" s="3"/>
      <c r="F78" s="3"/>
      <c r="G78" s="3"/>
      <c r="H78" s="3"/>
      <c r="I78" s="3"/>
      <c r="J78" s="3"/>
      <c r="K78" s="3"/>
      <c r="L78" s="5"/>
      <c r="M78" s="46"/>
      <c r="N78" s="46"/>
      <c r="O78" s="3"/>
      <c r="P78" s="3"/>
      <c r="Q78" s="3"/>
      <c r="R78" s="3"/>
      <c r="S78" s="3"/>
    </row>
    <row r="79" spans="2:19">
      <c r="B79" s="3"/>
      <c r="C79" s="3"/>
      <c r="D79" s="3"/>
      <c r="E79" s="3"/>
      <c r="F79" s="3"/>
      <c r="G79" s="3"/>
      <c r="H79" s="3"/>
      <c r="I79" s="3"/>
      <c r="J79" s="3"/>
      <c r="K79" s="3"/>
      <c r="L79" s="5"/>
      <c r="M79" s="46"/>
      <c r="N79" s="46"/>
      <c r="O79" s="3"/>
      <c r="P79" s="3"/>
      <c r="Q79" s="3"/>
      <c r="R79" s="3"/>
      <c r="S79" s="3"/>
    </row>
    <row r="80" spans="2:19">
      <c r="B80" s="3"/>
      <c r="C80" s="3"/>
      <c r="D80" s="3"/>
      <c r="E80" s="3"/>
      <c r="F80" s="3"/>
      <c r="G80" s="3"/>
      <c r="H80" s="3"/>
      <c r="I80" s="3"/>
      <c r="J80" s="3"/>
      <c r="K80" s="3"/>
      <c r="L80" s="5"/>
      <c r="M80" s="46"/>
      <c r="N80" s="46"/>
      <c r="O80" s="3"/>
      <c r="P80" s="3"/>
      <c r="Q80" s="3"/>
      <c r="R80" s="3"/>
      <c r="S80" s="3"/>
    </row>
    <row r="81" spans="2:19">
      <c r="B81" s="3"/>
      <c r="C81" s="3"/>
      <c r="D81" s="3"/>
      <c r="E81" s="3"/>
      <c r="F81" s="3"/>
      <c r="G81" s="3"/>
      <c r="H81" s="3"/>
      <c r="I81" s="3"/>
      <c r="J81" s="3"/>
      <c r="K81" s="3"/>
      <c r="L81" s="5"/>
      <c r="M81" s="46"/>
      <c r="N81" s="46"/>
      <c r="O81" s="3"/>
      <c r="P81" s="3"/>
      <c r="Q81" s="3"/>
      <c r="R81" s="3"/>
      <c r="S81" s="3"/>
    </row>
    <row r="82" spans="2:19">
      <c r="B82" s="3"/>
      <c r="C82" s="3"/>
      <c r="D82" s="3"/>
      <c r="E82" s="3"/>
      <c r="F82" s="3"/>
      <c r="G82" s="3"/>
      <c r="H82" s="3"/>
      <c r="I82" s="3"/>
      <c r="J82" s="3"/>
      <c r="K82" s="3"/>
      <c r="L82" s="5"/>
      <c r="M82" s="46"/>
      <c r="N82" s="46"/>
      <c r="O82" s="3"/>
      <c r="P82" s="3"/>
      <c r="Q82" s="3"/>
      <c r="R82" s="3"/>
      <c r="S82" s="3"/>
    </row>
    <row r="83" spans="2:19">
      <c r="B83" s="3"/>
      <c r="C83" s="3"/>
      <c r="D83" s="3"/>
      <c r="E83" s="3"/>
      <c r="F83" s="3"/>
      <c r="G83" s="3"/>
      <c r="H83" s="3"/>
      <c r="I83" s="3"/>
      <c r="J83" s="3"/>
      <c r="K83" s="3"/>
      <c r="L83" s="5"/>
      <c r="M83" s="46"/>
      <c r="N83" s="46"/>
      <c r="O83" s="3"/>
      <c r="P83" s="3"/>
      <c r="Q83" s="3"/>
      <c r="R83" s="3"/>
      <c r="S83" s="3"/>
    </row>
    <row r="84" spans="2:19">
      <c r="B84" s="3"/>
      <c r="C84" s="3"/>
      <c r="D84" s="3"/>
      <c r="E84" s="3"/>
      <c r="F84" s="3"/>
      <c r="G84" s="3"/>
      <c r="H84" s="3"/>
      <c r="I84" s="3"/>
      <c r="J84" s="3"/>
      <c r="K84" s="3"/>
      <c r="L84" s="5"/>
      <c r="M84" s="46"/>
      <c r="N84" s="46"/>
      <c r="O84" s="3"/>
      <c r="P84" s="3"/>
      <c r="Q84" s="3"/>
      <c r="R84" s="3"/>
      <c r="S84" s="3"/>
    </row>
    <row r="85" spans="2:19">
      <c r="B85" s="3"/>
      <c r="C85" s="3"/>
      <c r="D85" s="3"/>
      <c r="E85" s="3"/>
      <c r="F85" s="3"/>
      <c r="G85" s="3"/>
      <c r="H85" s="3"/>
      <c r="I85" s="3"/>
      <c r="J85" s="3"/>
      <c r="K85" s="3"/>
      <c r="L85" s="5"/>
      <c r="M85" s="46"/>
      <c r="N85" s="46"/>
      <c r="O85" s="3"/>
      <c r="P85" s="3"/>
      <c r="Q85" s="3"/>
      <c r="R85" s="3"/>
      <c r="S85" s="3"/>
    </row>
    <row r="86" spans="2:19">
      <c r="B86" s="3"/>
      <c r="C86" s="3"/>
      <c r="D86" s="3"/>
      <c r="E86" s="3"/>
      <c r="F86" s="3"/>
      <c r="G86" s="3"/>
      <c r="H86" s="3"/>
      <c r="I86" s="3"/>
      <c r="J86" s="3"/>
      <c r="K86" s="3"/>
      <c r="L86" s="5"/>
      <c r="M86" s="46"/>
      <c r="N86" s="46"/>
      <c r="O86" s="3"/>
      <c r="P86" s="3"/>
      <c r="Q86" s="3"/>
      <c r="R86" s="3"/>
      <c r="S86" s="3"/>
    </row>
    <row r="87" spans="2:19">
      <c r="B87" s="3"/>
      <c r="C87" s="3"/>
      <c r="D87" s="3"/>
      <c r="E87" s="3"/>
      <c r="F87" s="3"/>
      <c r="G87" s="3"/>
      <c r="H87" s="3"/>
      <c r="I87" s="3"/>
      <c r="J87" s="3"/>
      <c r="K87" s="3"/>
      <c r="L87" s="5"/>
      <c r="M87" s="46"/>
      <c r="N87" s="46"/>
      <c r="O87" s="3"/>
      <c r="P87" s="3"/>
      <c r="Q87" s="3"/>
      <c r="R87" s="3"/>
      <c r="S87" s="3"/>
    </row>
    <row r="88" spans="2:19">
      <c r="B88" s="3"/>
      <c r="C88" s="3"/>
      <c r="D88" s="3"/>
      <c r="E88" s="3"/>
      <c r="F88" s="3"/>
      <c r="G88" s="3"/>
      <c r="H88" s="3"/>
      <c r="I88" s="3"/>
      <c r="J88" s="3"/>
      <c r="K88" s="3"/>
      <c r="L88" s="5"/>
      <c r="M88" s="46"/>
      <c r="N88" s="46"/>
      <c r="O88" s="3"/>
      <c r="P88" s="3"/>
      <c r="Q88" s="3"/>
      <c r="R88" s="3"/>
      <c r="S88" s="3"/>
    </row>
    <row r="89" spans="2:19">
      <c r="B89" s="3"/>
      <c r="C89" s="3"/>
      <c r="D89" s="3"/>
      <c r="E89" s="3"/>
      <c r="F89" s="3"/>
      <c r="G89" s="3"/>
      <c r="H89" s="3"/>
      <c r="I89" s="3"/>
      <c r="J89" s="3"/>
      <c r="K89" s="3"/>
      <c r="L89" s="5"/>
      <c r="M89" s="46"/>
      <c r="N89" s="46"/>
      <c r="O89" s="3"/>
      <c r="P89" s="3"/>
      <c r="Q89" s="3"/>
      <c r="R89" s="3"/>
      <c r="S89" s="3"/>
    </row>
    <row r="90" spans="2:19">
      <c r="B90" s="3"/>
      <c r="C90" s="3"/>
      <c r="D90" s="3"/>
      <c r="E90" s="3"/>
      <c r="F90" s="3"/>
      <c r="G90" s="3"/>
      <c r="H90" s="3"/>
      <c r="I90" s="3"/>
      <c r="J90" s="3"/>
      <c r="K90" s="3"/>
      <c r="L90" s="5"/>
      <c r="M90" s="46"/>
      <c r="N90" s="46"/>
      <c r="O90" s="3"/>
      <c r="P90" s="3"/>
      <c r="Q90" s="3"/>
      <c r="R90" s="3"/>
      <c r="S90" s="3"/>
    </row>
    <row r="91" spans="2:19">
      <c r="B91" s="3"/>
      <c r="C91" s="3"/>
      <c r="D91" s="3"/>
      <c r="E91" s="3"/>
      <c r="F91" s="3"/>
      <c r="G91" s="3"/>
      <c r="H91" s="3"/>
      <c r="I91" s="3"/>
      <c r="J91" s="3"/>
      <c r="K91" s="3"/>
      <c r="L91" s="5"/>
      <c r="M91" s="46"/>
      <c r="N91" s="46"/>
      <c r="O91" s="3"/>
      <c r="P91" s="3"/>
      <c r="Q91" s="3"/>
      <c r="R91" s="3"/>
      <c r="S91" s="3"/>
    </row>
    <row r="92" spans="2:19">
      <c r="B92" s="3"/>
      <c r="C92" s="3"/>
      <c r="D92" s="3"/>
      <c r="E92" s="3"/>
      <c r="F92" s="3"/>
      <c r="G92" s="3"/>
      <c r="H92" s="3"/>
      <c r="I92" s="3"/>
      <c r="J92" s="3"/>
      <c r="K92" s="3"/>
      <c r="L92" s="5"/>
      <c r="M92" s="46"/>
      <c r="N92" s="46"/>
      <c r="O92" s="3"/>
      <c r="P92" s="3"/>
      <c r="Q92" s="3"/>
      <c r="R92" s="3"/>
      <c r="S92" s="3"/>
    </row>
    <row r="93" spans="2:19">
      <c r="B93" s="3"/>
      <c r="C93" s="3"/>
      <c r="D93" s="3"/>
      <c r="E93" s="3"/>
      <c r="F93" s="3"/>
      <c r="G93" s="3"/>
      <c r="H93" s="3"/>
      <c r="I93" s="3"/>
      <c r="J93" s="3"/>
      <c r="K93" s="3"/>
      <c r="L93" s="5"/>
      <c r="M93" s="46"/>
      <c r="N93" s="46"/>
      <c r="O93" s="3"/>
      <c r="P93" s="3"/>
      <c r="Q93" s="3"/>
      <c r="R93" s="3"/>
      <c r="S93" s="3"/>
    </row>
    <row r="94" spans="2:19">
      <c r="B94" s="3"/>
      <c r="C94" s="3"/>
      <c r="D94" s="3"/>
      <c r="E94" s="3"/>
      <c r="F94" s="3"/>
      <c r="G94" s="3"/>
      <c r="H94" s="3"/>
      <c r="I94" s="3"/>
      <c r="J94" s="3"/>
      <c r="K94" s="3"/>
      <c r="L94" s="5"/>
      <c r="M94" s="46"/>
      <c r="N94" s="46"/>
      <c r="O94" s="3"/>
      <c r="P94" s="3"/>
      <c r="Q94" s="3"/>
      <c r="R94" s="3"/>
      <c r="S94" s="3"/>
    </row>
    <row r="95" spans="2:19">
      <c r="B95" s="3"/>
      <c r="C95" s="3"/>
      <c r="D95" s="3"/>
      <c r="E95" s="3"/>
      <c r="F95" s="3"/>
      <c r="G95" s="3"/>
      <c r="H95" s="3"/>
      <c r="I95" s="3"/>
      <c r="J95" s="3"/>
      <c r="K95" s="3"/>
      <c r="L95" s="5"/>
      <c r="M95" s="46"/>
      <c r="N95" s="46"/>
      <c r="O95" s="3"/>
      <c r="P95" s="3"/>
      <c r="Q95" s="3"/>
      <c r="R95" s="3"/>
      <c r="S95" s="3"/>
    </row>
    <row r="96" spans="2:19">
      <c r="B96" s="3"/>
      <c r="C96" s="3"/>
      <c r="D96" s="3"/>
      <c r="E96" s="3"/>
      <c r="F96" s="3"/>
      <c r="G96" s="3"/>
      <c r="H96" s="3"/>
      <c r="I96" s="3"/>
      <c r="J96" s="3"/>
      <c r="K96" s="3"/>
      <c r="L96" s="5"/>
      <c r="M96" s="46"/>
      <c r="N96" s="46"/>
      <c r="O96" s="3"/>
      <c r="P96" s="3"/>
      <c r="Q96" s="3"/>
      <c r="R96" s="3"/>
      <c r="S96" s="3"/>
    </row>
    <row r="97" spans="2:19">
      <c r="B97" s="3"/>
      <c r="C97" s="3"/>
      <c r="D97" s="3"/>
      <c r="E97" s="3"/>
      <c r="F97" s="3"/>
      <c r="G97" s="3"/>
      <c r="H97" s="3"/>
      <c r="I97" s="3"/>
      <c r="J97" s="3"/>
      <c r="K97" s="3"/>
      <c r="L97" s="5"/>
      <c r="M97" s="46"/>
      <c r="N97" s="46"/>
      <c r="O97" s="3"/>
      <c r="P97" s="3"/>
      <c r="Q97" s="3"/>
      <c r="R97" s="3"/>
      <c r="S97" s="3"/>
    </row>
    <row r="98" spans="2:19">
      <c r="B98" s="3"/>
      <c r="C98" s="3"/>
      <c r="D98" s="3"/>
      <c r="E98" s="3"/>
      <c r="F98" s="3"/>
      <c r="G98" s="3"/>
      <c r="H98" s="3"/>
      <c r="I98" s="3"/>
      <c r="J98" s="3"/>
      <c r="K98" s="3"/>
      <c r="L98" s="5"/>
      <c r="M98" s="46"/>
      <c r="N98" s="46"/>
      <c r="O98" s="3"/>
      <c r="P98" s="3"/>
      <c r="Q98" s="3"/>
      <c r="R98" s="3"/>
      <c r="S98" s="3"/>
    </row>
    <row r="99" spans="2:19">
      <c r="B99" s="3"/>
      <c r="C99" s="3"/>
      <c r="D99" s="3"/>
      <c r="E99" s="3"/>
      <c r="F99" s="3"/>
      <c r="G99" s="3"/>
      <c r="H99" s="3"/>
      <c r="I99" s="3"/>
      <c r="J99" s="3"/>
      <c r="K99" s="3"/>
      <c r="L99" s="5"/>
      <c r="M99" s="46"/>
      <c r="N99" s="46"/>
      <c r="O99" s="3"/>
      <c r="P99" s="3"/>
      <c r="Q99" s="3"/>
      <c r="R99" s="3"/>
      <c r="S99" s="3"/>
    </row>
    <row r="100" spans="2:19"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5"/>
      <c r="M100" s="46"/>
      <c r="N100" s="46"/>
      <c r="O100" s="3"/>
      <c r="P100" s="3"/>
      <c r="Q100" s="3"/>
      <c r="R100" s="3"/>
      <c r="S100" s="3"/>
    </row>
    <row r="101" spans="2:19"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5"/>
      <c r="M101" s="46"/>
      <c r="N101" s="46"/>
      <c r="O101" s="3"/>
      <c r="P101" s="3"/>
      <c r="Q101" s="3"/>
      <c r="R101" s="3"/>
      <c r="S101" s="3"/>
    </row>
    <row r="102" spans="2:19"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5"/>
      <c r="M102" s="46"/>
      <c r="N102" s="46"/>
      <c r="O102" s="3"/>
      <c r="P102" s="3"/>
      <c r="Q102" s="3"/>
      <c r="R102" s="3"/>
      <c r="S102" s="3"/>
    </row>
    <row r="103" spans="2:19"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5"/>
      <c r="M103" s="46"/>
      <c r="N103" s="46"/>
      <c r="O103" s="3"/>
      <c r="P103" s="3"/>
      <c r="Q103" s="3"/>
      <c r="R103" s="3"/>
      <c r="S103" s="3"/>
    </row>
    <row r="104" spans="2:19"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5"/>
      <c r="M104" s="46"/>
      <c r="N104" s="46"/>
      <c r="O104" s="3"/>
      <c r="P104" s="3"/>
      <c r="Q104" s="3"/>
      <c r="R104" s="3"/>
      <c r="S104" s="3"/>
    </row>
    <row r="105" spans="2:19"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5"/>
      <c r="M105" s="46"/>
      <c r="N105" s="46"/>
      <c r="O105" s="3"/>
      <c r="P105" s="3"/>
      <c r="Q105" s="3"/>
      <c r="R105" s="3"/>
      <c r="S105" s="3"/>
    </row>
    <row r="106" spans="2:19"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5"/>
      <c r="M106" s="46"/>
      <c r="N106" s="46"/>
      <c r="O106" s="3"/>
      <c r="P106" s="3"/>
      <c r="Q106" s="3"/>
      <c r="R106" s="3"/>
      <c r="S106" s="3"/>
    </row>
    <row r="107" spans="2:19"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5"/>
      <c r="M107" s="46"/>
      <c r="N107" s="46"/>
      <c r="O107" s="3"/>
      <c r="P107" s="3"/>
      <c r="Q107" s="3"/>
      <c r="R107" s="3"/>
      <c r="S107" s="3"/>
    </row>
    <row r="108" spans="2:19"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5"/>
      <c r="M108" s="46"/>
      <c r="N108" s="46"/>
      <c r="O108" s="3"/>
      <c r="P108" s="3"/>
      <c r="Q108" s="3"/>
      <c r="R108" s="3"/>
      <c r="S108" s="3"/>
    </row>
    <row r="109" spans="2:19"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5"/>
      <c r="M109" s="46"/>
      <c r="N109" s="46"/>
      <c r="O109" s="3"/>
      <c r="P109" s="3"/>
      <c r="Q109" s="3"/>
      <c r="R109" s="3"/>
      <c r="S109" s="3"/>
    </row>
    <row r="110" spans="2:19"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5"/>
      <c r="M110" s="46"/>
      <c r="N110" s="46"/>
      <c r="O110" s="3"/>
      <c r="P110" s="3"/>
      <c r="Q110" s="3"/>
      <c r="R110" s="3"/>
      <c r="S110" s="3"/>
    </row>
    <row r="111" spans="2:19"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5"/>
      <c r="M111" s="46"/>
      <c r="N111" s="46"/>
      <c r="O111" s="3"/>
      <c r="P111" s="3"/>
      <c r="Q111" s="3"/>
      <c r="R111" s="3"/>
      <c r="S111" s="3"/>
    </row>
    <row r="112" spans="2:19"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5"/>
      <c r="M112" s="46"/>
      <c r="N112" s="46"/>
      <c r="O112" s="3"/>
      <c r="P112" s="3"/>
      <c r="Q112" s="3"/>
      <c r="R112" s="3"/>
      <c r="S112" s="3"/>
    </row>
    <row r="113" spans="2:19"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5"/>
      <c r="M113" s="46"/>
      <c r="N113" s="46"/>
      <c r="O113" s="3"/>
      <c r="P113" s="3"/>
      <c r="Q113" s="3"/>
      <c r="R113" s="3"/>
      <c r="S113" s="3"/>
    </row>
    <row r="114" spans="2:19"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5"/>
      <c r="M114" s="46"/>
      <c r="N114" s="46"/>
      <c r="O114" s="3"/>
      <c r="P114" s="3"/>
      <c r="Q114" s="3"/>
      <c r="R114" s="3"/>
      <c r="S114" s="3"/>
    </row>
    <row r="115" spans="2:19"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5"/>
      <c r="M115" s="46"/>
      <c r="N115" s="46"/>
      <c r="O115" s="3"/>
      <c r="P115" s="3"/>
      <c r="Q115" s="3"/>
      <c r="R115" s="3"/>
      <c r="S115" s="3"/>
    </row>
    <row r="116" spans="2:19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5"/>
      <c r="M116" s="46"/>
      <c r="N116" s="46"/>
      <c r="O116" s="3"/>
      <c r="P116" s="3"/>
      <c r="Q116" s="3"/>
      <c r="R116" s="3"/>
      <c r="S116" s="3"/>
    </row>
    <row r="117" spans="2:19"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5"/>
      <c r="M117" s="46"/>
      <c r="N117" s="46"/>
      <c r="O117" s="3"/>
      <c r="P117" s="3"/>
      <c r="Q117" s="3"/>
      <c r="R117" s="3"/>
      <c r="S117" s="3"/>
    </row>
    <row r="118" spans="2:19"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5"/>
      <c r="M118" s="46"/>
      <c r="N118" s="46"/>
      <c r="O118" s="3"/>
      <c r="P118" s="3"/>
      <c r="Q118" s="3"/>
      <c r="R118" s="3"/>
      <c r="S118" s="3"/>
    </row>
    <row r="119" spans="2:19"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5"/>
      <c r="M119" s="46"/>
      <c r="N119" s="46"/>
      <c r="O119" s="3"/>
      <c r="P119" s="3"/>
      <c r="Q119" s="3"/>
      <c r="R119" s="3"/>
      <c r="S119" s="3"/>
    </row>
    <row r="120" spans="2:19"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5"/>
      <c r="M120" s="46"/>
      <c r="N120" s="46"/>
      <c r="O120" s="3"/>
      <c r="P120" s="3"/>
      <c r="Q120" s="3"/>
      <c r="R120" s="3"/>
      <c r="S120" s="3"/>
    </row>
    <row r="121" spans="2:19"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5"/>
      <c r="M121" s="46"/>
      <c r="N121" s="46"/>
      <c r="O121" s="3"/>
      <c r="P121" s="3"/>
      <c r="Q121" s="3"/>
      <c r="R121" s="3"/>
      <c r="S121" s="3"/>
    </row>
    <row r="122" spans="2:19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5"/>
      <c r="M122" s="46"/>
      <c r="N122" s="46"/>
      <c r="O122" s="3"/>
      <c r="P122" s="3"/>
      <c r="Q122" s="3"/>
      <c r="R122" s="3"/>
      <c r="S122" s="3"/>
    </row>
    <row r="123" spans="2:19"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5"/>
      <c r="M123" s="46"/>
      <c r="N123" s="46"/>
      <c r="O123" s="3"/>
      <c r="P123" s="3"/>
      <c r="Q123" s="3"/>
      <c r="R123" s="3"/>
      <c r="S123" s="3"/>
    </row>
    <row r="124" spans="2:19"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5"/>
      <c r="M124" s="46"/>
      <c r="N124" s="46"/>
      <c r="O124" s="3"/>
      <c r="P124" s="3"/>
      <c r="Q124" s="3"/>
      <c r="R124" s="3"/>
      <c r="S124" s="3"/>
    </row>
    <row r="125" spans="2:19"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5"/>
      <c r="M125" s="46"/>
      <c r="N125" s="46"/>
      <c r="O125" s="3"/>
      <c r="P125" s="3"/>
      <c r="Q125" s="3"/>
      <c r="R125" s="3"/>
      <c r="S125" s="3"/>
    </row>
    <row r="126" spans="2:19"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5"/>
      <c r="M126" s="46"/>
      <c r="N126" s="46"/>
      <c r="O126" s="3"/>
      <c r="P126" s="3"/>
      <c r="Q126" s="3"/>
      <c r="R126" s="3"/>
      <c r="S126" s="3"/>
    </row>
    <row r="127" spans="2:19"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5"/>
      <c r="M127" s="46"/>
      <c r="N127" s="46"/>
      <c r="O127" s="3"/>
      <c r="P127" s="3"/>
      <c r="Q127" s="3"/>
      <c r="R127" s="3"/>
      <c r="S127" s="3"/>
    </row>
    <row r="128" spans="2:19"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5"/>
      <c r="M128" s="46"/>
      <c r="N128" s="46"/>
      <c r="O128" s="3"/>
      <c r="P128" s="3"/>
      <c r="Q128" s="3"/>
      <c r="R128" s="3"/>
      <c r="S128" s="3"/>
    </row>
    <row r="129" spans="2:19"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5"/>
      <c r="M129" s="46"/>
      <c r="N129" s="46"/>
      <c r="O129" s="3"/>
      <c r="P129" s="3"/>
      <c r="Q129" s="3"/>
      <c r="R129" s="3"/>
      <c r="S129" s="3"/>
    </row>
    <row r="130" spans="2:19"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5"/>
      <c r="M130" s="46"/>
      <c r="N130" s="46"/>
      <c r="O130" s="3"/>
      <c r="P130" s="3"/>
      <c r="Q130" s="3"/>
      <c r="R130" s="3"/>
      <c r="S130" s="3"/>
    </row>
    <row r="131" spans="2:19"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5"/>
      <c r="M131" s="46"/>
      <c r="N131" s="46"/>
      <c r="O131" s="3"/>
      <c r="P131" s="3"/>
      <c r="Q131" s="3"/>
      <c r="R131" s="3"/>
      <c r="S131" s="3"/>
    </row>
    <row r="132" spans="2:19"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5"/>
      <c r="M132" s="46"/>
      <c r="N132" s="46"/>
      <c r="O132" s="3"/>
      <c r="P132" s="3"/>
      <c r="Q132" s="3"/>
      <c r="R132" s="3"/>
      <c r="S132" s="3"/>
    </row>
    <row r="133" spans="2:19"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5"/>
      <c r="M133" s="46"/>
      <c r="N133" s="46"/>
      <c r="O133" s="3"/>
      <c r="P133" s="3"/>
      <c r="Q133" s="3"/>
      <c r="R133" s="3"/>
      <c r="S133" s="3"/>
    </row>
    <row r="134" spans="2:19"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5"/>
      <c r="M134" s="46"/>
      <c r="N134" s="46"/>
      <c r="O134" s="3"/>
      <c r="P134" s="3"/>
      <c r="Q134" s="3"/>
      <c r="R134" s="3"/>
      <c r="S134" s="3"/>
    </row>
    <row r="135" spans="2:19"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5"/>
      <c r="M135" s="46"/>
      <c r="N135" s="46"/>
      <c r="O135" s="3"/>
      <c r="P135" s="3"/>
      <c r="Q135" s="3"/>
      <c r="R135" s="3"/>
      <c r="S135" s="3"/>
    </row>
    <row r="136" spans="2:19"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5"/>
      <c r="M136" s="46"/>
      <c r="N136" s="46"/>
      <c r="O136" s="3"/>
      <c r="P136" s="3"/>
      <c r="Q136" s="3"/>
      <c r="R136" s="3"/>
      <c r="S136" s="3"/>
    </row>
    <row r="137" spans="2:19"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5"/>
      <c r="M137" s="46"/>
      <c r="N137" s="46"/>
      <c r="O137" s="3"/>
      <c r="P137" s="3"/>
      <c r="Q137" s="3"/>
      <c r="R137" s="3"/>
      <c r="S137" s="3"/>
    </row>
    <row r="138" spans="2:19"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5"/>
      <c r="M138" s="46"/>
      <c r="N138" s="46"/>
      <c r="O138" s="3"/>
      <c r="P138" s="3"/>
      <c r="Q138" s="3"/>
      <c r="R138" s="3"/>
      <c r="S138" s="3"/>
    </row>
    <row r="139" spans="2:19"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5"/>
      <c r="M139" s="46"/>
      <c r="N139" s="46"/>
      <c r="O139" s="3"/>
      <c r="P139" s="3"/>
      <c r="Q139" s="3"/>
      <c r="R139" s="3"/>
      <c r="S139" s="3"/>
    </row>
    <row r="140" spans="2:19"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5"/>
      <c r="M140" s="46"/>
      <c r="N140" s="46"/>
      <c r="O140" s="3"/>
      <c r="P140" s="3"/>
      <c r="Q140" s="3"/>
      <c r="R140" s="3"/>
      <c r="S140" s="3"/>
    </row>
    <row r="141" spans="2:19"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5"/>
      <c r="M141" s="46"/>
      <c r="N141" s="46"/>
      <c r="O141" s="3"/>
      <c r="P141" s="3"/>
      <c r="Q141" s="3"/>
      <c r="R141" s="3"/>
      <c r="S141" s="3"/>
    </row>
    <row r="142" spans="2:19"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5"/>
      <c r="M142" s="46"/>
      <c r="N142" s="46"/>
      <c r="O142" s="3"/>
      <c r="P142" s="3"/>
      <c r="Q142" s="3"/>
      <c r="R142" s="3"/>
      <c r="S142" s="3"/>
    </row>
    <row r="143" spans="2:19"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5"/>
      <c r="M143" s="46"/>
      <c r="N143" s="46"/>
      <c r="O143" s="3"/>
      <c r="P143" s="3"/>
      <c r="Q143" s="3"/>
      <c r="R143" s="3"/>
      <c r="S143" s="3"/>
    </row>
    <row r="144" spans="2:19"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5"/>
      <c r="M144" s="46"/>
      <c r="N144" s="46"/>
      <c r="O144" s="3"/>
      <c r="P144" s="3"/>
      <c r="Q144" s="3"/>
      <c r="R144" s="3"/>
      <c r="S144" s="3"/>
    </row>
    <row r="145" spans="2:19"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5"/>
      <c r="M145" s="46"/>
      <c r="N145" s="46"/>
      <c r="O145" s="3"/>
      <c r="P145" s="3"/>
      <c r="Q145" s="3"/>
      <c r="R145" s="3"/>
      <c r="S145" s="3"/>
    </row>
    <row r="146" spans="2:19"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5"/>
      <c r="M146" s="46"/>
      <c r="N146" s="46"/>
      <c r="O146" s="3"/>
      <c r="P146" s="3"/>
      <c r="Q146" s="3"/>
      <c r="R146" s="3"/>
      <c r="S146" s="3"/>
    </row>
    <row r="147" spans="2:19"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5"/>
      <c r="M147" s="46"/>
      <c r="N147" s="46"/>
      <c r="O147" s="3"/>
      <c r="P147" s="3"/>
      <c r="Q147" s="3"/>
      <c r="R147" s="3"/>
      <c r="S147" s="3"/>
    </row>
    <row r="148" spans="2:19"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5"/>
      <c r="M148" s="46"/>
      <c r="N148" s="46"/>
      <c r="O148" s="3"/>
      <c r="P148" s="3"/>
      <c r="Q148" s="3"/>
      <c r="R148" s="3"/>
      <c r="S148" s="3"/>
    </row>
    <row r="149" spans="2:19"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5"/>
      <c r="M149" s="46"/>
      <c r="N149" s="46"/>
      <c r="O149" s="3"/>
      <c r="P149" s="3"/>
      <c r="Q149" s="3"/>
      <c r="R149" s="3"/>
      <c r="S149" s="3"/>
    </row>
    <row r="150" spans="2:19"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5"/>
      <c r="M150" s="46"/>
      <c r="N150" s="46"/>
      <c r="O150" s="3"/>
      <c r="P150" s="3"/>
      <c r="Q150" s="3"/>
      <c r="R150" s="3"/>
      <c r="S150" s="3"/>
    </row>
    <row r="151" spans="2:19"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5"/>
      <c r="M151" s="46"/>
      <c r="N151" s="46"/>
      <c r="O151" s="3"/>
      <c r="P151" s="3"/>
      <c r="Q151" s="3"/>
      <c r="R151" s="3"/>
      <c r="S151" s="3"/>
    </row>
    <row r="152" spans="2:19"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5"/>
      <c r="M152" s="46"/>
      <c r="N152" s="46"/>
      <c r="O152" s="3"/>
      <c r="P152" s="3"/>
      <c r="Q152" s="3"/>
      <c r="R152" s="3"/>
      <c r="S152" s="3"/>
    </row>
    <row r="153" spans="2:19"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5"/>
      <c r="M153" s="46"/>
      <c r="N153" s="46"/>
      <c r="O153" s="3"/>
      <c r="P153" s="3"/>
      <c r="Q153" s="3"/>
      <c r="R153" s="3"/>
      <c r="S153" s="3"/>
    </row>
    <row r="154" spans="2:19"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5"/>
      <c r="M154" s="46"/>
      <c r="N154" s="46"/>
      <c r="O154" s="3"/>
      <c r="P154" s="3"/>
      <c r="Q154" s="3"/>
      <c r="R154" s="3"/>
      <c r="S154" s="3"/>
    </row>
    <row r="155" spans="2:19"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5"/>
      <c r="M155" s="46"/>
      <c r="N155" s="46"/>
      <c r="O155" s="3"/>
      <c r="P155" s="3"/>
      <c r="Q155" s="3"/>
      <c r="R155" s="3"/>
      <c r="S155" s="3"/>
    </row>
    <row r="156" spans="2:19"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5"/>
      <c r="M156" s="46"/>
      <c r="N156" s="46"/>
      <c r="O156" s="3"/>
      <c r="P156" s="3"/>
      <c r="Q156" s="3"/>
      <c r="R156" s="3"/>
      <c r="S156" s="3"/>
    </row>
    <row r="157" spans="2:19"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5"/>
      <c r="M157" s="46"/>
      <c r="N157" s="46"/>
      <c r="O157" s="3"/>
      <c r="P157" s="3"/>
      <c r="Q157" s="3"/>
      <c r="R157" s="3"/>
      <c r="S157" s="3"/>
    </row>
    <row r="158" spans="2:19"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5"/>
      <c r="M158" s="46"/>
      <c r="N158" s="46"/>
      <c r="O158" s="3"/>
      <c r="P158" s="3"/>
      <c r="Q158" s="3"/>
      <c r="R158" s="3"/>
      <c r="S158" s="3"/>
    </row>
    <row r="159" spans="2:19"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5"/>
      <c r="M159" s="46"/>
      <c r="N159" s="46"/>
      <c r="O159" s="3"/>
      <c r="P159" s="3"/>
      <c r="Q159" s="3"/>
      <c r="R159" s="3"/>
      <c r="S159" s="3"/>
    </row>
    <row r="160" spans="2:19"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5"/>
      <c r="M160" s="46"/>
      <c r="N160" s="46"/>
      <c r="O160" s="3"/>
      <c r="P160" s="3"/>
      <c r="Q160" s="3"/>
      <c r="R160" s="3"/>
      <c r="S160" s="3"/>
    </row>
    <row r="161" spans="2:19"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5"/>
      <c r="M161" s="46"/>
      <c r="N161" s="46"/>
      <c r="O161" s="3"/>
      <c r="P161" s="3"/>
      <c r="Q161" s="3"/>
      <c r="R161" s="3"/>
      <c r="S161" s="3"/>
    </row>
    <row r="162" spans="2:19"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5"/>
      <c r="M162" s="46"/>
      <c r="N162" s="46"/>
      <c r="O162" s="3"/>
      <c r="P162" s="3"/>
      <c r="Q162" s="3"/>
      <c r="R162" s="3"/>
      <c r="S162" s="3"/>
    </row>
    <row r="163" spans="2:19"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5"/>
      <c r="M163" s="46"/>
      <c r="N163" s="46"/>
      <c r="O163" s="3"/>
      <c r="P163" s="3"/>
      <c r="Q163" s="3"/>
      <c r="R163" s="3"/>
      <c r="S163" s="3"/>
    </row>
    <row r="164" spans="2:19"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5"/>
      <c r="M164" s="46"/>
      <c r="N164" s="46"/>
      <c r="O164" s="3"/>
      <c r="P164" s="3"/>
      <c r="Q164" s="3"/>
      <c r="R164" s="3"/>
      <c r="S164" s="3"/>
    </row>
    <row r="165" spans="2:19"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5"/>
      <c r="M165" s="46"/>
      <c r="N165" s="46"/>
      <c r="O165" s="3"/>
      <c r="P165" s="3"/>
      <c r="Q165" s="3"/>
      <c r="R165" s="3"/>
      <c r="S165" s="3"/>
    </row>
    <row r="166" spans="2:19"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5"/>
      <c r="M166" s="46"/>
      <c r="N166" s="46"/>
      <c r="O166" s="3"/>
      <c r="P166" s="3"/>
      <c r="Q166" s="3"/>
      <c r="R166" s="3"/>
      <c r="S166" s="3"/>
    </row>
    <row r="167" spans="2:19"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5"/>
      <c r="M167" s="46"/>
      <c r="N167" s="46"/>
      <c r="O167" s="3"/>
      <c r="P167" s="3"/>
      <c r="Q167" s="3"/>
      <c r="R167" s="3"/>
      <c r="S167" s="3"/>
    </row>
    <row r="168" spans="2:19"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5"/>
      <c r="M168" s="46"/>
      <c r="N168" s="46"/>
      <c r="O168" s="3"/>
      <c r="P168" s="3"/>
      <c r="Q168" s="3"/>
      <c r="R168" s="3"/>
      <c r="S168" s="3"/>
    </row>
    <row r="169" spans="2:19"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5"/>
      <c r="M169" s="46"/>
      <c r="N169" s="46"/>
      <c r="O169" s="3"/>
      <c r="P169" s="3"/>
      <c r="Q169" s="3"/>
      <c r="R169" s="3"/>
      <c r="S169" s="3"/>
    </row>
    <row r="170" spans="2:19"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5"/>
      <c r="M170" s="46"/>
      <c r="N170" s="46"/>
      <c r="O170" s="3"/>
      <c r="P170" s="3"/>
      <c r="Q170" s="3"/>
      <c r="R170" s="3"/>
      <c r="S170" s="3"/>
    </row>
    <row r="171" spans="2:19"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5"/>
      <c r="M171" s="46"/>
      <c r="N171" s="46"/>
      <c r="O171" s="3"/>
      <c r="P171" s="3"/>
      <c r="Q171" s="3"/>
      <c r="R171" s="3"/>
      <c r="S171" s="3"/>
    </row>
    <row r="172" spans="2:19"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5"/>
      <c r="M172" s="46"/>
      <c r="N172" s="46"/>
      <c r="O172" s="3"/>
      <c r="P172" s="3"/>
      <c r="Q172" s="3"/>
      <c r="R172" s="3"/>
      <c r="S172" s="3"/>
    </row>
    <row r="173" spans="2:19"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5"/>
      <c r="M173" s="46"/>
      <c r="N173" s="46"/>
      <c r="O173" s="3"/>
      <c r="P173" s="3"/>
      <c r="Q173" s="3"/>
      <c r="R173" s="3"/>
      <c r="S173" s="3"/>
    </row>
    <row r="174" spans="2:19"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5"/>
      <c r="M174" s="46"/>
      <c r="N174" s="46"/>
      <c r="O174" s="3"/>
      <c r="P174" s="3"/>
      <c r="Q174" s="3"/>
      <c r="R174" s="3"/>
      <c r="S174" s="3"/>
    </row>
    <row r="175" spans="2:19"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5"/>
      <c r="M175" s="46"/>
      <c r="N175" s="46"/>
      <c r="O175" s="3"/>
      <c r="P175" s="3"/>
      <c r="Q175" s="3"/>
      <c r="R175" s="3"/>
      <c r="S175" s="3"/>
    </row>
    <row r="176" spans="2:19"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5"/>
      <c r="M176" s="46"/>
      <c r="N176" s="46"/>
      <c r="O176" s="3"/>
      <c r="P176" s="3"/>
      <c r="Q176" s="3"/>
      <c r="R176" s="3"/>
      <c r="S176" s="3"/>
    </row>
    <row r="177" spans="2:19"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5"/>
      <c r="M177" s="46"/>
      <c r="N177" s="46"/>
      <c r="O177" s="3"/>
      <c r="P177" s="3"/>
      <c r="Q177" s="3"/>
      <c r="R177" s="3"/>
      <c r="S177" s="3"/>
    </row>
    <row r="178" spans="2:19"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5"/>
      <c r="M178" s="46"/>
      <c r="N178" s="46"/>
      <c r="O178" s="3"/>
      <c r="P178" s="3"/>
      <c r="Q178" s="3"/>
      <c r="R178" s="3"/>
      <c r="S178" s="3"/>
    </row>
    <row r="179" spans="2:19"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5"/>
      <c r="M179" s="46"/>
      <c r="N179" s="46"/>
      <c r="O179" s="3"/>
      <c r="P179" s="3"/>
      <c r="Q179" s="3"/>
      <c r="R179" s="3"/>
      <c r="S179" s="3"/>
    </row>
    <row r="180" spans="2:19"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5"/>
      <c r="M180" s="46"/>
      <c r="N180" s="46"/>
      <c r="O180" s="3"/>
      <c r="P180" s="3"/>
      <c r="Q180" s="3"/>
      <c r="R180" s="3"/>
      <c r="S180" s="3"/>
    </row>
    <row r="181" spans="2:19"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5"/>
      <c r="M181" s="46"/>
      <c r="N181" s="46"/>
      <c r="O181" s="3"/>
      <c r="P181" s="3"/>
      <c r="Q181" s="3"/>
      <c r="R181" s="3"/>
      <c r="S181" s="3"/>
    </row>
    <row r="182" spans="2:19"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5"/>
      <c r="M182" s="46"/>
      <c r="N182" s="46"/>
      <c r="O182" s="3"/>
      <c r="P182" s="3"/>
      <c r="Q182" s="3"/>
      <c r="R182" s="3"/>
      <c r="S182" s="3"/>
    </row>
    <row r="183" spans="2:19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5"/>
      <c r="M183" s="46"/>
      <c r="N183" s="46"/>
      <c r="O183" s="3"/>
      <c r="P183" s="3"/>
      <c r="Q183" s="3"/>
      <c r="R183" s="3"/>
      <c r="S183" s="3"/>
    </row>
    <row r="184" spans="2:19"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5"/>
      <c r="M184" s="46"/>
      <c r="N184" s="46"/>
      <c r="O184" s="3"/>
      <c r="P184" s="3"/>
      <c r="Q184" s="3"/>
      <c r="R184" s="3"/>
      <c r="S184" s="3"/>
    </row>
    <row r="185" spans="2:19"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5"/>
      <c r="M185" s="46"/>
      <c r="N185" s="46"/>
      <c r="O185" s="3"/>
      <c r="P185" s="3"/>
      <c r="Q185" s="3"/>
      <c r="R185" s="3"/>
      <c r="S185" s="3"/>
    </row>
    <row r="186" spans="2:19"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5"/>
      <c r="M186" s="46"/>
      <c r="N186" s="46"/>
      <c r="O186" s="3"/>
      <c r="P186" s="3"/>
      <c r="Q186" s="3"/>
      <c r="R186" s="3"/>
      <c r="S186" s="3"/>
    </row>
    <row r="187" spans="2:19"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5"/>
      <c r="M187" s="46"/>
      <c r="N187" s="46"/>
      <c r="O187" s="3"/>
      <c r="P187" s="3"/>
      <c r="Q187" s="3"/>
      <c r="R187" s="3"/>
      <c r="S187" s="3"/>
    </row>
    <row r="188" spans="2:19"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5"/>
      <c r="M188" s="46"/>
      <c r="N188" s="46"/>
      <c r="O188" s="3"/>
      <c r="P188" s="3"/>
      <c r="Q188" s="3"/>
      <c r="R188" s="3"/>
      <c r="S188" s="3"/>
    </row>
    <row r="189" spans="2:19"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5"/>
      <c r="M189" s="46"/>
      <c r="N189" s="46"/>
      <c r="O189" s="3"/>
      <c r="P189" s="3"/>
      <c r="Q189" s="3"/>
      <c r="R189" s="3"/>
      <c r="S189" s="3"/>
    </row>
    <row r="190" spans="2:19"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5"/>
      <c r="M190" s="46"/>
      <c r="N190" s="46"/>
      <c r="O190" s="3"/>
      <c r="P190" s="3"/>
      <c r="Q190" s="3"/>
      <c r="R190" s="3"/>
      <c r="S190" s="3"/>
    </row>
    <row r="191" spans="2:19"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5"/>
      <c r="M191" s="46"/>
      <c r="N191" s="46"/>
      <c r="O191" s="3"/>
      <c r="P191" s="3"/>
      <c r="Q191" s="3"/>
      <c r="R191" s="3"/>
      <c r="S191" s="3"/>
    </row>
    <row r="192" spans="2:19"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5"/>
      <c r="M192" s="46"/>
      <c r="N192" s="46"/>
      <c r="O192" s="3"/>
      <c r="P192" s="3"/>
      <c r="Q192" s="3"/>
      <c r="R192" s="3"/>
      <c r="S192" s="3"/>
    </row>
    <row r="193" spans="2:19"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5"/>
      <c r="M193" s="46"/>
      <c r="N193" s="46"/>
      <c r="O193" s="3"/>
      <c r="P193" s="3"/>
      <c r="Q193" s="3"/>
      <c r="R193" s="3"/>
      <c r="S193" s="3"/>
    </row>
    <row r="194" spans="2:19"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5"/>
      <c r="M194" s="46"/>
      <c r="N194" s="46"/>
      <c r="O194" s="3"/>
      <c r="P194" s="3"/>
      <c r="Q194" s="3"/>
      <c r="R194" s="3"/>
      <c r="S194" s="3"/>
    </row>
    <row r="195" spans="2:19"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5"/>
      <c r="M195" s="46"/>
      <c r="N195" s="46"/>
      <c r="O195" s="3"/>
      <c r="P195" s="3"/>
      <c r="Q195" s="3"/>
      <c r="R195" s="3"/>
      <c r="S195" s="3"/>
    </row>
    <row r="196" spans="2:19"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5"/>
      <c r="M196" s="46"/>
      <c r="N196" s="46"/>
      <c r="O196" s="3"/>
      <c r="P196" s="3"/>
      <c r="Q196" s="3"/>
      <c r="R196" s="3"/>
      <c r="S196" s="3"/>
    </row>
    <row r="197" spans="2:19"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5"/>
      <c r="M197" s="46"/>
      <c r="N197" s="46"/>
      <c r="O197" s="3"/>
      <c r="P197" s="3"/>
      <c r="Q197" s="3"/>
      <c r="R197" s="3"/>
      <c r="S197" s="3"/>
    </row>
    <row r="198" spans="2:19"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5"/>
      <c r="M198" s="46"/>
      <c r="N198" s="46"/>
      <c r="O198" s="3"/>
      <c r="P198" s="3"/>
      <c r="Q198" s="3"/>
      <c r="R198" s="3"/>
      <c r="S198" s="3"/>
    </row>
    <row r="199" spans="2:19"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5"/>
      <c r="M199" s="46"/>
      <c r="N199" s="46"/>
      <c r="O199" s="3"/>
      <c r="P199" s="3"/>
      <c r="Q199" s="3"/>
      <c r="R199" s="3"/>
      <c r="S199" s="3"/>
    </row>
    <row r="200" spans="2:19"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5"/>
      <c r="M200" s="46"/>
      <c r="N200" s="46"/>
      <c r="O200" s="3"/>
      <c r="P200" s="3"/>
      <c r="Q200" s="3"/>
      <c r="R200" s="3"/>
      <c r="S200" s="3"/>
    </row>
    <row r="201" spans="2:19"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5"/>
      <c r="M201" s="46"/>
      <c r="N201" s="46"/>
      <c r="O201" s="3"/>
      <c r="P201" s="3"/>
      <c r="Q201" s="3"/>
      <c r="R201" s="3"/>
      <c r="S201" s="3"/>
    </row>
    <row r="202" spans="2:19"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5"/>
      <c r="M202" s="46"/>
      <c r="N202" s="46"/>
      <c r="O202" s="3"/>
      <c r="P202" s="3"/>
      <c r="Q202" s="3"/>
      <c r="R202" s="3"/>
      <c r="S202" s="3"/>
    </row>
    <row r="203" spans="2:19"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5"/>
      <c r="M203" s="46"/>
      <c r="N203" s="46"/>
      <c r="O203" s="3"/>
      <c r="P203" s="3"/>
      <c r="Q203" s="3"/>
      <c r="R203" s="3"/>
      <c r="S203" s="3"/>
    </row>
    <row r="204" spans="2:19"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5"/>
      <c r="M204" s="46"/>
      <c r="N204" s="46"/>
      <c r="O204" s="3"/>
      <c r="P204" s="3"/>
      <c r="Q204" s="3"/>
      <c r="R204" s="3"/>
      <c r="S204" s="3"/>
    </row>
    <row r="205" spans="2:19"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5"/>
      <c r="M205" s="46"/>
      <c r="N205" s="46"/>
      <c r="O205" s="3"/>
      <c r="P205" s="3"/>
      <c r="Q205" s="3"/>
      <c r="R205" s="3"/>
      <c r="S205" s="3"/>
    </row>
    <row r="206" spans="2:19"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5"/>
      <c r="M206" s="46"/>
      <c r="N206" s="46"/>
      <c r="O206" s="3"/>
      <c r="P206" s="3"/>
      <c r="Q206" s="3"/>
      <c r="R206" s="3"/>
      <c r="S206" s="3"/>
    </row>
    <row r="207" spans="2:19"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5"/>
      <c r="M207" s="46"/>
      <c r="N207" s="46"/>
      <c r="O207" s="3"/>
      <c r="P207" s="3"/>
      <c r="Q207" s="3"/>
      <c r="R207" s="3"/>
      <c r="S207" s="3"/>
    </row>
    <row r="208" spans="2:19"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5"/>
      <c r="M208" s="46"/>
      <c r="N208" s="46"/>
      <c r="O208" s="3"/>
      <c r="P208" s="3"/>
      <c r="Q208" s="3"/>
      <c r="R208" s="3"/>
      <c r="S208" s="3"/>
    </row>
    <row r="209" spans="2:19"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5"/>
      <c r="M209" s="46"/>
      <c r="N209" s="46"/>
      <c r="O209" s="3"/>
      <c r="P209" s="3"/>
      <c r="Q209" s="3"/>
      <c r="R209" s="3"/>
      <c r="S209" s="3"/>
    </row>
    <row r="210" spans="2:19"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5"/>
      <c r="M210" s="46"/>
      <c r="N210" s="46"/>
      <c r="O210" s="3"/>
      <c r="P210" s="3"/>
      <c r="Q210" s="3"/>
      <c r="R210" s="3"/>
      <c r="S210" s="3"/>
    </row>
    <row r="211" spans="2:19"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5"/>
      <c r="M211" s="46"/>
      <c r="N211" s="46"/>
      <c r="O211" s="3"/>
      <c r="P211" s="3"/>
      <c r="Q211" s="3"/>
      <c r="R211" s="3"/>
      <c r="S211" s="3"/>
    </row>
    <row r="212" spans="2:19"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5"/>
      <c r="M212" s="46"/>
      <c r="N212" s="46"/>
      <c r="O212" s="3"/>
      <c r="P212" s="3"/>
      <c r="Q212" s="3"/>
      <c r="R212" s="3"/>
      <c r="S212" s="3"/>
    </row>
    <row r="213" spans="2:19"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5"/>
      <c r="M213" s="46"/>
      <c r="N213" s="46"/>
      <c r="O213" s="3"/>
      <c r="P213" s="3"/>
      <c r="Q213" s="3"/>
      <c r="R213" s="3"/>
      <c r="S213" s="3"/>
    </row>
    <row r="214" spans="2:19"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5"/>
      <c r="M214" s="46"/>
      <c r="N214" s="46"/>
      <c r="O214" s="3"/>
      <c r="P214" s="3"/>
      <c r="Q214" s="3"/>
      <c r="R214" s="3"/>
      <c r="S214" s="3"/>
    </row>
    <row r="215" spans="2:19"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5"/>
      <c r="M215" s="46"/>
      <c r="N215" s="46"/>
      <c r="O215" s="3"/>
      <c r="P215" s="3"/>
      <c r="Q215" s="3"/>
      <c r="R215" s="3"/>
      <c r="S215" s="3"/>
    </row>
    <row r="216" spans="2:19"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5"/>
      <c r="M216" s="46"/>
      <c r="N216" s="46"/>
      <c r="O216" s="3"/>
      <c r="P216" s="3"/>
      <c r="Q216" s="3"/>
      <c r="R216" s="3"/>
      <c r="S216" s="3"/>
    </row>
    <row r="217" spans="2:19"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5"/>
      <c r="M217" s="46"/>
      <c r="N217" s="46"/>
      <c r="O217" s="3"/>
      <c r="P217" s="3"/>
      <c r="Q217" s="3"/>
      <c r="R217" s="3"/>
      <c r="S217" s="3"/>
    </row>
    <row r="218" spans="2:19"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5"/>
      <c r="M218" s="46"/>
      <c r="N218" s="46"/>
      <c r="O218" s="3"/>
      <c r="P218" s="3"/>
      <c r="Q218" s="3"/>
      <c r="R218" s="3"/>
      <c r="S218" s="3"/>
    </row>
    <row r="219" spans="2:19"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5"/>
      <c r="M219" s="46"/>
      <c r="N219" s="46"/>
      <c r="O219" s="3"/>
      <c r="P219" s="3"/>
      <c r="Q219" s="3"/>
      <c r="R219" s="3"/>
      <c r="S219" s="3"/>
    </row>
    <row r="220" spans="2:19"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5"/>
      <c r="M220" s="46"/>
      <c r="N220" s="46"/>
      <c r="O220" s="3"/>
      <c r="P220" s="3"/>
      <c r="Q220" s="3"/>
      <c r="R220" s="3"/>
      <c r="S220" s="3"/>
    </row>
    <row r="221" spans="2:19"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5"/>
      <c r="M221" s="46"/>
      <c r="N221" s="46"/>
      <c r="O221" s="3"/>
      <c r="P221" s="3"/>
      <c r="Q221" s="3"/>
      <c r="R221" s="3"/>
      <c r="S221" s="3"/>
    </row>
    <row r="222" spans="2:19"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5"/>
      <c r="M222" s="46"/>
      <c r="N222" s="46"/>
      <c r="O222" s="3"/>
      <c r="P222" s="3"/>
      <c r="Q222" s="3"/>
      <c r="R222" s="3"/>
      <c r="S222" s="3"/>
    </row>
    <row r="223" spans="2:19"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5"/>
      <c r="M223" s="46"/>
      <c r="N223" s="46"/>
      <c r="O223" s="3"/>
      <c r="P223" s="3"/>
      <c r="Q223" s="3"/>
      <c r="R223" s="3"/>
      <c r="S223" s="3"/>
    </row>
    <row r="224" spans="2:19"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5"/>
      <c r="M224" s="46"/>
      <c r="N224" s="46"/>
      <c r="O224" s="3"/>
      <c r="P224" s="3"/>
      <c r="Q224" s="3"/>
      <c r="R224" s="3"/>
      <c r="S224" s="3"/>
    </row>
    <row r="225" spans="2:19"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5"/>
      <c r="M225" s="46"/>
      <c r="N225" s="46"/>
      <c r="O225" s="3"/>
      <c r="P225" s="3"/>
      <c r="Q225" s="3"/>
      <c r="R225" s="3"/>
      <c r="S225" s="3"/>
    </row>
    <row r="226" spans="2:19"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5"/>
      <c r="M226" s="46"/>
      <c r="N226" s="46"/>
      <c r="O226" s="3"/>
      <c r="P226" s="3"/>
      <c r="Q226" s="3"/>
      <c r="R226" s="3"/>
      <c r="S226" s="3"/>
    </row>
    <row r="227" spans="2:19"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5"/>
      <c r="M227" s="46"/>
      <c r="N227" s="46"/>
      <c r="O227" s="3"/>
      <c r="P227" s="3"/>
      <c r="Q227" s="3"/>
      <c r="R227" s="3"/>
      <c r="S227" s="3"/>
    </row>
    <row r="228" spans="2:19"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5"/>
      <c r="M228" s="46"/>
      <c r="N228" s="46"/>
      <c r="O228" s="3"/>
      <c r="P228" s="3"/>
      <c r="Q228" s="3"/>
      <c r="R228" s="3"/>
      <c r="S228" s="3"/>
    </row>
    <row r="229" spans="2:19"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5"/>
      <c r="M229" s="46"/>
      <c r="N229" s="46"/>
      <c r="O229" s="3"/>
      <c r="P229" s="3"/>
      <c r="Q229" s="3"/>
      <c r="R229" s="3"/>
      <c r="S229" s="3"/>
    </row>
    <row r="230" spans="2:19"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5"/>
      <c r="M230" s="46"/>
      <c r="N230" s="46"/>
      <c r="O230" s="3"/>
      <c r="P230" s="3"/>
      <c r="Q230" s="3"/>
      <c r="R230" s="3"/>
      <c r="S230" s="3"/>
    </row>
    <row r="231" spans="2:19"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5"/>
      <c r="M231" s="46"/>
      <c r="N231" s="46"/>
      <c r="O231" s="3"/>
      <c r="P231" s="3"/>
      <c r="Q231" s="3"/>
      <c r="R231" s="3"/>
      <c r="S231" s="3"/>
    </row>
    <row r="232" spans="2:19"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5"/>
      <c r="M232" s="46"/>
      <c r="N232" s="46"/>
      <c r="O232" s="3"/>
      <c r="P232" s="3"/>
      <c r="Q232" s="3"/>
      <c r="R232" s="3"/>
      <c r="S232" s="3"/>
    </row>
    <row r="233" spans="2:19"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5"/>
      <c r="M233" s="46"/>
      <c r="N233" s="46"/>
      <c r="O233" s="3"/>
      <c r="P233" s="3"/>
      <c r="Q233" s="3"/>
      <c r="R233" s="3"/>
      <c r="S233" s="3"/>
    </row>
    <row r="234" spans="2:19"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5"/>
      <c r="M234" s="46"/>
      <c r="N234" s="46"/>
      <c r="O234" s="3"/>
      <c r="P234" s="3"/>
      <c r="Q234" s="3"/>
      <c r="R234" s="3"/>
      <c r="S234" s="3"/>
    </row>
    <row r="235" spans="2:19"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5"/>
      <c r="M235" s="46"/>
      <c r="N235" s="46"/>
      <c r="O235" s="3"/>
      <c r="P235" s="3"/>
      <c r="Q235" s="3"/>
      <c r="R235" s="3"/>
      <c r="S235" s="3"/>
    </row>
    <row r="236" spans="2:19"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5"/>
      <c r="M236" s="46"/>
      <c r="N236" s="46"/>
      <c r="O236" s="3"/>
      <c r="P236" s="3"/>
      <c r="Q236" s="3"/>
      <c r="R236" s="3"/>
      <c r="S236" s="3"/>
    </row>
    <row r="237" spans="2:19"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5"/>
      <c r="M237" s="46"/>
      <c r="N237" s="46"/>
      <c r="O237" s="3"/>
      <c r="P237" s="3"/>
      <c r="Q237" s="3"/>
      <c r="R237" s="3"/>
      <c r="S237" s="3"/>
    </row>
    <row r="238" spans="2:19"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5"/>
      <c r="M238" s="46"/>
      <c r="N238" s="46"/>
      <c r="O238" s="3"/>
      <c r="P238" s="3"/>
      <c r="Q238" s="3"/>
      <c r="R238" s="3"/>
      <c r="S238" s="3"/>
    </row>
    <row r="239" spans="2:19"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5"/>
      <c r="M239" s="46"/>
      <c r="N239" s="46"/>
      <c r="O239" s="3"/>
      <c r="P239" s="3"/>
      <c r="Q239" s="3"/>
      <c r="R239" s="3"/>
      <c r="S239" s="3"/>
    </row>
    <row r="240" spans="2:19"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5"/>
      <c r="M240" s="46"/>
      <c r="N240" s="46"/>
      <c r="O240" s="3"/>
      <c r="P240" s="3"/>
      <c r="Q240" s="3"/>
      <c r="R240" s="3"/>
      <c r="S240" s="3"/>
    </row>
    <row r="241" spans="2:19"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5"/>
      <c r="M241" s="46"/>
      <c r="N241" s="46"/>
      <c r="O241" s="3"/>
      <c r="P241" s="3"/>
      <c r="Q241" s="3"/>
      <c r="R241" s="3"/>
      <c r="S241" s="3"/>
    </row>
    <row r="242" spans="2:19"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5"/>
      <c r="M242" s="46"/>
      <c r="N242" s="46"/>
      <c r="O242" s="3"/>
      <c r="P242" s="3"/>
      <c r="Q242" s="3"/>
      <c r="R242" s="3"/>
      <c r="S242" s="3"/>
    </row>
    <row r="243" spans="2:19"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5"/>
      <c r="M243" s="46"/>
      <c r="N243" s="46"/>
      <c r="O243" s="3"/>
      <c r="P243" s="3"/>
      <c r="Q243" s="3"/>
      <c r="R243" s="3"/>
      <c r="S243" s="3"/>
    </row>
    <row r="244" spans="2:19"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5"/>
      <c r="M244" s="46"/>
      <c r="N244" s="46"/>
      <c r="O244" s="3"/>
      <c r="P244" s="3"/>
      <c r="Q244" s="3"/>
      <c r="R244" s="3"/>
      <c r="S244" s="3"/>
    </row>
    <row r="245" spans="2:19"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5"/>
      <c r="M245" s="46"/>
      <c r="N245" s="46"/>
      <c r="O245" s="3"/>
      <c r="P245" s="3"/>
      <c r="Q245" s="3"/>
      <c r="R245" s="3"/>
      <c r="S245" s="3"/>
    </row>
    <row r="246" spans="2:19"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5"/>
      <c r="M246" s="46"/>
      <c r="N246" s="46"/>
      <c r="O246" s="3"/>
      <c r="P246" s="3"/>
      <c r="Q246" s="3"/>
      <c r="R246" s="3"/>
      <c r="S246" s="3"/>
    </row>
    <row r="247" spans="2:19"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5"/>
      <c r="M247" s="46"/>
      <c r="N247" s="46"/>
      <c r="O247" s="3"/>
      <c r="P247" s="3"/>
      <c r="Q247" s="3"/>
      <c r="R247" s="3"/>
      <c r="S247" s="3"/>
    </row>
    <row r="248" spans="2:19"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5"/>
      <c r="M248" s="46"/>
      <c r="N248" s="46"/>
      <c r="O248" s="3"/>
      <c r="P248" s="3"/>
      <c r="Q248" s="3"/>
      <c r="R248" s="3"/>
      <c r="S248" s="3"/>
    </row>
    <row r="249" spans="2:19"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5"/>
      <c r="M249" s="46"/>
      <c r="N249" s="46"/>
      <c r="O249" s="3"/>
      <c r="P249" s="3"/>
      <c r="Q249" s="3"/>
      <c r="R249" s="3"/>
      <c r="S249" s="3"/>
    </row>
    <row r="250" spans="2:19"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5"/>
      <c r="M250" s="46"/>
      <c r="N250" s="46"/>
      <c r="O250" s="3"/>
      <c r="P250" s="3"/>
      <c r="Q250" s="3"/>
      <c r="R250" s="3"/>
      <c r="S250" s="3"/>
    </row>
    <row r="251" spans="2:19"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5"/>
      <c r="M251" s="46"/>
      <c r="N251" s="46"/>
      <c r="O251" s="3"/>
      <c r="P251" s="3"/>
      <c r="Q251" s="3"/>
      <c r="R251" s="3"/>
      <c r="S251" s="3"/>
    </row>
    <row r="252" spans="2:19"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5"/>
      <c r="M252" s="46"/>
      <c r="N252" s="46"/>
      <c r="O252" s="3"/>
      <c r="P252" s="3"/>
      <c r="Q252" s="3"/>
      <c r="R252" s="3"/>
      <c r="S252" s="3"/>
    </row>
    <row r="253" spans="2:19"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5"/>
      <c r="M253" s="46"/>
      <c r="N253" s="46"/>
      <c r="O253" s="3"/>
      <c r="P253" s="3"/>
      <c r="Q253" s="3"/>
      <c r="R253" s="3"/>
      <c r="S253" s="3"/>
    </row>
    <row r="254" spans="2:19"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5"/>
      <c r="M254" s="46"/>
      <c r="N254" s="46"/>
      <c r="O254" s="3"/>
      <c r="P254" s="3"/>
      <c r="Q254" s="3"/>
      <c r="R254" s="3"/>
      <c r="S254" s="3"/>
    </row>
    <row r="255" spans="2:19"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5"/>
      <c r="M255" s="46"/>
      <c r="N255" s="46"/>
      <c r="O255" s="3"/>
      <c r="P255" s="3"/>
      <c r="Q255" s="3"/>
      <c r="R255" s="3"/>
      <c r="S255" s="3"/>
    </row>
    <row r="256" spans="2:19"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5"/>
      <c r="M256" s="46"/>
      <c r="N256" s="46"/>
      <c r="O256" s="3"/>
      <c r="P256" s="3"/>
      <c r="Q256" s="3"/>
      <c r="R256" s="3"/>
      <c r="S256" s="3"/>
    </row>
    <row r="257" spans="2:19"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5"/>
      <c r="M257" s="46"/>
      <c r="N257" s="46"/>
      <c r="O257" s="3"/>
      <c r="P257" s="3"/>
      <c r="Q257" s="3"/>
      <c r="R257" s="3"/>
      <c r="S257" s="3"/>
    </row>
    <row r="258" spans="2:19"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5"/>
      <c r="M258" s="46"/>
      <c r="N258" s="46"/>
      <c r="O258" s="3"/>
      <c r="P258" s="3"/>
      <c r="Q258" s="3"/>
      <c r="R258" s="3"/>
      <c r="S258" s="3"/>
    </row>
    <row r="259" spans="2:19"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5"/>
      <c r="M259" s="46"/>
      <c r="N259" s="46"/>
      <c r="O259" s="3"/>
      <c r="P259" s="3"/>
      <c r="Q259" s="3"/>
      <c r="R259" s="3"/>
      <c r="S259" s="3"/>
    </row>
    <row r="260" spans="2:19"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5"/>
      <c r="M260" s="46"/>
      <c r="N260" s="46"/>
      <c r="O260" s="3"/>
      <c r="P260" s="3"/>
      <c r="Q260" s="3"/>
      <c r="R260" s="3"/>
      <c r="S260" s="3"/>
    </row>
    <row r="261" spans="2:19"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5"/>
      <c r="M261" s="46"/>
      <c r="N261" s="46"/>
      <c r="O261" s="3"/>
      <c r="P261" s="3"/>
      <c r="Q261" s="3"/>
      <c r="R261" s="3"/>
      <c r="S261" s="3"/>
    </row>
    <row r="262" spans="2:19"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5"/>
      <c r="M262" s="46"/>
      <c r="N262" s="46"/>
      <c r="O262" s="3"/>
      <c r="P262" s="3"/>
      <c r="Q262" s="3"/>
      <c r="R262" s="3"/>
      <c r="S262" s="3"/>
    </row>
    <row r="263" spans="2:19"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5"/>
      <c r="M263" s="46"/>
      <c r="N263" s="46"/>
      <c r="O263" s="3"/>
      <c r="P263" s="3"/>
      <c r="Q263" s="3"/>
      <c r="R263" s="3"/>
      <c r="S263" s="3"/>
    </row>
    <row r="264" spans="2:19"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5"/>
      <c r="M264" s="46"/>
      <c r="N264" s="46"/>
      <c r="O264" s="3"/>
      <c r="P264" s="3"/>
      <c r="Q264" s="3"/>
      <c r="R264" s="3"/>
      <c r="S264" s="3"/>
    </row>
    <row r="265" spans="2:19"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5"/>
      <c r="M265" s="46"/>
      <c r="N265" s="46"/>
      <c r="O265" s="3"/>
      <c r="P265" s="3"/>
      <c r="Q265" s="3"/>
      <c r="R265" s="3"/>
      <c r="S265" s="3"/>
    </row>
    <row r="266" spans="2:19"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5"/>
      <c r="M266" s="46"/>
      <c r="N266" s="46"/>
      <c r="O266" s="3"/>
      <c r="P266" s="3"/>
      <c r="Q266" s="3"/>
      <c r="R266" s="3"/>
      <c r="S266" s="3"/>
    </row>
    <row r="267" spans="2:19"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5"/>
      <c r="M267" s="46"/>
      <c r="N267" s="46"/>
      <c r="O267" s="3"/>
      <c r="P267" s="3"/>
      <c r="Q267" s="3"/>
      <c r="R267" s="3"/>
      <c r="S267" s="3"/>
    </row>
    <row r="268" spans="2:19"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5"/>
      <c r="M268" s="46"/>
      <c r="N268" s="46"/>
      <c r="O268" s="3"/>
      <c r="P268" s="3"/>
      <c r="Q268" s="3"/>
      <c r="R268" s="3"/>
      <c r="S268" s="3"/>
    </row>
    <row r="269" spans="2:19"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5"/>
      <c r="M269" s="46"/>
      <c r="N269" s="46"/>
      <c r="O269" s="3"/>
      <c r="P269" s="3"/>
      <c r="Q269" s="3"/>
      <c r="R269" s="3"/>
      <c r="S269" s="3"/>
    </row>
    <row r="270" spans="2:19"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5"/>
      <c r="M270" s="46"/>
      <c r="N270" s="46"/>
      <c r="O270" s="3"/>
      <c r="P270" s="3"/>
      <c r="Q270" s="3"/>
      <c r="R270" s="3"/>
      <c r="S270" s="3"/>
    </row>
    <row r="271" spans="2:19"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5"/>
      <c r="M271" s="46"/>
      <c r="N271" s="46"/>
      <c r="O271" s="3"/>
      <c r="P271" s="3"/>
      <c r="Q271" s="3"/>
      <c r="R271" s="3"/>
      <c r="S271" s="3"/>
    </row>
    <row r="272" spans="2:19"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5"/>
      <c r="M272" s="46"/>
      <c r="N272" s="46"/>
      <c r="O272" s="3"/>
      <c r="P272" s="3"/>
      <c r="Q272" s="3"/>
      <c r="R272" s="3"/>
      <c r="S272" s="3"/>
    </row>
    <row r="273" spans="2:19"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5"/>
      <c r="M273" s="46"/>
      <c r="N273" s="46"/>
      <c r="O273" s="3"/>
      <c r="P273" s="3"/>
      <c r="Q273" s="3"/>
      <c r="R273" s="3"/>
      <c r="S273" s="3"/>
    </row>
    <row r="274" spans="2:19"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5"/>
      <c r="M274" s="46"/>
      <c r="N274" s="46"/>
      <c r="O274" s="3"/>
      <c r="P274" s="3"/>
      <c r="Q274" s="3"/>
      <c r="R274" s="3"/>
      <c r="S274" s="3"/>
    </row>
    <row r="275" spans="2:19"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5"/>
      <c r="M275" s="46"/>
      <c r="N275" s="46"/>
      <c r="O275" s="3"/>
      <c r="P275" s="3"/>
      <c r="Q275" s="3"/>
      <c r="R275" s="3"/>
      <c r="S275" s="3"/>
    </row>
    <row r="276" spans="2:19"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5"/>
      <c r="M276" s="46"/>
      <c r="N276" s="46"/>
      <c r="O276" s="3"/>
      <c r="P276" s="3"/>
      <c r="Q276" s="3"/>
      <c r="R276" s="3"/>
      <c r="S276" s="3"/>
    </row>
    <row r="277" spans="2:19"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5"/>
      <c r="M277" s="46"/>
      <c r="N277" s="46"/>
      <c r="O277" s="3"/>
      <c r="P277" s="3"/>
      <c r="Q277" s="3"/>
      <c r="R277" s="3"/>
      <c r="S277" s="3"/>
    </row>
    <row r="278" spans="2:19"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5"/>
      <c r="M278" s="46"/>
      <c r="N278" s="46"/>
      <c r="O278" s="3"/>
      <c r="P278" s="3"/>
      <c r="Q278" s="3"/>
      <c r="R278" s="3"/>
      <c r="S278" s="3"/>
    </row>
    <row r="279" spans="2:19"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5"/>
      <c r="M279" s="46"/>
      <c r="N279" s="46"/>
      <c r="O279" s="3"/>
      <c r="P279" s="3"/>
      <c r="Q279" s="3"/>
      <c r="R279" s="3"/>
      <c r="S279" s="3"/>
    </row>
    <row r="280" spans="2:19"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5"/>
      <c r="M280" s="46"/>
      <c r="N280" s="46"/>
      <c r="O280" s="3"/>
      <c r="P280" s="3"/>
      <c r="Q280" s="3"/>
      <c r="R280" s="3"/>
      <c r="S280" s="3"/>
    </row>
    <row r="281" spans="2:19"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5"/>
      <c r="M281" s="46"/>
      <c r="N281" s="46"/>
      <c r="O281" s="3"/>
      <c r="P281" s="3"/>
      <c r="Q281" s="3"/>
      <c r="R281" s="3"/>
      <c r="S281" s="3"/>
    </row>
    <row r="282" spans="2:19"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5"/>
      <c r="M282" s="46"/>
      <c r="N282" s="46"/>
      <c r="O282" s="3"/>
      <c r="P282" s="3"/>
      <c r="Q282" s="3"/>
      <c r="R282" s="3"/>
      <c r="S282" s="3"/>
    </row>
    <row r="283" spans="2:19"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5"/>
      <c r="M283" s="46"/>
      <c r="N283" s="46"/>
      <c r="O283" s="3"/>
      <c r="P283" s="3"/>
      <c r="Q283" s="3"/>
      <c r="R283" s="3"/>
      <c r="S283" s="3"/>
    </row>
    <row r="284" spans="2:19"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5"/>
      <c r="M284" s="46"/>
      <c r="N284" s="46"/>
      <c r="O284" s="3"/>
      <c r="P284" s="3"/>
      <c r="Q284" s="3"/>
      <c r="R284" s="3"/>
      <c r="S284" s="3"/>
    </row>
    <row r="285" spans="2:19"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5"/>
      <c r="M285" s="46"/>
      <c r="N285" s="46"/>
      <c r="O285" s="3"/>
      <c r="P285" s="3"/>
      <c r="Q285" s="3"/>
      <c r="R285" s="3"/>
      <c r="S285" s="3"/>
    </row>
    <row r="286" spans="2:19"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5"/>
      <c r="M286" s="46"/>
      <c r="N286" s="46"/>
      <c r="O286" s="3"/>
      <c r="P286" s="3"/>
      <c r="Q286" s="3"/>
      <c r="R286" s="3"/>
      <c r="S286" s="3"/>
    </row>
    <row r="287" spans="2:19"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5"/>
      <c r="M287" s="46"/>
      <c r="N287" s="46"/>
      <c r="O287" s="3"/>
      <c r="P287" s="3"/>
      <c r="Q287" s="3"/>
      <c r="R287" s="3"/>
      <c r="S287" s="3"/>
    </row>
    <row r="288" spans="2:19"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5"/>
      <c r="M288" s="46"/>
      <c r="N288" s="46"/>
      <c r="O288" s="3"/>
      <c r="P288" s="3"/>
      <c r="Q288" s="3"/>
      <c r="R288" s="3"/>
      <c r="S288" s="3"/>
    </row>
    <row r="289" spans="2:19"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5"/>
      <c r="M289" s="46"/>
      <c r="N289" s="46"/>
      <c r="O289" s="3"/>
      <c r="P289" s="3"/>
      <c r="Q289" s="3"/>
      <c r="R289" s="3"/>
      <c r="S289" s="3"/>
    </row>
    <row r="290" spans="2:19"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5"/>
      <c r="M290" s="46"/>
      <c r="N290" s="46"/>
      <c r="O290" s="3"/>
      <c r="P290" s="3"/>
      <c r="Q290" s="3"/>
      <c r="R290" s="3"/>
      <c r="S290" s="3"/>
    </row>
    <row r="291" spans="2:19"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5"/>
      <c r="M291" s="46"/>
      <c r="N291" s="46"/>
      <c r="O291" s="3"/>
      <c r="P291" s="3"/>
      <c r="Q291" s="3"/>
      <c r="R291" s="3"/>
      <c r="S291" s="3"/>
    </row>
    <row r="292" spans="2:19"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5"/>
      <c r="M292" s="46"/>
      <c r="N292" s="46"/>
      <c r="O292" s="3"/>
      <c r="P292" s="3"/>
      <c r="Q292" s="3"/>
      <c r="R292" s="3"/>
      <c r="S292" s="3"/>
    </row>
    <row r="293" spans="2:19"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5"/>
      <c r="M293" s="46"/>
      <c r="N293" s="46"/>
      <c r="O293" s="3"/>
      <c r="P293" s="3"/>
      <c r="Q293" s="3"/>
      <c r="R293" s="3"/>
      <c r="S293" s="3"/>
    </row>
    <row r="294" spans="2:19"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5"/>
      <c r="M294" s="46"/>
      <c r="N294" s="46"/>
      <c r="O294" s="3"/>
      <c r="P294" s="3"/>
      <c r="Q294" s="3"/>
      <c r="R294" s="3"/>
      <c r="S294" s="3"/>
    </row>
    <row r="295" spans="2:19"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5"/>
      <c r="M295" s="46"/>
      <c r="N295" s="46"/>
      <c r="O295" s="3"/>
      <c r="P295" s="3"/>
      <c r="Q295" s="3"/>
      <c r="R295" s="3"/>
      <c r="S295" s="3"/>
    </row>
    <row r="296" spans="2:19"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5"/>
      <c r="M296" s="46"/>
      <c r="N296" s="46"/>
      <c r="O296" s="3"/>
      <c r="P296" s="3"/>
      <c r="Q296" s="3"/>
      <c r="R296" s="3"/>
      <c r="S296" s="3"/>
    </row>
    <row r="297" spans="2:19"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5"/>
      <c r="M297" s="46"/>
      <c r="N297" s="46"/>
      <c r="O297" s="3"/>
      <c r="P297" s="3"/>
      <c r="Q297" s="3"/>
      <c r="R297" s="3"/>
      <c r="S297" s="3"/>
    </row>
    <row r="298" spans="2:19"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5"/>
      <c r="M298" s="46"/>
      <c r="N298" s="46"/>
      <c r="O298" s="3"/>
      <c r="P298" s="3"/>
      <c r="Q298" s="3"/>
      <c r="R298" s="3"/>
      <c r="S298" s="3"/>
    </row>
    <row r="299" spans="2:19"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5"/>
      <c r="M299" s="46"/>
      <c r="N299" s="46"/>
      <c r="O299" s="3"/>
      <c r="P299" s="3"/>
      <c r="Q299" s="3"/>
      <c r="R299" s="3"/>
      <c r="S299" s="3"/>
    </row>
    <row r="300" spans="2:19"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5"/>
      <c r="M300" s="46"/>
      <c r="N300" s="46"/>
      <c r="O300" s="3"/>
      <c r="P300" s="3"/>
      <c r="Q300" s="3"/>
      <c r="R300" s="3"/>
      <c r="S300" s="3"/>
    </row>
    <row r="301" spans="2:19"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5"/>
      <c r="M301" s="46"/>
      <c r="N301" s="46"/>
      <c r="O301" s="3"/>
      <c r="P301" s="3"/>
      <c r="Q301" s="3"/>
      <c r="R301" s="3"/>
      <c r="S301" s="3"/>
    </row>
    <row r="302" spans="2:19"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5"/>
      <c r="M302" s="46"/>
      <c r="N302" s="46"/>
      <c r="O302" s="3"/>
      <c r="P302" s="3"/>
      <c r="Q302" s="3"/>
      <c r="R302" s="3"/>
      <c r="S302" s="3"/>
    </row>
    <row r="303" spans="2:19"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5"/>
      <c r="M303" s="46"/>
      <c r="N303" s="46"/>
      <c r="O303" s="3"/>
      <c r="P303" s="3"/>
      <c r="Q303" s="3"/>
      <c r="R303" s="3"/>
      <c r="S303" s="3"/>
    </row>
    <row r="304" spans="2:19"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5"/>
      <c r="M304" s="46"/>
      <c r="N304" s="46"/>
      <c r="O304" s="3"/>
      <c r="P304" s="3"/>
      <c r="Q304" s="3"/>
      <c r="R304" s="3"/>
      <c r="S304" s="3"/>
    </row>
    <row r="305" spans="2:19"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5"/>
      <c r="M305" s="46"/>
      <c r="N305" s="46"/>
      <c r="O305" s="3"/>
      <c r="P305" s="3"/>
      <c r="Q305" s="3"/>
      <c r="R305" s="3"/>
      <c r="S305" s="3"/>
    </row>
    <row r="306" spans="2:19"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5"/>
      <c r="M306" s="46"/>
      <c r="N306" s="46"/>
      <c r="O306" s="3"/>
      <c r="P306" s="3"/>
      <c r="Q306" s="3"/>
      <c r="R306" s="3"/>
      <c r="S306" s="3"/>
    </row>
    <row r="307" spans="2:19"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5"/>
      <c r="M307" s="46"/>
      <c r="N307" s="46"/>
      <c r="O307" s="3"/>
      <c r="P307" s="3"/>
      <c r="Q307" s="3"/>
      <c r="R307" s="3"/>
      <c r="S307" s="3"/>
    </row>
    <row r="308" spans="2:19"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5"/>
      <c r="M308" s="46"/>
      <c r="N308" s="46"/>
      <c r="O308" s="3"/>
      <c r="P308" s="3"/>
      <c r="Q308" s="3"/>
      <c r="R308" s="3"/>
      <c r="S308" s="3"/>
    </row>
    <row r="309" spans="2:19"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5"/>
      <c r="M309" s="46"/>
      <c r="N309" s="46"/>
      <c r="O309" s="3"/>
      <c r="P309" s="3"/>
      <c r="Q309" s="3"/>
      <c r="R309" s="3"/>
      <c r="S309" s="3"/>
    </row>
    <row r="310" spans="2:19"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5"/>
      <c r="M310" s="46"/>
      <c r="N310" s="46"/>
      <c r="O310" s="3"/>
      <c r="P310" s="3"/>
      <c r="Q310" s="3"/>
      <c r="R310" s="3"/>
      <c r="S310" s="3"/>
    </row>
    <row r="311" spans="2:19"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5"/>
      <c r="M311" s="46"/>
      <c r="N311" s="46"/>
      <c r="O311" s="3"/>
      <c r="P311" s="3"/>
      <c r="Q311" s="3"/>
      <c r="R311" s="3"/>
      <c r="S311" s="3"/>
    </row>
    <row r="312" spans="2:19"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5"/>
      <c r="M312" s="46"/>
      <c r="N312" s="46"/>
      <c r="O312" s="3"/>
      <c r="P312" s="3"/>
      <c r="Q312" s="3"/>
      <c r="R312" s="3"/>
      <c r="S312" s="3"/>
    </row>
    <row r="313" spans="2:19"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5"/>
      <c r="M313" s="46"/>
      <c r="N313" s="46"/>
      <c r="O313" s="3"/>
      <c r="P313" s="3"/>
      <c r="Q313" s="3"/>
      <c r="R313" s="3"/>
      <c r="S313" s="3"/>
    </row>
    <row r="314" spans="2:19"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5"/>
      <c r="M314" s="46"/>
      <c r="N314" s="46"/>
      <c r="O314" s="3"/>
      <c r="P314" s="3"/>
      <c r="Q314" s="3"/>
      <c r="R314" s="3"/>
      <c r="S314" s="3"/>
    </row>
    <row r="315" spans="2:19"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5"/>
      <c r="M315" s="46"/>
      <c r="N315" s="46"/>
      <c r="O315" s="3"/>
      <c r="P315" s="3"/>
      <c r="Q315" s="3"/>
      <c r="R315" s="3"/>
      <c r="S315" s="3"/>
    </row>
    <row r="316" spans="2:19"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5"/>
      <c r="M316" s="46"/>
      <c r="N316" s="46"/>
      <c r="O316" s="3"/>
      <c r="P316" s="3"/>
      <c r="Q316" s="3"/>
      <c r="R316" s="3"/>
      <c r="S316" s="3"/>
    </row>
    <row r="317" spans="2:19"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5"/>
      <c r="M317" s="46"/>
      <c r="N317" s="46"/>
      <c r="O317" s="3"/>
      <c r="P317" s="3"/>
      <c r="Q317" s="3"/>
      <c r="R317" s="3"/>
      <c r="S317" s="3"/>
    </row>
    <row r="318" spans="2:19"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5"/>
      <c r="M318" s="46"/>
      <c r="N318" s="46"/>
      <c r="O318" s="3"/>
      <c r="P318" s="3"/>
      <c r="Q318" s="3"/>
      <c r="R318" s="3"/>
      <c r="S318" s="3"/>
    </row>
    <row r="319" spans="2:19"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5"/>
      <c r="M319" s="46"/>
      <c r="N319" s="46"/>
      <c r="O319" s="3"/>
      <c r="P319" s="3"/>
      <c r="Q319" s="3"/>
      <c r="R319" s="3"/>
      <c r="S319" s="3"/>
    </row>
    <row r="320" spans="2:19"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5"/>
      <c r="M320" s="46"/>
      <c r="N320" s="46"/>
      <c r="O320" s="3"/>
      <c r="P320" s="3"/>
      <c r="Q320" s="3"/>
      <c r="R320" s="3"/>
      <c r="S320" s="3"/>
    </row>
    <row r="321" spans="2:19"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5"/>
      <c r="M321" s="46"/>
      <c r="N321" s="46"/>
      <c r="O321" s="3"/>
      <c r="P321" s="3"/>
      <c r="Q321" s="3"/>
      <c r="R321" s="3"/>
      <c r="S321" s="3"/>
    </row>
    <row r="322" spans="2:19"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5"/>
      <c r="M322" s="46"/>
      <c r="N322" s="46"/>
      <c r="O322" s="3"/>
      <c r="P322" s="3"/>
      <c r="Q322" s="3"/>
      <c r="R322" s="3"/>
      <c r="S322" s="3"/>
    </row>
    <row r="323" spans="2:19"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5"/>
      <c r="M323" s="46"/>
      <c r="N323" s="46"/>
      <c r="O323" s="3"/>
      <c r="P323" s="3"/>
      <c r="Q323" s="3"/>
      <c r="R323" s="3"/>
      <c r="S323" s="3"/>
    </row>
    <row r="324" spans="2:19"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5"/>
      <c r="M324" s="46"/>
      <c r="N324" s="46"/>
      <c r="O324" s="3"/>
      <c r="P324" s="3"/>
      <c r="Q324" s="3"/>
      <c r="R324" s="3"/>
      <c r="S324" s="3"/>
    </row>
    <row r="325" spans="2:19"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5"/>
      <c r="M325" s="46"/>
      <c r="N325" s="46"/>
      <c r="O325" s="3"/>
      <c r="P325" s="3"/>
      <c r="Q325" s="3"/>
      <c r="R325" s="3"/>
      <c r="S325" s="3"/>
    </row>
    <row r="326" spans="2:19"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5"/>
      <c r="M326" s="46"/>
      <c r="N326" s="46"/>
      <c r="O326" s="3"/>
      <c r="P326" s="3"/>
      <c r="Q326" s="3"/>
      <c r="R326" s="3"/>
      <c r="S326" s="3"/>
    </row>
    <row r="327" spans="2:19"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5"/>
      <c r="M327" s="46"/>
      <c r="N327" s="46"/>
      <c r="O327" s="3"/>
      <c r="P327" s="3"/>
      <c r="Q327" s="3"/>
      <c r="R327" s="3"/>
      <c r="S327" s="3"/>
    </row>
    <row r="328" spans="2:19"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5"/>
      <c r="M328" s="46"/>
      <c r="N328" s="46"/>
      <c r="O328" s="3"/>
      <c r="P328" s="3"/>
      <c r="Q328" s="3"/>
      <c r="R328" s="3"/>
      <c r="S328" s="3"/>
    </row>
    <row r="329" spans="2:19"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5"/>
      <c r="M329" s="46"/>
      <c r="N329" s="46"/>
      <c r="O329" s="3"/>
      <c r="P329" s="3"/>
      <c r="Q329" s="3"/>
      <c r="R329" s="3"/>
      <c r="S329" s="3"/>
    </row>
    <row r="330" spans="2:19"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5"/>
      <c r="M330" s="46"/>
      <c r="N330" s="46"/>
      <c r="O330" s="3"/>
      <c r="P330" s="3"/>
      <c r="Q330" s="3"/>
      <c r="R330" s="3"/>
      <c r="S330" s="3"/>
    </row>
    <row r="331" spans="2:19"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5"/>
      <c r="M331" s="46"/>
      <c r="N331" s="46"/>
      <c r="O331" s="3"/>
      <c r="P331" s="3"/>
      <c r="Q331" s="3"/>
      <c r="R331" s="3"/>
      <c r="S331" s="3"/>
    </row>
    <row r="332" spans="2:19"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5"/>
      <c r="M332" s="46"/>
      <c r="N332" s="46"/>
      <c r="O332" s="3"/>
      <c r="P332" s="3"/>
      <c r="Q332" s="3"/>
      <c r="R332" s="3"/>
      <c r="S332" s="3"/>
    </row>
    <row r="333" spans="2:19"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5"/>
      <c r="M333" s="46"/>
      <c r="N333" s="46"/>
      <c r="O333" s="3"/>
      <c r="P333" s="3"/>
      <c r="Q333" s="3"/>
      <c r="R333" s="3"/>
      <c r="S333" s="3"/>
    </row>
    <row r="334" spans="2:19"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5"/>
      <c r="M334" s="46"/>
      <c r="N334" s="46"/>
      <c r="O334" s="3"/>
      <c r="P334" s="3"/>
      <c r="Q334" s="3"/>
      <c r="R334" s="3"/>
      <c r="S334" s="3"/>
    </row>
    <row r="335" spans="2:19"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5"/>
      <c r="M335" s="46"/>
      <c r="N335" s="46"/>
      <c r="O335" s="3"/>
      <c r="P335" s="3"/>
      <c r="Q335" s="3"/>
      <c r="R335" s="3"/>
      <c r="S335" s="3"/>
    </row>
    <row r="336" spans="2:19"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5"/>
      <c r="M336" s="46"/>
      <c r="N336" s="46"/>
      <c r="O336" s="3"/>
      <c r="P336" s="3"/>
      <c r="Q336" s="3"/>
      <c r="R336" s="3"/>
      <c r="S336" s="3"/>
    </row>
    <row r="337" spans="2:19"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5"/>
      <c r="M337" s="46"/>
      <c r="N337" s="46"/>
      <c r="O337" s="3"/>
      <c r="P337" s="3"/>
      <c r="Q337" s="3"/>
      <c r="R337" s="3"/>
      <c r="S337" s="3"/>
    </row>
    <row r="338" spans="2:19"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5"/>
      <c r="M338" s="46"/>
      <c r="N338" s="46"/>
      <c r="O338" s="3"/>
      <c r="P338" s="3"/>
      <c r="Q338" s="3"/>
      <c r="R338" s="3"/>
      <c r="S338" s="3"/>
    </row>
    <row r="339" spans="2:19"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5"/>
      <c r="M339" s="46"/>
      <c r="N339" s="46"/>
      <c r="O339" s="3"/>
      <c r="P339" s="3"/>
      <c r="Q339" s="3"/>
      <c r="R339" s="3"/>
      <c r="S339" s="3"/>
    </row>
    <row r="340" spans="2:19"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5"/>
      <c r="M340" s="46"/>
      <c r="N340" s="46"/>
      <c r="O340" s="3"/>
      <c r="P340" s="3"/>
      <c r="Q340" s="3"/>
      <c r="R340" s="3"/>
      <c r="S340" s="3"/>
    </row>
    <row r="341" spans="2:19"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5"/>
      <c r="M341" s="46"/>
      <c r="N341" s="46"/>
      <c r="O341" s="3"/>
      <c r="P341" s="3"/>
      <c r="Q341" s="3"/>
      <c r="R341" s="3"/>
      <c r="S341" s="3"/>
    </row>
    <row r="342" spans="2:19"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5"/>
      <c r="M342" s="46"/>
      <c r="N342" s="46"/>
      <c r="O342" s="3"/>
      <c r="P342" s="3"/>
      <c r="Q342" s="3"/>
      <c r="R342" s="3"/>
      <c r="S342" s="3"/>
    </row>
    <row r="343" spans="2:19"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5"/>
      <c r="M343" s="46"/>
      <c r="N343" s="46"/>
      <c r="O343" s="3"/>
      <c r="P343" s="3"/>
      <c r="Q343" s="3"/>
      <c r="R343" s="3"/>
      <c r="S343" s="3"/>
    </row>
    <row r="344" spans="2:19"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5"/>
      <c r="M344" s="46"/>
      <c r="N344" s="46"/>
      <c r="O344" s="3"/>
      <c r="P344" s="3"/>
      <c r="Q344" s="3"/>
      <c r="R344" s="3"/>
      <c r="S344" s="3"/>
    </row>
    <row r="345" spans="2:19"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5"/>
      <c r="M345" s="46"/>
      <c r="N345" s="46"/>
      <c r="O345" s="3"/>
      <c r="P345" s="3"/>
      <c r="Q345" s="3"/>
      <c r="R345" s="3"/>
      <c r="S345" s="3"/>
    </row>
    <row r="346" spans="2:19"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5"/>
      <c r="M346" s="46"/>
      <c r="N346" s="46"/>
      <c r="O346" s="3"/>
      <c r="P346" s="3"/>
      <c r="Q346" s="3"/>
      <c r="R346" s="3"/>
      <c r="S346" s="3"/>
    </row>
    <row r="347" spans="2:19"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5"/>
      <c r="M347" s="46"/>
      <c r="N347" s="46"/>
      <c r="O347" s="3"/>
      <c r="P347" s="3"/>
      <c r="Q347" s="3"/>
      <c r="R347" s="3"/>
      <c r="S347" s="3"/>
    </row>
    <row r="348" spans="2:19"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5"/>
      <c r="M348" s="46"/>
      <c r="N348" s="46"/>
      <c r="O348" s="3"/>
      <c r="P348" s="3"/>
      <c r="Q348" s="3"/>
      <c r="R348" s="3"/>
      <c r="S348" s="3"/>
    </row>
    <row r="349" spans="2:19"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5"/>
      <c r="M349" s="46"/>
      <c r="N349" s="46"/>
      <c r="O349" s="3"/>
      <c r="P349" s="3"/>
      <c r="Q349" s="3"/>
      <c r="R349" s="3"/>
      <c r="S349" s="3"/>
    </row>
    <row r="350" spans="2:19"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5"/>
      <c r="M350" s="46"/>
      <c r="N350" s="46"/>
      <c r="O350" s="3"/>
      <c r="P350" s="3"/>
      <c r="Q350" s="3"/>
      <c r="R350" s="3"/>
      <c r="S350" s="3"/>
    </row>
    <row r="351" spans="2:19"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5"/>
      <c r="M351" s="46"/>
      <c r="N351" s="46"/>
      <c r="O351" s="3"/>
      <c r="P351" s="3"/>
      <c r="Q351" s="3"/>
      <c r="R351" s="3"/>
      <c r="S351" s="3"/>
    </row>
    <row r="352" spans="2:19"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5"/>
      <c r="M352" s="46"/>
      <c r="N352" s="46"/>
      <c r="O352" s="3"/>
      <c r="P352" s="3"/>
      <c r="Q352" s="3"/>
      <c r="R352" s="3"/>
      <c r="S352" s="3"/>
    </row>
    <row r="353" spans="2:19"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5"/>
      <c r="M353" s="46"/>
      <c r="N353" s="46"/>
      <c r="O353" s="3"/>
      <c r="P353" s="3"/>
      <c r="Q353" s="3"/>
      <c r="R353" s="3"/>
      <c r="S353" s="3"/>
    </row>
    <row r="354" spans="2:19"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5"/>
      <c r="M354" s="46"/>
      <c r="N354" s="46"/>
      <c r="O354" s="3"/>
      <c r="P354" s="3"/>
      <c r="Q354" s="3"/>
      <c r="R354" s="3"/>
      <c r="S354" s="3"/>
    </row>
    <row r="355" spans="2:19"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5"/>
      <c r="M355" s="46"/>
      <c r="N355" s="46"/>
      <c r="O355" s="3"/>
      <c r="P355" s="3"/>
      <c r="Q355" s="3"/>
      <c r="R355" s="3"/>
      <c r="S355" s="3"/>
    </row>
    <row r="356" spans="2:19"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5"/>
      <c r="M356" s="46"/>
      <c r="N356" s="46"/>
      <c r="O356" s="3"/>
      <c r="P356" s="3"/>
      <c r="Q356" s="3"/>
      <c r="R356" s="3"/>
      <c r="S356" s="3"/>
    </row>
    <row r="357" spans="2:19"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5"/>
      <c r="M357" s="46"/>
      <c r="N357" s="46"/>
      <c r="O357" s="3"/>
      <c r="P357" s="3"/>
      <c r="Q357" s="3"/>
      <c r="R357" s="3"/>
      <c r="S357" s="3"/>
    </row>
    <row r="358" spans="2:19"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5"/>
      <c r="M358" s="46"/>
      <c r="N358" s="46"/>
      <c r="O358" s="3"/>
      <c r="P358" s="3"/>
      <c r="Q358" s="3"/>
      <c r="R358" s="3"/>
      <c r="S358" s="3"/>
    </row>
    <row r="359" spans="2:19"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5"/>
      <c r="M359" s="46"/>
      <c r="N359" s="46"/>
      <c r="O359" s="3"/>
      <c r="P359" s="3"/>
      <c r="Q359" s="3"/>
      <c r="R359" s="3"/>
      <c r="S359" s="3"/>
    </row>
    <row r="360" spans="2:19"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5"/>
      <c r="M360" s="46"/>
      <c r="N360" s="46"/>
      <c r="O360" s="3"/>
      <c r="P360" s="3"/>
      <c r="Q360" s="3"/>
      <c r="R360" s="3"/>
      <c r="S360" s="3"/>
    </row>
    <row r="361" spans="2:19"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5"/>
      <c r="M361" s="46"/>
      <c r="N361" s="46"/>
      <c r="O361" s="3"/>
      <c r="P361" s="3"/>
      <c r="Q361" s="3"/>
      <c r="R361" s="3"/>
      <c r="S361" s="3"/>
    </row>
    <row r="362" spans="2:19"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5"/>
      <c r="M362" s="46"/>
      <c r="N362" s="46"/>
      <c r="O362" s="3"/>
      <c r="P362" s="3"/>
      <c r="Q362" s="3"/>
      <c r="R362" s="3"/>
      <c r="S362" s="3"/>
    </row>
    <row r="363" spans="2:19"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5"/>
      <c r="M363" s="46"/>
      <c r="N363" s="46"/>
      <c r="O363" s="3"/>
      <c r="P363" s="3"/>
      <c r="Q363" s="3"/>
      <c r="R363" s="3"/>
      <c r="S363" s="3"/>
    </row>
    <row r="364" spans="2:19"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5"/>
      <c r="M364" s="46"/>
      <c r="N364" s="46"/>
      <c r="O364" s="3"/>
      <c r="P364" s="3"/>
      <c r="Q364" s="3"/>
      <c r="R364" s="3"/>
      <c r="S364" s="3"/>
    </row>
    <row r="365" spans="2:19"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5"/>
      <c r="M365" s="46"/>
      <c r="N365" s="46"/>
      <c r="O365" s="3"/>
      <c r="P365" s="3"/>
      <c r="Q365" s="3"/>
      <c r="R365" s="3"/>
      <c r="S365" s="3"/>
    </row>
    <row r="366" spans="2:19"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5"/>
      <c r="M366" s="46"/>
      <c r="N366" s="46"/>
      <c r="O366" s="3"/>
      <c r="P366" s="3"/>
      <c r="Q366" s="3"/>
      <c r="R366" s="3"/>
      <c r="S366" s="3"/>
    </row>
    <row r="367" spans="2:19"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5"/>
      <c r="M367" s="46"/>
      <c r="N367" s="46"/>
      <c r="O367" s="3"/>
      <c r="P367" s="3"/>
      <c r="Q367" s="3"/>
      <c r="R367" s="3"/>
      <c r="S367" s="3"/>
    </row>
    <row r="368" spans="2:19"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5"/>
      <c r="M368" s="46"/>
      <c r="N368" s="46"/>
      <c r="O368" s="3"/>
      <c r="P368" s="3"/>
      <c r="Q368" s="3"/>
      <c r="R368" s="3"/>
      <c r="S368" s="3"/>
    </row>
    <row r="369" spans="2:19"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5"/>
      <c r="M369" s="46"/>
      <c r="N369" s="46"/>
      <c r="O369" s="3"/>
      <c r="P369" s="3"/>
      <c r="Q369" s="3"/>
      <c r="R369" s="3"/>
      <c r="S369" s="3"/>
    </row>
    <row r="370" spans="2:19"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5"/>
      <c r="M370" s="46"/>
      <c r="N370" s="46"/>
      <c r="O370" s="3"/>
      <c r="P370" s="3"/>
      <c r="Q370" s="3"/>
      <c r="R370" s="3"/>
      <c r="S370" s="3"/>
    </row>
    <row r="371" spans="2:19"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5"/>
      <c r="M371" s="46"/>
      <c r="N371" s="46"/>
      <c r="O371" s="3"/>
      <c r="P371" s="3"/>
      <c r="Q371" s="3"/>
      <c r="R371" s="3"/>
      <c r="S371" s="3"/>
    </row>
    <row r="372" spans="2:19"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5"/>
      <c r="M372" s="46"/>
      <c r="N372" s="46"/>
      <c r="O372" s="3"/>
      <c r="P372" s="3"/>
      <c r="Q372" s="3"/>
      <c r="R372" s="3"/>
      <c r="S372" s="3"/>
    </row>
    <row r="373" spans="2:19"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5"/>
      <c r="M373" s="46"/>
      <c r="N373" s="46"/>
      <c r="O373" s="3"/>
      <c r="P373" s="3"/>
      <c r="Q373" s="3"/>
      <c r="R373" s="3"/>
      <c r="S373" s="3"/>
    </row>
    <row r="374" spans="2:19"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5"/>
      <c r="M374" s="46"/>
      <c r="N374" s="46"/>
      <c r="O374" s="3"/>
      <c r="P374" s="3"/>
      <c r="Q374" s="3"/>
      <c r="R374" s="3"/>
      <c r="S374" s="3"/>
    </row>
    <row r="375" spans="2:19"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5"/>
      <c r="M375" s="46"/>
      <c r="N375" s="46"/>
      <c r="O375" s="3"/>
      <c r="P375" s="3"/>
      <c r="Q375" s="3"/>
      <c r="R375" s="3"/>
      <c r="S375" s="3"/>
    </row>
    <row r="376" spans="2:19"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5"/>
      <c r="M376" s="46"/>
      <c r="N376" s="46"/>
      <c r="O376" s="3"/>
      <c r="P376" s="3"/>
      <c r="Q376" s="3"/>
      <c r="R376" s="3"/>
      <c r="S376" s="3"/>
    </row>
    <row r="377" spans="2:19"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5"/>
      <c r="M377" s="46"/>
      <c r="N377" s="46"/>
      <c r="O377" s="3"/>
      <c r="P377" s="3"/>
      <c r="Q377" s="3"/>
      <c r="R377" s="3"/>
      <c r="S377" s="3"/>
    </row>
    <row r="378" spans="2:19"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5"/>
      <c r="M378" s="46"/>
      <c r="N378" s="46"/>
      <c r="O378" s="3"/>
      <c r="P378" s="3"/>
      <c r="Q378" s="3"/>
      <c r="R378" s="3"/>
      <c r="S378" s="3"/>
    </row>
    <row r="379" spans="2:19"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5"/>
      <c r="M379" s="46"/>
      <c r="N379" s="46"/>
      <c r="O379" s="3"/>
      <c r="P379" s="3"/>
      <c r="Q379" s="3"/>
      <c r="R379" s="3"/>
      <c r="S379" s="3"/>
    </row>
    <row r="380" spans="2:19"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5"/>
      <c r="M380" s="46"/>
      <c r="N380" s="46"/>
      <c r="O380" s="3"/>
      <c r="P380" s="3"/>
      <c r="Q380" s="3"/>
      <c r="R380" s="3"/>
      <c r="S380" s="3"/>
    </row>
    <row r="381" spans="2:19"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5"/>
      <c r="M381" s="46"/>
      <c r="N381" s="46"/>
      <c r="O381" s="3"/>
      <c r="P381" s="3"/>
      <c r="Q381" s="3"/>
      <c r="R381" s="3"/>
      <c r="S381" s="3"/>
    </row>
    <row r="382" spans="2:19"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5"/>
      <c r="M382" s="46"/>
      <c r="N382" s="46"/>
      <c r="O382" s="3"/>
      <c r="P382" s="3"/>
      <c r="Q382" s="3"/>
      <c r="R382" s="3"/>
      <c r="S382" s="3"/>
    </row>
    <row r="383" spans="2:19"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5"/>
      <c r="M383" s="46"/>
      <c r="N383" s="46"/>
      <c r="O383" s="3"/>
      <c r="P383" s="3"/>
      <c r="Q383" s="3"/>
      <c r="R383" s="3"/>
      <c r="S383" s="3"/>
    </row>
    <row r="384" spans="2:19"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5"/>
      <c r="M384" s="46"/>
      <c r="N384" s="46"/>
      <c r="O384" s="3"/>
      <c r="P384" s="3"/>
      <c r="Q384" s="3"/>
      <c r="R384" s="3"/>
      <c r="S384" s="3"/>
    </row>
    <row r="385" spans="2:19"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5"/>
      <c r="M385" s="46"/>
      <c r="N385" s="46"/>
      <c r="O385" s="3"/>
      <c r="P385" s="3"/>
      <c r="Q385" s="3"/>
      <c r="R385" s="3"/>
      <c r="S385" s="3"/>
    </row>
    <row r="386" spans="2:19"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5"/>
      <c r="M386" s="46"/>
      <c r="N386" s="46"/>
      <c r="O386" s="3"/>
      <c r="P386" s="3"/>
      <c r="Q386" s="3"/>
      <c r="R386" s="3"/>
      <c r="S386" s="3"/>
    </row>
    <row r="387" spans="2:19"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5"/>
      <c r="M387" s="46"/>
      <c r="N387" s="46"/>
      <c r="O387" s="3"/>
      <c r="P387" s="3"/>
      <c r="Q387" s="3"/>
      <c r="R387" s="3"/>
      <c r="S387" s="3"/>
    </row>
    <row r="388" spans="2:19"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5"/>
      <c r="M388" s="46"/>
      <c r="N388" s="46"/>
      <c r="O388" s="3"/>
      <c r="P388" s="3"/>
      <c r="Q388" s="3"/>
      <c r="R388" s="3"/>
      <c r="S388" s="3"/>
    </row>
    <row r="389" spans="2:19"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5"/>
      <c r="M389" s="46"/>
      <c r="N389" s="46"/>
      <c r="O389" s="3"/>
      <c r="P389" s="3"/>
      <c r="Q389" s="3"/>
      <c r="R389" s="3"/>
      <c r="S389" s="3"/>
    </row>
    <row r="390" spans="2:19"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5"/>
      <c r="M390" s="46"/>
      <c r="N390" s="46"/>
      <c r="O390" s="3"/>
      <c r="P390" s="3"/>
      <c r="Q390" s="3"/>
      <c r="R390" s="3"/>
      <c r="S390" s="3"/>
    </row>
    <row r="391" spans="2:19"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5"/>
      <c r="M391" s="46"/>
      <c r="N391" s="46"/>
      <c r="O391" s="3"/>
      <c r="P391" s="3"/>
      <c r="Q391" s="3"/>
      <c r="R391" s="3"/>
      <c r="S391" s="3"/>
    </row>
    <row r="392" spans="2:19"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5"/>
      <c r="M392" s="46"/>
      <c r="N392" s="46"/>
      <c r="O392" s="3"/>
      <c r="P392" s="3"/>
      <c r="Q392" s="3"/>
      <c r="R392" s="3"/>
      <c r="S392" s="3"/>
    </row>
    <row r="393" spans="2:19"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5"/>
      <c r="M393" s="46"/>
      <c r="N393" s="46"/>
      <c r="O393" s="3"/>
      <c r="P393" s="3"/>
      <c r="Q393" s="3"/>
      <c r="R393" s="3"/>
      <c r="S393" s="3"/>
    </row>
    <row r="394" spans="2:19"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5"/>
      <c r="M394" s="46"/>
      <c r="N394" s="46"/>
      <c r="O394" s="3"/>
      <c r="P394" s="3"/>
      <c r="Q394" s="3"/>
      <c r="R394" s="3"/>
      <c r="S394" s="3"/>
    </row>
    <row r="395" spans="2:19"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5"/>
      <c r="M395" s="46"/>
      <c r="N395" s="46"/>
      <c r="O395" s="3"/>
      <c r="P395" s="3"/>
      <c r="Q395" s="3"/>
      <c r="R395" s="3"/>
      <c r="S395" s="3"/>
    </row>
    <row r="396" spans="2:19"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5"/>
      <c r="M396" s="46"/>
      <c r="N396" s="46"/>
      <c r="O396" s="3"/>
      <c r="P396" s="3"/>
      <c r="Q396" s="3"/>
      <c r="R396" s="3"/>
      <c r="S396" s="3"/>
    </row>
    <row r="397" spans="2:19"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5"/>
      <c r="M397" s="46"/>
      <c r="N397" s="46"/>
      <c r="O397" s="3"/>
      <c r="P397" s="3"/>
      <c r="Q397" s="3"/>
      <c r="R397" s="3"/>
      <c r="S397" s="3"/>
    </row>
    <row r="398" spans="2:19"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5"/>
      <c r="M398" s="46"/>
      <c r="N398" s="46"/>
      <c r="O398" s="3"/>
      <c r="P398" s="3"/>
      <c r="Q398" s="3"/>
      <c r="R398" s="3"/>
      <c r="S398" s="3"/>
    </row>
    <row r="399" spans="2:19"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5"/>
      <c r="M399" s="46"/>
      <c r="N399" s="46"/>
      <c r="O399" s="3"/>
      <c r="P399" s="3"/>
      <c r="Q399" s="3"/>
      <c r="R399" s="3"/>
      <c r="S399" s="3"/>
    </row>
    <row r="400" spans="2:19"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5"/>
      <c r="M400" s="46"/>
      <c r="N400" s="46"/>
      <c r="O400" s="3"/>
      <c r="P400" s="3"/>
      <c r="Q400" s="3"/>
      <c r="R400" s="3"/>
      <c r="S400" s="3"/>
    </row>
    <row r="401" spans="2:19"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5"/>
      <c r="M401" s="46"/>
      <c r="N401" s="46"/>
      <c r="O401" s="3"/>
      <c r="P401" s="3"/>
      <c r="Q401" s="3"/>
      <c r="R401" s="3"/>
      <c r="S401" s="3"/>
    </row>
    <row r="402" spans="2:19"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5"/>
      <c r="M402" s="46"/>
      <c r="N402" s="46"/>
      <c r="O402" s="3"/>
      <c r="P402" s="3"/>
      <c r="Q402" s="3"/>
      <c r="R402" s="3"/>
      <c r="S402" s="3"/>
    </row>
    <row r="403" spans="2:19"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5"/>
      <c r="M403" s="46"/>
      <c r="N403" s="46"/>
      <c r="O403" s="3"/>
      <c r="P403" s="3"/>
      <c r="Q403" s="3"/>
      <c r="R403" s="3"/>
      <c r="S403" s="3"/>
    </row>
    <row r="404" spans="2:19"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5"/>
      <c r="M404" s="46"/>
      <c r="N404" s="46"/>
      <c r="O404" s="3"/>
      <c r="P404" s="3"/>
      <c r="Q404" s="3"/>
      <c r="R404" s="3"/>
      <c r="S404" s="3"/>
    </row>
    <row r="405" spans="2:19"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5"/>
      <c r="M405" s="46"/>
      <c r="N405" s="46"/>
      <c r="O405" s="3"/>
      <c r="P405" s="3"/>
      <c r="Q405" s="3"/>
      <c r="R405" s="3"/>
      <c r="S405" s="3"/>
    </row>
    <row r="406" spans="2:19"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5"/>
      <c r="M406" s="46"/>
      <c r="N406" s="46"/>
      <c r="O406" s="3"/>
      <c r="P406" s="3"/>
      <c r="Q406" s="3"/>
      <c r="R406" s="3"/>
      <c r="S406" s="3"/>
    </row>
    <row r="407" spans="2:19"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5"/>
      <c r="M407" s="46"/>
      <c r="N407" s="46"/>
      <c r="O407" s="3"/>
      <c r="P407" s="3"/>
      <c r="Q407" s="3"/>
      <c r="R407" s="3"/>
      <c r="S407" s="3"/>
    </row>
    <row r="408" spans="2:19"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5"/>
      <c r="M408" s="46"/>
      <c r="N408" s="46"/>
      <c r="O408" s="3"/>
      <c r="P408" s="3"/>
      <c r="Q408" s="3"/>
      <c r="R408" s="3"/>
      <c r="S408" s="3"/>
    </row>
    <row r="409" spans="2:19"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5"/>
      <c r="M409" s="46"/>
      <c r="N409" s="46"/>
      <c r="O409" s="3"/>
      <c r="P409" s="3"/>
      <c r="Q409" s="3"/>
      <c r="R409" s="3"/>
      <c r="S409" s="3"/>
    </row>
    <row r="410" spans="2:19"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5"/>
      <c r="M410" s="46"/>
      <c r="N410" s="46"/>
      <c r="O410" s="3"/>
      <c r="P410" s="3"/>
      <c r="Q410" s="3"/>
      <c r="R410" s="3"/>
      <c r="S410" s="3"/>
    </row>
    <row r="411" spans="2:19"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5"/>
      <c r="M411" s="46"/>
      <c r="N411" s="46"/>
      <c r="O411" s="3"/>
      <c r="P411" s="3"/>
      <c r="Q411" s="3"/>
      <c r="R411" s="3"/>
      <c r="S411" s="3"/>
    </row>
    <row r="412" spans="2:19"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5"/>
      <c r="M412" s="46"/>
      <c r="N412" s="46"/>
      <c r="O412" s="3"/>
      <c r="P412" s="3"/>
      <c r="Q412" s="3"/>
      <c r="R412" s="3"/>
      <c r="S412" s="3"/>
    </row>
    <row r="413" spans="2:19"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5"/>
      <c r="M413" s="46"/>
      <c r="N413" s="46"/>
      <c r="O413" s="3"/>
      <c r="P413" s="3"/>
      <c r="Q413" s="3"/>
      <c r="R413" s="3"/>
      <c r="S413" s="3"/>
    </row>
    <row r="414" spans="2:19"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5"/>
      <c r="M414" s="46"/>
      <c r="N414" s="46"/>
      <c r="O414" s="3"/>
      <c r="P414" s="3"/>
      <c r="Q414" s="3"/>
      <c r="R414" s="3"/>
      <c r="S414" s="3"/>
    </row>
    <row r="415" spans="2:19"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5"/>
      <c r="M415" s="46"/>
      <c r="N415" s="46"/>
      <c r="O415" s="3"/>
      <c r="P415" s="3"/>
      <c r="Q415" s="3"/>
      <c r="R415" s="3"/>
      <c r="S415" s="3"/>
    </row>
    <row r="416" spans="2:19"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5"/>
      <c r="M416" s="46"/>
      <c r="N416" s="46"/>
      <c r="O416" s="3"/>
      <c r="P416" s="3"/>
      <c r="Q416" s="3"/>
      <c r="R416" s="3"/>
      <c r="S416" s="3"/>
    </row>
    <row r="417" spans="2:19"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5"/>
      <c r="M417" s="46"/>
      <c r="N417" s="46"/>
      <c r="O417" s="3"/>
      <c r="P417" s="3"/>
      <c r="Q417" s="3"/>
      <c r="R417" s="3"/>
      <c r="S417" s="3"/>
    </row>
    <row r="418" spans="2:19"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5"/>
      <c r="M418" s="46"/>
      <c r="N418" s="46"/>
      <c r="O418" s="3"/>
      <c r="P418" s="3"/>
      <c r="Q418" s="3"/>
      <c r="R418" s="3"/>
      <c r="S418" s="3"/>
    </row>
    <row r="419" spans="2:19"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5"/>
      <c r="M419" s="46"/>
      <c r="N419" s="46"/>
      <c r="O419" s="3"/>
      <c r="P419" s="3"/>
      <c r="Q419" s="3"/>
      <c r="R419" s="3"/>
      <c r="S419" s="3"/>
    </row>
    <row r="420" spans="2:19"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5"/>
      <c r="M420" s="46"/>
      <c r="N420" s="46"/>
      <c r="O420" s="3"/>
      <c r="P420" s="3"/>
      <c r="Q420" s="3"/>
      <c r="R420" s="3"/>
      <c r="S420" s="3"/>
    </row>
    <row r="421" spans="2:19"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5"/>
      <c r="M421" s="46"/>
      <c r="N421" s="46"/>
      <c r="O421" s="3"/>
      <c r="P421" s="3"/>
      <c r="Q421" s="3"/>
      <c r="R421" s="3"/>
      <c r="S421" s="3"/>
    </row>
    <row r="422" spans="2:19"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5"/>
      <c r="M422" s="46"/>
      <c r="N422" s="46"/>
      <c r="O422" s="3"/>
      <c r="P422" s="3"/>
      <c r="Q422" s="3"/>
      <c r="R422" s="3"/>
      <c r="S422" s="3"/>
    </row>
    <row r="423" spans="2:19"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5"/>
      <c r="M423" s="46"/>
      <c r="N423" s="46"/>
      <c r="O423" s="3"/>
      <c r="P423" s="3"/>
      <c r="Q423" s="3"/>
      <c r="R423" s="3"/>
      <c r="S423" s="3"/>
    </row>
  </sheetData>
  <sheetProtection algorithmName="SHA-512" hashValue="30czIxpO9PPOPVbm9TcpfOF01TmeZ1U6RMcGMoEaONfVtsDnmlUzmd3+AYN10j/2+gB/p8i+65iHmtAtPiwNZw==" saltValue="KcnBJB2wuyfiSONisno6Ug==" spinCount="100000" sheet="1" formatCells="0" formatColumns="0" formatRows="0"/>
  <mergeCells count="9">
    <mergeCell ref="N3:N4"/>
    <mergeCell ref="L3:L4"/>
    <mergeCell ref="M3:M4"/>
    <mergeCell ref="A1:B1"/>
    <mergeCell ref="C1:D1"/>
    <mergeCell ref="I1:J1"/>
    <mergeCell ref="A2:H2"/>
    <mergeCell ref="I2:J2"/>
    <mergeCell ref="A3:A5"/>
  </mergeCells>
  <dataValidations count="2">
    <dataValidation type="list" allowBlank="1" showInputMessage="1" showErrorMessage="1" sqref="K2" xr:uid="{548A016F-A047-4489-AE41-CFAD0E937021}">
      <formula1>"CLASSIFIED,UNCLASSIFIED"</formula1>
    </dataValidation>
    <dataValidation type="list" allowBlank="1" showInputMessage="1" showErrorMessage="1" sqref="M1:N1" xr:uid="{D7C4A850-95CC-4C5C-BCE2-096C7A9156E9}">
      <formula1>"FAMILY,SINGLE,VACANT,NONE"</formula1>
    </dataValidation>
  </dataValidations>
  <printOptions horizontalCentered="1" verticalCentered="1"/>
  <pageMargins left="0" right="0" top="0" bottom="0" header="0.3" footer="0.3"/>
  <pageSetup scale="7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5EC521-AC7B-4D8C-BB18-8638D2A08580}">
  <sheetPr codeName="Sheet26"/>
  <dimension ref="A1:S423"/>
  <sheetViews>
    <sheetView view="pageBreakPreview" zoomScaleNormal="100" zoomScaleSheetLayoutView="100" workbookViewId="0">
      <selection activeCell="A3" sqref="A3:A5"/>
    </sheetView>
  </sheetViews>
  <sheetFormatPr defaultColWidth="9.140625" defaultRowHeight="17.25"/>
  <cols>
    <col min="1" max="1" width="28.140625" style="2" bestFit="1" customWidth="1"/>
    <col min="2" max="2" width="15.85546875" style="2" bestFit="1" customWidth="1"/>
    <col min="3" max="4" width="14.28515625" style="2" bestFit="1" customWidth="1"/>
    <col min="5" max="5" width="13.140625" style="2" bestFit="1" customWidth="1"/>
    <col min="6" max="6" width="14.42578125" style="2" bestFit="1" customWidth="1"/>
    <col min="7" max="7" width="13.140625" style="2" bestFit="1" customWidth="1"/>
    <col min="8" max="8" width="14.28515625" style="2" bestFit="1" customWidth="1"/>
    <col min="9" max="9" width="11.85546875" style="2" bestFit="1" customWidth="1"/>
    <col min="10" max="10" width="12.42578125" style="2" bestFit="1" customWidth="1"/>
    <col min="11" max="11" width="15.7109375" style="2" bestFit="1" customWidth="1"/>
    <col min="12" max="12" width="17.7109375" style="4" bestFit="1" customWidth="1"/>
    <col min="13" max="13" width="29.7109375" style="47" customWidth="1"/>
    <col min="14" max="14" width="26.28515625" style="47" customWidth="1"/>
    <col min="15" max="16384" width="9.140625" style="2"/>
  </cols>
  <sheetData>
    <row r="1" spans="1:19" s="1" customFormat="1" ht="16.5">
      <c r="A1" s="120" t="s">
        <v>54</v>
      </c>
      <c r="B1" s="120"/>
      <c r="C1" s="119" t="e" cm="1">
        <f t="array" aca="1" ref="C1" ca="1">MID(CELL("filename",A1),FIND("]",CELL("filename",A1))+1,256)</f>
        <v>#VALUE!</v>
      </c>
      <c r="D1" s="119"/>
      <c r="E1" s="12" t="s">
        <v>1</v>
      </c>
      <c r="F1" s="65">
        <f>'PP Summary'!F1</f>
        <v>0</v>
      </c>
      <c r="G1" s="12" t="s">
        <v>2</v>
      </c>
      <c r="H1" s="1">
        <f>Summary!H1</f>
        <v>0</v>
      </c>
      <c r="I1" s="109" t="s">
        <v>55</v>
      </c>
      <c r="J1" s="109"/>
      <c r="K1" s="21"/>
      <c r="L1" s="8" t="s">
        <v>56</v>
      </c>
      <c r="M1" s="62"/>
      <c r="N1" s="62"/>
    </row>
    <row r="2" spans="1:19" s="1" customFormat="1" ht="16.5">
      <c r="A2" s="104" t="s">
        <v>57</v>
      </c>
      <c r="B2" s="104"/>
      <c r="C2" s="104"/>
      <c r="D2" s="104"/>
      <c r="E2" s="104"/>
      <c r="F2" s="104"/>
      <c r="G2" s="104"/>
      <c r="H2" s="104"/>
      <c r="I2" s="118" t="s">
        <v>58</v>
      </c>
      <c r="J2" s="118"/>
      <c r="K2" s="20"/>
      <c r="L2" s="8" t="s">
        <v>59</v>
      </c>
      <c r="M2" s="61"/>
      <c r="N2" s="61"/>
    </row>
    <row r="3" spans="1:19" s="6" customFormat="1" ht="43.5" customHeight="1">
      <c r="A3" s="115" t="s">
        <v>16</v>
      </c>
      <c r="B3" s="14" t="s">
        <v>4</v>
      </c>
      <c r="C3" s="14" t="s">
        <v>5</v>
      </c>
      <c r="D3" s="14" t="s">
        <v>6</v>
      </c>
      <c r="E3" s="14" t="s">
        <v>7</v>
      </c>
      <c r="F3" s="14" t="s">
        <v>8</v>
      </c>
      <c r="G3" s="14" t="s">
        <v>9</v>
      </c>
      <c r="H3" s="14" t="s">
        <v>10</v>
      </c>
      <c r="I3" s="14" t="s">
        <v>11</v>
      </c>
      <c r="J3" s="14" t="s">
        <v>12</v>
      </c>
      <c r="K3" s="14" t="s">
        <v>13</v>
      </c>
      <c r="L3" s="114" t="s">
        <v>14</v>
      </c>
      <c r="M3" s="113" t="s">
        <v>15</v>
      </c>
      <c r="N3" s="113" t="s">
        <v>60</v>
      </c>
    </row>
    <row r="4" spans="1:19" s="10" customFormat="1" ht="16.5" customHeight="1">
      <c r="A4" s="116"/>
      <c r="B4" s="15">
        <v>511000</v>
      </c>
      <c r="C4" s="15">
        <v>511010</v>
      </c>
      <c r="D4" s="15">
        <v>512000</v>
      </c>
      <c r="E4" s="15">
        <v>520010</v>
      </c>
      <c r="F4" s="15">
        <v>521000</v>
      </c>
      <c r="G4" s="15">
        <v>521100</v>
      </c>
      <c r="H4" s="15">
        <v>522000</v>
      </c>
      <c r="I4" s="15">
        <v>522100</v>
      </c>
      <c r="J4" s="15">
        <v>522200</v>
      </c>
      <c r="K4" s="15">
        <v>523100</v>
      </c>
      <c r="L4" s="114"/>
      <c r="M4" s="113"/>
      <c r="N4" s="113"/>
    </row>
    <row r="5" spans="1:19" s="13" customFormat="1" ht="14.25">
      <c r="A5" s="117"/>
      <c r="B5" s="23">
        <f>IF($K$2="CLASSIFIED",ROUND($M$2*$K$1,2),0)</f>
        <v>0</v>
      </c>
      <c r="C5" s="23">
        <f>IF($K$2="UNCLASSIFIED",ROUND($M$2*$K$1,2),0)</f>
        <v>0</v>
      </c>
      <c r="D5" s="23">
        <v>0</v>
      </c>
      <c r="E5" s="22">
        <f>IF(M2&gt;=65000,ROUND(15275*K1,2),ROUND(SUM($B$5:$C$5)*Summary!P6,2))</f>
        <v>0</v>
      </c>
      <c r="F5" s="22">
        <f>ROUND(SUM($B$5:$C$5)*6.2%,2)</f>
        <v>0</v>
      </c>
      <c r="G5" s="22">
        <f>ROUND(SUM($B$5:$C$5)*1.45%,2)</f>
        <v>0</v>
      </c>
      <c r="H5" s="22" cm="1">
        <f t="array" ref="H5">_xlfn.IFS(M1="FAMILY",ROUND(Summary!O6*'24'!$K$1,2),M1="SINGLE",ROUND(Summary!O7*'24'!K1,2),M1="VACANT",ROUND(Summary!O8*'24'!K1,2),M1="NONE",ROUND(Summary!O9*'24'!K1,2),ISBLANK(M1),0)</f>
        <v>0</v>
      </c>
      <c r="I5" s="22">
        <f>ROUND(SUM($B$5:$C$5)*Summary!R6,2)</f>
        <v>0</v>
      </c>
      <c r="J5" s="22">
        <f>ROUND(Summary!Q6*K1,2)</f>
        <v>0</v>
      </c>
      <c r="K5" s="22">
        <v>0</v>
      </c>
      <c r="L5" s="16">
        <f>SUM(B5:K5)</f>
        <v>0</v>
      </c>
      <c r="M5" s="49"/>
      <c r="N5" s="49"/>
    </row>
    <row r="6" spans="1:19" s="42" customFormat="1" ht="16.5">
      <c r="A6" s="78" t="str">
        <f>'PP Summary'!A6</f>
        <v>PP1 (09/08/24 - 09/21/24)</v>
      </c>
      <c r="B6" s="79">
        <v>0</v>
      </c>
      <c r="C6" s="79">
        <v>0</v>
      </c>
      <c r="D6" s="79">
        <v>0</v>
      </c>
      <c r="E6" s="79">
        <v>0</v>
      </c>
      <c r="F6" s="79">
        <v>0</v>
      </c>
      <c r="G6" s="79">
        <v>0</v>
      </c>
      <c r="H6" s="79">
        <v>0</v>
      </c>
      <c r="I6" s="79">
        <v>0</v>
      </c>
      <c r="J6" s="79">
        <v>0</v>
      </c>
      <c r="K6" s="80">
        <v>0</v>
      </c>
      <c r="L6" s="81">
        <f>SUM(B6:K6)</f>
        <v>0</v>
      </c>
      <c r="M6" s="77"/>
      <c r="N6" s="77"/>
      <c r="O6" s="41"/>
      <c r="P6" s="41"/>
      <c r="Q6" s="41"/>
      <c r="R6" s="41"/>
      <c r="S6" s="41"/>
    </row>
    <row r="7" spans="1:19" s="42" customFormat="1" ht="16.5">
      <c r="A7" s="40" t="str">
        <f>'PP Summary'!A7</f>
        <v>PP2 (09/22/24 - 10/05/24)</v>
      </c>
      <c r="B7" s="60">
        <v>0</v>
      </c>
      <c r="C7" s="60">
        <v>0</v>
      </c>
      <c r="D7" s="60">
        <v>0</v>
      </c>
      <c r="E7" s="60">
        <v>0</v>
      </c>
      <c r="F7" s="60">
        <v>0</v>
      </c>
      <c r="G7" s="60">
        <v>0</v>
      </c>
      <c r="H7" s="60">
        <v>0</v>
      </c>
      <c r="I7" s="60">
        <v>0</v>
      </c>
      <c r="J7" s="60">
        <v>0</v>
      </c>
      <c r="K7" s="45">
        <v>0</v>
      </c>
      <c r="L7" s="48">
        <f t="shared" ref="L7:L9" si="0">SUM(B7:K7)</f>
        <v>0</v>
      </c>
      <c r="M7" s="56"/>
      <c r="N7" s="56"/>
      <c r="O7" s="41"/>
      <c r="P7" s="41"/>
      <c r="Q7" s="41"/>
      <c r="R7" s="41"/>
      <c r="S7" s="41"/>
    </row>
    <row r="8" spans="1:19" s="42" customFormat="1" ht="16.5">
      <c r="A8" s="40" t="str">
        <f>'PP Summary'!A8</f>
        <v>PP3 (10/06/24 - 10/19/24)</v>
      </c>
      <c r="B8" s="60">
        <v>0</v>
      </c>
      <c r="C8" s="60">
        <v>0</v>
      </c>
      <c r="D8" s="60">
        <v>0</v>
      </c>
      <c r="E8" s="60">
        <v>0</v>
      </c>
      <c r="F8" s="60">
        <v>0</v>
      </c>
      <c r="G8" s="60">
        <v>0</v>
      </c>
      <c r="H8" s="60">
        <v>0</v>
      </c>
      <c r="I8" s="60">
        <v>0</v>
      </c>
      <c r="J8" s="60">
        <v>0</v>
      </c>
      <c r="K8" s="45">
        <v>0</v>
      </c>
      <c r="L8" s="48">
        <f t="shared" si="0"/>
        <v>0</v>
      </c>
      <c r="M8" s="57"/>
      <c r="N8" s="57"/>
      <c r="O8" s="41"/>
      <c r="P8" s="41"/>
      <c r="Q8" s="41"/>
      <c r="R8" s="41"/>
      <c r="S8" s="41"/>
    </row>
    <row r="9" spans="1:19" s="42" customFormat="1" ht="16.5">
      <c r="A9" s="40" t="str">
        <f>'PP Summary'!A9</f>
        <v>PP4 (10/20/24 - 11/02/24)</v>
      </c>
      <c r="B9" s="60">
        <v>0</v>
      </c>
      <c r="C9" s="60">
        <v>0</v>
      </c>
      <c r="D9" s="60">
        <v>0</v>
      </c>
      <c r="E9" s="60">
        <v>0</v>
      </c>
      <c r="F9" s="60">
        <v>0</v>
      </c>
      <c r="G9" s="60">
        <v>0</v>
      </c>
      <c r="H9" s="60">
        <v>0</v>
      </c>
      <c r="I9" s="60">
        <v>0</v>
      </c>
      <c r="J9" s="60">
        <v>0</v>
      </c>
      <c r="K9" s="45">
        <v>0</v>
      </c>
      <c r="L9" s="48">
        <f t="shared" si="0"/>
        <v>0</v>
      </c>
      <c r="M9" s="57"/>
      <c r="N9" s="57"/>
      <c r="O9" s="41"/>
      <c r="P9" s="41"/>
      <c r="Q9" s="41"/>
      <c r="R9" s="41"/>
      <c r="S9" s="41"/>
    </row>
    <row r="10" spans="1:19" s="42" customFormat="1" ht="16.5">
      <c r="A10" s="40" t="str">
        <f>'PP Summary'!A10</f>
        <v>PP5 (11/03/24 - 11/16/24)</v>
      </c>
      <c r="B10" s="60">
        <v>0</v>
      </c>
      <c r="C10" s="60">
        <v>0</v>
      </c>
      <c r="D10" s="60">
        <v>0</v>
      </c>
      <c r="E10" s="60">
        <v>0</v>
      </c>
      <c r="F10" s="60">
        <v>0</v>
      </c>
      <c r="G10" s="60">
        <v>0</v>
      </c>
      <c r="H10" s="60">
        <v>0</v>
      </c>
      <c r="I10" s="60">
        <v>0</v>
      </c>
      <c r="J10" s="60">
        <v>0</v>
      </c>
      <c r="K10" s="45">
        <v>0</v>
      </c>
      <c r="L10" s="48">
        <f>SUM(B10:K10)</f>
        <v>0</v>
      </c>
      <c r="M10" s="57"/>
      <c r="N10" s="57"/>
      <c r="O10" s="41"/>
      <c r="P10" s="41"/>
      <c r="Q10" s="41"/>
      <c r="R10" s="41"/>
      <c r="S10" s="41"/>
    </row>
    <row r="11" spans="1:19" s="42" customFormat="1" ht="16.5">
      <c r="A11" s="40" t="str">
        <f>'PP Summary'!A11</f>
        <v>PP6 (11/17/24 - 11/30/24)</v>
      </c>
      <c r="B11" s="60">
        <v>0</v>
      </c>
      <c r="C11" s="60">
        <v>0</v>
      </c>
      <c r="D11" s="60">
        <v>0</v>
      </c>
      <c r="E11" s="60">
        <v>0</v>
      </c>
      <c r="F11" s="60">
        <v>0</v>
      </c>
      <c r="G11" s="60">
        <v>0</v>
      </c>
      <c r="H11" s="60">
        <v>0</v>
      </c>
      <c r="I11" s="60">
        <v>0</v>
      </c>
      <c r="J11" s="60">
        <v>0</v>
      </c>
      <c r="K11" s="45">
        <v>0</v>
      </c>
      <c r="L11" s="48">
        <f>SUM(B11:K11)</f>
        <v>0</v>
      </c>
      <c r="M11" s="57"/>
      <c r="N11" s="57"/>
      <c r="O11" s="41"/>
      <c r="P11" s="41"/>
      <c r="Q11" s="41"/>
      <c r="R11" s="41"/>
      <c r="S11" s="41"/>
    </row>
    <row r="12" spans="1:19" s="42" customFormat="1" ht="16.5">
      <c r="A12" s="40" t="str">
        <f>'PP Summary'!A12</f>
        <v>PP7 (12/01/24 - 12/14/24)</v>
      </c>
      <c r="B12" s="60">
        <v>0</v>
      </c>
      <c r="C12" s="60">
        <v>0</v>
      </c>
      <c r="D12" s="60">
        <v>0</v>
      </c>
      <c r="E12" s="60">
        <v>0</v>
      </c>
      <c r="F12" s="60">
        <v>0</v>
      </c>
      <c r="G12" s="60">
        <v>0</v>
      </c>
      <c r="H12" s="60">
        <v>0</v>
      </c>
      <c r="I12" s="60">
        <v>0</v>
      </c>
      <c r="J12" s="60">
        <v>0</v>
      </c>
      <c r="K12" s="45">
        <v>0</v>
      </c>
      <c r="L12" s="48">
        <f>SUM(B12:K12)</f>
        <v>0</v>
      </c>
      <c r="M12" s="57"/>
      <c r="N12" s="57"/>
      <c r="O12" s="41"/>
      <c r="P12" s="41"/>
      <c r="Q12" s="41"/>
      <c r="R12" s="41"/>
      <c r="S12" s="41"/>
    </row>
    <row r="13" spans="1:19" s="42" customFormat="1" ht="16.5">
      <c r="A13" s="40" t="str">
        <f>'PP Summary'!A13</f>
        <v>PP8 (12/15/24 - 12/28/24)</v>
      </c>
      <c r="B13" s="60">
        <v>0</v>
      </c>
      <c r="C13" s="60">
        <v>0</v>
      </c>
      <c r="D13" s="60">
        <v>0</v>
      </c>
      <c r="E13" s="60">
        <v>0</v>
      </c>
      <c r="F13" s="60">
        <v>0</v>
      </c>
      <c r="G13" s="60">
        <v>0</v>
      </c>
      <c r="H13" s="60">
        <v>0</v>
      </c>
      <c r="I13" s="60">
        <v>0</v>
      </c>
      <c r="J13" s="60">
        <v>0</v>
      </c>
      <c r="K13" s="45">
        <v>0</v>
      </c>
      <c r="L13" s="48">
        <f>SUM(B13:K13)</f>
        <v>0</v>
      </c>
      <c r="M13" s="57"/>
      <c r="N13" s="57"/>
      <c r="O13" s="41"/>
      <c r="P13" s="41"/>
      <c r="Q13" s="41"/>
      <c r="R13" s="41"/>
      <c r="S13" s="41"/>
    </row>
    <row r="14" spans="1:19" s="42" customFormat="1" ht="16.5">
      <c r="A14" s="40" t="str">
        <f>'PP Summary'!A14</f>
        <v>PP9 (12/29/24 - 01/11/25)</v>
      </c>
      <c r="B14" s="60">
        <v>0</v>
      </c>
      <c r="C14" s="60">
        <v>0</v>
      </c>
      <c r="D14" s="60">
        <v>0</v>
      </c>
      <c r="E14" s="60">
        <v>0</v>
      </c>
      <c r="F14" s="60">
        <v>0</v>
      </c>
      <c r="G14" s="60">
        <v>0</v>
      </c>
      <c r="H14" s="60">
        <v>0</v>
      </c>
      <c r="I14" s="60">
        <v>0</v>
      </c>
      <c r="J14" s="60">
        <v>0</v>
      </c>
      <c r="K14" s="45">
        <v>0</v>
      </c>
      <c r="L14" s="48">
        <f t="shared" ref="L14:L35" si="1">SUM(B14:K14)</f>
        <v>0</v>
      </c>
      <c r="M14" s="57"/>
      <c r="N14" s="57"/>
      <c r="O14" s="41"/>
      <c r="P14" s="41"/>
      <c r="Q14" s="41"/>
      <c r="R14" s="41"/>
      <c r="S14" s="41"/>
    </row>
    <row r="15" spans="1:19" s="42" customFormat="1" ht="16.5">
      <c r="A15" s="40" t="str">
        <f>'PP Summary'!A15</f>
        <v>PP10 (01/12/25 - 01/25/25)</v>
      </c>
      <c r="B15" s="60">
        <v>0</v>
      </c>
      <c r="C15" s="60">
        <v>0</v>
      </c>
      <c r="D15" s="60">
        <v>0</v>
      </c>
      <c r="E15" s="60">
        <v>0</v>
      </c>
      <c r="F15" s="60">
        <v>0</v>
      </c>
      <c r="G15" s="60">
        <v>0</v>
      </c>
      <c r="H15" s="60">
        <v>0</v>
      </c>
      <c r="I15" s="60">
        <v>0</v>
      </c>
      <c r="J15" s="60">
        <v>0</v>
      </c>
      <c r="K15" s="45">
        <v>0</v>
      </c>
      <c r="L15" s="48">
        <f t="shared" si="1"/>
        <v>0</v>
      </c>
      <c r="M15" s="57"/>
      <c r="N15" s="57"/>
      <c r="O15" s="41"/>
      <c r="P15" s="41"/>
      <c r="Q15" s="41"/>
      <c r="R15" s="41"/>
      <c r="S15" s="41"/>
    </row>
    <row r="16" spans="1:19" s="42" customFormat="1" ht="16.5">
      <c r="A16" s="40" t="str">
        <f>'PP Summary'!A16</f>
        <v>PP11 (01/26/25 - 02/08/25)</v>
      </c>
      <c r="B16" s="60">
        <v>0</v>
      </c>
      <c r="C16" s="60">
        <v>0</v>
      </c>
      <c r="D16" s="60">
        <v>0</v>
      </c>
      <c r="E16" s="60">
        <v>0</v>
      </c>
      <c r="F16" s="60">
        <v>0</v>
      </c>
      <c r="G16" s="60">
        <v>0</v>
      </c>
      <c r="H16" s="60">
        <v>0</v>
      </c>
      <c r="I16" s="60">
        <v>0</v>
      </c>
      <c r="J16" s="60">
        <v>0</v>
      </c>
      <c r="K16" s="45">
        <v>0</v>
      </c>
      <c r="L16" s="48">
        <f t="shared" si="1"/>
        <v>0</v>
      </c>
      <c r="M16" s="57"/>
      <c r="N16" s="57"/>
      <c r="O16" s="41"/>
      <c r="P16" s="41"/>
      <c r="Q16" s="41"/>
      <c r="R16" s="41"/>
      <c r="S16" s="41"/>
    </row>
    <row r="17" spans="1:19" s="42" customFormat="1" ht="16.5">
      <c r="A17" s="40" t="str">
        <f>'PP Summary'!A17</f>
        <v>PP12 (02/09/25 - 02/22/25)</v>
      </c>
      <c r="B17" s="60">
        <v>0</v>
      </c>
      <c r="C17" s="60">
        <v>0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0</v>
      </c>
      <c r="J17" s="60">
        <v>0</v>
      </c>
      <c r="K17" s="45">
        <v>0</v>
      </c>
      <c r="L17" s="48">
        <f t="shared" si="1"/>
        <v>0</v>
      </c>
      <c r="M17" s="57"/>
      <c r="N17" s="57"/>
      <c r="O17" s="41"/>
      <c r="P17" s="41"/>
      <c r="Q17" s="41"/>
      <c r="R17" s="41"/>
      <c r="S17" s="41"/>
    </row>
    <row r="18" spans="1:19" s="42" customFormat="1" ht="16.5">
      <c r="A18" s="40" t="str">
        <f>'PP Summary'!A18</f>
        <v>PP13 (02/23/25 - 03/08/25)</v>
      </c>
      <c r="B18" s="60">
        <v>0</v>
      </c>
      <c r="C18" s="60">
        <v>0</v>
      </c>
      <c r="D18" s="60">
        <v>0</v>
      </c>
      <c r="E18" s="60">
        <v>0</v>
      </c>
      <c r="F18" s="60">
        <v>0</v>
      </c>
      <c r="G18" s="60">
        <v>0</v>
      </c>
      <c r="H18" s="60">
        <v>0</v>
      </c>
      <c r="I18" s="60">
        <v>0</v>
      </c>
      <c r="J18" s="60">
        <v>0</v>
      </c>
      <c r="K18" s="45">
        <v>0</v>
      </c>
      <c r="L18" s="48">
        <f t="shared" si="1"/>
        <v>0</v>
      </c>
      <c r="M18" s="57"/>
      <c r="N18" s="57"/>
      <c r="O18" s="41"/>
      <c r="P18" s="41"/>
      <c r="Q18" s="41"/>
      <c r="R18" s="41"/>
      <c r="S18" s="41"/>
    </row>
    <row r="19" spans="1:19" s="42" customFormat="1" ht="16.5">
      <c r="A19" s="40" t="str">
        <f>'PP Summary'!A19</f>
        <v>PP14 (03/09/25 - 03/22/25)</v>
      </c>
      <c r="B19" s="60">
        <v>0</v>
      </c>
      <c r="C19" s="60">
        <v>0</v>
      </c>
      <c r="D19" s="60">
        <v>0</v>
      </c>
      <c r="E19" s="60">
        <v>0</v>
      </c>
      <c r="F19" s="60">
        <v>0</v>
      </c>
      <c r="G19" s="60">
        <v>0</v>
      </c>
      <c r="H19" s="60">
        <v>0</v>
      </c>
      <c r="I19" s="60">
        <v>0</v>
      </c>
      <c r="J19" s="60">
        <v>0</v>
      </c>
      <c r="K19" s="45">
        <v>0</v>
      </c>
      <c r="L19" s="48">
        <f t="shared" si="1"/>
        <v>0</v>
      </c>
      <c r="M19" s="57"/>
      <c r="N19" s="57"/>
      <c r="O19" s="41"/>
      <c r="P19" s="41"/>
      <c r="Q19" s="41"/>
      <c r="R19" s="41"/>
      <c r="S19" s="41"/>
    </row>
    <row r="20" spans="1:19" s="42" customFormat="1" ht="16.5">
      <c r="A20" s="40" t="str">
        <f>'PP Summary'!A20</f>
        <v>PP15 (03/23/25 - 04/05/25)</v>
      </c>
      <c r="B20" s="60">
        <v>0</v>
      </c>
      <c r="C20" s="60">
        <v>0</v>
      </c>
      <c r="D20" s="60">
        <v>0</v>
      </c>
      <c r="E20" s="60">
        <v>0</v>
      </c>
      <c r="F20" s="60">
        <v>0</v>
      </c>
      <c r="G20" s="60">
        <v>0</v>
      </c>
      <c r="H20" s="60">
        <v>0</v>
      </c>
      <c r="I20" s="60">
        <v>0</v>
      </c>
      <c r="J20" s="60">
        <v>0</v>
      </c>
      <c r="K20" s="45">
        <v>0</v>
      </c>
      <c r="L20" s="48">
        <f t="shared" si="1"/>
        <v>0</v>
      </c>
      <c r="M20" s="57"/>
      <c r="N20" s="57"/>
      <c r="O20" s="41"/>
      <c r="P20" s="41"/>
      <c r="Q20" s="41"/>
      <c r="R20" s="41"/>
      <c r="S20" s="41"/>
    </row>
    <row r="21" spans="1:19" s="42" customFormat="1" ht="16.5">
      <c r="A21" s="40" t="str">
        <f>'PP Summary'!A21</f>
        <v>PP16 (04/06/25 - 04/19/25)</v>
      </c>
      <c r="B21" s="60">
        <v>0</v>
      </c>
      <c r="C21" s="60">
        <v>0</v>
      </c>
      <c r="D21" s="60">
        <v>0</v>
      </c>
      <c r="E21" s="60">
        <v>0</v>
      </c>
      <c r="F21" s="60">
        <v>0</v>
      </c>
      <c r="G21" s="60">
        <v>0</v>
      </c>
      <c r="H21" s="60">
        <v>0</v>
      </c>
      <c r="I21" s="60">
        <v>0</v>
      </c>
      <c r="J21" s="60">
        <v>0</v>
      </c>
      <c r="K21" s="45">
        <v>0</v>
      </c>
      <c r="L21" s="48">
        <f t="shared" si="1"/>
        <v>0</v>
      </c>
      <c r="M21" s="57"/>
      <c r="N21" s="57"/>
      <c r="O21" s="41"/>
      <c r="P21" s="41"/>
      <c r="Q21" s="41"/>
      <c r="R21" s="41"/>
      <c r="S21" s="41"/>
    </row>
    <row r="22" spans="1:19" s="42" customFormat="1" ht="16.5">
      <c r="A22" s="40" t="str">
        <f>'PP Summary'!A22</f>
        <v>PP17 (04/20/25 - 05/03/25)</v>
      </c>
      <c r="B22" s="60">
        <v>0</v>
      </c>
      <c r="C22" s="60">
        <v>0</v>
      </c>
      <c r="D22" s="60">
        <v>0</v>
      </c>
      <c r="E22" s="60">
        <v>0</v>
      </c>
      <c r="F22" s="60">
        <v>0</v>
      </c>
      <c r="G22" s="60">
        <v>0</v>
      </c>
      <c r="H22" s="60">
        <v>0</v>
      </c>
      <c r="I22" s="60">
        <v>0</v>
      </c>
      <c r="J22" s="60">
        <v>0</v>
      </c>
      <c r="K22" s="45">
        <v>0</v>
      </c>
      <c r="L22" s="48">
        <f t="shared" si="1"/>
        <v>0</v>
      </c>
      <c r="M22" s="57"/>
      <c r="N22" s="57"/>
      <c r="O22" s="41"/>
      <c r="P22" s="41"/>
      <c r="Q22" s="41"/>
      <c r="R22" s="41"/>
      <c r="S22" s="41"/>
    </row>
    <row r="23" spans="1:19" s="42" customFormat="1" ht="16.5">
      <c r="A23" s="40" t="str">
        <f>'PP Summary'!A23</f>
        <v>PP18 (05/04/25 - 05/17/25)</v>
      </c>
      <c r="B23" s="60">
        <v>0</v>
      </c>
      <c r="C23" s="60">
        <v>0</v>
      </c>
      <c r="D23" s="60">
        <v>0</v>
      </c>
      <c r="E23" s="60">
        <v>0</v>
      </c>
      <c r="F23" s="60">
        <v>0</v>
      </c>
      <c r="G23" s="60">
        <v>0</v>
      </c>
      <c r="H23" s="60">
        <v>0</v>
      </c>
      <c r="I23" s="60">
        <v>0</v>
      </c>
      <c r="J23" s="60">
        <v>0</v>
      </c>
      <c r="K23" s="45">
        <v>0</v>
      </c>
      <c r="L23" s="48">
        <f t="shared" si="1"/>
        <v>0</v>
      </c>
      <c r="M23" s="57"/>
      <c r="N23" s="57"/>
      <c r="O23" s="41"/>
      <c r="P23" s="41"/>
      <c r="Q23" s="41"/>
      <c r="R23" s="41"/>
      <c r="S23" s="41"/>
    </row>
    <row r="24" spans="1:19" s="42" customFormat="1" ht="16.5">
      <c r="A24" s="40" t="str">
        <f>'PP Summary'!A24</f>
        <v>PP19 (05/18/25 - 05/31/25)</v>
      </c>
      <c r="B24" s="60">
        <v>0</v>
      </c>
      <c r="C24" s="60">
        <v>0</v>
      </c>
      <c r="D24" s="60">
        <v>0</v>
      </c>
      <c r="E24" s="60">
        <v>0</v>
      </c>
      <c r="F24" s="60">
        <v>0</v>
      </c>
      <c r="G24" s="60">
        <v>0</v>
      </c>
      <c r="H24" s="60">
        <v>0</v>
      </c>
      <c r="I24" s="60">
        <v>0</v>
      </c>
      <c r="J24" s="60">
        <v>0</v>
      </c>
      <c r="K24" s="45">
        <v>0</v>
      </c>
      <c r="L24" s="48">
        <f t="shared" si="1"/>
        <v>0</v>
      </c>
      <c r="M24" s="57"/>
      <c r="N24" s="57"/>
      <c r="O24" s="41"/>
      <c r="P24" s="41"/>
      <c r="Q24" s="41"/>
      <c r="R24" s="41"/>
      <c r="S24" s="41"/>
    </row>
    <row r="25" spans="1:19" s="42" customFormat="1" ht="16.5">
      <c r="A25" s="40" t="str">
        <f>'PP Summary'!A25</f>
        <v>PP20 (06/01/25 - 06/14/25)</v>
      </c>
      <c r="B25" s="60">
        <v>0</v>
      </c>
      <c r="C25" s="60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0">
        <v>0</v>
      </c>
      <c r="K25" s="45">
        <v>0</v>
      </c>
      <c r="L25" s="48">
        <f t="shared" si="1"/>
        <v>0</v>
      </c>
      <c r="M25" s="57"/>
      <c r="N25" s="57"/>
      <c r="O25" s="41"/>
      <c r="P25" s="41"/>
      <c r="Q25" s="41"/>
      <c r="R25" s="41"/>
      <c r="S25" s="41"/>
    </row>
    <row r="26" spans="1:19" s="42" customFormat="1" ht="16.5">
      <c r="A26" s="40" t="str">
        <f>'PP Summary'!A26</f>
        <v>PP21 (06/15/25 - 06/28/25)</v>
      </c>
      <c r="B26" s="60">
        <v>0</v>
      </c>
      <c r="C26" s="60">
        <v>0</v>
      </c>
      <c r="D26" s="60">
        <v>0</v>
      </c>
      <c r="E26" s="60">
        <v>0</v>
      </c>
      <c r="F26" s="60">
        <v>0</v>
      </c>
      <c r="G26" s="60">
        <v>0</v>
      </c>
      <c r="H26" s="60">
        <v>0</v>
      </c>
      <c r="I26" s="60">
        <v>0</v>
      </c>
      <c r="J26" s="60">
        <v>0</v>
      </c>
      <c r="K26" s="45">
        <v>0</v>
      </c>
      <c r="L26" s="48">
        <f t="shared" si="1"/>
        <v>0</v>
      </c>
      <c r="M26" s="57"/>
      <c r="N26" s="57"/>
      <c r="O26" s="41"/>
      <c r="P26" s="41"/>
      <c r="Q26" s="41"/>
      <c r="R26" s="41"/>
      <c r="S26" s="41"/>
    </row>
    <row r="27" spans="1:19" s="11" customFormat="1" ht="16.5">
      <c r="A27" s="40" t="str">
        <f>'PP Summary'!A27</f>
        <v>PP22 (06/29/25 - 07/12/25)</v>
      </c>
      <c r="B27" s="60">
        <v>0</v>
      </c>
      <c r="C27" s="60">
        <v>0</v>
      </c>
      <c r="D27" s="60">
        <v>0</v>
      </c>
      <c r="E27" s="60">
        <v>0</v>
      </c>
      <c r="F27" s="60">
        <v>0</v>
      </c>
      <c r="G27" s="60">
        <v>0</v>
      </c>
      <c r="H27" s="60">
        <v>0</v>
      </c>
      <c r="I27" s="60">
        <v>0</v>
      </c>
      <c r="J27" s="60">
        <v>0</v>
      </c>
      <c r="K27" s="45">
        <v>0</v>
      </c>
      <c r="L27" s="31">
        <f t="shared" si="1"/>
        <v>0</v>
      </c>
      <c r="M27" s="50"/>
      <c r="N27" s="50"/>
      <c r="O27" s="9"/>
      <c r="P27" s="9"/>
      <c r="Q27" s="9"/>
      <c r="R27" s="9"/>
      <c r="S27" s="9"/>
    </row>
    <row r="28" spans="1:19" s="11" customFormat="1" ht="16.5">
      <c r="A28" s="40" t="str">
        <f>'PP Summary'!A28</f>
        <v>PP23 (07/13/25 - 07/26/25)</v>
      </c>
      <c r="B28" s="60">
        <v>0</v>
      </c>
      <c r="C28" s="60">
        <v>0</v>
      </c>
      <c r="D28" s="60">
        <v>0</v>
      </c>
      <c r="E28" s="60">
        <v>0</v>
      </c>
      <c r="F28" s="60">
        <v>0</v>
      </c>
      <c r="G28" s="60">
        <v>0</v>
      </c>
      <c r="H28" s="60">
        <v>0</v>
      </c>
      <c r="I28" s="60">
        <v>0</v>
      </c>
      <c r="J28" s="60">
        <v>0</v>
      </c>
      <c r="K28" s="45">
        <v>0</v>
      </c>
      <c r="L28" s="31">
        <f t="shared" si="1"/>
        <v>0</v>
      </c>
      <c r="M28" s="55"/>
      <c r="N28" s="55"/>
      <c r="O28" s="9"/>
      <c r="P28" s="9"/>
      <c r="Q28" s="9"/>
      <c r="R28" s="9"/>
      <c r="S28" s="9"/>
    </row>
    <row r="29" spans="1:19" s="11" customFormat="1" ht="16.5">
      <c r="A29" s="40" t="str">
        <f>'PP Summary'!A29</f>
        <v>PP24 (07/27/25 - 08/09/25)</v>
      </c>
      <c r="B29" s="60">
        <v>0</v>
      </c>
      <c r="C29" s="60">
        <v>0</v>
      </c>
      <c r="D29" s="60">
        <v>0</v>
      </c>
      <c r="E29" s="60">
        <v>0</v>
      </c>
      <c r="F29" s="60">
        <v>0</v>
      </c>
      <c r="G29" s="60">
        <v>0</v>
      </c>
      <c r="H29" s="60">
        <v>0</v>
      </c>
      <c r="I29" s="60">
        <v>0</v>
      </c>
      <c r="J29" s="60">
        <v>0</v>
      </c>
      <c r="K29" s="45">
        <v>0</v>
      </c>
      <c r="L29" s="31">
        <f t="shared" si="1"/>
        <v>0</v>
      </c>
      <c r="M29" s="50"/>
      <c r="N29" s="50"/>
      <c r="O29" s="9"/>
      <c r="P29" s="9"/>
      <c r="Q29" s="9"/>
      <c r="R29" s="9"/>
      <c r="S29" s="9"/>
    </row>
    <row r="30" spans="1:19" s="11" customFormat="1" ht="16.5">
      <c r="A30" s="40" t="str">
        <f>'PP Summary'!A30</f>
        <v>PP25 (08/10/25 - 08/23/25)</v>
      </c>
      <c r="B30" s="60">
        <v>0</v>
      </c>
      <c r="C30" s="60">
        <v>0</v>
      </c>
      <c r="D30" s="60">
        <v>0</v>
      </c>
      <c r="E30" s="60">
        <v>0</v>
      </c>
      <c r="F30" s="60">
        <v>0</v>
      </c>
      <c r="G30" s="60">
        <v>0</v>
      </c>
      <c r="H30" s="60">
        <v>0</v>
      </c>
      <c r="I30" s="60">
        <v>0</v>
      </c>
      <c r="J30" s="60">
        <v>0</v>
      </c>
      <c r="K30" s="45">
        <v>0</v>
      </c>
      <c r="L30" s="31">
        <f t="shared" si="1"/>
        <v>0</v>
      </c>
      <c r="M30" s="51"/>
      <c r="N30" s="51"/>
      <c r="O30" s="9"/>
      <c r="P30" s="9"/>
      <c r="Q30" s="9"/>
      <c r="R30" s="9"/>
      <c r="S30" s="9"/>
    </row>
    <row r="31" spans="1:19" s="11" customFormat="1" ht="16.5">
      <c r="A31" s="40" t="str">
        <f>'PP Summary'!A31</f>
        <v>PP26 (08/24/25 - 09/06/25)</v>
      </c>
      <c r="B31" s="60">
        <v>0</v>
      </c>
      <c r="C31" s="60">
        <v>0</v>
      </c>
      <c r="D31" s="60">
        <v>0</v>
      </c>
      <c r="E31" s="60">
        <v>0</v>
      </c>
      <c r="F31" s="60">
        <v>0</v>
      </c>
      <c r="G31" s="60">
        <v>0</v>
      </c>
      <c r="H31" s="60">
        <v>0</v>
      </c>
      <c r="I31" s="60">
        <v>0</v>
      </c>
      <c r="J31" s="60">
        <v>0</v>
      </c>
      <c r="K31" s="45">
        <v>0</v>
      </c>
      <c r="L31" s="31">
        <f t="shared" si="1"/>
        <v>0</v>
      </c>
      <c r="M31" s="51"/>
      <c r="N31" s="51"/>
      <c r="O31" s="9"/>
      <c r="P31" s="9"/>
      <c r="Q31" s="9"/>
      <c r="R31" s="9"/>
      <c r="S31" s="9"/>
    </row>
    <row r="32" spans="1:19" s="11" customFormat="1" ht="16.5">
      <c r="A32" s="40" t="str">
        <f>'PP Summary'!A32</f>
        <v>PP1 (09/07/25 - 09/20/25)</v>
      </c>
      <c r="B32" s="60">
        <v>0</v>
      </c>
      <c r="C32" s="60">
        <v>0</v>
      </c>
      <c r="D32" s="60">
        <v>0</v>
      </c>
      <c r="E32" s="60">
        <v>0</v>
      </c>
      <c r="F32" s="60">
        <v>0</v>
      </c>
      <c r="G32" s="60">
        <v>0</v>
      </c>
      <c r="H32" s="60">
        <v>0</v>
      </c>
      <c r="I32" s="60">
        <v>0</v>
      </c>
      <c r="J32" s="60">
        <v>0</v>
      </c>
      <c r="K32" s="45">
        <v>0</v>
      </c>
      <c r="L32" s="31">
        <f t="shared" si="1"/>
        <v>0</v>
      </c>
      <c r="M32" s="51"/>
      <c r="N32" s="51"/>
      <c r="O32" s="9"/>
      <c r="P32" s="9"/>
      <c r="Q32" s="9"/>
      <c r="R32" s="9"/>
      <c r="S32" s="9"/>
    </row>
    <row r="33" spans="1:19" s="11" customFormat="1" ht="16.5">
      <c r="A33" s="40" t="str">
        <f>'PP Summary'!A33</f>
        <v>PP2 (09/21/25 - 10/04/25)</v>
      </c>
      <c r="B33" s="60">
        <v>0</v>
      </c>
      <c r="C33" s="60">
        <v>0</v>
      </c>
      <c r="D33" s="60">
        <v>0</v>
      </c>
      <c r="E33" s="60">
        <v>0</v>
      </c>
      <c r="F33" s="60">
        <v>0</v>
      </c>
      <c r="G33" s="60">
        <v>0</v>
      </c>
      <c r="H33" s="60">
        <v>0</v>
      </c>
      <c r="I33" s="60">
        <v>0</v>
      </c>
      <c r="J33" s="60">
        <v>0</v>
      </c>
      <c r="K33" s="45">
        <v>0</v>
      </c>
      <c r="L33" s="31">
        <f t="shared" si="1"/>
        <v>0</v>
      </c>
      <c r="M33" s="51"/>
      <c r="N33" s="51"/>
      <c r="O33" s="9"/>
      <c r="P33" s="9"/>
      <c r="Q33" s="9"/>
      <c r="R33" s="9"/>
      <c r="S33" s="9"/>
    </row>
    <row r="34" spans="1:19" s="11" customFormat="1" ht="16.5">
      <c r="A34" s="40">
        <f>'PP Summary'!A34</f>
        <v>0</v>
      </c>
      <c r="B34" s="60">
        <v>0</v>
      </c>
      <c r="C34" s="60">
        <v>0</v>
      </c>
      <c r="D34" s="60">
        <v>0</v>
      </c>
      <c r="E34" s="60">
        <v>0</v>
      </c>
      <c r="F34" s="60">
        <v>0</v>
      </c>
      <c r="G34" s="60">
        <v>0</v>
      </c>
      <c r="H34" s="60">
        <v>0</v>
      </c>
      <c r="I34" s="60">
        <v>0</v>
      </c>
      <c r="J34" s="60">
        <v>0</v>
      </c>
      <c r="K34" s="45">
        <v>0</v>
      </c>
      <c r="L34" s="31">
        <f t="shared" si="1"/>
        <v>0</v>
      </c>
      <c r="M34" s="51"/>
      <c r="N34" s="51"/>
      <c r="O34" s="9"/>
      <c r="P34" s="9"/>
      <c r="Q34" s="9"/>
      <c r="R34" s="9"/>
      <c r="S34" s="9"/>
    </row>
    <row r="35" spans="1:19" s="11" customFormat="1" ht="16.5">
      <c r="A35" s="40">
        <f>'PP Summary'!A35</f>
        <v>0</v>
      </c>
      <c r="B35" s="60">
        <v>0</v>
      </c>
      <c r="C35" s="60">
        <v>0</v>
      </c>
      <c r="D35" s="60">
        <v>0</v>
      </c>
      <c r="E35" s="60">
        <v>0</v>
      </c>
      <c r="F35" s="60">
        <v>0</v>
      </c>
      <c r="G35" s="60">
        <v>0</v>
      </c>
      <c r="H35" s="60">
        <v>0</v>
      </c>
      <c r="I35" s="60">
        <v>0</v>
      </c>
      <c r="J35" s="60">
        <v>0</v>
      </c>
      <c r="K35" s="45">
        <v>0</v>
      </c>
      <c r="L35" s="31">
        <f t="shared" si="1"/>
        <v>0</v>
      </c>
      <c r="M35" s="51"/>
      <c r="N35" s="51"/>
      <c r="O35" s="9"/>
      <c r="P35" s="9"/>
      <c r="Q35" s="9"/>
      <c r="R35" s="9"/>
      <c r="S35" s="9"/>
    </row>
    <row r="36" spans="1:19" s="8" customFormat="1" ht="16.5">
      <c r="A36" s="29"/>
      <c r="B36" s="30">
        <f>SUM(B6:B35)</f>
        <v>0</v>
      </c>
      <c r="C36" s="30">
        <f t="shared" ref="C36:K36" si="2">SUM(C6:C35)</f>
        <v>0</v>
      </c>
      <c r="D36" s="30">
        <f t="shared" si="2"/>
        <v>0</v>
      </c>
      <c r="E36" s="30">
        <f t="shared" si="2"/>
        <v>0</v>
      </c>
      <c r="F36" s="30">
        <f t="shared" si="2"/>
        <v>0</v>
      </c>
      <c r="G36" s="30">
        <f t="shared" si="2"/>
        <v>0</v>
      </c>
      <c r="H36" s="30">
        <f t="shared" si="2"/>
        <v>0</v>
      </c>
      <c r="I36" s="30">
        <f t="shared" si="2"/>
        <v>0</v>
      </c>
      <c r="J36" s="30">
        <f t="shared" si="2"/>
        <v>0</v>
      </c>
      <c r="K36" s="30">
        <f t="shared" si="2"/>
        <v>0</v>
      </c>
      <c r="L36" s="30">
        <f>SUM(L6:L35)</f>
        <v>0</v>
      </c>
      <c r="M36" s="52"/>
      <c r="N36" s="52"/>
      <c r="O36" s="7"/>
      <c r="P36" s="7"/>
      <c r="Q36" s="7"/>
      <c r="R36" s="7"/>
      <c r="S36" s="7"/>
    </row>
    <row r="37" spans="1:19" s="8" customFormat="1">
      <c r="A37" s="18"/>
      <c r="B37" s="19">
        <f>B5-SUM(B6:B35)</f>
        <v>0</v>
      </c>
      <c r="C37" s="19">
        <f t="shared" ref="C37:K37" si="3">C5-SUM(C6:C35)</f>
        <v>0</v>
      </c>
      <c r="D37" s="19">
        <f t="shared" si="3"/>
        <v>0</v>
      </c>
      <c r="E37" s="19">
        <f t="shared" si="3"/>
        <v>0</v>
      </c>
      <c r="F37" s="19">
        <f t="shared" si="3"/>
        <v>0</v>
      </c>
      <c r="G37" s="19">
        <f t="shared" si="3"/>
        <v>0</v>
      </c>
      <c r="H37" s="19">
        <f t="shared" si="3"/>
        <v>0</v>
      </c>
      <c r="I37" s="19">
        <f t="shared" si="3"/>
        <v>0</v>
      </c>
      <c r="J37" s="19">
        <f t="shared" si="3"/>
        <v>0</v>
      </c>
      <c r="K37" s="19">
        <f t="shared" si="3"/>
        <v>0</v>
      </c>
      <c r="L37" s="19">
        <f>L5-SUM(L6:L35)</f>
        <v>0</v>
      </c>
      <c r="M37" s="54"/>
      <c r="N37" s="54"/>
      <c r="O37" s="7"/>
      <c r="P37" s="7"/>
      <c r="Q37" s="7"/>
      <c r="R37" s="7"/>
      <c r="S37" s="7"/>
    </row>
    <row r="38" spans="1:19">
      <c r="B38" s="3"/>
      <c r="C38" s="3"/>
      <c r="D38" s="3"/>
      <c r="E38" s="3"/>
      <c r="F38" s="3"/>
      <c r="G38" s="3"/>
      <c r="H38" s="3"/>
      <c r="I38" s="3"/>
      <c r="J38" s="3"/>
      <c r="K38" s="3"/>
      <c r="L38" s="5"/>
      <c r="M38" s="46"/>
      <c r="N38" s="46"/>
      <c r="O38" s="3"/>
      <c r="P38" s="3"/>
      <c r="Q38" s="3"/>
      <c r="R38" s="3"/>
      <c r="S38" s="3"/>
    </row>
    <row r="39" spans="1:19">
      <c r="B39" s="3"/>
      <c r="C39" s="3"/>
      <c r="D39" s="3"/>
      <c r="E39" s="3"/>
      <c r="F39" s="3"/>
      <c r="G39" s="3"/>
      <c r="H39" s="3"/>
      <c r="I39" s="3"/>
      <c r="J39" s="3"/>
      <c r="K39" s="3"/>
      <c r="L39" s="5"/>
      <c r="M39" s="46"/>
      <c r="N39" s="46"/>
      <c r="O39" s="3"/>
      <c r="P39" s="3"/>
      <c r="Q39" s="3"/>
      <c r="R39" s="3"/>
      <c r="S39" s="3"/>
    </row>
    <row r="40" spans="1:19">
      <c r="B40" s="3"/>
      <c r="C40" s="3"/>
      <c r="D40" s="3"/>
      <c r="E40" s="3"/>
      <c r="F40" s="3"/>
      <c r="G40" s="3"/>
      <c r="H40" s="3"/>
      <c r="I40" s="3"/>
      <c r="J40" s="3"/>
      <c r="K40" s="3"/>
      <c r="L40" s="5"/>
      <c r="M40" s="46"/>
      <c r="N40" s="46"/>
      <c r="O40" s="3"/>
      <c r="P40" s="3"/>
      <c r="Q40" s="3"/>
      <c r="R40" s="3"/>
      <c r="S40" s="3"/>
    </row>
    <row r="41" spans="1:19">
      <c r="B41" s="3"/>
      <c r="C41" s="3"/>
      <c r="D41" s="3"/>
      <c r="E41" s="3"/>
      <c r="F41" s="3"/>
      <c r="G41" s="3"/>
      <c r="H41" s="3"/>
      <c r="I41" s="3"/>
      <c r="J41" s="3"/>
      <c r="K41" s="3"/>
      <c r="L41" s="5"/>
      <c r="M41" s="46"/>
      <c r="N41" s="46"/>
      <c r="O41" s="3"/>
      <c r="P41" s="3"/>
      <c r="Q41" s="3"/>
      <c r="R41" s="3"/>
      <c r="S41" s="3"/>
    </row>
    <row r="42" spans="1:19">
      <c r="B42" s="3"/>
      <c r="C42" s="3"/>
      <c r="D42" s="3"/>
      <c r="E42" s="3"/>
      <c r="F42" s="3"/>
      <c r="G42" s="3"/>
      <c r="H42" s="3"/>
      <c r="I42" s="3"/>
      <c r="J42" s="3"/>
      <c r="K42" s="3"/>
      <c r="L42" s="5"/>
      <c r="M42" s="46"/>
      <c r="N42" s="46"/>
      <c r="O42" s="3"/>
      <c r="P42" s="3"/>
      <c r="Q42" s="3"/>
      <c r="R42" s="3"/>
      <c r="S42" s="3"/>
    </row>
    <row r="43" spans="1:19">
      <c r="B43" s="3"/>
      <c r="C43" s="3"/>
      <c r="D43" s="3"/>
      <c r="E43" s="3"/>
      <c r="F43" s="3"/>
      <c r="G43" s="3"/>
      <c r="H43" s="3"/>
      <c r="I43" s="3"/>
      <c r="J43" s="3"/>
      <c r="K43" s="3"/>
      <c r="L43" s="5"/>
      <c r="M43" s="46"/>
      <c r="N43" s="46"/>
      <c r="O43" s="3"/>
      <c r="P43" s="3"/>
      <c r="Q43" s="3"/>
      <c r="R43" s="3"/>
      <c r="S43" s="3"/>
    </row>
    <row r="44" spans="1:19">
      <c r="B44" s="3"/>
      <c r="C44" s="3"/>
      <c r="D44" s="3"/>
      <c r="E44" s="3"/>
      <c r="F44" s="3"/>
      <c r="G44" s="3"/>
      <c r="H44" s="3"/>
      <c r="I44" s="3"/>
      <c r="J44" s="3"/>
      <c r="K44" s="3"/>
      <c r="L44" s="5"/>
      <c r="M44" s="46"/>
      <c r="N44" s="46"/>
      <c r="O44" s="3"/>
      <c r="P44" s="3"/>
      <c r="Q44" s="3"/>
      <c r="R44" s="3"/>
      <c r="S44" s="3"/>
    </row>
    <row r="45" spans="1:19">
      <c r="B45" s="3"/>
      <c r="C45" s="3"/>
      <c r="D45" s="3"/>
      <c r="E45" s="3"/>
      <c r="F45" s="3"/>
      <c r="G45" s="3"/>
      <c r="H45" s="3"/>
      <c r="I45" s="3"/>
      <c r="J45" s="3"/>
      <c r="K45" s="3"/>
      <c r="L45" s="5"/>
      <c r="M45" s="46"/>
      <c r="N45" s="46"/>
      <c r="O45" s="3"/>
      <c r="P45" s="3"/>
      <c r="Q45" s="3"/>
      <c r="R45" s="3"/>
      <c r="S45" s="3"/>
    </row>
    <row r="46" spans="1:19">
      <c r="B46" s="3"/>
      <c r="C46" s="3"/>
      <c r="D46" s="3"/>
      <c r="E46" s="3"/>
      <c r="F46" s="3"/>
      <c r="G46" s="3"/>
      <c r="H46" s="3"/>
      <c r="I46" s="3"/>
      <c r="J46" s="3"/>
      <c r="K46" s="3"/>
      <c r="L46" s="5"/>
      <c r="M46" s="46"/>
      <c r="N46" s="46"/>
      <c r="O46" s="3"/>
      <c r="P46" s="3"/>
      <c r="Q46" s="3"/>
      <c r="R46" s="3"/>
      <c r="S46" s="3"/>
    </row>
    <row r="47" spans="1:19">
      <c r="B47" s="3"/>
      <c r="C47" s="3"/>
      <c r="D47" s="3"/>
      <c r="E47" s="3"/>
      <c r="F47" s="3"/>
      <c r="G47" s="3"/>
      <c r="H47" s="3"/>
      <c r="I47" s="3"/>
      <c r="J47" s="3"/>
      <c r="K47" s="3"/>
      <c r="L47" s="5"/>
      <c r="M47" s="46"/>
      <c r="N47" s="46"/>
      <c r="O47" s="3"/>
      <c r="P47" s="3"/>
      <c r="Q47" s="3"/>
      <c r="R47" s="3"/>
      <c r="S47" s="3"/>
    </row>
    <row r="48" spans="1:19">
      <c r="B48" s="3"/>
      <c r="C48" s="3"/>
      <c r="D48" s="3"/>
      <c r="E48" s="3"/>
      <c r="F48" s="3"/>
      <c r="G48" s="3"/>
      <c r="H48" s="3"/>
      <c r="I48" s="3"/>
      <c r="J48" s="3"/>
      <c r="K48" s="3"/>
      <c r="L48" s="5"/>
      <c r="M48" s="46"/>
      <c r="N48" s="46"/>
      <c r="O48" s="3"/>
      <c r="P48" s="3"/>
      <c r="Q48" s="3"/>
      <c r="R48" s="3"/>
      <c r="S48" s="3"/>
    </row>
    <row r="49" spans="2:19">
      <c r="B49" s="3"/>
      <c r="C49" s="3"/>
      <c r="D49" s="3"/>
      <c r="E49" s="3"/>
      <c r="F49" s="3"/>
      <c r="G49" s="3"/>
      <c r="H49" s="3"/>
      <c r="I49" s="3"/>
      <c r="J49" s="3"/>
      <c r="K49" s="3"/>
      <c r="L49" s="5"/>
      <c r="M49" s="46"/>
      <c r="N49" s="46"/>
      <c r="O49" s="3"/>
      <c r="P49" s="3"/>
      <c r="Q49" s="3"/>
      <c r="R49" s="3"/>
      <c r="S49" s="3"/>
    </row>
    <row r="50" spans="2:19">
      <c r="B50" s="3"/>
      <c r="C50" s="3"/>
      <c r="D50" s="3"/>
      <c r="E50" s="3"/>
      <c r="F50" s="3"/>
      <c r="G50" s="3"/>
      <c r="H50" s="3"/>
      <c r="I50" s="3"/>
      <c r="J50" s="3"/>
      <c r="K50" s="3"/>
      <c r="L50" s="5"/>
      <c r="M50" s="46"/>
      <c r="N50" s="46"/>
      <c r="O50" s="3"/>
      <c r="P50" s="3"/>
      <c r="Q50" s="3"/>
      <c r="R50" s="3"/>
      <c r="S50" s="3"/>
    </row>
    <row r="51" spans="2:19">
      <c r="B51" s="3"/>
      <c r="C51" s="3"/>
      <c r="D51" s="3"/>
      <c r="E51" s="3"/>
      <c r="F51" s="3"/>
      <c r="G51" s="3"/>
      <c r="H51" s="3"/>
      <c r="I51" s="3"/>
      <c r="J51" s="3"/>
      <c r="K51" s="3"/>
      <c r="L51" s="5"/>
      <c r="M51" s="46"/>
      <c r="N51" s="46"/>
      <c r="O51" s="3"/>
      <c r="P51" s="3"/>
      <c r="Q51" s="3"/>
      <c r="R51" s="3"/>
      <c r="S51" s="3"/>
    </row>
    <row r="52" spans="2:19">
      <c r="B52" s="3"/>
      <c r="C52" s="3"/>
      <c r="D52" s="3"/>
      <c r="E52" s="3"/>
      <c r="F52" s="3"/>
      <c r="G52" s="3"/>
      <c r="H52" s="3"/>
      <c r="I52" s="3"/>
      <c r="J52" s="3"/>
      <c r="K52" s="3"/>
      <c r="L52" s="5"/>
      <c r="M52" s="46"/>
      <c r="N52" s="46"/>
      <c r="O52" s="3"/>
      <c r="P52" s="3"/>
      <c r="Q52" s="3"/>
      <c r="R52" s="3"/>
      <c r="S52" s="3"/>
    </row>
    <row r="53" spans="2:19">
      <c r="B53" s="3"/>
      <c r="C53" s="3"/>
      <c r="D53" s="3"/>
      <c r="E53" s="3"/>
      <c r="F53" s="3"/>
      <c r="G53" s="3"/>
      <c r="H53" s="3"/>
      <c r="I53" s="3"/>
      <c r="J53" s="3"/>
      <c r="K53" s="3"/>
      <c r="L53" s="5"/>
      <c r="M53" s="46"/>
      <c r="N53" s="46"/>
      <c r="O53" s="3"/>
      <c r="P53" s="3"/>
      <c r="Q53" s="3"/>
      <c r="R53" s="3"/>
      <c r="S53" s="3"/>
    </row>
    <row r="54" spans="2:19">
      <c r="B54" s="3"/>
      <c r="C54" s="3"/>
      <c r="D54" s="3"/>
      <c r="E54" s="3"/>
      <c r="F54" s="3"/>
      <c r="G54" s="3"/>
      <c r="H54" s="3"/>
      <c r="I54" s="3"/>
      <c r="J54" s="3"/>
      <c r="K54" s="3"/>
      <c r="L54" s="5"/>
      <c r="M54" s="46"/>
      <c r="N54" s="46"/>
      <c r="O54" s="3"/>
      <c r="P54" s="3"/>
      <c r="Q54" s="3"/>
      <c r="R54" s="3"/>
      <c r="S54" s="3"/>
    </row>
    <row r="55" spans="2:19">
      <c r="B55" s="3"/>
      <c r="C55" s="3"/>
      <c r="D55" s="3"/>
      <c r="E55" s="3"/>
      <c r="F55" s="3"/>
      <c r="G55" s="3"/>
      <c r="H55" s="3"/>
      <c r="I55" s="3"/>
      <c r="J55" s="3"/>
      <c r="K55" s="3"/>
      <c r="L55" s="5"/>
      <c r="M55" s="46"/>
      <c r="N55" s="46"/>
      <c r="O55" s="3"/>
      <c r="P55" s="3"/>
      <c r="Q55" s="3"/>
      <c r="R55" s="3"/>
      <c r="S55" s="3"/>
    </row>
    <row r="56" spans="2:19">
      <c r="B56" s="3"/>
      <c r="C56" s="3"/>
      <c r="D56" s="3"/>
      <c r="E56" s="3"/>
      <c r="F56" s="3"/>
      <c r="G56" s="3"/>
      <c r="H56" s="3"/>
      <c r="I56" s="3"/>
      <c r="J56" s="3"/>
      <c r="K56" s="3"/>
      <c r="L56" s="5"/>
      <c r="M56" s="46"/>
      <c r="N56" s="46"/>
      <c r="O56" s="3"/>
      <c r="P56" s="3"/>
      <c r="Q56" s="3"/>
      <c r="R56" s="3"/>
      <c r="S56" s="3"/>
    </row>
    <row r="57" spans="2:19">
      <c r="B57" s="3"/>
      <c r="C57" s="3"/>
      <c r="D57" s="3"/>
      <c r="E57" s="3"/>
      <c r="F57" s="3"/>
      <c r="G57" s="3"/>
      <c r="H57" s="3"/>
      <c r="I57" s="3"/>
      <c r="J57" s="3"/>
      <c r="K57" s="3"/>
      <c r="L57" s="5"/>
      <c r="M57" s="46"/>
      <c r="N57" s="46"/>
      <c r="O57" s="3"/>
      <c r="P57" s="3"/>
      <c r="Q57" s="3"/>
      <c r="R57" s="3"/>
      <c r="S57" s="3"/>
    </row>
    <row r="58" spans="2:19">
      <c r="B58" s="3"/>
      <c r="C58" s="3"/>
      <c r="D58" s="3"/>
      <c r="E58" s="3"/>
      <c r="F58" s="3"/>
      <c r="G58" s="3"/>
      <c r="H58" s="3"/>
      <c r="I58" s="3"/>
      <c r="J58" s="3"/>
      <c r="K58" s="3"/>
      <c r="L58" s="5"/>
      <c r="M58" s="46"/>
      <c r="N58" s="46"/>
      <c r="O58" s="3"/>
      <c r="P58" s="3"/>
      <c r="Q58" s="3"/>
      <c r="R58" s="3"/>
      <c r="S58" s="3"/>
    </row>
    <row r="59" spans="2:19">
      <c r="B59" s="3"/>
      <c r="C59" s="3"/>
      <c r="D59" s="3"/>
      <c r="E59" s="3"/>
      <c r="F59" s="3"/>
      <c r="G59" s="3"/>
      <c r="H59" s="3"/>
      <c r="I59" s="3"/>
      <c r="J59" s="3"/>
      <c r="K59" s="3"/>
      <c r="L59" s="5"/>
      <c r="M59" s="46"/>
      <c r="N59" s="46"/>
      <c r="O59" s="3"/>
      <c r="P59" s="3"/>
      <c r="Q59" s="3"/>
      <c r="R59" s="3"/>
      <c r="S59" s="3"/>
    </row>
    <row r="60" spans="2:19">
      <c r="B60" s="3"/>
      <c r="C60" s="3"/>
      <c r="D60" s="3"/>
      <c r="E60" s="3"/>
      <c r="F60" s="3"/>
      <c r="G60" s="3"/>
      <c r="H60" s="3"/>
      <c r="I60" s="3"/>
      <c r="J60" s="3"/>
      <c r="K60" s="3"/>
      <c r="L60" s="5"/>
      <c r="M60" s="46"/>
      <c r="N60" s="46"/>
      <c r="O60" s="3"/>
      <c r="P60" s="3"/>
      <c r="Q60" s="3"/>
      <c r="R60" s="3"/>
      <c r="S60" s="3"/>
    </row>
    <row r="61" spans="2:19">
      <c r="B61" s="3"/>
      <c r="C61" s="3"/>
      <c r="D61" s="3"/>
      <c r="E61" s="3"/>
      <c r="F61" s="3"/>
      <c r="G61" s="3"/>
      <c r="H61" s="3"/>
      <c r="I61" s="3"/>
      <c r="J61" s="3"/>
      <c r="K61" s="3"/>
      <c r="L61" s="5"/>
      <c r="M61" s="46"/>
      <c r="N61" s="46"/>
      <c r="O61" s="3"/>
      <c r="P61" s="3"/>
      <c r="Q61" s="3"/>
      <c r="R61" s="3"/>
      <c r="S61" s="3"/>
    </row>
    <row r="62" spans="2:19">
      <c r="B62" s="3"/>
      <c r="C62" s="3"/>
      <c r="D62" s="3"/>
      <c r="E62" s="3"/>
      <c r="F62" s="3"/>
      <c r="G62" s="3"/>
      <c r="H62" s="3"/>
      <c r="I62" s="3"/>
      <c r="J62" s="3"/>
      <c r="K62" s="3"/>
      <c r="L62" s="5"/>
      <c r="M62" s="46"/>
      <c r="N62" s="46"/>
      <c r="O62" s="3"/>
      <c r="P62" s="3"/>
      <c r="Q62" s="3"/>
      <c r="R62" s="3"/>
      <c r="S62" s="3"/>
    </row>
    <row r="63" spans="2:19">
      <c r="B63" s="3"/>
      <c r="C63" s="3"/>
      <c r="D63" s="3"/>
      <c r="E63" s="3"/>
      <c r="F63" s="3"/>
      <c r="G63" s="3"/>
      <c r="H63" s="3"/>
      <c r="I63" s="3"/>
      <c r="J63" s="3"/>
      <c r="K63" s="3"/>
      <c r="L63" s="5"/>
      <c r="M63" s="46"/>
      <c r="N63" s="46"/>
      <c r="O63" s="3"/>
      <c r="P63" s="3"/>
      <c r="Q63" s="3"/>
      <c r="R63" s="3"/>
      <c r="S63" s="3"/>
    </row>
    <row r="64" spans="2:19">
      <c r="B64" s="3"/>
      <c r="C64" s="3"/>
      <c r="D64" s="3"/>
      <c r="E64" s="3"/>
      <c r="F64" s="3"/>
      <c r="G64" s="3"/>
      <c r="H64" s="3"/>
      <c r="I64" s="3"/>
      <c r="J64" s="3"/>
      <c r="K64" s="3"/>
      <c r="L64" s="5"/>
      <c r="M64" s="46"/>
      <c r="N64" s="46"/>
      <c r="O64" s="3"/>
      <c r="P64" s="3"/>
      <c r="Q64" s="3"/>
      <c r="R64" s="3"/>
      <c r="S64" s="3"/>
    </row>
    <row r="65" spans="2:19">
      <c r="B65" s="3"/>
      <c r="C65" s="3"/>
      <c r="D65" s="3"/>
      <c r="E65" s="3"/>
      <c r="F65" s="3"/>
      <c r="G65" s="3"/>
      <c r="H65" s="3"/>
      <c r="I65" s="3"/>
      <c r="J65" s="3"/>
      <c r="K65" s="3"/>
      <c r="L65" s="5"/>
      <c r="M65" s="46"/>
      <c r="N65" s="46"/>
      <c r="O65" s="3"/>
      <c r="P65" s="3"/>
      <c r="Q65" s="3"/>
      <c r="R65" s="3"/>
      <c r="S65" s="3"/>
    </row>
    <row r="66" spans="2:19">
      <c r="B66" s="3"/>
      <c r="C66" s="3"/>
      <c r="D66" s="3"/>
      <c r="E66" s="3"/>
      <c r="F66" s="3"/>
      <c r="G66" s="3"/>
      <c r="H66" s="3"/>
      <c r="I66" s="3"/>
      <c r="J66" s="3"/>
      <c r="K66" s="3"/>
      <c r="L66" s="5"/>
      <c r="M66" s="46"/>
      <c r="N66" s="46"/>
      <c r="O66" s="3"/>
      <c r="P66" s="3"/>
      <c r="Q66" s="3"/>
      <c r="R66" s="3"/>
      <c r="S66" s="3"/>
    </row>
    <row r="67" spans="2:19">
      <c r="B67" s="3"/>
      <c r="C67" s="3"/>
      <c r="D67" s="3"/>
      <c r="E67" s="3"/>
      <c r="F67" s="3"/>
      <c r="G67" s="3"/>
      <c r="H67" s="3"/>
      <c r="I67" s="3"/>
      <c r="J67" s="3"/>
      <c r="K67" s="3"/>
      <c r="L67" s="5"/>
      <c r="M67" s="46"/>
      <c r="N67" s="46"/>
      <c r="O67" s="3"/>
      <c r="P67" s="3"/>
      <c r="Q67" s="3"/>
      <c r="R67" s="3"/>
      <c r="S67" s="3"/>
    </row>
    <row r="68" spans="2:19">
      <c r="B68" s="3"/>
      <c r="C68" s="3"/>
      <c r="D68" s="3"/>
      <c r="E68" s="3"/>
      <c r="F68" s="3"/>
      <c r="G68" s="3"/>
      <c r="H68" s="3"/>
      <c r="I68" s="3"/>
      <c r="J68" s="3"/>
      <c r="K68" s="3"/>
      <c r="L68" s="5"/>
      <c r="M68" s="46"/>
      <c r="N68" s="46"/>
      <c r="O68" s="3"/>
      <c r="P68" s="3"/>
      <c r="Q68" s="3"/>
      <c r="R68" s="3"/>
      <c r="S68" s="3"/>
    </row>
    <row r="69" spans="2:19">
      <c r="B69" s="3"/>
      <c r="C69" s="3"/>
      <c r="D69" s="3"/>
      <c r="E69" s="3"/>
      <c r="F69" s="3"/>
      <c r="G69" s="3"/>
      <c r="H69" s="3"/>
      <c r="I69" s="3"/>
      <c r="J69" s="3"/>
      <c r="K69" s="3"/>
      <c r="L69" s="5"/>
      <c r="M69" s="46"/>
      <c r="N69" s="46"/>
      <c r="O69" s="3"/>
      <c r="P69" s="3"/>
      <c r="Q69" s="3"/>
      <c r="R69" s="3"/>
      <c r="S69" s="3"/>
    </row>
    <row r="70" spans="2:19">
      <c r="B70" s="3"/>
      <c r="C70" s="3"/>
      <c r="D70" s="3"/>
      <c r="E70" s="3"/>
      <c r="F70" s="3"/>
      <c r="G70" s="3"/>
      <c r="H70" s="3"/>
      <c r="I70" s="3"/>
      <c r="J70" s="3"/>
      <c r="K70" s="3"/>
      <c r="L70" s="5"/>
      <c r="M70" s="46"/>
      <c r="N70" s="46"/>
      <c r="O70" s="3"/>
      <c r="P70" s="3"/>
      <c r="Q70" s="3"/>
      <c r="R70" s="3"/>
      <c r="S70" s="3"/>
    </row>
    <row r="71" spans="2:19">
      <c r="B71" s="3"/>
      <c r="C71" s="3"/>
      <c r="D71" s="3"/>
      <c r="E71" s="3"/>
      <c r="F71" s="3"/>
      <c r="G71" s="3"/>
      <c r="H71" s="3"/>
      <c r="I71" s="3"/>
      <c r="J71" s="3"/>
      <c r="K71" s="3"/>
      <c r="L71" s="5"/>
      <c r="M71" s="46"/>
      <c r="N71" s="46"/>
      <c r="O71" s="3"/>
      <c r="P71" s="3"/>
      <c r="Q71" s="3"/>
      <c r="R71" s="3"/>
      <c r="S71" s="3"/>
    </row>
    <row r="72" spans="2:19">
      <c r="B72" s="3"/>
      <c r="C72" s="3"/>
      <c r="D72" s="3"/>
      <c r="E72" s="3"/>
      <c r="F72" s="3"/>
      <c r="G72" s="3"/>
      <c r="H72" s="3"/>
      <c r="I72" s="3"/>
      <c r="J72" s="3"/>
      <c r="K72" s="3"/>
      <c r="L72" s="5"/>
      <c r="M72" s="46"/>
      <c r="N72" s="46"/>
      <c r="O72" s="3"/>
      <c r="P72" s="3"/>
      <c r="Q72" s="3"/>
      <c r="R72" s="3"/>
      <c r="S72" s="3"/>
    </row>
    <row r="73" spans="2:19">
      <c r="B73" s="3"/>
      <c r="C73" s="3"/>
      <c r="D73" s="3"/>
      <c r="E73" s="3"/>
      <c r="F73" s="3"/>
      <c r="G73" s="3"/>
      <c r="H73" s="3"/>
      <c r="I73" s="3"/>
      <c r="J73" s="3"/>
      <c r="K73" s="3"/>
      <c r="L73" s="5"/>
      <c r="M73" s="46"/>
      <c r="N73" s="46"/>
      <c r="O73" s="3"/>
      <c r="P73" s="3"/>
      <c r="Q73" s="3"/>
      <c r="R73" s="3"/>
      <c r="S73" s="3"/>
    </row>
    <row r="74" spans="2:19">
      <c r="B74" s="3"/>
      <c r="C74" s="3"/>
      <c r="D74" s="3"/>
      <c r="E74" s="3"/>
      <c r="F74" s="3"/>
      <c r="G74" s="3"/>
      <c r="H74" s="3"/>
      <c r="I74" s="3"/>
      <c r="J74" s="3"/>
      <c r="K74" s="3"/>
      <c r="L74" s="5"/>
      <c r="M74" s="46"/>
      <c r="N74" s="46"/>
      <c r="O74" s="3"/>
      <c r="P74" s="3"/>
      <c r="Q74" s="3"/>
      <c r="R74" s="3"/>
      <c r="S74" s="3"/>
    </row>
    <row r="75" spans="2:19">
      <c r="B75" s="3"/>
      <c r="C75" s="3"/>
      <c r="D75" s="3"/>
      <c r="E75" s="3"/>
      <c r="F75" s="3"/>
      <c r="G75" s="3"/>
      <c r="H75" s="3"/>
      <c r="I75" s="3"/>
      <c r="J75" s="3"/>
      <c r="K75" s="3"/>
      <c r="L75" s="5"/>
      <c r="M75" s="46"/>
      <c r="N75" s="46"/>
      <c r="O75" s="3"/>
      <c r="P75" s="3"/>
      <c r="Q75" s="3"/>
      <c r="R75" s="3"/>
      <c r="S75" s="3"/>
    </row>
    <row r="76" spans="2:19">
      <c r="B76" s="3"/>
      <c r="C76" s="3"/>
      <c r="D76" s="3"/>
      <c r="E76" s="3"/>
      <c r="F76" s="3"/>
      <c r="G76" s="3"/>
      <c r="H76" s="3"/>
      <c r="I76" s="3"/>
      <c r="J76" s="3"/>
      <c r="K76" s="3"/>
      <c r="L76" s="5"/>
      <c r="M76" s="46"/>
      <c r="N76" s="46"/>
      <c r="O76" s="3"/>
      <c r="P76" s="3"/>
      <c r="Q76" s="3"/>
      <c r="R76" s="3"/>
      <c r="S76" s="3"/>
    </row>
    <row r="77" spans="2:19">
      <c r="B77" s="3"/>
      <c r="C77" s="3"/>
      <c r="D77" s="3"/>
      <c r="E77" s="3"/>
      <c r="F77" s="3"/>
      <c r="G77" s="3"/>
      <c r="H77" s="3"/>
      <c r="I77" s="3"/>
      <c r="J77" s="3"/>
      <c r="K77" s="3"/>
      <c r="L77" s="5"/>
      <c r="M77" s="46"/>
      <c r="N77" s="46"/>
      <c r="O77" s="3"/>
      <c r="P77" s="3"/>
      <c r="Q77" s="3"/>
      <c r="R77" s="3"/>
      <c r="S77" s="3"/>
    </row>
    <row r="78" spans="2:19">
      <c r="B78" s="3"/>
      <c r="C78" s="3"/>
      <c r="D78" s="3"/>
      <c r="E78" s="3"/>
      <c r="F78" s="3"/>
      <c r="G78" s="3"/>
      <c r="H78" s="3"/>
      <c r="I78" s="3"/>
      <c r="J78" s="3"/>
      <c r="K78" s="3"/>
      <c r="L78" s="5"/>
      <c r="M78" s="46"/>
      <c r="N78" s="46"/>
      <c r="O78" s="3"/>
      <c r="P78" s="3"/>
      <c r="Q78" s="3"/>
      <c r="R78" s="3"/>
      <c r="S78" s="3"/>
    </row>
    <row r="79" spans="2:19">
      <c r="B79" s="3"/>
      <c r="C79" s="3"/>
      <c r="D79" s="3"/>
      <c r="E79" s="3"/>
      <c r="F79" s="3"/>
      <c r="G79" s="3"/>
      <c r="H79" s="3"/>
      <c r="I79" s="3"/>
      <c r="J79" s="3"/>
      <c r="K79" s="3"/>
      <c r="L79" s="5"/>
      <c r="M79" s="46"/>
      <c r="N79" s="46"/>
      <c r="O79" s="3"/>
      <c r="P79" s="3"/>
      <c r="Q79" s="3"/>
      <c r="R79" s="3"/>
      <c r="S79" s="3"/>
    </row>
    <row r="80" spans="2:19">
      <c r="B80" s="3"/>
      <c r="C80" s="3"/>
      <c r="D80" s="3"/>
      <c r="E80" s="3"/>
      <c r="F80" s="3"/>
      <c r="G80" s="3"/>
      <c r="H80" s="3"/>
      <c r="I80" s="3"/>
      <c r="J80" s="3"/>
      <c r="K80" s="3"/>
      <c r="L80" s="5"/>
      <c r="M80" s="46"/>
      <c r="N80" s="46"/>
      <c r="O80" s="3"/>
      <c r="P80" s="3"/>
      <c r="Q80" s="3"/>
      <c r="R80" s="3"/>
      <c r="S80" s="3"/>
    </row>
    <row r="81" spans="2:19">
      <c r="B81" s="3"/>
      <c r="C81" s="3"/>
      <c r="D81" s="3"/>
      <c r="E81" s="3"/>
      <c r="F81" s="3"/>
      <c r="G81" s="3"/>
      <c r="H81" s="3"/>
      <c r="I81" s="3"/>
      <c r="J81" s="3"/>
      <c r="K81" s="3"/>
      <c r="L81" s="5"/>
      <c r="M81" s="46"/>
      <c r="N81" s="46"/>
      <c r="O81" s="3"/>
      <c r="P81" s="3"/>
      <c r="Q81" s="3"/>
      <c r="R81" s="3"/>
      <c r="S81" s="3"/>
    </row>
    <row r="82" spans="2:19">
      <c r="B82" s="3"/>
      <c r="C82" s="3"/>
      <c r="D82" s="3"/>
      <c r="E82" s="3"/>
      <c r="F82" s="3"/>
      <c r="G82" s="3"/>
      <c r="H82" s="3"/>
      <c r="I82" s="3"/>
      <c r="J82" s="3"/>
      <c r="K82" s="3"/>
      <c r="L82" s="5"/>
      <c r="M82" s="46"/>
      <c r="N82" s="46"/>
      <c r="O82" s="3"/>
      <c r="P82" s="3"/>
      <c r="Q82" s="3"/>
      <c r="R82" s="3"/>
      <c r="S82" s="3"/>
    </row>
    <row r="83" spans="2:19">
      <c r="B83" s="3"/>
      <c r="C83" s="3"/>
      <c r="D83" s="3"/>
      <c r="E83" s="3"/>
      <c r="F83" s="3"/>
      <c r="G83" s="3"/>
      <c r="H83" s="3"/>
      <c r="I83" s="3"/>
      <c r="J83" s="3"/>
      <c r="K83" s="3"/>
      <c r="L83" s="5"/>
      <c r="M83" s="46"/>
      <c r="N83" s="46"/>
      <c r="O83" s="3"/>
      <c r="P83" s="3"/>
      <c r="Q83" s="3"/>
      <c r="R83" s="3"/>
      <c r="S83" s="3"/>
    </row>
    <row r="84" spans="2:19">
      <c r="B84" s="3"/>
      <c r="C84" s="3"/>
      <c r="D84" s="3"/>
      <c r="E84" s="3"/>
      <c r="F84" s="3"/>
      <c r="G84" s="3"/>
      <c r="H84" s="3"/>
      <c r="I84" s="3"/>
      <c r="J84" s="3"/>
      <c r="K84" s="3"/>
      <c r="L84" s="5"/>
      <c r="M84" s="46"/>
      <c r="N84" s="46"/>
      <c r="O84" s="3"/>
      <c r="P84" s="3"/>
      <c r="Q84" s="3"/>
      <c r="R84" s="3"/>
      <c r="S84" s="3"/>
    </row>
    <row r="85" spans="2:19">
      <c r="B85" s="3"/>
      <c r="C85" s="3"/>
      <c r="D85" s="3"/>
      <c r="E85" s="3"/>
      <c r="F85" s="3"/>
      <c r="G85" s="3"/>
      <c r="H85" s="3"/>
      <c r="I85" s="3"/>
      <c r="J85" s="3"/>
      <c r="K85" s="3"/>
      <c r="L85" s="5"/>
      <c r="M85" s="46"/>
      <c r="N85" s="46"/>
      <c r="O85" s="3"/>
      <c r="P85" s="3"/>
      <c r="Q85" s="3"/>
      <c r="R85" s="3"/>
      <c r="S85" s="3"/>
    </row>
    <row r="86" spans="2:19">
      <c r="B86" s="3"/>
      <c r="C86" s="3"/>
      <c r="D86" s="3"/>
      <c r="E86" s="3"/>
      <c r="F86" s="3"/>
      <c r="G86" s="3"/>
      <c r="H86" s="3"/>
      <c r="I86" s="3"/>
      <c r="J86" s="3"/>
      <c r="K86" s="3"/>
      <c r="L86" s="5"/>
      <c r="M86" s="46"/>
      <c r="N86" s="46"/>
      <c r="O86" s="3"/>
      <c r="P86" s="3"/>
      <c r="Q86" s="3"/>
      <c r="R86" s="3"/>
      <c r="S86" s="3"/>
    </row>
    <row r="87" spans="2:19">
      <c r="B87" s="3"/>
      <c r="C87" s="3"/>
      <c r="D87" s="3"/>
      <c r="E87" s="3"/>
      <c r="F87" s="3"/>
      <c r="G87" s="3"/>
      <c r="H87" s="3"/>
      <c r="I87" s="3"/>
      <c r="J87" s="3"/>
      <c r="K87" s="3"/>
      <c r="L87" s="5"/>
      <c r="M87" s="46"/>
      <c r="N87" s="46"/>
      <c r="O87" s="3"/>
      <c r="P87" s="3"/>
      <c r="Q87" s="3"/>
      <c r="R87" s="3"/>
      <c r="S87" s="3"/>
    </row>
    <row r="88" spans="2:19">
      <c r="B88" s="3"/>
      <c r="C88" s="3"/>
      <c r="D88" s="3"/>
      <c r="E88" s="3"/>
      <c r="F88" s="3"/>
      <c r="G88" s="3"/>
      <c r="H88" s="3"/>
      <c r="I88" s="3"/>
      <c r="J88" s="3"/>
      <c r="K88" s="3"/>
      <c r="L88" s="5"/>
      <c r="M88" s="46"/>
      <c r="N88" s="46"/>
      <c r="O88" s="3"/>
      <c r="P88" s="3"/>
      <c r="Q88" s="3"/>
      <c r="R88" s="3"/>
      <c r="S88" s="3"/>
    </row>
    <row r="89" spans="2:19">
      <c r="B89" s="3"/>
      <c r="C89" s="3"/>
      <c r="D89" s="3"/>
      <c r="E89" s="3"/>
      <c r="F89" s="3"/>
      <c r="G89" s="3"/>
      <c r="H89" s="3"/>
      <c r="I89" s="3"/>
      <c r="J89" s="3"/>
      <c r="K89" s="3"/>
      <c r="L89" s="5"/>
      <c r="M89" s="46"/>
      <c r="N89" s="46"/>
      <c r="O89" s="3"/>
      <c r="P89" s="3"/>
      <c r="Q89" s="3"/>
      <c r="R89" s="3"/>
      <c r="S89" s="3"/>
    </row>
    <row r="90" spans="2:19">
      <c r="B90" s="3"/>
      <c r="C90" s="3"/>
      <c r="D90" s="3"/>
      <c r="E90" s="3"/>
      <c r="F90" s="3"/>
      <c r="G90" s="3"/>
      <c r="H90" s="3"/>
      <c r="I90" s="3"/>
      <c r="J90" s="3"/>
      <c r="K90" s="3"/>
      <c r="L90" s="5"/>
      <c r="M90" s="46"/>
      <c r="N90" s="46"/>
      <c r="O90" s="3"/>
      <c r="P90" s="3"/>
      <c r="Q90" s="3"/>
      <c r="R90" s="3"/>
      <c r="S90" s="3"/>
    </row>
    <row r="91" spans="2:19">
      <c r="B91" s="3"/>
      <c r="C91" s="3"/>
      <c r="D91" s="3"/>
      <c r="E91" s="3"/>
      <c r="F91" s="3"/>
      <c r="G91" s="3"/>
      <c r="H91" s="3"/>
      <c r="I91" s="3"/>
      <c r="J91" s="3"/>
      <c r="K91" s="3"/>
      <c r="L91" s="5"/>
      <c r="M91" s="46"/>
      <c r="N91" s="46"/>
      <c r="O91" s="3"/>
      <c r="P91" s="3"/>
      <c r="Q91" s="3"/>
      <c r="R91" s="3"/>
      <c r="S91" s="3"/>
    </row>
    <row r="92" spans="2:19">
      <c r="B92" s="3"/>
      <c r="C92" s="3"/>
      <c r="D92" s="3"/>
      <c r="E92" s="3"/>
      <c r="F92" s="3"/>
      <c r="G92" s="3"/>
      <c r="H92" s="3"/>
      <c r="I92" s="3"/>
      <c r="J92" s="3"/>
      <c r="K92" s="3"/>
      <c r="L92" s="5"/>
      <c r="M92" s="46"/>
      <c r="N92" s="46"/>
      <c r="O92" s="3"/>
      <c r="P92" s="3"/>
      <c r="Q92" s="3"/>
      <c r="R92" s="3"/>
      <c r="S92" s="3"/>
    </row>
    <row r="93" spans="2:19">
      <c r="B93" s="3"/>
      <c r="C93" s="3"/>
      <c r="D93" s="3"/>
      <c r="E93" s="3"/>
      <c r="F93" s="3"/>
      <c r="G93" s="3"/>
      <c r="H93" s="3"/>
      <c r="I93" s="3"/>
      <c r="J93" s="3"/>
      <c r="K93" s="3"/>
      <c r="L93" s="5"/>
      <c r="M93" s="46"/>
      <c r="N93" s="46"/>
      <c r="O93" s="3"/>
      <c r="P93" s="3"/>
      <c r="Q93" s="3"/>
      <c r="R93" s="3"/>
      <c r="S93" s="3"/>
    </row>
    <row r="94" spans="2:19">
      <c r="B94" s="3"/>
      <c r="C94" s="3"/>
      <c r="D94" s="3"/>
      <c r="E94" s="3"/>
      <c r="F94" s="3"/>
      <c r="G94" s="3"/>
      <c r="H94" s="3"/>
      <c r="I94" s="3"/>
      <c r="J94" s="3"/>
      <c r="K94" s="3"/>
      <c r="L94" s="5"/>
      <c r="M94" s="46"/>
      <c r="N94" s="46"/>
      <c r="O94" s="3"/>
      <c r="P94" s="3"/>
      <c r="Q94" s="3"/>
      <c r="R94" s="3"/>
      <c r="S94" s="3"/>
    </row>
    <row r="95" spans="2:19">
      <c r="B95" s="3"/>
      <c r="C95" s="3"/>
      <c r="D95" s="3"/>
      <c r="E95" s="3"/>
      <c r="F95" s="3"/>
      <c r="G95" s="3"/>
      <c r="H95" s="3"/>
      <c r="I95" s="3"/>
      <c r="J95" s="3"/>
      <c r="K95" s="3"/>
      <c r="L95" s="5"/>
      <c r="M95" s="46"/>
      <c r="N95" s="46"/>
      <c r="O95" s="3"/>
      <c r="P95" s="3"/>
      <c r="Q95" s="3"/>
      <c r="R95" s="3"/>
      <c r="S95" s="3"/>
    </row>
    <row r="96" spans="2:19">
      <c r="B96" s="3"/>
      <c r="C96" s="3"/>
      <c r="D96" s="3"/>
      <c r="E96" s="3"/>
      <c r="F96" s="3"/>
      <c r="G96" s="3"/>
      <c r="H96" s="3"/>
      <c r="I96" s="3"/>
      <c r="J96" s="3"/>
      <c r="K96" s="3"/>
      <c r="L96" s="5"/>
      <c r="M96" s="46"/>
      <c r="N96" s="46"/>
      <c r="O96" s="3"/>
      <c r="P96" s="3"/>
      <c r="Q96" s="3"/>
      <c r="R96" s="3"/>
      <c r="S96" s="3"/>
    </row>
    <row r="97" spans="2:19">
      <c r="B97" s="3"/>
      <c r="C97" s="3"/>
      <c r="D97" s="3"/>
      <c r="E97" s="3"/>
      <c r="F97" s="3"/>
      <c r="G97" s="3"/>
      <c r="H97" s="3"/>
      <c r="I97" s="3"/>
      <c r="J97" s="3"/>
      <c r="K97" s="3"/>
      <c r="L97" s="5"/>
      <c r="M97" s="46"/>
      <c r="N97" s="46"/>
      <c r="O97" s="3"/>
      <c r="P97" s="3"/>
      <c r="Q97" s="3"/>
      <c r="R97" s="3"/>
      <c r="S97" s="3"/>
    </row>
    <row r="98" spans="2:19">
      <c r="B98" s="3"/>
      <c r="C98" s="3"/>
      <c r="D98" s="3"/>
      <c r="E98" s="3"/>
      <c r="F98" s="3"/>
      <c r="G98" s="3"/>
      <c r="H98" s="3"/>
      <c r="I98" s="3"/>
      <c r="J98" s="3"/>
      <c r="K98" s="3"/>
      <c r="L98" s="5"/>
      <c r="M98" s="46"/>
      <c r="N98" s="46"/>
      <c r="O98" s="3"/>
      <c r="P98" s="3"/>
      <c r="Q98" s="3"/>
      <c r="R98" s="3"/>
      <c r="S98" s="3"/>
    </row>
    <row r="99" spans="2:19">
      <c r="B99" s="3"/>
      <c r="C99" s="3"/>
      <c r="D99" s="3"/>
      <c r="E99" s="3"/>
      <c r="F99" s="3"/>
      <c r="G99" s="3"/>
      <c r="H99" s="3"/>
      <c r="I99" s="3"/>
      <c r="J99" s="3"/>
      <c r="K99" s="3"/>
      <c r="L99" s="5"/>
      <c r="M99" s="46"/>
      <c r="N99" s="46"/>
      <c r="O99" s="3"/>
      <c r="P99" s="3"/>
      <c r="Q99" s="3"/>
      <c r="R99" s="3"/>
      <c r="S99" s="3"/>
    </row>
    <row r="100" spans="2:19"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5"/>
      <c r="M100" s="46"/>
      <c r="N100" s="46"/>
      <c r="O100" s="3"/>
      <c r="P100" s="3"/>
      <c r="Q100" s="3"/>
      <c r="R100" s="3"/>
      <c r="S100" s="3"/>
    </row>
    <row r="101" spans="2:19"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5"/>
      <c r="M101" s="46"/>
      <c r="N101" s="46"/>
      <c r="O101" s="3"/>
      <c r="P101" s="3"/>
      <c r="Q101" s="3"/>
      <c r="R101" s="3"/>
      <c r="S101" s="3"/>
    </row>
    <row r="102" spans="2:19"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5"/>
      <c r="M102" s="46"/>
      <c r="N102" s="46"/>
      <c r="O102" s="3"/>
      <c r="P102" s="3"/>
      <c r="Q102" s="3"/>
      <c r="R102" s="3"/>
      <c r="S102" s="3"/>
    </row>
    <row r="103" spans="2:19"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5"/>
      <c r="M103" s="46"/>
      <c r="N103" s="46"/>
      <c r="O103" s="3"/>
      <c r="P103" s="3"/>
      <c r="Q103" s="3"/>
      <c r="R103" s="3"/>
      <c r="S103" s="3"/>
    </row>
    <row r="104" spans="2:19"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5"/>
      <c r="M104" s="46"/>
      <c r="N104" s="46"/>
      <c r="O104" s="3"/>
      <c r="P104" s="3"/>
      <c r="Q104" s="3"/>
      <c r="R104" s="3"/>
      <c r="S104" s="3"/>
    </row>
    <row r="105" spans="2:19"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5"/>
      <c r="M105" s="46"/>
      <c r="N105" s="46"/>
      <c r="O105" s="3"/>
      <c r="P105" s="3"/>
      <c r="Q105" s="3"/>
      <c r="R105" s="3"/>
      <c r="S105" s="3"/>
    </row>
    <row r="106" spans="2:19"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5"/>
      <c r="M106" s="46"/>
      <c r="N106" s="46"/>
      <c r="O106" s="3"/>
      <c r="P106" s="3"/>
      <c r="Q106" s="3"/>
      <c r="R106" s="3"/>
      <c r="S106" s="3"/>
    </row>
    <row r="107" spans="2:19"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5"/>
      <c r="M107" s="46"/>
      <c r="N107" s="46"/>
      <c r="O107" s="3"/>
      <c r="P107" s="3"/>
      <c r="Q107" s="3"/>
      <c r="R107" s="3"/>
      <c r="S107" s="3"/>
    </row>
    <row r="108" spans="2:19"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5"/>
      <c r="M108" s="46"/>
      <c r="N108" s="46"/>
      <c r="O108" s="3"/>
      <c r="P108" s="3"/>
      <c r="Q108" s="3"/>
      <c r="R108" s="3"/>
      <c r="S108" s="3"/>
    </row>
    <row r="109" spans="2:19"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5"/>
      <c r="M109" s="46"/>
      <c r="N109" s="46"/>
      <c r="O109" s="3"/>
      <c r="P109" s="3"/>
      <c r="Q109" s="3"/>
      <c r="R109" s="3"/>
      <c r="S109" s="3"/>
    </row>
    <row r="110" spans="2:19"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5"/>
      <c r="M110" s="46"/>
      <c r="N110" s="46"/>
      <c r="O110" s="3"/>
      <c r="P110" s="3"/>
      <c r="Q110" s="3"/>
      <c r="R110" s="3"/>
      <c r="S110" s="3"/>
    </row>
    <row r="111" spans="2:19"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5"/>
      <c r="M111" s="46"/>
      <c r="N111" s="46"/>
      <c r="O111" s="3"/>
      <c r="P111" s="3"/>
      <c r="Q111" s="3"/>
      <c r="R111" s="3"/>
      <c r="S111" s="3"/>
    </row>
    <row r="112" spans="2:19"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5"/>
      <c r="M112" s="46"/>
      <c r="N112" s="46"/>
      <c r="O112" s="3"/>
      <c r="P112" s="3"/>
      <c r="Q112" s="3"/>
      <c r="R112" s="3"/>
      <c r="S112" s="3"/>
    </row>
    <row r="113" spans="2:19"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5"/>
      <c r="M113" s="46"/>
      <c r="N113" s="46"/>
      <c r="O113" s="3"/>
      <c r="P113" s="3"/>
      <c r="Q113" s="3"/>
      <c r="R113" s="3"/>
      <c r="S113" s="3"/>
    </row>
    <row r="114" spans="2:19"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5"/>
      <c r="M114" s="46"/>
      <c r="N114" s="46"/>
      <c r="O114" s="3"/>
      <c r="P114" s="3"/>
      <c r="Q114" s="3"/>
      <c r="R114" s="3"/>
      <c r="S114" s="3"/>
    </row>
    <row r="115" spans="2:19"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5"/>
      <c r="M115" s="46"/>
      <c r="N115" s="46"/>
      <c r="O115" s="3"/>
      <c r="P115" s="3"/>
      <c r="Q115" s="3"/>
      <c r="R115" s="3"/>
      <c r="S115" s="3"/>
    </row>
    <row r="116" spans="2:19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5"/>
      <c r="M116" s="46"/>
      <c r="N116" s="46"/>
      <c r="O116" s="3"/>
      <c r="P116" s="3"/>
      <c r="Q116" s="3"/>
      <c r="R116" s="3"/>
      <c r="S116" s="3"/>
    </row>
    <row r="117" spans="2:19"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5"/>
      <c r="M117" s="46"/>
      <c r="N117" s="46"/>
      <c r="O117" s="3"/>
      <c r="P117" s="3"/>
      <c r="Q117" s="3"/>
      <c r="R117" s="3"/>
      <c r="S117" s="3"/>
    </row>
    <row r="118" spans="2:19"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5"/>
      <c r="M118" s="46"/>
      <c r="N118" s="46"/>
      <c r="O118" s="3"/>
      <c r="P118" s="3"/>
      <c r="Q118" s="3"/>
      <c r="R118" s="3"/>
      <c r="S118" s="3"/>
    </row>
    <row r="119" spans="2:19"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5"/>
      <c r="M119" s="46"/>
      <c r="N119" s="46"/>
      <c r="O119" s="3"/>
      <c r="P119" s="3"/>
      <c r="Q119" s="3"/>
      <c r="R119" s="3"/>
      <c r="S119" s="3"/>
    </row>
    <row r="120" spans="2:19"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5"/>
      <c r="M120" s="46"/>
      <c r="N120" s="46"/>
      <c r="O120" s="3"/>
      <c r="P120" s="3"/>
      <c r="Q120" s="3"/>
      <c r="R120" s="3"/>
      <c r="S120" s="3"/>
    </row>
    <row r="121" spans="2:19"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5"/>
      <c r="M121" s="46"/>
      <c r="N121" s="46"/>
      <c r="O121" s="3"/>
      <c r="P121" s="3"/>
      <c r="Q121" s="3"/>
      <c r="R121" s="3"/>
      <c r="S121" s="3"/>
    </row>
    <row r="122" spans="2:19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5"/>
      <c r="M122" s="46"/>
      <c r="N122" s="46"/>
      <c r="O122" s="3"/>
      <c r="P122" s="3"/>
      <c r="Q122" s="3"/>
      <c r="R122" s="3"/>
      <c r="S122" s="3"/>
    </row>
    <row r="123" spans="2:19"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5"/>
      <c r="M123" s="46"/>
      <c r="N123" s="46"/>
      <c r="O123" s="3"/>
      <c r="P123" s="3"/>
      <c r="Q123" s="3"/>
      <c r="R123" s="3"/>
      <c r="S123" s="3"/>
    </row>
    <row r="124" spans="2:19"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5"/>
      <c r="M124" s="46"/>
      <c r="N124" s="46"/>
      <c r="O124" s="3"/>
      <c r="P124" s="3"/>
      <c r="Q124" s="3"/>
      <c r="R124" s="3"/>
      <c r="S124" s="3"/>
    </row>
    <row r="125" spans="2:19"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5"/>
      <c r="M125" s="46"/>
      <c r="N125" s="46"/>
      <c r="O125" s="3"/>
      <c r="P125" s="3"/>
      <c r="Q125" s="3"/>
      <c r="R125" s="3"/>
      <c r="S125" s="3"/>
    </row>
    <row r="126" spans="2:19"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5"/>
      <c r="M126" s="46"/>
      <c r="N126" s="46"/>
      <c r="O126" s="3"/>
      <c r="P126" s="3"/>
      <c r="Q126" s="3"/>
      <c r="R126" s="3"/>
      <c r="S126" s="3"/>
    </row>
    <row r="127" spans="2:19"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5"/>
      <c r="M127" s="46"/>
      <c r="N127" s="46"/>
      <c r="O127" s="3"/>
      <c r="P127" s="3"/>
      <c r="Q127" s="3"/>
      <c r="R127" s="3"/>
      <c r="S127" s="3"/>
    </row>
    <row r="128" spans="2:19"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5"/>
      <c r="M128" s="46"/>
      <c r="N128" s="46"/>
      <c r="O128" s="3"/>
      <c r="P128" s="3"/>
      <c r="Q128" s="3"/>
      <c r="R128" s="3"/>
      <c r="S128" s="3"/>
    </row>
    <row r="129" spans="2:19"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5"/>
      <c r="M129" s="46"/>
      <c r="N129" s="46"/>
      <c r="O129" s="3"/>
      <c r="P129" s="3"/>
      <c r="Q129" s="3"/>
      <c r="R129" s="3"/>
      <c r="S129" s="3"/>
    </row>
    <row r="130" spans="2:19"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5"/>
      <c r="M130" s="46"/>
      <c r="N130" s="46"/>
      <c r="O130" s="3"/>
      <c r="P130" s="3"/>
      <c r="Q130" s="3"/>
      <c r="R130" s="3"/>
      <c r="S130" s="3"/>
    </row>
    <row r="131" spans="2:19"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5"/>
      <c r="M131" s="46"/>
      <c r="N131" s="46"/>
      <c r="O131" s="3"/>
      <c r="P131" s="3"/>
      <c r="Q131" s="3"/>
      <c r="R131" s="3"/>
      <c r="S131" s="3"/>
    </row>
    <row r="132" spans="2:19"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5"/>
      <c r="M132" s="46"/>
      <c r="N132" s="46"/>
      <c r="O132" s="3"/>
      <c r="P132" s="3"/>
      <c r="Q132" s="3"/>
      <c r="R132" s="3"/>
      <c r="S132" s="3"/>
    </row>
    <row r="133" spans="2:19"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5"/>
      <c r="M133" s="46"/>
      <c r="N133" s="46"/>
      <c r="O133" s="3"/>
      <c r="P133" s="3"/>
      <c r="Q133" s="3"/>
      <c r="R133" s="3"/>
      <c r="S133" s="3"/>
    </row>
    <row r="134" spans="2:19"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5"/>
      <c r="M134" s="46"/>
      <c r="N134" s="46"/>
      <c r="O134" s="3"/>
      <c r="P134" s="3"/>
      <c r="Q134" s="3"/>
      <c r="R134" s="3"/>
      <c r="S134" s="3"/>
    </row>
    <row r="135" spans="2:19"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5"/>
      <c r="M135" s="46"/>
      <c r="N135" s="46"/>
      <c r="O135" s="3"/>
      <c r="P135" s="3"/>
      <c r="Q135" s="3"/>
      <c r="R135" s="3"/>
      <c r="S135" s="3"/>
    </row>
    <row r="136" spans="2:19"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5"/>
      <c r="M136" s="46"/>
      <c r="N136" s="46"/>
      <c r="O136" s="3"/>
      <c r="P136" s="3"/>
      <c r="Q136" s="3"/>
      <c r="R136" s="3"/>
      <c r="S136" s="3"/>
    </row>
    <row r="137" spans="2:19"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5"/>
      <c r="M137" s="46"/>
      <c r="N137" s="46"/>
      <c r="O137" s="3"/>
      <c r="P137" s="3"/>
      <c r="Q137" s="3"/>
      <c r="R137" s="3"/>
      <c r="S137" s="3"/>
    </row>
    <row r="138" spans="2:19"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5"/>
      <c r="M138" s="46"/>
      <c r="N138" s="46"/>
      <c r="O138" s="3"/>
      <c r="P138" s="3"/>
      <c r="Q138" s="3"/>
      <c r="R138" s="3"/>
      <c r="S138" s="3"/>
    </row>
    <row r="139" spans="2:19"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5"/>
      <c r="M139" s="46"/>
      <c r="N139" s="46"/>
      <c r="O139" s="3"/>
      <c r="P139" s="3"/>
      <c r="Q139" s="3"/>
      <c r="R139" s="3"/>
      <c r="S139" s="3"/>
    </row>
    <row r="140" spans="2:19"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5"/>
      <c r="M140" s="46"/>
      <c r="N140" s="46"/>
      <c r="O140" s="3"/>
      <c r="P140" s="3"/>
      <c r="Q140" s="3"/>
      <c r="R140" s="3"/>
      <c r="S140" s="3"/>
    </row>
    <row r="141" spans="2:19"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5"/>
      <c r="M141" s="46"/>
      <c r="N141" s="46"/>
      <c r="O141" s="3"/>
      <c r="P141" s="3"/>
      <c r="Q141" s="3"/>
      <c r="R141" s="3"/>
      <c r="S141" s="3"/>
    </row>
    <row r="142" spans="2:19"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5"/>
      <c r="M142" s="46"/>
      <c r="N142" s="46"/>
      <c r="O142" s="3"/>
      <c r="P142" s="3"/>
      <c r="Q142" s="3"/>
      <c r="R142" s="3"/>
      <c r="S142" s="3"/>
    </row>
    <row r="143" spans="2:19"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5"/>
      <c r="M143" s="46"/>
      <c r="N143" s="46"/>
      <c r="O143" s="3"/>
      <c r="P143" s="3"/>
      <c r="Q143" s="3"/>
      <c r="R143" s="3"/>
      <c r="S143" s="3"/>
    </row>
    <row r="144" spans="2:19"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5"/>
      <c r="M144" s="46"/>
      <c r="N144" s="46"/>
      <c r="O144" s="3"/>
      <c r="P144" s="3"/>
      <c r="Q144" s="3"/>
      <c r="R144" s="3"/>
      <c r="S144" s="3"/>
    </row>
    <row r="145" spans="2:19"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5"/>
      <c r="M145" s="46"/>
      <c r="N145" s="46"/>
      <c r="O145" s="3"/>
      <c r="P145" s="3"/>
      <c r="Q145" s="3"/>
      <c r="R145" s="3"/>
      <c r="S145" s="3"/>
    </row>
    <row r="146" spans="2:19"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5"/>
      <c r="M146" s="46"/>
      <c r="N146" s="46"/>
      <c r="O146" s="3"/>
      <c r="P146" s="3"/>
      <c r="Q146" s="3"/>
      <c r="R146" s="3"/>
      <c r="S146" s="3"/>
    </row>
    <row r="147" spans="2:19"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5"/>
      <c r="M147" s="46"/>
      <c r="N147" s="46"/>
      <c r="O147" s="3"/>
      <c r="P147" s="3"/>
      <c r="Q147" s="3"/>
      <c r="R147" s="3"/>
      <c r="S147" s="3"/>
    </row>
    <row r="148" spans="2:19"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5"/>
      <c r="M148" s="46"/>
      <c r="N148" s="46"/>
      <c r="O148" s="3"/>
      <c r="P148" s="3"/>
      <c r="Q148" s="3"/>
      <c r="R148" s="3"/>
      <c r="S148" s="3"/>
    </row>
    <row r="149" spans="2:19"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5"/>
      <c r="M149" s="46"/>
      <c r="N149" s="46"/>
      <c r="O149" s="3"/>
      <c r="P149" s="3"/>
      <c r="Q149" s="3"/>
      <c r="R149" s="3"/>
      <c r="S149" s="3"/>
    </row>
    <row r="150" spans="2:19"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5"/>
      <c r="M150" s="46"/>
      <c r="N150" s="46"/>
      <c r="O150" s="3"/>
      <c r="P150" s="3"/>
      <c r="Q150" s="3"/>
      <c r="R150" s="3"/>
      <c r="S150" s="3"/>
    </row>
    <row r="151" spans="2:19"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5"/>
      <c r="M151" s="46"/>
      <c r="N151" s="46"/>
      <c r="O151" s="3"/>
      <c r="P151" s="3"/>
      <c r="Q151" s="3"/>
      <c r="R151" s="3"/>
      <c r="S151" s="3"/>
    </row>
    <row r="152" spans="2:19"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5"/>
      <c r="M152" s="46"/>
      <c r="N152" s="46"/>
      <c r="O152" s="3"/>
      <c r="P152" s="3"/>
      <c r="Q152" s="3"/>
      <c r="R152" s="3"/>
      <c r="S152" s="3"/>
    </row>
    <row r="153" spans="2:19"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5"/>
      <c r="M153" s="46"/>
      <c r="N153" s="46"/>
      <c r="O153" s="3"/>
      <c r="P153" s="3"/>
      <c r="Q153" s="3"/>
      <c r="R153" s="3"/>
      <c r="S153" s="3"/>
    </row>
    <row r="154" spans="2:19"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5"/>
      <c r="M154" s="46"/>
      <c r="N154" s="46"/>
      <c r="O154" s="3"/>
      <c r="P154" s="3"/>
      <c r="Q154" s="3"/>
      <c r="R154" s="3"/>
      <c r="S154" s="3"/>
    </row>
    <row r="155" spans="2:19"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5"/>
      <c r="M155" s="46"/>
      <c r="N155" s="46"/>
      <c r="O155" s="3"/>
      <c r="P155" s="3"/>
      <c r="Q155" s="3"/>
      <c r="R155" s="3"/>
      <c r="S155" s="3"/>
    </row>
    <row r="156" spans="2:19"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5"/>
      <c r="M156" s="46"/>
      <c r="N156" s="46"/>
      <c r="O156" s="3"/>
      <c r="P156" s="3"/>
      <c r="Q156" s="3"/>
      <c r="R156" s="3"/>
      <c r="S156" s="3"/>
    </row>
    <row r="157" spans="2:19"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5"/>
      <c r="M157" s="46"/>
      <c r="N157" s="46"/>
      <c r="O157" s="3"/>
      <c r="P157" s="3"/>
      <c r="Q157" s="3"/>
      <c r="R157" s="3"/>
      <c r="S157" s="3"/>
    </row>
    <row r="158" spans="2:19"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5"/>
      <c r="M158" s="46"/>
      <c r="N158" s="46"/>
      <c r="O158" s="3"/>
      <c r="P158" s="3"/>
      <c r="Q158" s="3"/>
      <c r="R158" s="3"/>
      <c r="S158" s="3"/>
    </row>
    <row r="159" spans="2:19"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5"/>
      <c r="M159" s="46"/>
      <c r="N159" s="46"/>
      <c r="O159" s="3"/>
      <c r="P159" s="3"/>
      <c r="Q159" s="3"/>
      <c r="R159" s="3"/>
      <c r="S159" s="3"/>
    </row>
    <row r="160" spans="2:19"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5"/>
      <c r="M160" s="46"/>
      <c r="N160" s="46"/>
      <c r="O160" s="3"/>
      <c r="P160" s="3"/>
      <c r="Q160" s="3"/>
      <c r="R160" s="3"/>
      <c r="S160" s="3"/>
    </row>
    <row r="161" spans="2:19"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5"/>
      <c r="M161" s="46"/>
      <c r="N161" s="46"/>
      <c r="O161" s="3"/>
      <c r="P161" s="3"/>
      <c r="Q161" s="3"/>
      <c r="R161" s="3"/>
      <c r="S161" s="3"/>
    </row>
    <row r="162" spans="2:19"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5"/>
      <c r="M162" s="46"/>
      <c r="N162" s="46"/>
      <c r="O162" s="3"/>
      <c r="P162" s="3"/>
      <c r="Q162" s="3"/>
      <c r="R162" s="3"/>
      <c r="S162" s="3"/>
    </row>
    <row r="163" spans="2:19"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5"/>
      <c r="M163" s="46"/>
      <c r="N163" s="46"/>
      <c r="O163" s="3"/>
      <c r="P163" s="3"/>
      <c r="Q163" s="3"/>
      <c r="R163" s="3"/>
      <c r="S163" s="3"/>
    </row>
    <row r="164" spans="2:19"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5"/>
      <c r="M164" s="46"/>
      <c r="N164" s="46"/>
      <c r="O164" s="3"/>
      <c r="P164" s="3"/>
      <c r="Q164" s="3"/>
      <c r="R164" s="3"/>
      <c r="S164" s="3"/>
    </row>
    <row r="165" spans="2:19"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5"/>
      <c r="M165" s="46"/>
      <c r="N165" s="46"/>
      <c r="O165" s="3"/>
      <c r="P165" s="3"/>
      <c r="Q165" s="3"/>
      <c r="R165" s="3"/>
      <c r="S165" s="3"/>
    </row>
    <row r="166" spans="2:19"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5"/>
      <c r="M166" s="46"/>
      <c r="N166" s="46"/>
      <c r="O166" s="3"/>
      <c r="P166" s="3"/>
      <c r="Q166" s="3"/>
      <c r="R166" s="3"/>
      <c r="S166" s="3"/>
    </row>
    <row r="167" spans="2:19"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5"/>
      <c r="M167" s="46"/>
      <c r="N167" s="46"/>
      <c r="O167" s="3"/>
      <c r="P167" s="3"/>
      <c r="Q167" s="3"/>
      <c r="R167" s="3"/>
      <c r="S167" s="3"/>
    </row>
    <row r="168" spans="2:19"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5"/>
      <c r="M168" s="46"/>
      <c r="N168" s="46"/>
      <c r="O168" s="3"/>
      <c r="P168" s="3"/>
      <c r="Q168" s="3"/>
      <c r="R168" s="3"/>
      <c r="S168" s="3"/>
    </row>
    <row r="169" spans="2:19"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5"/>
      <c r="M169" s="46"/>
      <c r="N169" s="46"/>
      <c r="O169" s="3"/>
      <c r="P169" s="3"/>
      <c r="Q169" s="3"/>
      <c r="R169" s="3"/>
      <c r="S169" s="3"/>
    </row>
    <row r="170" spans="2:19"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5"/>
      <c r="M170" s="46"/>
      <c r="N170" s="46"/>
      <c r="O170" s="3"/>
      <c r="P170" s="3"/>
      <c r="Q170" s="3"/>
      <c r="R170" s="3"/>
      <c r="S170" s="3"/>
    </row>
    <row r="171" spans="2:19"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5"/>
      <c r="M171" s="46"/>
      <c r="N171" s="46"/>
      <c r="O171" s="3"/>
      <c r="P171" s="3"/>
      <c r="Q171" s="3"/>
      <c r="R171" s="3"/>
      <c r="S171" s="3"/>
    </row>
    <row r="172" spans="2:19"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5"/>
      <c r="M172" s="46"/>
      <c r="N172" s="46"/>
      <c r="O172" s="3"/>
      <c r="P172" s="3"/>
      <c r="Q172" s="3"/>
      <c r="R172" s="3"/>
      <c r="S172" s="3"/>
    </row>
    <row r="173" spans="2:19"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5"/>
      <c r="M173" s="46"/>
      <c r="N173" s="46"/>
      <c r="O173" s="3"/>
      <c r="P173" s="3"/>
      <c r="Q173" s="3"/>
      <c r="R173" s="3"/>
      <c r="S173" s="3"/>
    </row>
    <row r="174" spans="2:19"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5"/>
      <c r="M174" s="46"/>
      <c r="N174" s="46"/>
      <c r="O174" s="3"/>
      <c r="P174" s="3"/>
      <c r="Q174" s="3"/>
      <c r="R174" s="3"/>
      <c r="S174" s="3"/>
    </row>
    <row r="175" spans="2:19"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5"/>
      <c r="M175" s="46"/>
      <c r="N175" s="46"/>
      <c r="O175" s="3"/>
      <c r="P175" s="3"/>
      <c r="Q175" s="3"/>
      <c r="R175" s="3"/>
      <c r="S175" s="3"/>
    </row>
    <row r="176" spans="2:19"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5"/>
      <c r="M176" s="46"/>
      <c r="N176" s="46"/>
      <c r="O176" s="3"/>
      <c r="P176" s="3"/>
      <c r="Q176" s="3"/>
      <c r="R176" s="3"/>
      <c r="S176" s="3"/>
    </row>
    <row r="177" spans="2:19"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5"/>
      <c r="M177" s="46"/>
      <c r="N177" s="46"/>
      <c r="O177" s="3"/>
      <c r="P177" s="3"/>
      <c r="Q177" s="3"/>
      <c r="R177" s="3"/>
      <c r="S177" s="3"/>
    </row>
    <row r="178" spans="2:19"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5"/>
      <c r="M178" s="46"/>
      <c r="N178" s="46"/>
      <c r="O178" s="3"/>
      <c r="P178" s="3"/>
      <c r="Q178" s="3"/>
      <c r="R178" s="3"/>
      <c r="S178" s="3"/>
    </row>
    <row r="179" spans="2:19"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5"/>
      <c r="M179" s="46"/>
      <c r="N179" s="46"/>
      <c r="O179" s="3"/>
      <c r="P179" s="3"/>
      <c r="Q179" s="3"/>
      <c r="R179" s="3"/>
      <c r="S179" s="3"/>
    </row>
    <row r="180" spans="2:19"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5"/>
      <c r="M180" s="46"/>
      <c r="N180" s="46"/>
      <c r="O180" s="3"/>
      <c r="P180" s="3"/>
      <c r="Q180" s="3"/>
      <c r="R180" s="3"/>
      <c r="S180" s="3"/>
    </row>
    <row r="181" spans="2:19"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5"/>
      <c r="M181" s="46"/>
      <c r="N181" s="46"/>
      <c r="O181" s="3"/>
      <c r="P181" s="3"/>
      <c r="Q181" s="3"/>
      <c r="R181" s="3"/>
      <c r="S181" s="3"/>
    </row>
    <row r="182" spans="2:19"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5"/>
      <c r="M182" s="46"/>
      <c r="N182" s="46"/>
      <c r="O182" s="3"/>
      <c r="P182" s="3"/>
      <c r="Q182" s="3"/>
      <c r="R182" s="3"/>
      <c r="S182" s="3"/>
    </row>
    <row r="183" spans="2:19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5"/>
      <c r="M183" s="46"/>
      <c r="N183" s="46"/>
      <c r="O183" s="3"/>
      <c r="P183" s="3"/>
      <c r="Q183" s="3"/>
      <c r="R183" s="3"/>
      <c r="S183" s="3"/>
    </row>
    <row r="184" spans="2:19"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5"/>
      <c r="M184" s="46"/>
      <c r="N184" s="46"/>
      <c r="O184" s="3"/>
      <c r="P184" s="3"/>
      <c r="Q184" s="3"/>
      <c r="R184" s="3"/>
      <c r="S184" s="3"/>
    </row>
    <row r="185" spans="2:19"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5"/>
      <c r="M185" s="46"/>
      <c r="N185" s="46"/>
      <c r="O185" s="3"/>
      <c r="P185" s="3"/>
      <c r="Q185" s="3"/>
      <c r="R185" s="3"/>
      <c r="S185" s="3"/>
    </row>
    <row r="186" spans="2:19"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5"/>
      <c r="M186" s="46"/>
      <c r="N186" s="46"/>
      <c r="O186" s="3"/>
      <c r="P186" s="3"/>
      <c r="Q186" s="3"/>
      <c r="R186" s="3"/>
      <c r="S186" s="3"/>
    </row>
    <row r="187" spans="2:19"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5"/>
      <c r="M187" s="46"/>
      <c r="N187" s="46"/>
      <c r="O187" s="3"/>
      <c r="P187" s="3"/>
      <c r="Q187" s="3"/>
      <c r="R187" s="3"/>
      <c r="S187" s="3"/>
    </row>
    <row r="188" spans="2:19"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5"/>
      <c r="M188" s="46"/>
      <c r="N188" s="46"/>
      <c r="O188" s="3"/>
      <c r="P188" s="3"/>
      <c r="Q188" s="3"/>
      <c r="R188" s="3"/>
      <c r="S188" s="3"/>
    </row>
    <row r="189" spans="2:19"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5"/>
      <c r="M189" s="46"/>
      <c r="N189" s="46"/>
      <c r="O189" s="3"/>
      <c r="P189" s="3"/>
      <c r="Q189" s="3"/>
      <c r="R189" s="3"/>
      <c r="S189" s="3"/>
    </row>
    <row r="190" spans="2:19"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5"/>
      <c r="M190" s="46"/>
      <c r="N190" s="46"/>
      <c r="O190" s="3"/>
      <c r="P190" s="3"/>
      <c r="Q190" s="3"/>
      <c r="R190" s="3"/>
      <c r="S190" s="3"/>
    </row>
    <row r="191" spans="2:19"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5"/>
      <c r="M191" s="46"/>
      <c r="N191" s="46"/>
      <c r="O191" s="3"/>
      <c r="P191" s="3"/>
      <c r="Q191" s="3"/>
      <c r="R191" s="3"/>
      <c r="S191" s="3"/>
    </row>
    <row r="192" spans="2:19"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5"/>
      <c r="M192" s="46"/>
      <c r="N192" s="46"/>
      <c r="O192" s="3"/>
      <c r="P192" s="3"/>
      <c r="Q192" s="3"/>
      <c r="R192" s="3"/>
      <c r="S192" s="3"/>
    </row>
    <row r="193" spans="2:19"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5"/>
      <c r="M193" s="46"/>
      <c r="N193" s="46"/>
      <c r="O193" s="3"/>
      <c r="P193" s="3"/>
      <c r="Q193" s="3"/>
      <c r="R193" s="3"/>
      <c r="S193" s="3"/>
    </row>
    <row r="194" spans="2:19"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5"/>
      <c r="M194" s="46"/>
      <c r="N194" s="46"/>
      <c r="O194" s="3"/>
      <c r="P194" s="3"/>
      <c r="Q194" s="3"/>
      <c r="R194" s="3"/>
      <c r="S194" s="3"/>
    </row>
    <row r="195" spans="2:19"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5"/>
      <c r="M195" s="46"/>
      <c r="N195" s="46"/>
      <c r="O195" s="3"/>
      <c r="P195" s="3"/>
      <c r="Q195" s="3"/>
      <c r="R195" s="3"/>
      <c r="S195" s="3"/>
    </row>
    <row r="196" spans="2:19"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5"/>
      <c r="M196" s="46"/>
      <c r="N196" s="46"/>
      <c r="O196" s="3"/>
      <c r="P196" s="3"/>
      <c r="Q196" s="3"/>
      <c r="R196" s="3"/>
      <c r="S196" s="3"/>
    </row>
    <row r="197" spans="2:19"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5"/>
      <c r="M197" s="46"/>
      <c r="N197" s="46"/>
      <c r="O197" s="3"/>
      <c r="P197" s="3"/>
      <c r="Q197" s="3"/>
      <c r="R197" s="3"/>
      <c r="S197" s="3"/>
    </row>
    <row r="198" spans="2:19"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5"/>
      <c r="M198" s="46"/>
      <c r="N198" s="46"/>
      <c r="O198" s="3"/>
      <c r="P198" s="3"/>
      <c r="Q198" s="3"/>
      <c r="R198" s="3"/>
      <c r="S198" s="3"/>
    </row>
    <row r="199" spans="2:19"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5"/>
      <c r="M199" s="46"/>
      <c r="N199" s="46"/>
      <c r="O199" s="3"/>
      <c r="P199" s="3"/>
      <c r="Q199" s="3"/>
      <c r="R199" s="3"/>
      <c r="S199" s="3"/>
    </row>
    <row r="200" spans="2:19"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5"/>
      <c r="M200" s="46"/>
      <c r="N200" s="46"/>
      <c r="O200" s="3"/>
      <c r="P200" s="3"/>
      <c r="Q200" s="3"/>
      <c r="R200" s="3"/>
      <c r="S200" s="3"/>
    </row>
    <row r="201" spans="2:19"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5"/>
      <c r="M201" s="46"/>
      <c r="N201" s="46"/>
      <c r="O201" s="3"/>
      <c r="P201" s="3"/>
      <c r="Q201" s="3"/>
      <c r="R201" s="3"/>
      <c r="S201" s="3"/>
    </row>
    <row r="202" spans="2:19"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5"/>
      <c r="M202" s="46"/>
      <c r="N202" s="46"/>
      <c r="O202" s="3"/>
      <c r="P202" s="3"/>
      <c r="Q202" s="3"/>
      <c r="R202" s="3"/>
      <c r="S202" s="3"/>
    </row>
    <row r="203" spans="2:19"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5"/>
      <c r="M203" s="46"/>
      <c r="N203" s="46"/>
      <c r="O203" s="3"/>
      <c r="P203" s="3"/>
      <c r="Q203" s="3"/>
      <c r="R203" s="3"/>
      <c r="S203" s="3"/>
    </row>
    <row r="204" spans="2:19"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5"/>
      <c r="M204" s="46"/>
      <c r="N204" s="46"/>
      <c r="O204" s="3"/>
      <c r="P204" s="3"/>
      <c r="Q204" s="3"/>
      <c r="R204" s="3"/>
      <c r="S204" s="3"/>
    </row>
    <row r="205" spans="2:19"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5"/>
      <c r="M205" s="46"/>
      <c r="N205" s="46"/>
      <c r="O205" s="3"/>
      <c r="P205" s="3"/>
      <c r="Q205" s="3"/>
      <c r="R205" s="3"/>
      <c r="S205" s="3"/>
    </row>
    <row r="206" spans="2:19"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5"/>
      <c r="M206" s="46"/>
      <c r="N206" s="46"/>
      <c r="O206" s="3"/>
      <c r="P206" s="3"/>
      <c r="Q206" s="3"/>
      <c r="R206" s="3"/>
      <c r="S206" s="3"/>
    </row>
    <row r="207" spans="2:19"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5"/>
      <c r="M207" s="46"/>
      <c r="N207" s="46"/>
      <c r="O207" s="3"/>
      <c r="P207" s="3"/>
      <c r="Q207" s="3"/>
      <c r="R207" s="3"/>
      <c r="S207" s="3"/>
    </row>
    <row r="208" spans="2:19"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5"/>
      <c r="M208" s="46"/>
      <c r="N208" s="46"/>
      <c r="O208" s="3"/>
      <c r="P208" s="3"/>
      <c r="Q208" s="3"/>
      <c r="R208" s="3"/>
      <c r="S208" s="3"/>
    </row>
    <row r="209" spans="2:19"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5"/>
      <c r="M209" s="46"/>
      <c r="N209" s="46"/>
      <c r="O209" s="3"/>
      <c r="P209" s="3"/>
      <c r="Q209" s="3"/>
      <c r="R209" s="3"/>
      <c r="S209" s="3"/>
    </row>
    <row r="210" spans="2:19"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5"/>
      <c r="M210" s="46"/>
      <c r="N210" s="46"/>
      <c r="O210" s="3"/>
      <c r="P210" s="3"/>
      <c r="Q210" s="3"/>
      <c r="R210" s="3"/>
      <c r="S210" s="3"/>
    </row>
    <row r="211" spans="2:19"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5"/>
      <c r="M211" s="46"/>
      <c r="N211" s="46"/>
      <c r="O211" s="3"/>
      <c r="P211" s="3"/>
      <c r="Q211" s="3"/>
      <c r="R211" s="3"/>
      <c r="S211" s="3"/>
    </row>
    <row r="212" spans="2:19"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5"/>
      <c r="M212" s="46"/>
      <c r="N212" s="46"/>
      <c r="O212" s="3"/>
      <c r="P212" s="3"/>
      <c r="Q212" s="3"/>
      <c r="R212" s="3"/>
      <c r="S212" s="3"/>
    </row>
    <row r="213" spans="2:19"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5"/>
      <c r="M213" s="46"/>
      <c r="N213" s="46"/>
      <c r="O213" s="3"/>
      <c r="P213" s="3"/>
      <c r="Q213" s="3"/>
      <c r="R213" s="3"/>
      <c r="S213" s="3"/>
    </row>
    <row r="214" spans="2:19"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5"/>
      <c r="M214" s="46"/>
      <c r="N214" s="46"/>
      <c r="O214" s="3"/>
      <c r="P214" s="3"/>
      <c r="Q214" s="3"/>
      <c r="R214" s="3"/>
      <c r="S214" s="3"/>
    </row>
    <row r="215" spans="2:19"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5"/>
      <c r="M215" s="46"/>
      <c r="N215" s="46"/>
      <c r="O215" s="3"/>
      <c r="P215" s="3"/>
      <c r="Q215" s="3"/>
      <c r="R215" s="3"/>
      <c r="S215" s="3"/>
    </row>
    <row r="216" spans="2:19"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5"/>
      <c r="M216" s="46"/>
      <c r="N216" s="46"/>
      <c r="O216" s="3"/>
      <c r="P216" s="3"/>
      <c r="Q216" s="3"/>
      <c r="R216" s="3"/>
      <c r="S216" s="3"/>
    </row>
    <row r="217" spans="2:19"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5"/>
      <c r="M217" s="46"/>
      <c r="N217" s="46"/>
      <c r="O217" s="3"/>
      <c r="P217" s="3"/>
      <c r="Q217" s="3"/>
      <c r="R217" s="3"/>
      <c r="S217" s="3"/>
    </row>
    <row r="218" spans="2:19"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5"/>
      <c r="M218" s="46"/>
      <c r="N218" s="46"/>
      <c r="O218" s="3"/>
      <c r="P218" s="3"/>
      <c r="Q218" s="3"/>
      <c r="R218" s="3"/>
      <c r="S218" s="3"/>
    </row>
    <row r="219" spans="2:19"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5"/>
      <c r="M219" s="46"/>
      <c r="N219" s="46"/>
      <c r="O219" s="3"/>
      <c r="P219" s="3"/>
      <c r="Q219" s="3"/>
      <c r="R219" s="3"/>
      <c r="S219" s="3"/>
    </row>
    <row r="220" spans="2:19"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5"/>
      <c r="M220" s="46"/>
      <c r="N220" s="46"/>
      <c r="O220" s="3"/>
      <c r="P220" s="3"/>
      <c r="Q220" s="3"/>
      <c r="R220" s="3"/>
      <c r="S220" s="3"/>
    </row>
    <row r="221" spans="2:19"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5"/>
      <c r="M221" s="46"/>
      <c r="N221" s="46"/>
      <c r="O221" s="3"/>
      <c r="P221" s="3"/>
      <c r="Q221" s="3"/>
      <c r="R221" s="3"/>
      <c r="S221" s="3"/>
    </row>
    <row r="222" spans="2:19"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5"/>
      <c r="M222" s="46"/>
      <c r="N222" s="46"/>
      <c r="O222" s="3"/>
      <c r="P222" s="3"/>
      <c r="Q222" s="3"/>
      <c r="R222" s="3"/>
      <c r="S222" s="3"/>
    </row>
    <row r="223" spans="2:19"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5"/>
      <c r="M223" s="46"/>
      <c r="N223" s="46"/>
      <c r="O223" s="3"/>
      <c r="P223" s="3"/>
      <c r="Q223" s="3"/>
      <c r="R223" s="3"/>
      <c r="S223" s="3"/>
    </row>
    <row r="224" spans="2:19"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5"/>
      <c r="M224" s="46"/>
      <c r="N224" s="46"/>
      <c r="O224" s="3"/>
      <c r="P224" s="3"/>
      <c r="Q224" s="3"/>
      <c r="R224" s="3"/>
      <c r="S224" s="3"/>
    </row>
    <row r="225" spans="2:19"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5"/>
      <c r="M225" s="46"/>
      <c r="N225" s="46"/>
      <c r="O225" s="3"/>
      <c r="P225" s="3"/>
      <c r="Q225" s="3"/>
      <c r="R225" s="3"/>
      <c r="S225" s="3"/>
    </row>
    <row r="226" spans="2:19"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5"/>
      <c r="M226" s="46"/>
      <c r="N226" s="46"/>
      <c r="O226" s="3"/>
      <c r="P226" s="3"/>
      <c r="Q226" s="3"/>
      <c r="R226" s="3"/>
      <c r="S226" s="3"/>
    </row>
    <row r="227" spans="2:19"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5"/>
      <c r="M227" s="46"/>
      <c r="N227" s="46"/>
      <c r="O227" s="3"/>
      <c r="P227" s="3"/>
      <c r="Q227" s="3"/>
      <c r="R227" s="3"/>
      <c r="S227" s="3"/>
    </row>
    <row r="228" spans="2:19"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5"/>
      <c r="M228" s="46"/>
      <c r="N228" s="46"/>
      <c r="O228" s="3"/>
      <c r="P228" s="3"/>
      <c r="Q228" s="3"/>
      <c r="R228" s="3"/>
      <c r="S228" s="3"/>
    </row>
    <row r="229" spans="2:19"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5"/>
      <c r="M229" s="46"/>
      <c r="N229" s="46"/>
      <c r="O229" s="3"/>
      <c r="P229" s="3"/>
      <c r="Q229" s="3"/>
      <c r="R229" s="3"/>
      <c r="S229" s="3"/>
    </row>
    <row r="230" spans="2:19"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5"/>
      <c r="M230" s="46"/>
      <c r="N230" s="46"/>
      <c r="O230" s="3"/>
      <c r="P230" s="3"/>
      <c r="Q230" s="3"/>
      <c r="R230" s="3"/>
      <c r="S230" s="3"/>
    </row>
    <row r="231" spans="2:19"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5"/>
      <c r="M231" s="46"/>
      <c r="N231" s="46"/>
      <c r="O231" s="3"/>
      <c r="P231" s="3"/>
      <c r="Q231" s="3"/>
      <c r="R231" s="3"/>
      <c r="S231" s="3"/>
    </row>
    <row r="232" spans="2:19"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5"/>
      <c r="M232" s="46"/>
      <c r="N232" s="46"/>
      <c r="O232" s="3"/>
      <c r="P232" s="3"/>
      <c r="Q232" s="3"/>
      <c r="R232" s="3"/>
      <c r="S232" s="3"/>
    </row>
    <row r="233" spans="2:19"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5"/>
      <c r="M233" s="46"/>
      <c r="N233" s="46"/>
      <c r="O233" s="3"/>
      <c r="P233" s="3"/>
      <c r="Q233" s="3"/>
      <c r="R233" s="3"/>
      <c r="S233" s="3"/>
    </row>
    <row r="234" spans="2:19"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5"/>
      <c r="M234" s="46"/>
      <c r="N234" s="46"/>
      <c r="O234" s="3"/>
      <c r="P234" s="3"/>
      <c r="Q234" s="3"/>
      <c r="R234" s="3"/>
      <c r="S234" s="3"/>
    </row>
    <row r="235" spans="2:19"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5"/>
      <c r="M235" s="46"/>
      <c r="N235" s="46"/>
      <c r="O235" s="3"/>
      <c r="P235" s="3"/>
      <c r="Q235" s="3"/>
      <c r="R235" s="3"/>
      <c r="S235" s="3"/>
    </row>
    <row r="236" spans="2:19"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5"/>
      <c r="M236" s="46"/>
      <c r="N236" s="46"/>
      <c r="O236" s="3"/>
      <c r="P236" s="3"/>
      <c r="Q236" s="3"/>
      <c r="R236" s="3"/>
      <c r="S236" s="3"/>
    </row>
    <row r="237" spans="2:19"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5"/>
      <c r="M237" s="46"/>
      <c r="N237" s="46"/>
      <c r="O237" s="3"/>
      <c r="P237" s="3"/>
      <c r="Q237" s="3"/>
      <c r="R237" s="3"/>
      <c r="S237" s="3"/>
    </row>
    <row r="238" spans="2:19"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5"/>
      <c r="M238" s="46"/>
      <c r="N238" s="46"/>
      <c r="O238" s="3"/>
      <c r="P238" s="3"/>
      <c r="Q238" s="3"/>
      <c r="R238" s="3"/>
      <c r="S238" s="3"/>
    </row>
    <row r="239" spans="2:19"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5"/>
      <c r="M239" s="46"/>
      <c r="N239" s="46"/>
      <c r="O239" s="3"/>
      <c r="P239" s="3"/>
      <c r="Q239" s="3"/>
      <c r="R239" s="3"/>
      <c r="S239" s="3"/>
    </row>
    <row r="240" spans="2:19"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5"/>
      <c r="M240" s="46"/>
      <c r="N240" s="46"/>
      <c r="O240" s="3"/>
      <c r="P240" s="3"/>
      <c r="Q240" s="3"/>
      <c r="R240" s="3"/>
      <c r="S240" s="3"/>
    </row>
    <row r="241" spans="2:19"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5"/>
      <c r="M241" s="46"/>
      <c r="N241" s="46"/>
      <c r="O241" s="3"/>
      <c r="P241" s="3"/>
      <c r="Q241" s="3"/>
      <c r="R241" s="3"/>
      <c r="S241" s="3"/>
    </row>
    <row r="242" spans="2:19"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5"/>
      <c r="M242" s="46"/>
      <c r="N242" s="46"/>
      <c r="O242" s="3"/>
      <c r="P242" s="3"/>
      <c r="Q242" s="3"/>
      <c r="R242" s="3"/>
      <c r="S242" s="3"/>
    </row>
    <row r="243" spans="2:19"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5"/>
      <c r="M243" s="46"/>
      <c r="N243" s="46"/>
      <c r="O243" s="3"/>
      <c r="P243" s="3"/>
      <c r="Q243" s="3"/>
      <c r="R243" s="3"/>
      <c r="S243" s="3"/>
    </row>
    <row r="244" spans="2:19"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5"/>
      <c r="M244" s="46"/>
      <c r="N244" s="46"/>
      <c r="O244" s="3"/>
      <c r="P244" s="3"/>
      <c r="Q244" s="3"/>
      <c r="R244" s="3"/>
      <c r="S244" s="3"/>
    </row>
    <row r="245" spans="2:19"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5"/>
      <c r="M245" s="46"/>
      <c r="N245" s="46"/>
      <c r="O245" s="3"/>
      <c r="P245" s="3"/>
      <c r="Q245" s="3"/>
      <c r="R245" s="3"/>
      <c r="S245" s="3"/>
    </row>
    <row r="246" spans="2:19"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5"/>
      <c r="M246" s="46"/>
      <c r="N246" s="46"/>
      <c r="O246" s="3"/>
      <c r="P246" s="3"/>
      <c r="Q246" s="3"/>
      <c r="R246" s="3"/>
      <c r="S246" s="3"/>
    </row>
    <row r="247" spans="2:19"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5"/>
      <c r="M247" s="46"/>
      <c r="N247" s="46"/>
      <c r="O247" s="3"/>
      <c r="P247" s="3"/>
      <c r="Q247" s="3"/>
      <c r="R247" s="3"/>
      <c r="S247" s="3"/>
    </row>
    <row r="248" spans="2:19"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5"/>
      <c r="M248" s="46"/>
      <c r="N248" s="46"/>
      <c r="O248" s="3"/>
      <c r="P248" s="3"/>
      <c r="Q248" s="3"/>
      <c r="R248" s="3"/>
      <c r="S248" s="3"/>
    </row>
    <row r="249" spans="2:19"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5"/>
      <c r="M249" s="46"/>
      <c r="N249" s="46"/>
      <c r="O249" s="3"/>
      <c r="P249" s="3"/>
      <c r="Q249" s="3"/>
      <c r="R249" s="3"/>
      <c r="S249" s="3"/>
    </row>
    <row r="250" spans="2:19"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5"/>
      <c r="M250" s="46"/>
      <c r="N250" s="46"/>
      <c r="O250" s="3"/>
      <c r="P250" s="3"/>
      <c r="Q250" s="3"/>
      <c r="R250" s="3"/>
      <c r="S250" s="3"/>
    </row>
    <row r="251" spans="2:19"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5"/>
      <c r="M251" s="46"/>
      <c r="N251" s="46"/>
      <c r="O251" s="3"/>
      <c r="P251" s="3"/>
      <c r="Q251" s="3"/>
      <c r="R251" s="3"/>
      <c r="S251" s="3"/>
    </row>
    <row r="252" spans="2:19"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5"/>
      <c r="M252" s="46"/>
      <c r="N252" s="46"/>
      <c r="O252" s="3"/>
      <c r="P252" s="3"/>
      <c r="Q252" s="3"/>
      <c r="R252" s="3"/>
      <c r="S252" s="3"/>
    </row>
    <row r="253" spans="2:19"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5"/>
      <c r="M253" s="46"/>
      <c r="N253" s="46"/>
      <c r="O253" s="3"/>
      <c r="P253" s="3"/>
      <c r="Q253" s="3"/>
      <c r="R253" s="3"/>
      <c r="S253" s="3"/>
    </row>
    <row r="254" spans="2:19"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5"/>
      <c r="M254" s="46"/>
      <c r="N254" s="46"/>
      <c r="O254" s="3"/>
      <c r="P254" s="3"/>
      <c r="Q254" s="3"/>
      <c r="R254" s="3"/>
      <c r="S254" s="3"/>
    </row>
    <row r="255" spans="2:19"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5"/>
      <c r="M255" s="46"/>
      <c r="N255" s="46"/>
      <c r="O255" s="3"/>
      <c r="P255" s="3"/>
      <c r="Q255" s="3"/>
      <c r="R255" s="3"/>
      <c r="S255" s="3"/>
    </row>
    <row r="256" spans="2:19"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5"/>
      <c r="M256" s="46"/>
      <c r="N256" s="46"/>
      <c r="O256" s="3"/>
      <c r="P256" s="3"/>
      <c r="Q256" s="3"/>
      <c r="R256" s="3"/>
      <c r="S256" s="3"/>
    </row>
    <row r="257" spans="2:19"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5"/>
      <c r="M257" s="46"/>
      <c r="N257" s="46"/>
      <c r="O257" s="3"/>
      <c r="P257" s="3"/>
      <c r="Q257" s="3"/>
      <c r="R257" s="3"/>
      <c r="S257" s="3"/>
    </row>
    <row r="258" spans="2:19"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5"/>
      <c r="M258" s="46"/>
      <c r="N258" s="46"/>
      <c r="O258" s="3"/>
      <c r="P258" s="3"/>
      <c r="Q258" s="3"/>
      <c r="R258" s="3"/>
      <c r="S258" s="3"/>
    </row>
    <row r="259" spans="2:19"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5"/>
      <c r="M259" s="46"/>
      <c r="N259" s="46"/>
      <c r="O259" s="3"/>
      <c r="P259" s="3"/>
      <c r="Q259" s="3"/>
      <c r="R259" s="3"/>
      <c r="S259" s="3"/>
    </row>
    <row r="260" spans="2:19"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5"/>
      <c r="M260" s="46"/>
      <c r="N260" s="46"/>
      <c r="O260" s="3"/>
      <c r="P260" s="3"/>
      <c r="Q260" s="3"/>
      <c r="R260" s="3"/>
      <c r="S260" s="3"/>
    </row>
    <row r="261" spans="2:19"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5"/>
      <c r="M261" s="46"/>
      <c r="N261" s="46"/>
      <c r="O261" s="3"/>
      <c r="P261" s="3"/>
      <c r="Q261" s="3"/>
      <c r="R261" s="3"/>
      <c r="S261" s="3"/>
    </row>
    <row r="262" spans="2:19"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5"/>
      <c r="M262" s="46"/>
      <c r="N262" s="46"/>
      <c r="O262" s="3"/>
      <c r="P262" s="3"/>
      <c r="Q262" s="3"/>
      <c r="R262" s="3"/>
      <c r="S262" s="3"/>
    </row>
    <row r="263" spans="2:19"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5"/>
      <c r="M263" s="46"/>
      <c r="N263" s="46"/>
      <c r="O263" s="3"/>
      <c r="P263" s="3"/>
      <c r="Q263" s="3"/>
      <c r="R263" s="3"/>
      <c r="S263" s="3"/>
    </row>
    <row r="264" spans="2:19"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5"/>
      <c r="M264" s="46"/>
      <c r="N264" s="46"/>
      <c r="O264" s="3"/>
      <c r="P264" s="3"/>
      <c r="Q264" s="3"/>
      <c r="R264" s="3"/>
      <c r="S264" s="3"/>
    </row>
    <row r="265" spans="2:19"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5"/>
      <c r="M265" s="46"/>
      <c r="N265" s="46"/>
      <c r="O265" s="3"/>
      <c r="P265" s="3"/>
      <c r="Q265" s="3"/>
      <c r="R265" s="3"/>
      <c r="S265" s="3"/>
    </row>
    <row r="266" spans="2:19"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5"/>
      <c r="M266" s="46"/>
      <c r="N266" s="46"/>
      <c r="O266" s="3"/>
      <c r="P266" s="3"/>
      <c r="Q266" s="3"/>
      <c r="R266" s="3"/>
      <c r="S266" s="3"/>
    </row>
    <row r="267" spans="2:19"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5"/>
      <c r="M267" s="46"/>
      <c r="N267" s="46"/>
      <c r="O267" s="3"/>
      <c r="P267" s="3"/>
      <c r="Q267" s="3"/>
      <c r="R267" s="3"/>
      <c r="S267" s="3"/>
    </row>
    <row r="268" spans="2:19"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5"/>
      <c r="M268" s="46"/>
      <c r="N268" s="46"/>
      <c r="O268" s="3"/>
      <c r="P268" s="3"/>
      <c r="Q268" s="3"/>
      <c r="R268" s="3"/>
      <c r="S268" s="3"/>
    </row>
    <row r="269" spans="2:19"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5"/>
      <c r="M269" s="46"/>
      <c r="N269" s="46"/>
      <c r="O269" s="3"/>
      <c r="P269" s="3"/>
      <c r="Q269" s="3"/>
      <c r="R269" s="3"/>
      <c r="S269" s="3"/>
    </row>
    <row r="270" spans="2:19"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5"/>
      <c r="M270" s="46"/>
      <c r="N270" s="46"/>
      <c r="O270" s="3"/>
      <c r="P270" s="3"/>
      <c r="Q270" s="3"/>
      <c r="R270" s="3"/>
      <c r="S270" s="3"/>
    </row>
    <row r="271" spans="2:19"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5"/>
      <c r="M271" s="46"/>
      <c r="N271" s="46"/>
      <c r="O271" s="3"/>
      <c r="P271" s="3"/>
      <c r="Q271" s="3"/>
      <c r="R271" s="3"/>
      <c r="S271" s="3"/>
    </row>
    <row r="272" spans="2:19"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5"/>
      <c r="M272" s="46"/>
      <c r="N272" s="46"/>
      <c r="O272" s="3"/>
      <c r="P272" s="3"/>
      <c r="Q272" s="3"/>
      <c r="R272" s="3"/>
      <c r="S272" s="3"/>
    </row>
    <row r="273" spans="2:19"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5"/>
      <c r="M273" s="46"/>
      <c r="N273" s="46"/>
      <c r="O273" s="3"/>
      <c r="P273" s="3"/>
      <c r="Q273" s="3"/>
      <c r="R273" s="3"/>
      <c r="S273" s="3"/>
    </row>
    <row r="274" spans="2:19"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5"/>
      <c r="M274" s="46"/>
      <c r="N274" s="46"/>
      <c r="O274" s="3"/>
      <c r="P274" s="3"/>
      <c r="Q274" s="3"/>
      <c r="R274" s="3"/>
      <c r="S274" s="3"/>
    </row>
    <row r="275" spans="2:19"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5"/>
      <c r="M275" s="46"/>
      <c r="N275" s="46"/>
      <c r="O275" s="3"/>
      <c r="P275" s="3"/>
      <c r="Q275" s="3"/>
      <c r="R275" s="3"/>
      <c r="S275" s="3"/>
    </row>
    <row r="276" spans="2:19"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5"/>
      <c r="M276" s="46"/>
      <c r="N276" s="46"/>
      <c r="O276" s="3"/>
      <c r="P276" s="3"/>
      <c r="Q276" s="3"/>
      <c r="R276" s="3"/>
      <c r="S276" s="3"/>
    </row>
    <row r="277" spans="2:19"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5"/>
      <c r="M277" s="46"/>
      <c r="N277" s="46"/>
      <c r="O277" s="3"/>
      <c r="P277" s="3"/>
      <c r="Q277" s="3"/>
      <c r="R277" s="3"/>
      <c r="S277" s="3"/>
    </row>
    <row r="278" spans="2:19"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5"/>
      <c r="M278" s="46"/>
      <c r="N278" s="46"/>
      <c r="O278" s="3"/>
      <c r="P278" s="3"/>
      <c r="Q278" s="3"/>
      <c r="R278" s="3"/>
      <c r="S278" s="3"/>
    </row>
    <row r="279" spans="2:19"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5"/>
      <c r="M279" s="46"/>
      <c r="N279" s="46"/>
      <c r="O279" s="3"/>
      <c r="P279" s="3"/>
      <c r="Q279" s="3"/>
      <c r="R279" s="3"/>
      <c r="S279" s="3"/>
    </row>
    <row r="280" spans="2:19"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5"/>
      <c r="M280" s="46"/>
      <c r="N280" s="46"/>
      <c r="O280" s="3"/>
      <c r="P280" s="3"/>
      <c r="Q280" s="3"/>
      <c r="R280" s="3"/>
      <c r="S280" s="3"/>
    </row>
    <row r="281" spans="2:19"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5"/>
      <c r="M281" s="46"/>
      <c r="N281" s="46"/>
      <c r="O281" s="3"/>
      <c r="P281" s="3"/>
      <c r="Q281" s="3"/>
      <c r="R281" s="3"/>
      <c r="S281" s="3"/>
    </row>
    <row r="282" spans="2:19"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5"/>
      <c r="M282" s="46"/>
      <c r="N282" s="46"/>
      <c r="O282" s="3"/>
      <c r="P282" s="3"/>
      <c r="Q282" s="3"/>
      <c r="R282" s="3"/>
      <c r="S282" s="3"/>
    </row>
    <row r="283" spans="2:19"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5"/>
      <c r="M283" s="46"/>
      <c r="N283" s="46"/>
      <c r="O283" s="3"/>
      <c r="P283" s="3"/>
      <c r="Q283" s="3"/>
      <c r="R283" s="3"/>
      <c r="S283" s="3"/>
    </row>
    <row r="284" spans="2:19"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5"/>
      <c r="M284" s="46"/>
      <c r="N284" s="46"/>
      <c r="O284" s="3"/>
      <c r="P284" s="3"/>
      <c r="Q284" s="3"/>
      <c r="R284" s="3"/>
      <c r="S284" s="3"/>
    </row>
    <row r="285" spans="2:19"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5"/>
      <c r="M285" s="46"/>
      <c r="N285" s="46"/>
      <c r="O285" s="3"/>
      <c r="P285" s="3"/>
      <c r="Q285" s="3"/>
      <c r="R285" s="3"/>
      <c r="S285" s="3"/>
    </row>
    <row r="286" spans="2:19"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5"/>
      <c r="M286" s="46"/>
      <c r="N286" s="46"/>
      <c r="O286" s="3"/>
      <c r="P286" s="3"/>
      <c r="Q286" s="3"/>
      <c r="R286" s="3"/>
      <c r="S286" s="3"/>
    </row>
    <row r="287" spans="2:19"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5"/>
      <c r="M287" s="46"/>
      <c r="N287" s="46"/>
      <c r="O287" s="3"/>
      <c r="P287" s="3"/>
      <c r="Q287" s="3"/>
      <c r="R287" s="3"/>
      <c r="S287" s="3"/>
    </row>
    <row r="288" spans="2:19"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5"/>
      <c r="M288" s="46"/>
      <c r="N288" s="46"/>
      <c r="O288" s="3"/>
      <c r="P288" s="3"/>
      <c r="Q288" s="3"/>
      <c r="R288" s="3"/>
      <c r="S288" s="3"/>
    </row>
    <row r="289" spans="2:19"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5"/>
      <c r="M289" s="46"/>
      <c r="N289" s="46"/>
      <c r="O289" s="3"/>
      <c r="P289" s="3"/>
      <c r="Q289" s="3"/>
      <c r="R289" s="3"/>
      <c r="S289" s="3"/>
    </row>
    <row r="290" spans="2:19"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5"/>
      <c r="M290" s="46"/>
      <c r="N290" s="46"/>
      <c r="O290" s="3"/>
      <c r="P290" s="3"/>
      <c r="Q290" s="3"/>
      <c r="R290" s="3"/>
      <c r="S290" s="3"/>
    </row>
    <row r="291" spans="2:19"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5"/>
      <c r="M291" s="46"/>
      <c r="N291" s="46"/>
      <c r="O291" s="3"/>
      <c r="P291" s="3"/>
      <c r="Q291" s="3"/>
      <c r="R291" s="3"/>
      <c r="S291" s="3"/>
    </row>
    <row r="292" spans="2:19"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5"/>
      <c r="M292" s="46"/>
      <c r="N292" s="46"/>
      <c r="O292" s="3"/>
      <c r="P292" s="3"/>
      <c r="Q292" s="3"/>
      <c r="R292" s="3"/>
      <c r="S292" s="3"/>
    </row>
    <row r="293" spans="2:19"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5"/>
      <c r="M293" s="46"/>
      <c r="N293" s="46"/>
      <c r="O293" s="3"/>
      <c r="P293" s="3"/>
      <c r="Q293" s="3"/>
      <c r="R293" s="3"/>
      <c r="S293" s="3"/>
    </row>
    <row r="294" spans="2:19"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5"/>
      <c r="M294" s="46"/>
      <c r="N294" s="46"/>
      <c r="O294" s="3"/>
      <c r="P294" s="3"/>
      <c r="Q294" s="3"/>
      <c r="R294" s="3"/>
      <c r="S294" s="3"/>
    </row>
    <row r="295" spans="2:19"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5"/>
      <c r="M295" s="46"/>
      <c r="N295" s="46"/>
      <c r="O295" s="3"/>
      <c r="P295" s="3"/>
      <c r="Q295" s="3"/>
      <c r="R295" s="3"/>
      <c r="S295" s="3"/>
    </row>
    <row r="296" spans="2:19"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5"/>
      <c r="M296" s="46"/>
      <c r="N296" s="46"/>
      <c r="O296" s="3"/>
      <c r="P296" s="3"/>
      <c r="Q296" s="3"/>
      <c r="R296" s="3"/>
      <c r="S296" s="3"/>
    </row>
    <row r="297" spans="2:19"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5"/>
      <c r="M297" s="46"/>
      <c r="N297" s="46"/>
      <c r="O297" s="3"/>
      <c r="P297" s="3"/>
      <c r="Q297" s="3"/>
      <c r="R297" s="3"/>
      <c r="S297" s="3"/>
    </row>
    <row r="298" spans="2:19"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5"/>
      <c r="M298" s="46"/>
      <c r="N298" s="46"/>
      <c r="O298" s="3"/>
      <c r="P298" s="3"/>
      <c r="Q298" s="3"/>
      <c r="R298" s="3"/>
      <c r="S298" s="3"/>
    </row>
    <row r="299" spans="2:19"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5"/>
      <c r="M299" s="46"/>
      <c r="N299" s="46"/>
      <c r="O299" s="3"/>
      <c r="P299" s="3"/>
      <c r="Q299" s="3"/>
      <c r="R299" s="3"/>
      <c r="S299" s="3"/>
    </row>
    <row r="300" spans="2:19"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5"/>
      <c r="M300" s="46"/>
      <c r="N300" s="46"/>
      <c r="O300" s="3"/>
      <c r="P300" s="3"/>
      <c r="Q300" s="3"/>
      <c r="R300" s="3"/>
      <c r="S300" s="3"/>
    </row>
    <row r="301" spans="2:19"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5"/>
      <c r="M301" s="46"/>
      <c r="N301" s="46"/>
      <c r="O301" s="3"/>
      <c r="P301" s="3"/>
      <c r="Q301" s="3"/>
      <c r="R301" s="3"/>
      <c r="S301" s="3"/>
    </row>
    <row r="302" spans="2:19"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5"/>
      <c r="M302" s="46"/>
      <c r="N302" s="46"/>
      <c r="O302" s="3"/>
      <c r="P302" s="3"/>
      <c r="Q302" s="3"/>
      <c r="R302" s="3"/>
      <c r="S302" s="3"/>
    </row>
    <row r="303" spans="2:19"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5"/>
      <c r="M303" s="46"/>
      <c r="N303" s="46"/>
      <c r="O303" s="3"/>
      <c r="P303" s="3"/>
      <c r="Q303" s="3"/>
      <c r="R303" s="3"/>
      <c r="S303" s="3"/>
    </row>
    <row r="304" spans="2:19"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5"/>
      <c r="M304" s="46"/>
      <c r="N304" s="46"/>
      <c r="O304" s="3"/>
      <c r="P304" s="3"/>
      <c r="Q304" s="3"/>
      <c r="R304" s="3"/>
      <c r="S304" s="3"/>
    </row>
    <row r="305" spans="2:19"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5"/>
      <c r="M305" s="46"/>
      <c r="N305" s="46"/>
      <c r="O305" s="3"/>
      <c r="P305" s="3"/>
      <c r="Q305" s="3"/>
      <c r="R305" s="3"/>
      <c r="S305" s="3"/>
    </row>
    <row r="306" spans="2:19"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5"/>
      <c r="M306" s="46"/>
      <c r="N306" s="46"/>
      <c r="O306" s="3"/>
      <c r="P306" s="3"/>
      <c r="Q306" s="3"/>
      <c r="R306" s="3"/>
      <c r="S306" s="3"/>
    </row>
    <row r="307" spans="2:19"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5"/>
      <c r="M307" s="46"/>
      <c r="N307" s="46"/>
      <c r="O307" s="3"/>
      <c r="P307" s="3"/>
      <c r="Q307" s="3"/>
      <c r="R307" s="3"/>
      <c r="S307" s="3"/>
    </row>
    <row r="308" spans="2:19"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5"/>
      <c r="M308" s="46"/>
      <c r="N308" s="46"/>
      <c r="O308" s="3"/>
      <c r="P308" s="3"/>
      <c r="Q308" s="3"/>
      <c r="R308" s="3"/>
      <c r="S308" s="3"/>
    </row>
    <row r="309" spans="2:19"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5"/>
      <c r="M309" s="46"/>
      <c r="N309" s="46"/>
      <c r="O309" s="3"/>
      <c r="P309" s="3"/>
      <c r="Q309" s="3"/>
      <c r="R309" s="3"/>
      <c r="S309" s="3"/>
    </row>
    <row r="310" spans="2:19"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5"/>
      <c r="M310" s="46"/>
      <c r="N310" s="46"/>
      <c r="O310" s="3"/>
      <c r="P310" s="3"/>
      <c r="Q310" s="3"/>
      <c r="R310" s="3"/>
      <c r="S310" s="3"/>
    </row>
    <row r="311" spans="2:19"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5"/>
      <c r="M311" s="46"/>
      <c r="N311" s="46"/>
      <c r="O311" s="3"/>
      <c r="P311" s="3"/>
      <c r="Q311" s="3"/>
      <c r="R311" s="3"/>
      <c r="S311" s="3"/>
    </row>
    <row r="312" spans="2:19"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5"/>
      <c r="M312" s="46"/>
      <c r="N312" s="46"/>
      <c r="O312" s="3"/>
      <c r="P312" s="3"/>
      <c r="Q312" s="3"/>
      <c r="R312" s="3"/>
      <c r="S312" s="3"/>
    </row>
    <row r="313" spans="2:19"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5"/>
      <c r="M313" s="46"/>
      <c r="N313" s="46"/>
      <c r="O313" s="3"/>
      <c r="P313" s="3"/>
      <c r="Q313" s="3"/>
      <c r="R313" s="3"/>
      <c r="S313" s="3"/>
    </row>
    <row r="314" spans="2:19"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5"/>
      <c r="M314" s="46"/>
      <c r="N314" s="46"/>
      <c r="O314" s="3"/>
      <c r="P314" s="3"/>
      <c r="Q314" s="3"/>
      <c r="R314" s="3"/>
      <c r="S314" s="3"/>
    </row>
    <row r="315" spans="2:19"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5"/>
      <c r="M315" s="46"/>
      <c r="N315" s="46"/>
      <c r="O315" s="3"/>
      <c r="P315" s="3"/>
      <c r="Q315" s="3"/>
      <c r="R315" s="3"/>
      <c r="S315" s="3"/>
    </row>
    <row r="316" spans="2:19"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5"/>
      <c r="M316" s="46"/>
      <c r="N316" s="46"/>
      <c r="O316" s="3"/>
      <c r="P316" s="3"/>
      <c r="Q316" s="3"/>
      <c r="R316" s="3"/>
      <c r="S316" s="3"/>
    </row>
    <row r="317" spans="2:19"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5"/>
      <c r="M317" s="46"/>
      <c r="N317" s="46"/>
      <c r="O317" s="3"/>
      <c r="P317" s="3"/>
      <c r="Q317" s="3"/>
      <c r="R317" s="3"/>
      <c r="S317" s="3"/>
    </row>
    <row r="318" spans="2:19"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5"/>
      <c r="M318" s="46"/>
      <c r="N318" s="46"/>
      <c r="O318" s="3"/>
      <c r="P318" s="3"/>
      <c r="Q318" s="3"/>
      <c r="R318" s="3"/>
      <c r="S318" s="3"/>
    </row>
    <row r="319" spans="2:19"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5"/>
      <c r="M319" s="46"/>
      <c r="N319" s="46"/>
      <c r="O319" s="3"/>
      <c r="P319" s="3"/>
      <c r="Q319" s="3"/>
      <c r="R319" s="3"/>
      <c r="S319" s="3"/>
    </row>
    <row r="320" spans="2:19"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5"/>
      <c r="M320" s="46"/>
      <c r="N320" s="46"/>
      <c r="O320" s="3"/>
      <c r="P320" s="3"/>
      <c r="Q320" s="3"/>
      <c r="R320" s="3"/>
      <c r="S320" s="3"/>
    </row>
    <row r="321" spans="2:19"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5"/>
      <c r="M321" s="46"/>
      <c r="N321" s="46"/>
      <c r="O321" s="3"/>
      <c r="P321" s="3"/>
      <c r="Q321" s="3"/>
      <c r="R321" s="3"/>
      <c r="S321" s="3"/>
    </row>
    <row r="322" spans="2:19"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5"/>
      <c r="M322" s="46"/>
      <c r="N322" s="46"/>
      <c r="O322" s="3"/>
      <c r="P322" s="3"/>
      <c r="Q322" s="3"/>
      <c r="R322" s="3"/>
      <c r="S322" s="3"/>
    </row>
    <row r="323" spans="2:19"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5"/>
      <c r="M323" s="46"/>
      <c r="N323" s="46"/>
      <c r="O323" s="3"/>
      <c r="P323" s="3"/>
      <c r="Q323" s="3"/>
      <c r="R323" s="3"/>
      <c r="S323" s="3"/>
    </row>
    <row r="324" spans="2:19"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5"/>
      <c r="M324" s="46"/>
      <c r="N324" s="46"/>
      <c r="O324" s="3"/>
      <c r="P324" s="3"/>
      <c r="Q324" s="3"/>
      <c r="R324" s="3"/>
      <c r="S324" s="3"/>
    </row>
    <row r="325" spans="2:19"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5"/>
      <c r="M325" s="46"/>
      <c r="N325" s="46"/>
      <c r="O325" s="3"/>
      <c r="P325" s="3"/>
      <c r="Q325" s="3"/>
      <c r="R325" s="3"/>
      <c r="S325" s="3"/>
    </row>
    <row r="326" spans="2:19"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5"/>
      <c r="M326" s="46"/>
      <c r="N326" s="46"/>
      <c r="O326" s="3"/>
      <c r="P326" s="3"/>
      <c r="Q326" s="3"/>
      <c r="R326" s="3"/>
      <c r="S326" s="3"/>
    </row>
    <row r="327" spans="2:19"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5"/>
      <c r="M327" s="46"/>
      <c r="N327" s="46"/>
      <c r="O327" s="3"/>
      <c r="P327" s="3"/>
      <c r="Q327" s="3"/>
      <c r="R327" s="3"/>
      <c r="S327" s="3"/>
    </row>
    <row r="328" spans="2:19"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5"/>
      <c r="M328" s="46"/>
      <c r="N328" s="46"/>
      <c r="O328" s="3"/>
      <c r="P328" s="3"/>
      <c r="Q328" s="3"/>
      <c r="R328" s="3"/>
      <c r="S328" s="3"/>
    </row>
    <row r="329" spans="2:19"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5"/>
      <c r="M329" s="46"/>
      <c r="N329" s="46"/>
      <c r="O329" s="3"/>
      <c r="P329" s="3"/>
      <c r="Q329" s="3"/>
      <c r="R329" s="3"/>
      <c r="S329" s="3"/>
    </row>
    <row r="330" spans="2:19"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5"/>
      <c r="M330" s="46"/>
      <c r="N330" s="46"/>
      <c r="O330" s="3"/>
      <c r="P330" s="3"/>
      <c r="Q330" s="3"/>
      <c r="R330" s="3"/>
      <c r="S330" s="3"/>
    </row>
    <row r="331" spans="2:19"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5"/>
      <c r="M331" s="46"/>
      <c r="N331" s="46"/>
      <c r="O331" s="3"/>
      <c r="P331" s="3"/>
      <c r="Q331" s="3"/>
      <c r="R331" s="3"/>
      <c r="S331" s="3"/>
    </row>
    <row r="332" spans="2:19"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5"/>
      <c r="M332" s="46"/>
      <c r="N332" s="46"/>
      <c r="O332" s="3"/>
      <c r="P332" s="3"/>
      <c r="Q332" s="3"/>
      <c r="R332" s="3"/>
      <c r="S332" s="3"/>
    </row>
    <row r="333" spans="2:19"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5"/>
      <c r="M333" s="46"/>
      <c r="N333" s="46"/>
      <c r="O333" s="3"/>
      <c r="P333" s="3"/>
      <c r="Q333" s="3"/>
      <c r="R333" s="3"/>
      <c r="S333" s="3"/>
    </row>
    <row r="334" spans="2:19"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5"/>
      <c r="M334" s="46"/>
      <c r="N334" s="46"/>
      <c r="O334" s="3"/>
      <c r="P334" s="3"/>
      <c r="Q334" s="3"/>
      <c r="R334" s="3"/>
      <c r="S334" s="3"/>
    </row>
    <row r="335" spans="2:19"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5"/>
      <c r="M335" s="46"/>
      <c r="N335" s="46"/>
      <c r="O335" s="3"/>
      <c r="P335" s="3"/>
      <c r="Q335" s="3"/>
      <c r="R335" s="3"/>
      <c r="S335" s="3"/>
    </row>
    <row r="336" spans="2:19"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5"/>
      <c r="M336" s="46"/>
      <c r="N336" s="46"/>
      <c r="O336" s="3"/>
      <c r="P336" s="3"/>
      <c r="Q336" s="3"/>
      <c r="R336" s="3"/>
      <c r="S336" s="3"/>
    </row>
    <row r="337" spans="2:19"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5"/>
      <c r="M337" s="46"/>
      <c r="N337" s="46"/>
      <c r="O337" s="3"/>
      <c r="P337" s="3"/>
      <c r="Q337" s="3"/>
      <c r="R337" s="3"/>
      <c r="S337" s="3"/>
    </row>
    <row r="338" spans="2:19"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5"/>
      <c r="M338" s="46"/>
      <c r="N338" s="46"/>
      <c r="O338" s="3"/>
      <c r="P338" s="3"/>
      <c r="Q338" s="3"/>
      <c r="R338" s="3"/>
      <c r="S338" s="3"/>
    </row>
    <row r="339" spans="2:19"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5"/>
      <c r="M339" s="46"/>
      <c r="N339" s="46"/>
      <c r="O339" s="3"/>
      <c r="P339" s="3"/>
      <c r="Q339" s="3"/>
      <c r="R339" s="3"/>
      <c r="S339" s="3"/>
    </row>
    <row r="340" spans="2:19"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5"/>
      <c r="M340" s="46"/>
      <c r="N340" s="46"/>
      <c r="O340" s="3"/>
      <c r="P340" s="3"/>
      <c r="Q340" s="3"/>
      <c r="R340" s="3"/>
      <c r="S340" s="3"/>
    </row>
    <row r="341" spans="2:19"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5"/>
      <c r="M341" s="46"/>
      <c r="N341" s="46"/>
      <c r="O341" s="3"/>
      <c r="P341" s="3"/>
      <c r="Q341" s="3"/>
      <c r="R341" s="3"/>
      <c r="S341" s="3"/>
    </row>
    <row r="342" spans="2:19"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5"/>
      <c r="M342" s="46"/>
      <c r="N342" s="46"/>
      <c r="O342" s="3"/>
      <c r="P342" s="3"/>
      <c r="Q342" s="3"/>
      <c r="R342" s="3"/>
      <c r="S342" s="3"/>
    </row>
    <row r="343" spans="2:19"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5"/>
      <c r="M343" s="46"/>
      <c r="N343" s="46"/>
      <c r="O343" s="3"/>
      <c r="P343" s="3"/>
      <c r="Q343" s="3"/>
      <c r="R343" s="3"/>
      <c r="S343" s="3"/>
    </row>
    <row r="344" spans="2:19"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5"/>
      <c r="M344" s="46"/>
      <c r="N344" s="46"/>
      <c r="O344" s="3"/>
      <c r="P344" s="3"/>
      <c r="Q344" s="3"/>
      <c r="R344" s="3"/>
      <c r="S344" s="3"/>
    </row>
    <row r="345" spans="2:19"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5"/>
      <c r="M345" s="46"/>
      <c r="N345" s="46"/>
      <c r="O345" s="3"/>
      <c r="P345" s="3"/>
      <c r="Q345" s="3"/>
      <c r="R345" s="3"/>
      <c r="S345" s="3"/>
    </row>
    <row r="346" spans="2:19"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5"/>
      <c r="M346" s="46"/>
      <c r="N346" s="46"/>
      <c r="O346" s="3"/>
      <c r="P346" s="3"/>
      <c r="Q346" s="3"/>
      <c r="R346" s="3"/>
      <c r="S346" s="3"/>
    </row>
    <row r="347" spans="2:19"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5"/>
      <c r="M347" s="46"/>
      <c r="N347" s="46"/>
      <c r="O347" s="3"/>
      <c r="P347" s="3"/>
      <c r="Q347" s="3"/>
      <c r="R347" s="3"/>
      <c r="S347" s="3"/>
    </row>
    <row r="348" spans="2:19"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5"/>
      <c r="M348" s="46"/>
      <c r="N348" s="46"/>
      <c r="O348" s="3"/>
      <c r="P348" s="3"/>
      <c r="Q348" s="3"/>
      <c r="R348" s="3"/>
      <c r="S348" s="3"/>
    </row>
    <row r="349" spans="2:19"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5"/>
      <c r="M349" s="46"/>
      <c r="N349" s="46"/>
      <c r="O349" s="3"/>
      <c r="P349" s="3"/>
      <c r="Q349" s="3"/>
      <c r="R349" s="3"/>
      <c r="S349" s="3"/>
    </row>
    <row r="350" spans="2:19"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5"/>
      <c r="M350" s="46"/>
      <c r="N350" s="46"/>
      <c r="O350" s="3"/>
      <c r="P350" s="3"/>
      <c r="Q350" s="3"/>
      <c r="R350" s="3"/>
      <c r="S350" s="3"/>
    </row>
    <row r="351" spans="2:19"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5"/>
      <c r="M351" s="46"/>
      <c r="N351" s="46"/>
      <c r="O351" s="3"/>
      <c r="P351" s="3"/>
      <c r="Q351" s="3"/>
      <c r="R351" s="3"/>
      <c r="S351" s="3"/>
    </row>
    <row r="352" spans="2:19"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5"/>
      <c r="M352" s="46"/>
      <c r="N352" s="46"/>
      <c r="O352" s="3"/>
      <c r="P352" s="3"/>
      <c r="Q352" s="3"/>
      <c r="R352" s="3"/>
      <c r="S352" s="3"/>
    </row>
    <row r="353" spans="2:19"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5"/>
      <c r="M353" s="46"/>
      <c r="N353" s="46"/>
      <c r="O353" s="3"/>
      <c r="P353" s="3"/>
      <c r="Q353" s="3"/>
      <c r="R353" s="3"/>
      <c r="S353" s="3"/>
    </row>
    <row r="354" spans="2:19"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5"/>
      <c r="M354" s="46"/>
      <c r="N354" s="46"/>
      <c r="O354" s="3"/>
      <c r="P354" s="3"/>
      <c r="Q354" s="3"/>
      <c r="R354" s="3"/>
      <c r="S354" s="3"/>
    </row>
    <row r="355" spans="2:19"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5"/>
      <c r="M355" s="46"/>
      <c r="N355" s="46"/>
      <c r="O355" s="3"/>
      <c r="P355" s="3"/>
      <c r="Q355" s="3"/>
      <c r="R355" s="3"/>
      <c r="S355" s="3"/>
    </row>
    <row r="356" spans="2:19"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5"/>
      <c r="M356" s="46"/>
      <c r="N356" s="46"/>
      <c r="O356" s="3"/>
      <c r="P356" s="3"/>
      <c r="Q356" s="3"/>
      <c r="R356" s="3"/>
      <c r="S356" s="3"/>
    </row>
    <row r="357" spans="2:19"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5"/>
      <c r="M357" s="46"/>
      <c r="N357" s="46"/>
      <c r="O357" s="3"/>
      <c r="P357" s="3"/>
      <c r="Q357" s="3"/>
      <c r="R357" s="3"/>
      <c r="S357" s="3"/>
    </row>
    <row r="358" spans="2:19"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5"/>
      <c r="M358" s="46"/>
      <c r="N358" s="46"/>
      <c r="O358" s="3"/>
      <c r="P358" s="3"/>
      <c r="Q358" s="3"/>
      <c r="R358" s="3"/>
      <c r="S358" s="3"/>
    </row>
    <row r="359" spans="2:19"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5"/>
      <c r="M359" s="46"/>
      <c r="N359" s="46"/>
      <c r="O359" s="3"/>
      <c r="P359" s="3"/>
      <c r="Q359" s="3"/>
      <c r="R359" s="3"/>
      <c r="S359" s="3"/>
    </row>
    <row r="360" spans="2:19"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5"/>
      <c r="M360" s="46"/>
      <c r="N360" s="46"/>
      <c r="O360" s="3"/>
      <c r="P360" s="3"/>
      <c r="Q360" s="3"/>
      <c r="R360" s="3"/>
      <c r="S360" s="3"/>
    </row>
    <row r="361" spans="2:19"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5"/>
      <c r="M361" s="46"/>
      <c r="N361" s="46"/>
      <c r="O361" s="3"/>
      <c r="P361" s="3"/>
      <c r="Q361" s="3"/>
      <c r="R361" s="3"/>
      <c r="S361" s="3"/>
    </row>
    <row r="362" spans="2:19"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5"/>
      <c r="M362" s="46"/>
      <c r="N362" s="46"/>
      <c r="O362" s="3"/>
      <c r="P362" s="3"/>
      <c r="Q362" s="3"/>
      <c r="R362" s="3"/>
      <c r="S362" s="3"/>
    </row>
    <row r="363" spans="2:19"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5"/>
      <c r="M363" s="46"/>
      <c r="N363" s="46"/>
      <c r="O363" s="3"/>
      <c r="P363" s="3"/>
      <c r="Q363" s="3"/>
      <c r="R363" s="3"/>
      <c r="S363" s="3"/>
    </row>
    <row r="364" spans="2:19"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5"/>
      <c r="M364" s="46"/>
      <c r="N364" s="46"/>
      <c r="O364" s="3"/>
      <c r="P364" s="3"/>
      <c r="Q364" s="3"/>
      <c r="R364" s="3"/>
      <c r="S364" s="3"/>
    </row>
    <row r="365" spans="2:19"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5"/>
      <c r="M365" s="46"/>
      <c r="N365" s="46"/>
      <c r="O365" s="3"/>
      <c r="P365" s="3"/>
      <c r="Q365" s="3"/>
      <c r="R365" s="3"/>
      <c r="S365" s="3"/>
    </row>
    <row r="366" spans="2:19"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5"/>
      <c r="M366" s="46"/>
      <c r="N366" s="46"/>
      <c r="O366" s="3"/>
      <c r="P366" s="3"/>
      <c r="Q366" s="3"/>
      <c r="R366" s="3"/>
      <c r="S366" s="3"/>
    </row>
    <row r="367" spans="2:19"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5"/>
      <c r="M367" s="46"/>
      <c r="N367" s="46"/>
      <c r="O367" s="3"/>
      <c r="P367" s="3"/>
      <c r="Q367" s="3"/>
      <c r="R367" s="3"/>
      <c r="S367" s="3"/>
    </row>
    <row r="368" spans="2:19"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5"/>
      <c r="M368" s="46"/>
      <c r="N368" s="46"/>
      <c r="O368" s="3"/>
      <c r="P368" s="3"/>
      <c r="Q368" s="3"/>
      <c r="R368" s="3"/>
      <c r="S368" s="3"/>
    </row>
    <row r="369" spans="2:19"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5"/>
      <c r="M369" s="46"/>
      <c r="N369" s="46"/>
      <c r="O369" s="3"/>
      <c r="P369" s="3"/>
      <c r="Q369" s="3"/>
      <c r="R369" s="3"/>
      <c r="S369" s="3"/>
    </row>
    <row r="370" spans="2:19"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5"/>
      <c r="M370" s="46"/>
      <c r="N370" s="46"/>
      <c r="O370" s="3"/>
      <c r="P370" s="3"/>
      <c r="Q370" s="3"/>
      <c r="R370" s="3"/>
      <c r="S370" s="3"/>
    </row>
    <row r="371" spans="2:19"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5"/>
      <c r="M371" s="46"/>
      <c r="N371" s="46"/>
      <c r="O371" s="3"/>
      <c r="P371" s="3"/>
      <c r="Q371" s="3"/>
      <c r="R371" s="3"/>
      <c r="S371" s="3"/>
    </row>
    <row r="372" spans="2:19"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5"/>
      <c r="M372" s="46"/>
      <c r="N372" s="46"/>
      <c r="O372" s="3"/>
      <c r="P372" s="3"/>
      <c r="Q372" s="3"/>
      <c r="R372" s="3"/>
      <c r="S372" s="3"/>
    </row>
    <row r="373" spans="2:19"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5"/>
      <c r="M373" s="46"/>
      <c r="N373" s="46"/>
      <c r="O373" s="3"/>
      <c r="P373" s="3"/>
      <c r="Q373" s="3"/>
      <c r="R373" s="3"/>
      <c r="S373" s="3"/>
    </row>
    <row r="374" spans="2:19"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5"/>
      <c r="M374" s="46"/>
      <c r="N374" s="46"/>
      <c r="O374" s="3"/>
      <c r="P374" s="3"/>
      <c r="Q374" s="3"/>
      <c r="R374" s="3"/>
      <c r="S374" s="3"/>
    </row>
    <row r="375" spans="2:19"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5"/>
      <c r="M375" s="46"/>
      <c r="N375" s="46"/>
      <c r="O375" s="3"/>
      <c r="P375" s="3"/>
      <c r="Q375" s="3"/>
      <c r="R375" s="3"/>
      <c r="S375" s="3"/>
    </row>
    <row r="376" spans="2:19"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5"/>
      <c r="M376" s="46"/>
      <c r="N376" s="46"/>
      <c r="O376" s="3"/>
      <c r="P376" s="3"/>
      <c r="Q376" s="3"/>
      <c r="R376" s="3"/>
      <c r="S376" s="3"/>
    </row>
    <row r="377" spans="2:19"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5"/>
      <c r="M377" s="46"/>
      <c r="N377" s="46"/>
      <c r="O377" s="3"/>
      <c r="P377" s="3"/>
      <c r="Q377" s="3"/>
      <c r="R377" s="3"/>
      <c r="S377" s="3"/>
    </row>
    <row r="378" spans="2:19"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5"/>
      <c r="M378" s="46"/>
      <c r="N378" s="46"/>
      <c r="O378" s="3"/>
      <c r="P378" s="3"/>
      <c r="Q378" s="3"/>
      <c r="R378" s="3"/>
      <c r="S378" s="3"/>
    </row>
    <row r="379" spans="2:19"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5"/>
      <c r="M379" s="46"/>
      <c r="N379" s="46"/>
      <c r="O379" s="3"/>
      <c r="P379" s="3"/>
      <c r="Q379" s="3"/>
      <c r="R379" s="3"/>
      <c r="S379" s="3"/>
    </row>
    <row r="380" spans="2:19"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5"/>
      <c r="M380" s="46"/>
      <c r="N380" s="46"/>
      <c r="O380" s="3"/>
      <c r="P380" s="3"/>
      <c r="Q380" s="3"/>
      <c r="R380" s="3"/>
      <c r="S380" s="3"/>
    </row>
    <row r="381" spans="2:19"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5"/>
      <c r="M381" s="46"/>
      <c r="N381" s="46"/>
      <c r="O381" s="3"/>
      <c r="P381" s="3"/>
      <c r="Q381" s="3"/>
      <c r="R381" s="3"/>
      <c r="S381" s="3"/>
    </row>
    <row r="382" spans="2:19"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5"/>
      <c r="M382" s="46"/>
      <c r="N382" s="46"/>
      <c r="O382" s="3"/>
      <c r="P382" s="3"/>
      <c r="Q382" s="3"/>
      <c r="R382" s="3"/>
      <c r="S382" s="3"/>
    </row>
    <row r="383" spans="2:19"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5"/>
      <c r="M383" s="46"/>
      <c r="N383" s="46"/>
      <c r="O383" s="3"/>
      <c r="P383" s="3"/>
      <c r="Q383" s="3"/>
      <c r="R383" s="3"/>
      <c r="S383" s="3"/>
    </row>
    <row r="384" spans="2:19"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5"/>
      <c r="M384" s="46"/>
      <c r="N384" s="46"/>
      <c r="O384" s="3"/>
      <c r="P384" s="3"/>
      <c r="Q384" s="3"/>
      <c r="R384" s="3"/>
      <c r="S384" s="3"/>
    </row>
    <row r="385" spans="2:19"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5"/>
      <c r="M385" s="46"/>
      <c r="N385" s="46"/>
      <c r="O385" s="3"/>
      <c r="P385" s="3"/>
      <c r="Q385" s="3"/>
      <c r="R385" s="3"/>
      <c r="S385" s="3"/>
    </row>
    <row r="386" spans="2:19"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5"/>
      <c r="M386" s="46"/>
      <c r="N386" s="46"/>
      <c r="O386" s="3"/>
      <c r="P386" s="3"/>
      <c r="Q386" s="3"/>
      <c r="R386" s="3"/>
      <c r="S386" s="3"/>
    </row>
    <row r="387" spans="2:19"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5"/>
      <c r="M387" s="46"/>
      <c r="N387" s="46"/>
      <c r="O387" s="3"/>
      <c r="P387" s="3"/>
      <c r="Q387" s="3"/>
      <c r="R387" s="3"/>
      <c r="S387" s="3"/>
    </row>
    <row r="388" spans="2:19"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5"/>
      <c r="M388" s="46"/>
      <c r="N388" s="46"/>
      <c r="O388" s="3"/>
      <c r="P388" s="3"/>
      <c r="Q388" s="3"/>
      <c r="R388" s="3"/>
      <c r="S388" s="3"/>
    </row>
    <row r="389" spans="2:19"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5"/>
      <c r="M389" s="46"/>
      <c r="N389" s="46"/>
      <c r="O389" s="3"/>
      <c r="P389" s="3"/>
      <c r="Q389" s="3"/>
      <c r="R389" s="3"/>
      <c r="S389" s="3"/>
    </row>
    <row r="390" spans="2:19"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5"/>
      <c r="M390" s="46"/>
      <c r="N390" s="46"/>
      <c r="O390" s="3"/>
      <c r="P390" s="3"/>
      <c r="Q390" s="3"/>
      <c r="R390" s="3"/>
      <c r="S390" s="3"/>
    </row>
    <row r="391" spans="2:19"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5"/>
      <c r="M391" s="46"/>
      <c r="N391" s="46"/>
      <c r="O391" s="3"/>
      <c r="P391" s="3"/>
      <c r="Q391" s="3"/>
      <c r="R391" s="3"/>
      <c r="S391" s="3"/>
    </row>
    <row r="392" spans="2:19"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5"/>
      <c r="M392" s="46"/>
      <c r="N392" s="46"/>
      <c r="O392" s="3"/>
      <c r="P392" s="3"/>
      <c r="Q392" s="3"/>
      <c r="R392" s="3"/>
      <c r="S392" s="3"/>
    </row>
    <row r="393" spans="2:19"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5"/>
      <c r="M393" s="46"/>
      <c r="N393" s="46"/>
      <c r="O393" s="3"/>
      <c r="P393" s="3"/>
      <c r="Q393" s="3"/>
      <c r="R393" s="3"/>
      <c r="S393" s="3"/>
    </row>
    <row r="394" spans="2:19"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5"/>
      <c r="M394" s="46"/>
      <c r="N394" s="46"/>
      <c r="O394" s="3"/>
      <c r="P394" s="3"/>
      <c r="Q394" s="3"/>
      <c r="R394" s="3"/>
      <c r="S394" s="3"/>
    </row>
    <row r="395" spans="2:19"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5"/>
      <c r="M395" s="46"/>
      <c r="N395" s="46"/>
      <c r="O395" s="3"/>
      <c r="P395" s="3"/>
      <c r="Q395" s="3"/>
      <c r="R395" s="3"/>
      <c r="S395" s="3"/>
    </row>
    <row r="396" spans="2:19"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5"/>
      <c r="M396" s="46"/>
      <c r="N396" s="46"/>
      <c r="O396" s="3"/>
      <c r="P396" s="3"/>
      <c r="Q396" s="3"/>
      <c r="R396" s="3"/>
      <c r="S396" s="3"/>
    </row>
    <row r="397" spans="2:19"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5"/>
      <c r="M397" s="46"/>
      <c r="N397" s="46"/>
      <c r="O397" s="3"/>
      <c r="P397" s="3"/>
      <c r="Q397" s="3"/>
      <c r="R397" s="3"/>
      <c r="S397" s="3"/>
    </row>
    <row r="398" spans="2:19"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5"/>
      <c r="M398" s="46"/>
      <c r="N398" s="46"/>
      <c r="O398" s="3"/>
      <c r="P398" s="3"/>
      <c r="Q398" s="3"/>
      <c r="R398" s="3"/>
      <c r="S398" s="3"/>
    </row>
    <row r="399" spans="2:19"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5"/>
      <c r="M399" s="46"/>
      <c r="N399" s="46"/>
      <c r="O399" s="3"/>
      <c r="P399" s="3"/>
      <c r="Q399" s="3"/>
      <c r="R399" s="3"/>
      <c r="S399" s="3"/>
    </row>
    <row r="400" spans="2:19"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5"/>
      <c r="M400" s="46"/>
      <c r="N400" s="46"/>
      <c r="O400" s="3"/>
      <c r="P400" s="3"/>
      <c r="Q400" s="3"/>
      <c r="R400" s="3"/>
      <c r="S400" s="3"/>
    </row>
    <row r="401" spans="2:19"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5"/>
      <c r="M401" s="46"/>
      <c r="N401" s="46"/>
      <c r="O401" s="3"/>
      <c r="P401" s="3"/>
      <c r="Q401" s="3"/>
      <c r="R401" s="3"/>
      <c r="S401" s="3"/>
    </row>
    <row r="402" spans="2:19"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5"/>
      <c r="M402" s="46"/>
      <c r="N402" s="46"/>
      <c r="O402" s="3"/>
      <c r="P402" s="3"/>
      <c r="Q402" s="3"/>
      <c r="R402" s="3"/>
      <c r="S402" s="3"/>
    </row>
    <row r="403" spans="2:19"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5"/>
      <c r="M403" s="46"/>
      <c r="N403" s="46"/>
      <c r="O403" s="3"/>
      <c r="P403" s="3"/>
      <c r="Q403" s="3"/>
      <c r="R403" s="3"/>
      <c r="S403" s="3"/>
    </row>
    <row r="404" spans="2:19"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5"/>
      <c r="M404" s="46"/>
      <c r="N404" s="46"/>
      <c r="O404" s="3"/>
      <c r="P404" s="3"/>
      <c r="Q404" s="3"/>
      <c r="R404" s="3"/>
      <c r="S404" s="3"/>
    </row>
    <row r="405" spans="2:19"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5"/>
      <c r="M405" s="46"/>
      <c r="N405" s="46"/>
      <c r="O405" s="3"/>
      <c r="P405" s="3"/>
      <c r="Q405" s="3"/>
      <c r="R405" s="3"/>
      <c r="S405" s="3"/>
    </row>
    <row r="406" spans="2:19"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5"/>
      <c r="M406" s="46"/>
      <c r="N406" s="46"/>
      <c r="O406" s="3"/>
      <c r="P406" s="3"/>
      <c r="Q406" s="3"/>
      <c r="R406" s="3"/>
      <c r="S406" s="3"/>
    </row>
    <row r="407" spans="2:19"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5"/>
      <c r="M407" s="46"/>
      <c r="N407" s="46"/>
      <c r="O407" s="3"/>
      <c r="P407" s="3"/>
      <c r="Q407" s="3"/>
      <c r="R407" s="3"/>
      <c r="S407" s="3"/>
    </row>
    <row r="408" spans="2:19"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5"/>
      <c r="M408" s="46"/>
      <c r="N408" s="46"/>
      <c r="O408" s="3"/>
      <c r="P408" s="3"/>
      <c r="Q408" s="3"/>
      <c r="R408" s="3"/>
      <c r="S408" s="3"/>
    </row>
    <row r="409" spans="2:19"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5"/>
      <c r="M409" s="46"/>
      <c r="N409" s="46"/>
      <c r="O409" s="3"/>
      <c r="P409" s="3"/>
      <c r="Q409" s="3"/>
      <c r="R409" s="3"/>
      <c r="S409" s="3"/>
    </row>
    <row r="410" spans="2:19"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5"/>
      <c r="M410" s="46"/>
      <c r="N410" s="46"/>
      <c r="O410" s="3"/>
      <c r="P410" s="3"/>
      <c r="Q410" s="3"/>
      <c r="R410" s="3"/>
      <c r="S410" s="3"/>
    </row>
    <row r="411" spans="2:19"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5"/>
      <c r="M411" s="46"/>
      <c r="N411" s="46"/>
      <c r="O411" s="3"/>
      <c r="P411" s="3"/>
      <c r="Q411" s="3"/>
      <c r="R411" s="3"/>
      <c r="S411" s="3"/>
    </row>
    <row r="412" spans="2:19"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5"/>
      <c r="M412" s="46"/>
      <c r="N412" s="46"/>
      <c r="O412" s="3"/>
      <c r="P412" s="3"/>
      <c r="Q412" s="3"/>
      <c r="R412" s="3"/>
      <c r="S412" s="3"/>
    </row>
    <row r="413" spans="2:19"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5"/>
      <c r="M413" s="46"/>
      <c r="N413" s="46"/>
      <c r="O413" s="3"/>
      <c r="P413" s="3"/>
      <c r="Q413" s="3"/>
      <c r="R413" s="3"/>
      <c r="S413" s="3"/>
    </row>
    <row r="414" spans="2:19"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5"/>
      <c r="M414" s="46"/>
      <c r="N414" s="46"/>
      <c r="O414" s="3"/>
      <c r="P414" s="3"/>
      <c r="Q414" s="3"/>
      <c r="R414" s="3"/>
      <c r="S414" s="3"/>
    </row>
    <row r="415" spans="2:19"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5"/>
      <c r="M415" s="46"/>
      <c r="N415" s="46"/>
      <c r="O415" s="3"/>
      <c r="P415" s="3"/>
      <c r="Q415" s="3"/>
      <c r="R415" s="3"/>
      <c r="S415" s="3"/>
    </row>
    <row r="416" spans="2:19"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5"/>
      <c r="M416" s="46"/>
      <c r="N416" s="46"/>
      <c r="O416" s="3"/>
      <c r="P416" s="3"/>
      <c r="Q416" s="3"/>
      <c r="R416" s="3"/>
      <c r="S416" s="3"/>
    </row>
    <row r="417" spans="2:19"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5"/>
      <c r="M417" s="46"/>
      <c r="N417" s="46"/>
      <c r="O417" s="3"/>
      <c r="P417" s="3"/>
      <c r="Q417" s="3"/>
      <c r="R417" s="3"/>
      <c r="S417" s="3"/>
    </row>
    <row r="418" spans="2:19"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5"/>
      <c r="M418" s="46"/>
      <c r="N418" s="46"/>
      <c r="O418" s="3"/>
      <c r="P418" s="3"/>
      <c r="Q418" s="3"/>
      <c r="R418" s="3"/>
      <c r="S418" s="3"/>
    </row>
    <row r="419" spans="2:19"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5"/>
      <c r="M419" s="46"/>
      <c r="N419" s="46"/>
      <c r="O419" s="3"/>
      <c r="P419" s="3"/>
      <c r="Q419" s="3"/>
      <c r="R419" s="3"/>
      <c r="S419" s="3"/>
    </row>
    <row r="420" spans="2:19"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5"/>
      <c r="M420" s="46"/>
      <c r="N420" s="46"/>
      <c r="O420" s="3"/>
      <c r="P420" s="3"/>
      <c r="Q420" s="3"/>
      <c r="R420" s="3"/>
      <c r="S420" s="3"/>
    </row>
    <row r="421" spans="2:19"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5"/>
      <c r="M421" s="46"/>
      <c r="N421" s="46"/>
      <c r="O421" s="3"/>
      <c r="P421" s="3"/>
      <c r="Q421" s="3"/>
      <c r="R421" s="3"/>
      <c r="S421" s="3"/>
    </row>
    <row r="422" spans="2:19"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5"/>
      <c r="M422" s="46"/>
      <c r="N422" s="46"/>
      <c r="O422" s="3"/>
      <c r="P422" s="3"/>
      <c r="Q422" s="3"/>
      <c r="R422" s="3"/>
      <c r="S422" s="3"/>
    </row>
    <row r="423" spans="2:19"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5"/>
      <c r="M423" s="46"/>
      <c r="N423" s="46"/>
      <c r="O423" s="3"/>
      <c r="P423" s="3"/>
      <c r="Q423" s="3"/>
      <c r="R423" s="3"/>
      <c r="S423" s="3"/>
    </row>
  </sheetData>
  <sheetProtection algorithmName="SHA-512" hashValue="ReFEoWjDSShKJUY6xR1SlnkbXjohvsgB8BbIs0ySn9rAtTV9fgDxADYRn8xBptijhFbc2/1OIoLKHYW5ltQ4tQ==" saltValue="5K0fNe2rBhvidRgicDVEnA==" spinCount="100000" sheet="1" formatCells="0" formatColumns="0" formatRows="0"/>
  <mergeCells count="9">
    <mergeCell ref="N3:N4"/>
    <mergeCell ref="L3:L4"/>
    <mergeCell ref="M3:M4"/>
    <mergeCell ref="A1:B1"/>
    <mergeCell ref="C1:D1"/>
    <mergeCell ref="I1:J1"/>
    <mergeCell ref="A2:H2"/>
    <mergeCell ref="I2:J2"/>
    <mergeCell ref="A3:A5"/>
  </mergeCells>
  <dataValidations count="2">
    <dataValidation type="list" allowBlank="1" showInputMessage="1" showErrorMessage="1" sqref="M1:N1" xr:uid="{80814256-C72E-467E-878B-8CA74C59FE8C}">
      <formula1>"FAMILY,SINGLE,VACANT,NONE"</formula1>
    </dataValidation>
    <dataValidation type="list" allowBlank="1" showInputMessage="1" showErrorMessage="1" sqref="K2" xr:uid="{CD909196-7E7C-4A85-B9ED-113FD55C08F8}">
      <formula1>"CLASSIFIED,UNCLASSIFIED"</formula1>
    </dataValidation>
  </dataValidations>
  <printOptions horizontalCentered="1" verticalCentered="1"/>
  <pageMargins left="0" right="0" top="0" bottom="0" header="0.3" footer="0.3"/>
  <pageSetup scale="7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5101CD-E831-4FF2-973D-AE8ADA6E6D3D}">
  <sheetPr codeName="Sheet27"/>
  <dimension ref="A1:S423"/>
  <sheetViews>
    <sheetView view="pageBreakPreview" zoomScaleNormal="100" zoomScaleSheetLayoutView="100" workbookViewId="0">
      <selection activeCell="A3" sqref="A3:A5"/>
    </sheetView>
  </sheetViews>
  <sheetFormatPr defaultColWidth="9.140625" defaultRowHeight="17.25"/>
  <cols>
    <col min="1" max="1" width="28.140625" style="2" bestFit="1" customWidth="1"/>
    <col min="2" max="2" width="15.85546875" style="2" bestFit="1" customWidth="1"/>
    <col min="3" max="4" width="14.28515625" style="2" bestFit="1" customWidth="1"/>
    <col min="5" max="5" width="13.140625" style="2" bestFit="1" customWidth="1"/>
    <col min="6" max="6" width="14.42578125" style="2" bestFit="1" customWidth="1"/>
    <col min="7" max="7" width="13.140625" style="2" bestFit="1" customWidth="1"/>
    <col min="8" max="8" width="14.28515625" style="2" bestFit="1" customWidth="1"/>
    <col min="9" max="9" width="11.85546875" style="2" bestFit="1" customWidth="1"/>
    <col min="10" max="10" width="12.42578125" style="2" bestFit="1" customWidth="1"/>
    <col min="11" max="11" width="15.7109375" style="2" bestFit="1" customWidth="1"/>
    <col min="12" max="12" width="17.7109375" style="4" bestFit="1" customWidth="1"/>
    <col min="13" max="13" width="29.7109375" style="47" customWidth="1"/>
    <col min="14" max="14" width="22.28515625" style="47" customWidth="1"/>
    <col min="15" max="16384" width="9.140625" style="2"/>
  </cols>
  <sheetData>
    <row r="1" spans="1:19" s="1" customFormat="1" ht="16.5">
      <c r="A1" s="120" t="s">
        <v>54</v>
      </c>
      <c r="B1" s="120"/>
      <c r="C1" s="119" t="e" cm="1">
        <f t="array" aca="1" ref="C1" ca="1">MID(CELL("filename",A1),FIND("]",CELL("filename",A1))+1,256)</f>
        <v>#VALUE!</v>
      </c>
      <c r="D1" s="119"/>
      <c r="E1" s="12" t="s">
        <v>1</v>
      </c>
      <c r="F1" s="65">
        <f>'PP Summary'!F1</f>
        <v>0</v>
      </c>
      <c r="G1" s="12" t="s">
        <v>2</v>
      </c>
      <c r="H1" s="1">
        <f>Summary!H1</f>
        <v>0</v>
      </c>
      <c r="I1" s="109" t="s">
        <v>55</v>
      </c>
      <c r="J1" s="109"/>
      <c r="K1" s="21"/>
      <c r="L1" s="8" t="s">
        <v>56</v>
      </c>
      <c r="M1" s="62"/>
      <c r="N1" s="62"/>
    </row>
    <row r="2" spans="1:19" s="1" customFormat="1" ht="16.5">
      <c r="A2" s="104" t="s">
        <v>57</v>
      </c>
      <c r="B2" s="104"/>
      <c r="C2" s="104"/>
      <c r="D2" s="104"/>
      <c r="E2" s="104"/>
      <c r="F2" s="104"/>
      <c r="G2" s="104"/>
      <c r="H2" s="104"/>
      <c r="I2" s="118" t="s">
        <v>58</v>
      </c>
      <c r="J2" s="118"/>
      <c r="K2" s="20"/>
      <c r="L2" s="8" t="s">
        <v>59</v>
      </c>
      <c r="M2" s="61"/>
      <c r="N2" s="61"/>
    </row>
    <row r="3" spans="1:19" s="6" customFormat="1" ht="43.5" customHeight="1">
      <c r="A3" s="115" t="s">
        <v>16</v>
      </c>
      <c r="B3" s="14" t="s">
        <v>4</v>
      </c>
      <c r="C3" s="14" t="s">
        <v>5</v>
      </c>
      <c r="D3" s="14" t="s">
        <v>6</v>
      </c>
      <c r="E3" s="14" t="s">
        <v>7</v>
      </c>
      <c r="F3" s="14" t="s">
        <v>8</v>
      </c>
      <c r="G3" s="14" t="s">
        <v>9</v>
      </c>
      <c r="H3" s="14" t="s">
        <v>10</v>
      </c>
      <c r="I3" s="14" t="s">
        <v>11</v>
      </c>
      <c r="J3" s="14" t="s">
        <v>12</v>
      </c>
      <c r="K3" s="14" t="s">
        <v>13</v>
      </c>
      <c r="L3" s="114" t="s">
        <v>14</v>
      </c>
      <c r="M3" s="113" t="s">
        <v>15</v>
      </c>
      <c r="N3" s="113" t="s">
        <v>60</v>
      </c>
    </row>
    <row r="4" spans="1:19" s="10" customFormat="1" ht="16.5" customHeight="1">
      <c r="A4" s="116"/>
      <c r="B4" s="15">
        <v>511000</v>
      </c>
      <c r="C4" s="15">
        <v>511010</v>
      </c>
      <c r="D4" s="15">
        <v>512000</v>
      </c>
      <c r="E4" s="15">
        <v>520010</v>
      </c>
      <c r="F4" s="15">
        <v>521000</v>
      </c>
      <c r="G4" s="15">
        <v>521100</v>
      </c>
      <c r="H4" s="15">
        <v>522000</v>
      </c>
      <c r="I4" s="15">
        <v>522100</v>
      </c>
      <c r="J4" s="15">
        <v>522200</v>
      </c>
      <c r="K4" s="15">
        <v>523100</v>
      </c>
      <c r="L4" s="114"/>
      <c r="M4" s="113"/>
      <c r="N4" s="113"/>
    </row>
    <row r="5" spans="1:19" s="13" customFormat="1" ht="14.25">
      <c r="A5" s="117"/>
      <c r="B5" s="23">
        <f>IF($K$2="CLASSIFIED",ROUND($M$2*$K$1,2),0)</f>
        <v>0</v>
      </c>
      <c r="C5" s="23">
        <f>IF($K$2="UNCLASSIFIED",ROUND($M$2*$K$1,2),0)</f>
        <v>0</v>
      </c>
      <c r="D5" s="23">
        <v>0</v>
      </c>
      <c r="E5" s="22">
        <f>IF(M2&gt;=65000,ROUND(15275*K1,2),ROUND(SUM($B$5:$C$5)*Summary!P6,2))</f>
        <v>0</v>
      </c>
      <c r="F5" s="22">
        <f>ROUND(SUM($B$5:$C$5)*6.2%,2)</f>
        <v>0</v>
      </c>
      <c r="G5" s="22">
        <f>ROUND(SUM($B$5:$C$5)*1.45%,2)</f>
        <v>0</v>
      </c>
      <c r="H5" s="22" cm="1">
        <f t="array" ref="H5">_xlfn.IFS(M1="FAMILY",ROUND(Summary!O6*'25'!$K$1,2),M1="SINGLE",ROUND(Summary!O7*'25'!K1,2),M1="VACANT",ROUND(Summary!O8*'25'!K1,2),M1="NONE",ROUND(Summary!O9*'25'!K1,2),ISBLANK(M1),0)</f>
        <v>0</v>
      </c>
      <c r="I5" s="22">
        <f>ROUND(SUM($B$5:$C$5)*Summary!R6,2)</f>
        <v>0</v>
      </c>
      <c r="J5" s="22">
        <f>ROUND(Summary!Q6*K1,2)</f>
        <v>0</v>
      </c>
      <c r="K5" s="22">
        <v>0</v>
      </c>
      <c r="L5" s="16">
        <f>SUM(B5:K5)</f>
        <v>0</v>
      </c>
      <c r="M5" s="49"/>
      <c r="N5" s="49"/>
    </row>
    <row r="6" spans="1:19" s="42" customFormat="1" ht="16.5">
      <c r="A6" s="78" t="str">
        <f>'PP Summary'!A6</f>
        <v>PP1 (09/08/24 - 09/21/24)</v>
      </c>
      <c r="B6" s="79">
        <v>0</v>
      </c>
      <c r="C6" s="79">
        <v>0</v>
      </c>
      <c r="D6" s="79">
        <v>0</v>
      </c>
      <c r="E6" s="79">
        <v>0</v>
      </c>
      <c r="F6" s="79">
        <v>0</v>
      </c>
      <c r="G6" s="79">
        <v>0</v>
      </c>
      <c r="H6" s="79">
        <v>0</v>
      </c>
      <c r="I6" s="79">
        <v>0</v>
      </c>
      <c r="J6" s="79">
        <v>0</v>
      </c>
      <c r="K6" s="80">
        <v>0</v>
      </c>
      <c r="L6" s="81">
        <f>SUM(B6:K6)</f>
        <v>0</v>
      </c>
      <c r="M6" s="77"/>
      <c r="N6" s="77"/>
      <c r="O6" s="41"/>
      <c r="P6" s="41"/>
      <c r="Q6" s="41"/>
      <c r="R6" s="41"/>
      <c r="S6" s="41"/>
    </row>
    <row r="7" spans="1:19" s="42" customFormat="1" ht="16.5">
      <c r="A7" s="40" t="str">
        <f>'PP Summary'!A7</f>
        <v>PP2 (09/22/24 - 10/05/24)</v>
      </c>
      <c r="B7" s="60">
        <v>0</v>
      </c>
      <c r="C7" s="60">
        <v>0</v>
      </c>
      <c r="D7" s="60">
        <v>0</v>
      </c>
      <c r="E7" s="60">
        <v>0</v>
      </c>
      <c r="F7" s="60">
        <v>0</v>
      </c>
      <c r="G7" s="60">
        <v>0</v>
      </c>
      <c r="H7" s="60">
        <v>0</v>
      </c>
      <c r="I7" s="60">
        <v>0</v>
      </c>
      <c r="J7" s="60">
        <v>0</v>
      </c>
      <c r="K7" s="45">
        <v>0</v>
      </c>
      <c r="L7" s="48">
        <f t="shared" ref="L7:L9" si="0">SUM(B7:K7)</f>
        <v>0</v>
      </c>
      <c r="M7" s="56"/>
      <c r="N7" s="56"/>
      <c r="O7" s="41"/>
      <c r="P7" s="41"/>
      <c r="Q7" s="41"/>
      <c r="R7" s="41"/>
      <c r="S7" s="41"/>
    </row>
    <row r="8" spans="1:19" s="42" customFormat="1" ht="16.5">
      <c r="A8" s="40" t="str">
        <f>'PP Summary'!A8</f>
        <v>PP3 (10/06/24 - 10/19/24)</v>
      </c>
      <c r="B8" s="60">
        <v>0</v>
      </c>
      <c r="C8" s="60">
        <v>0</v>
      </c>
      <c r="D8" s="60">
        <v>0</v>
      </c>
      <c r="E8" s="60">
        <v>0</v>
      </c>
      <c r="F8" s="60">
        <v>0</v>
      </c>
      <c r="G8" s="60">
        <v>0</v>
      </c>
      <c r="H8" s="60">
        <v>0</v>
      </c>
      <c r="I8" s="60">
        <v>0</v>
      </c>
      <c r="J8" s="60">
        <v>0</v>
      </c>
      <c r="K8" s="45">
        <v>0</v>
      </c>
      <c r="L8" s="48">
        <f t="shared" si="0"/>
        <v>0</v>
      </c>
      <c r="M8" s="57"/>
      <c r="N8" s="57"/>
      <c r="O8" s="41"/>
      <c r="P8" s="41"/>
      <c r="Q8" s="41"/>
      <c r="R8" s="41"/>
      <c r="S8" s="41"/>
    </row>
    <row r="9" spans="1:19" s="42" customFormat="1" ht="16.5">
      <c r="A9" s="40" t="str">
        <f>'PP Summary'!A9</f>
        <v>PP4 (10/20/24 - 11/02/24)</v>
      </c>
      <c r="B9" s="60">
        <v>0</v>
      </c>
      <c r="C9" s="60">
        <v>0</v>
      </c>
      <c r="D9" s="60">
        <v>0</v>
      </c>
      <c r="E9" s="60">
        <v>0</v>
      </c>
      <c r="F9" s="60">
        <v>0</v>
      </c>
      <c r="G9" s="60">
        <v>0</v>
      </c>
      <c r="H9" s="60">
        <v>0</v>
      </c>
      <c r="I9" s="60">
        <v>0</v>
      </c>
      <c r="J9" s="60">
        <v>0</v>
      </c>
      <c r="K9" s="45">
        <v>0</v>
      </c>
      <c r="L9" s="48">
        <f t="shared" si="0"/>
        <v>0</v>
      </c>
      <c r="M9" s="57"/>
      <c r="N9" s="57"/>
      <c r="O9" s="41"/>
      <c r="P9" s="41"/>
      <c r="Q9" s="41"/>
      <c r="R9" s="41"/>
      <c r="S9" s="41"/>
    </row>
    <row r="10" spans="1:19" s="42" customFormat="1" ht="16.5">
      <c r="A10" s="40" t="str">
        <f>'PP Summary'!A10</f>
        <v>PP5 (11/03/24 - 11/16/24)</v>
      </c>
      <c r="B10" s="60">
        <v>0</v>
      </c>
      <c r="C10" s="60">
        <v>0</v>
      </c>
      <c r="D10" s="60">
        <v>0</v>
      </c>
      <c r="E10" s="60">
        <v>0</v>
      </c>
      <c r="F10" s="60">
        <v>0</v>
      </c>
      <c r="G10" s="60">
        <v>0</v>
      </c>
      <c r="H10" s="60">
        <v>0</v>
      </c>
      <c r="I10" s="60">
        <v>0</v>
      </c>
      <c r="J10" s="60">
        <v>0</v>
      </c>
      <c r="K10" s="45">
        <v>0</v>
      </c>
      <c r="L10" s="48">
        <f>SUM(B10:K10)</f>
        <v>0</v>
      </c>
      <c r="M10" s="57"/>
      <c r="N10" s="57"/>
      <c r="O10" s="41"/>
      <c r="P10" s="41"/>
      <c r="Q10" s="41"/>
      <c r="R10" s="41"/>
      <c r="S10" s="41"/>
    </row>
    <row r="11" spans="1:19" s="42" customFormat="1" ht="16.5">
      <c r="A11" s="40" t="str">
        <f>'PP Summary'!A11</f>
        <v>PP6 (11/17/24 - 11/30/24)</v>
      </c>
      <c r="B11" s="60">
        <v>0</v>
      </c>
      <c r="C11" s="60">
        <v>0</v>
      </c>
      <c r="D11" s="60">
        <v>0</v>
      </c>
      <c r="E11" s="60">
        <v>0</v>
      </c>
      <c r="F11" s="60">
        <v>0</v>
      </c>
      <c r="G11" s="60">
        <v>0</v>
      </c>
      <c r="H11" s="60">
        <v>0</v>
      </c>
      <c r="I11" s="60">
        <v>0</v>
      </c>
      <c r="J11" s="60">
        <v>0</v>
      </c>
      <c r="K11" s="45">
        <v>0</v>
      </c>
      <c r="L11" s="48">
        <f>SUM(B11:K11)</f>
        <v>0</v>
      </c>
      <c r="M11" s="57"/>
      <c r="N11" s="57"/>
      <c r="O11" s="41"/>
      <c r="P11" s="41"/>
      <c r="Q11" s="41"/>
      <c r="R11" s="41"/>
      <c r="S11" s="41"/>
    </row>
    <row r="12" spans="1:19" s="42" customFormat="1" ht="16.5">
      <c r="A12" s="40" t="str">
        <f>'PP Summary'!A12</f>
        <v>PP7 (12/01/24 - 12/14/24)</v>
      </c>
      <c r="B12" s="60">
        <v>0</v>
      </c>
      <c r="C12" s="60">
        <v>0</v>
      </c>
      <c r="D12" s="60">
        <v>0</v>
      </c>
      <c r="E12" s="60">
        <v>0</v>
      </c>
      <c r="F12" s="60">
        <v>0</v>
      </c>
      <c r="G12" s="60">
        <v>0</v>
      </c>
      <c r="H12" s="60">
        <v>0</v>
      </c>
      <c r="I12" s="60">
        <v>0</v>
      </c>
      <c r="J12" s="60">
        <v>0</v>
      </c>
      <c r="K12" s="45">
        <v>0</v>
      </c>
      <c r="L12" s="48">
        <f>SUM(B12:K12)</f>
        <v>0</v>
      </c>
      <c r="M12" s="57"/>
      <c r="N12" s="57"/>
      <c r="O12" s="41"/>
      <c r="P12" s="41"/>
      <c r="Q12" s="41"/>
      <c r="R12" s="41"/>
      <c r="S12" s="41"/>
    </row>
    <row r="13" spans="1:19" s="42" customFormat="1" ht="16.5">
      <c r="A13" s="40" t="str">
        <f>'PP Summary'!A13</f>
        <v>PP8 (12/15/24 - 12/28/24)</v>
      </c>
      <c r="B13" s="60">
        <v>0</v>
      </c>
      <c r="C13" s="60">
        <v>0</v>
      </c>
      <c r="D13" s="60">
        <v>0</v>
      </c>
      <c r="E13" s="60">
        <v>0</v>
      </c>
      <c r="F13" s="60">
        <v>0</v>
      </c>
      <c r="G13" s="60">
        <v>0</v>
      </c>
      <c r="H13" s="60">
        <v>0</v>
      </c>
      <c r="I13" s="60">
        <v>0</v>
      </c>
      <c r="J13" s="60">
        <v>0</v>
      </c>
      <c r="K13" s="45">
        <v>0</v>
      </c>
      <c r="L13" s="48">
        <f>SUM(B13:K13)</f>
        <v>0</v>
      </c>
      <c r="M13" s="57"/>
      <c r="N13" s="57"/>
      <c r="O13" s="41"/>
      <c r="P13" s="41"/>
      <c r="Q13" s="41"/>
      <c r="R13" s="41"/>
      <c r="S13" s="41"/>
    </row>
    <row r="14" spans="1:19" s="42" customFormat="1" ht="16.5">
      <c r="A14" s="40" t="str">
        <f>'PP Summary'!A14</f>
        <v>PP9 (12/29/24 - 01/11/25)</v>
      </c>
      <c r="B14" s="60">
        <v>0</v>
      </c>
      <c r="C14" s="60">
        <v>0</v>
      </c>
      <c r="D14" s="60">
        <v>0</v>
      </c>
      <c r="E14" s="60">
        <v>0</v>
      </c>
      <c r="F14" s="60">
        <v>0</v>
      </c>
      <c r="G14" s="60">
        <v>0</v>
      </c>
      <c r="H14" s="60">
        <v>0</v>
      </c>
      <c r="I14" s="60">
        <v>0</v>
      </c>
      <c r="J14" s="60">
        <v>0</v>
      </c>
      <c r="K14" s="45">
        <v>0</v>
      </c>
      <c r="L14" s="48">
        <f t="shared" ref="L14:L35" si="1">SUM(B14:K14)</f>
        <v>0</v>
      </c>
      <c r="M14" s="57"/>
      <c r="N14" s="57"/>
      <c r="O14" s="41"/>
      <c r="P14" s="41"/>
      <c r="Q14" s="41"/>
      <c r="R14" s="41"/>
      <c r="S14" s="41"/>
    </row>
    <row r="15" spans="1:19" s="42" customFormat="1" ht="16.5">
      <c r="A15" s="40" t="str">
        <f>'PP Summary'!A15</f>
        <v>PP10 (01/12/25 - 01/25/25)</v>
      </c>
      <c r="B15" s="60">
        <v>0</v>
      </c>
      <c r="C15" s="60">
        <v>0</v>
      </c>
      <c r="D15" s="60">
        <v>0</v>
      </c>
      <c r="E15" s="60">
        <v>0</v>
      </c>
      <c r="F15" s="60">
        <v>0</v>
      </c>
      <c r="G15" s="60">
        <v>0</v>
      </c>
      <c r="H15" s="60">
        <v>0</v>
      </c>
      <c r="I15" s="60">
        <v>0</v>
      </c>
      <c r="J15" s="60">
        <v>0</v>
      </c>
      <c r="K15" s="45">
        <v>0</v>
      </c>
      <c r="L15" s="48">
        <f t="shared" si="1"/>
        <v>0</v>
      </c>
      <c r="M15" s="57"/>
      <c r="N15" s="57"/>
      <c r="O15" s="41"/>
      <c r="P15" s="41"/>
      <c r="Q15" s="41"/>
      <c r="R15" s="41"/>
      <c r="S15" s="41"/>
    </row>
    <row r="16" spans="1:19" s="42" customFormat="1" ht="16.5">
      <c r="A16" s="40" t="str">
        <f>'PP Summary'!A16</f>
        <v>PP11 (01/26/25 - 02/08/25)</v>
      </c>
      <c r="B16" s="60">
        <v>0</v>
      </c>
      <c r="C16" s="60">
        <v>0</v>
      </c>
      <c r="D16" s="60">
        <v>0</v>
      </c>
      <c r="E16" s="60">
        <v>0</v>
      </c>
      <c r="F16" s="60">
        <v>0</v>
      </c>
      <c r="G16" s="60">
        <v>0</v>
      </c>
      <c r="H16" s="60">
        <v>0</v>
      </c>
      <c r="I16" s="60">
        <v>0</v>
      </c>
      <c r="J16" s="60">
        <v>0</v>
      </c>
      <c r="K16" s="45">
        <v>0</v>
      </c>
      <c r="L16" s="48">
        <f t="shared" si="1"/>
        <v>0</v>
      </c>
      <c r="M16" s="57"/>
      <c r="N16" s="57"/>
      <c r="O16" s="41"/>
      <c r="P16" s="41"/>
      <c r="Q16" s="41"/>
      <c r="R16" s="41"/>
      <c r="S16" s="41"/>
    </row>
    <row r="17" spans="1:19" s="42" customFormat="1" ht="16.5">
      <c r="A17" s="40" t="str">
        <f>'PP Summary'!A17</f>
        <v>PP12 (02/09/25 - 02/22/25)</v>
      </c>
      <c r="B17" s="60">
        <v>0</v>
      </c>
      <c r="C17" s="60">
        <v>0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0</v>
      </c>
      <c r="J17" s="60">
        <v>0</v>
      </c>
      <c r="K17" s="45">
        <v>0</v>
      </c>
      <c r="L17" s="48">
        <f t="shared" si="1"/>
        <v>0</v>
      </c>
      <c r="M17" s="57"/>
      <c r="N17" s="57"/>
      <c r="O17" s="41"/>
      <c r="P17" s="41"/>
      <c r="Q17" s="41"/>
      <c r="R17" s="41"/>
      <c r="S17" s="41"/>
    </row>
    <row r="18" spans="1:19" s="42" customFormat="1" ht="16.5">
      <c r="A18" s="40" t="str">
        <f>'PP Summary'!A18</f>
        <v>PP13 (02/23/25 - 03/08/25)</v>
      </c>
      <c r="B18" s="60">
        <v>0</v>
      </c>
      <c r="C18" s="60">
        <v>0</v>
      </c>
      <c r="D18" s="60">
        <v>0</v>
      </c>
      <c r="E18" s="60">
        <v>0</v>
      </c>
      <c r="F18" s="60">
        <v>0</v>
      </c>
      <c r="G18" s="60">
        <v>0</v>
      </c>
      <c r="H18" s="60">
        <v>0</v>
      </c>
      <c r="I18" s="60">
        <v>0</v>
      </c>
      <c r="J18" s="60">
        <v>0</v>
      </c>
      <c r="K18" s="45">
        <v>0</v>
      </c>
      <c r="L18" s="48">
        <f t="shared" si="1"/>
        <v>0</v>
      </c>
      <c r="M18" s="57"/>
      <c r="N18" s="57"/>
      <c r="O18" s="41"/>
      <c r="P18" s="41"/>
      <c r="Q18" s="41"/>
      <c r="R18" s="41"/>
      <c r="S18" s="41"/>
    </row>
    <row r="19" spans="1:19" s="42" customFormat="1" ht="16.5">
      <c r="A19" s="40" t="str">
        <f>'PP Summary'!A19</f>
        <v>PP14 (03/09/25 - 03/22/25)</v>
      </c>
      <c r="B19" s="60">
        <v>0</v>
      </c>
      <c r="C19" s="60">
        <v>0</v>
      </c>
      <c r="D19" s="60">
        <v>0</v>
      </c>
      <c r="E19" s="60">
        <v>0</v>
      </c>
      <c r="F19" s="60">
        <v>0</v>
      </c>
      <c r="G19" s="60">
        <v>0</v>
      </c>
      <c r="H19" s="60">
        <v>0</v>
      </c>
      <c r="I19" s="60">
        <v>0</v>
      </c>
      <c r="J19" s="60">
        <v>0</v>
      </c>
      <c r="K19" s="45">
        <v>0</v>
      </c>
      <c r="L19" s="48">
        <f t="shared" si="1"/>
        <v>0</v>
      </c>
      <c r="M19" s="57"/>
      <c r="N19" s="57"/>
      <c r="O19" s="41"/>
      <c r="P19" s="41"/>
      <c r="Q19" s="41"/>
      <c r="R19" s="41"/>
      <c r="S19" s="41"/>
    </row>
    <row r="20" spans="1:19" s="42" customFormat="1" ht="16.5">
      <c r="A20" s="40" t="str">
        <f>'PP Summary'!A20</f>
        <v>PP15 (03/23/25 - 04/05/25)</v>
      </c>
      <c r="B20" s="60">
        <v>0</v>
      </c>
      <c r="C20" s="60">
        <v>0</v>
      </c>
      <c r="D20" s="60">
        <v>0</v>
      </c>
      <c r="E20" s="60">
        <v>0</v>
      </c>
      <c r="F20" s="60">
        <v>0</v>
      </c>
      <c r="G20" s="60">
        <v>0</v>
      </c>
      <c r="H20" s="60">
        <v>0</v>
      </c>
      <c r="I20" s="60">
        <v>0</v>
      </c>
      <c r="J20" s="60">
        <v>0</v>
      </c>
      <c r="K20" s="45">
        <v>0</v>
      </c>
      <c r="L20" s="48">
        <f t="shared" si="1"/>
        <v>0</v>
      </c>
      <c r="M20" s="57"/>
      <c r="N20" s="57"/>
      <c r="O20" s="41"/>
      <c r="P20" s="41"/>
      <c r="Q20" s="41"/>
      <c r="R20" s="41"/>
      <c r="S20" s="41"/>
    </row>
    <row r="21" spans="1:19" s="42" customFormat="1" ht="16.5">
      <c r="A21" s="40" t="str">
        <f>'PP Summary'!A21</f>
        <v>PP16 (04/06/25 - 04/19/25)</v>
      </c>
      <c r="B21" s="60">
        <v>0</v>
      </c>
      <c r="C21" s="60">
        <v>0</v>
      </c>
      <c r="D21" s="60">
        <v>0</v>
      </c>
      <c r="E21" s="60">
        <v>0</v>
      </c>
      <c r="F21" s="60">
        <v>0</v>
      </c>
      <c r="G21" s="60">
        <v>0</v>
      </c>
      <c r="H21" s="60">
        <v>0</v>
      </c>
      <c r="I21" s="60">
        <v>0</v>
      </c>
      <c r="J21" s="60">
        <v>0</v>
      </c>
      <c r="K21" s="45">
        <v>0</v>
      </c>
      <c r="L21" s="48">
        <f t="shared" si="1"/>
        <v>0</v>
      </c>
      <c r="M21" s="57"/>
      <c r="N21" s="57"/>
      <c r="O21" s="41"/>
      <c r="P21" s="41"/>
      <c r="Q21" s="41"/>
      <c r="R21" s="41"/>
      <c r="S21" s="41"/>
    </row>
    <row r="22" spans="1:19" s="42" customFormat="1" ht="16.5">
      <c r="A22" s="40" t="str">
        <f>'PP Summary'!A22</f>
        <v>PP17 (04/20/25 - 05/03/25)</v>
      </c>
      <c r="B22" s="60">
        <v>0</v>
      </c>
      <c r="C22" s="60">
        <v>0</v>
      </c>
      <c r="D22" s="60">
        <v>0</v>
      </c>
      <c r="E22" s="60">
        <v>0</v>
      </c>
      <c r="F22" s="60">
        <v>0</v>
      </c>
      <c r="G22" s="60">
        <v>0</v>
      </c>
      <c r="H22" s="60">
        <v>0</v>
      </c>
      <c r="I22" s="60">
        <v>0</v>
      </c>
      <c r="J22" s="60">
        <v>0</v>
      </c>
      <c r="K22" s="45">
        <v>0</v>
      </c>
      <c r="L22" s="48">
        <f t="shared" si="1"/>
        <v>0</v>
      </c>
      <c r="M22" s="57"/>
      <c r="N22" s="57"/>
      <c r="O22" s="41"/>
      <c r="P22" s="41"/>
      <c r="Q22" s="41"/>
      <c r="R22" s="41"/>
      <c r="S22" s="41"/>
    </row>
    <row r="23" spans="1:19" s="42" customFormat="1" ht="16.5">
      <c r="A23" s="40" t="str">
        <f>'PP Summary'!A23</f>
        <v>PP18 (05/04/25 - 05/17/25)</v>
      </c>
      <c r="B23" s="60">
        <v>0</v>
      </c>
      <c r="C23" s="60">
        <v>0</v>
      </c>
      <c r="D23" s="60">
        <v>0</v>
      </c>
      <c r="E23" s="60">
        <v>0</v>
      </c>
      <c r="F23" s="60">
        <v>0</v>
      </c>
      <c r="G23" s="60">
        <v>0</v>
      </c>
      <c r="H23" s="60">
        <v>0</v>
      </c>
      <c r="I23" s="60">
        <v>0</v>
      </c>
      <c r="J23" s="60">
        <v>0</v>
      </c>
      <c r="K23" s="45">
        <v>0</v>
      </c>
      <c r="L23" s="48">
        <f t="shared" si="1"/>
        <v>0</v>
      </c>
      <c r="M23" s="57"/>
      <c r="N23" s="57"/>
      <c r="O23" s="41"/>
      <c r="P23" s="41"/>
      <c r="Q23" s="41"/>
      <c r="R23" s="41"/>
      <c r="S23" s="41"/>
    </row>
    <row r="24" spans="1:19" s="42" customFormat="1" ht="16.5">
      <c r="A24" s="40" t="str">
        <f>'PP Summary'!A24</f>
        <v>PP19 (05/18/25 - 05/31/25)</v>
      </c>
      <c r="B24" s="60">
        <v>0</v>
      </c>
      <c r="C24" s="60">
        <v>0</v>
      </c>
      <c r="D24" s="60">
        <v>0</v>
      </c>
      <c r="E24" s="60">
        <v>0</v>
      </c>
      <c r="F24" s="60">
        <v>0</v>
      </c>
      <c r="G24" s="60">
        <v>0</v>
      </c>
      <c r="H24" s="60">
        <v>0</v>
      </c>
      <c r="I24" s="60">
        <v>0</v>
      </c>
      <c r="J24" s="60">
        <v>0</v>
      </c>
      <c r="K24" s="45">
        <v>0</v>
      </c>
      <c r="L24" s="48">
        <f t="shared" si="1"/>
        <v>0</v>
      </c>
      <c r="M24" s="57"/>
      <c r="N24" s="57"/>
      <c r="O24" s="41"/>
      <c r="P24" s="41"/>
      <c r="Q24" s="41"/>
      <c r="R24" s="41"/>
      <c r="S24" s="41"/>
    </row>
    <row r="25" spans="1:19" s="42" customFormat="1" ht="16.5">
      <c r="A25" s="40" t="str">
        <f>'PP Summary'!A25</f>
        <v>PP20 (06/01/25 - 06/14/25)</v>
      </c>
      <c r="B25" s="60">
        <v>0</v>
      </c>
      <c r="C25" s="60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0">
        <v>0</v>
      </c>
      <c r="K25" s="45">
        <v>0</v>
      </c>
      <c r="L25" s="48">
        <f t="shared" si="1"/>
        <v>0</v>
      </c>
      <c r="M25" s="57"/>
      <c r="N25" s="57"/>
      <c r="O25" s="41"/>
      <c r="P25" s="41"/>
      <c r="Q25" s="41"/>
      <c r="R25" s="41"/>
      <c r="S25" s="41"/>
    </row>
    <row r="26" spans="1:19" s="42" customFormat="1" ht="16.5">
      <c r="A26" s="40" t="str">
        <f>'PP Summary'!A26</f>
        <v>PP21 (06/15/25 - 06/28/25)</v>
      </c>
      <c r="B26" s="60">
        <v>0</v>
      </c>
      <c r="C26" s="60">
        <v>0</v>
      </c>
      <c r="D26" s="60">
        <v>0</v>
      </c>
      <c r="E26" s="60">
        <v>0</v>
      </c>
      <c r="F26" s="60">
        <v>0</v>
      </c>
      <c r="G26" s="60">
        <v>0</v>
      </c>
      <c r="H26" s="60">
        <v>0</v>
      </c>
      <c r="I26" s="60">
        <v>0</v>
      </c>
      <c r="J26" s="60">
        <v>0</v>
      </c>
      <c r="K26" s="45">
        <v>0</v>
      </c>
      <c r="L26" s="48">
        <f t="shared" si="1"/>
        <v>0</v>
      </c>
      <c r="M26" s="57"/>
      <c r="N26" s="57"/>
      <c r="O26" s="41"/>
      <c r="P26" s="41"/>
      <c r="Q26" s="41"/>
      <c r="R26" s="41"/>
      <c r="S26" s="41"/>
    </row>
    <row r="27" spans="1:19" s="11" customFormat="1" ht="16.5">
      <c r="A27" s="40" t="str">
        <f>'PP Summary'!A27</f>
        <v>PP22 (06/29/25 - 07/12/25)</v>
      </c>
      <c r="B27" s="60">
        <v>0</v>
      </c>
      <c r="C27" s="60">
        <v>0</v>
      </c>
      <c r="D27" s="60">
        <v>0</v>
      </c>
      <c r="E27" s="60">
        <v>0</v>
      </c>
      <c r="F27" s="60">
        <v>0</v>
      </c>
      <c r="G27" s="60">
        <v>0</v>
      </c>
      <c r="H27" s="60">
        <v>0</v>
      </c>
      <c r="I27" s="60">
        <v>0</v>
      </c>
      <c r="J27" s="60">
        <v>0</v>
      </c>
      <c r="K27" s="45">
        <v>0</v>
      </c>
      <c r="L27" s="31">
        <f t="shared" si="1"/>
        <v>0</v>
      </c>
      <c r="M27" s="50"/>
      <c r="N27" s="50"/>
      <c r="O27" s="9"/>
      <c r="P27" s="9"/>
      <c r="Q27" s="9"/>
      <c r="R27" s="9"/>
      <c r="S27" s="9"/>
    </row>
    <row r="28" spans="1:19" s="11" customFormat="1" ht="16.5">
      <c r="A28" s="40" t="str">
        <f>'PP Summary'!A28</f>
        <v>PP23 (07/13/25 - 07/26/25)</v>
      </c>
      <c r="B28" s="60">
        <v>0</v>
      </c>
      <c r="C28" s="60">
        <v>0</v>
      </c>
      <c r="D28" s="60">
        <v>0</v>
      </c>
      <c r="E28" s="60">
        <v>0</v>
      </c>
      <c r="F28" s="60">
        <v>0</v>
      </c>
      <c r="G28" s="60">
        <v>0</v>
      </c>
      <c r="H28" s="60">
        <v>0</v>
      </c>
      <c r="I28" s="60">
        <v>0</v>
      </c>
      <c r="J28" s="60">
        <v>0</v>
      </c>
      <c r="K28" s="45">
        <v>0</v>
      </c>
      <c r="L28" s="31">
        <f t="shared" si="1"/>
        <v>0</v>
      </c>
      <c r="M28" s="55"/>
      <c r="N28" s="55"/>
      <c r="O28" s="9"/>
      <c r="P28" s="9"/>
      <c r="Q28" s="9"/>
      <c r="R28" s="9"/>
      <c r="S28" s="9"/>
    </row>
    <row r="29" spans="1:19" s="11" customFormat="1" ht="16.5">
      <c r="A29" s="40" t="str">
        <f>'PP Summary'!A29</f>
        <v>PP24 (07/27/25 - 08/09/25)</v>
      </c>
      <c r="B29" s="60">
        <v>0</v>
      </c>
      <c r="C29" s="60">
        <v>0</v>
      </c>
      <c r="D29" s="60">
        <v>0</v>
      </c>
      <c r="E29" s="60">
        <v>0</v>
      </c>
      <c r="F29" s="60">
        <v>0</v>
      </c>
      <c r="G29" s="60">
        <v>0</v>
      </c>
      <c r="H29" s="60">
        <v>0</v>
      </c>
      <c r="I29" s="60">
        <v>0</v>
      </c>
      <c r="J29" s="60">
        <v>0</v>
      </c>
      <c r="K29" s="45">
        <v>0</v>
      </c>
      <c r="L29" s="31">
        <f t="shared" si="1"/>
        <v>0</v>
      </c>
      <c r="M29" s="50"/>
      <c r="N29" s="50"/>
      <c r="O29" s="9"/>
      <c r="P29" s="9"/>
      <c r="Q29" s="9"/>
      <c r="R29" s="9"/>
      <c r="S29" s="9"/>
    </row>
    <row r="30" spans="1:19" s="11" customFormat="1" ht="16.5">
      <c r="A30" s="40" t="str">
        <f>'PP Summary'!A30</f>
        <v>PP25 (08/10/25 - 08/23/25)</v>
      </c>
      <c r="B30" s="60">
        <v>0</v>
      </c>
      <c r="C30" s="60">
        <v>0</v>
      </c>
      <c r="D30" s="60">
        <v>0</v>
      </c>
      <c r="E30" s="60">
        <v>0</v>
      </c>
      <c r="F30" s="60">
        <v>0</v>
      </c>
      <c r="G30" s="60">
        <v>0</v>
      </c>
      <c r="H30" s="60">
        <v>0</v>
      </c>
      <c r="I30" s="60">
        <v>0</v>
      </c>
      <c r="J30" s="60">
        <v>0</v>
      </c>
      <c r="K30" s="45">
        <v>0</v>
      </c>
      <c r="L30" s="31">
        <f t="shared" si="1"/>
        <v>0</v>
      </c>
      <c r="M30" s="51"/>
      <c r="N30" s="51"/>
      <c r="O30" s="9"/>
      <c r="P30" s="9"/>
      <c r="Q30" s="9"/>
      <c r="R30" s="9"/>
      <c r="S30" s="9"/>
    </row>
    <row r="31" spans="1:19" s="11" customFormat="1" ht="16.5">
      <c r="A31" s="40" t="str">
        <f>'PP Summary'!A31</f>
        <v>PP26 (08/24/25 - 09/06/25)</v>
      </c>
      <c r="B31" s="60">
        <v>0</v>
      </c>
      <c r="C31" s="60">
        <v>0</v>
      </c>
      <c r="D31" s="60">
        <v>0</v>
      </c>
      <c r="E31" s="60">
        <v>0</v>
      </c>
      <c r="F31" s="60">
        <v>0</v>
      </c>
      <c r="G31" s="60">
        <v>0</v>
      </c>
      <c r="H31" s="60">
        <v>0</v>
      </c>
      <c r="I31" s="60">
        <v>0</v>
      </c>
      <c r="J31" s="60">
        <v>0</v>
      </c>
      <c r="K31" s="45">
        <v>0</v>
      </c>
      <c r="L31" s="31">
        <f t="shared" si="1"/>
        <v>0</v>
      </c>
      <c r="M31" s="51"/>
      <c r="N31" s="51"/>
      <c r="O31" s="9"/>
      <c r="P31" s="9"/>
      <c r="Q31" s="9"/>
      <c r="R31" s="9"/>
      <c r="S31" s="9"/>
    </row>
    <row r="32" spans="1:19" s="11" customFormat="1" ht="16.5">
      <c r="A32" s="40" t="str">
        <f>'PP Summary'!A32</f>
        <v>PP1 (09/07/25 - 09/20/25)</v>
      </c>
      <c r="B32" s="60">
        <v>0</v>
      </c>
      <c r="C32" s="60">
        <v>0</v>
      </c>
      <c r="D32" s="60">
        <v>0</v>
      </c>
      <c r="E32" s="60">
        <v>0</v>
      </c>
      <c r="F32" s="60">
        <v>0</v>
      </c>
      <c r="G32" s="60">
        <v>0</v>
      </c>
      <c r="H32" s="60">
        <v>0</v>
      </c>
      <c r="I32" s="60">
        <v>0</v>
      </c>
      <c r="J32" s="60">
        <v>0</v>
      </c>
      <c r="K32" s="45">
        <v>0</v>
      </c>
      <c r="L32" s="31">
        <f t="shared" si="1"/>
        <v>0</v>
      </c>
      <c r="M32" s="51"/>
      <c r="N32" s="51"/>
      <c r="O32" s="9"/>
      <c r="P32" s="9"/>
      <c r="Q32" s="9"/>
      <c r="R32" s="9"/>
      <c r="S32" s="9"/>
    </row>
    <row r="33" spans="1:19" s="11" customFormat="1" ht="16.5">
      <c r="A33" s="40" t="str">
        <f>'PP Summary'!A33</f>
        <v>PP2 (09/21/25 - 10/04/25)</v>
      </c>
      <c r="B33" s="60">
        <v>0</v>
      </c>
      <c r="C33" s="60">
        <v>0</v>
      </c>
      <c r="D33" s="60">
        <v>0</v>
      </c>
      <c r="E33" s="60">
        <v>0</v>
      </c>
      <c r="F33" s="60">
        <v>0</v>
      </c>
      <c r="G33" s="60">
        <v>0</v>
      </c>
      <c r="H33" s="60">
        <v>0</v>
      </c>
      <c r="I33" s="60">
        <v>0</v>
      </c>
      <c r="J33" s="60">
        <v>0</v>
      </c>
      <c r="K33" s="45">
        <v>0</v>
      </c>
      <c r="L33" s="31">
        <f t="shared" si="1"/>
        <v>0</v>
      </c>
      <c r="M33" s="51"/>
      <c r="N33" s="51"/>
      <c r="O33" s="9"/>
      <c r="P33" s="9"/>
      <c r="Q33" s="9"/>
      <c r="R33" s="9"/>
      <c r="S33" s="9"/>
    </row>
    <row r="34" spans="1:19" s="11" customFormat="1" ht="16.5">
      <c r="A34" s="40">
        <f>'PP Summary'!A34</f>
        <v>0</v>
      </c>
      <c r="B34" s="60">
        <v>0</v>
      </c>
      <c r="C34" s="60">
        <v>0</v>
      </c>
      <c r="D34" s="60">
        <v>0</v>
      </c>
      <c r="E34" s="60">
        <v>0</v>
      </c>
      <c r="F34" s="60">
        <v>0</v>
      </c>
      <c r="G34" s="60">
        <v>0</v>
      </c>
      <c r="H34" s="60">
        <v>0</v>
      </c>
      <c r="I34" s="60">
        <v>0</v>
      </c>
      <c r="J34" s="60">
        <v>0</v>
      </c>
      <c r="K34" s="45">
        <v>0</v>
      </c>
      <c r="L34" s="31">
        <f t="shared" si="1"/>
        <v>0</v>
      </c>
      <c r="M34" s="51"/>
      <c r="N34" s="51"/>
      <c r="O34" s="9"/>
      <c r="P34" s="9"/>
      <c r="Q34" s="9"/>
      <c r="R34" s="9"/>
      <c r="S34" s="9"/>
    </row>
    <row r="35" spans="1:19" s="11" customFormat="1" ht="16.5">
      <c r="A35" s="40">
        <f>'PP Summary'!A35</f>
        <v>0</v>
      </c>
      <c r="B35" s="60">
        <v>0</v>
      </c>
      <c r="C35" s="60">
        <v>0</v>
      </c>
      <c r="D35" s="60">
        <v>0</v>
      </c>
      <c r="E35" s="60">
        <v>0</v>
      </c>
      <c r="F35" s="60">
        <v>0</v>
      </c>
      <c r="G35" s="60">
        <v>0</v>
      </c>
      <c r="H35" s="60">
        <v>0</v>
      </c>
      <c r="I35" s="60">
        <v>0</v>
      </c>
      <c r="J35" s="60">
        <v>0</v>
      </c>
      <c r="K35" s="45">
        <v>0</v>
      </c>
      <c r="L35" s="31">
        <f t="shared" si="1"/>
        <v>0</v>
      </c>
      <c r="M35" s="51"/>
      <c r="N35" s="51"/>
      <c r="O35" s="9"/>
      <c r="P35" s="9"/>
      <c r="Q35" s="9"/>
      <c r="R35" s="9"/>
      <c r="S35" s="9"/>
    </row>
    <row r="36" spans="1:19" s="8" customFormat="1" ht="16.5">
      <c r="A36" s="29"/>
      <c r="B36" s="30">
        <f>SUM(B6:B35)</f>
        <v>0</v>
      </c>
      <c r="C36" s="30">
        <f t="shared" ref="C36:K36" si="2">SUM(C6:C35)</f>
        <v>0</v>
      </c>
      <c r="D36" s="30">
        <f t="shared" si="2"/>
        <v>0</v>
      </c>
      <c r="E36" s="30">
        <f t="shared" si="2"/>
        <v>0</v>
      </c>
      <c r="F36" s="30">
        <f t="shared" si="2"/>
        <v>0</v>
      </c>
      <c r="G36" s="30">
        <f t="shared" si="2"/>
        <v>0</v>
      </c>
      <c r="H36" s="30">
        <f t="shared" si="2"/>
        <v>0</v>
      </c>
      <c r="I36" s="30">
        <f t="shared" si="2"/>
        <v>0</v>
      </c>
      <c r="J36" s="30">
        <f t="shared" si="2"/>
        <v>0</v>
      </c>
      <c r="K36" s="30">
        <f t="shared" si="2"/>
        <v>0</v>
      </c>
      <c r="L36" s="30">
        <f>SUM(L6:L35)</f>
        <v>0</v>
      </c>
      <c r="M36" s="52"/>
      <c r="N36" s="52"/>
      <c r="O36" s="7"/>
      <c r="P36" s="7"/>
      <c r="Q36" s="7"/>
      <c r="R36" s="7"/>
      <c r="S36" s="7"/>
    </row>
    <row r="37" spans="1:19" s="8" customFormat="1">
      <c r="A37" s="18"/>
      <c r="B37" s="19">
        <f>B5-SUM(B6:B35)</f>
        <v>0</v>
      </c>
      <c r="C37" s="19">
        <f t="shared" ref="C37:K37" si="3">C5-SUM(C6:C35)</f>
        <v>0</v>
      </c>
      <c r="D37" s="19">
        <f t="shared" si="3"/>
        <v>0</v>
      </c>
      <c r="E37" s="19">
        <f t="shared" si="3"/>
        <v>0</v>
      </c>
      <c r="F37" s="19">
        <f t="shared" si="3"/>
        <v>0</v>
      </c>
      <c r="G37" s="19">
        <f t="shared" si="3"/>
        <v>0</v>
      </c>
      <c r="H37" s="19">
        <f t="shared" si="3"/>
        <v>0</v>
      </c>
      <c r="I37" s="19">
        <f t="shared" si="3"/>
        <v>0</v>
      </c>
      <c r="J37" s="19">
        <f t="shared" si="3"/>
        <v>0</v>
      </c>
      <c r="K37" s="19">
        <f t="shared" si="3"/>
        <v>0</v>
      </c>
      <c r="L37" s="19">
        <f>L5-SUM(L6:L35)</f>
        <v>0</v>
      </c>
      <c r="M37" s="54"/>
      <c r="N37" s="54"/>
      <c r="O37" s="7"/>
      <c r="P37" s="7"/>
      <c r="Q37" s="7"/>
      <c r="R37" s="7"/>
      <c r="S37" s="7"/>
    </row>
    <row r="38" spans="1:19">
      <c r="B38" s="3"/>
      <c r="C38" s="3"/>
      <c r="D38" s="3"/>
      <c r="E38" s="3"/>
      <c r="F38" s="3"/>
      <c r="G38" s="3"/>
      <c r="H38" s="3"/>
      <c r="I38" s="3"/>
      <c r="J38" s="3"/>
      <c r="K38" s="3"/>
      <c r="L38" s="5"/>
      <c r="M38" s="46"/>
      <c r="N38" s="46"/>
      <c r="O38" s="3"/>
      <c r="P38" s="3"/>
      <c r="Q38" s="3"/>
      <c r="R38" s="3"/>
      <c r="S38" s="3"/>
    </row>
    <row r="39" spans="1:19">
      <c r="B39" s="3"/>
      <c r="C39" s="3"/>
      <c r="D39" s="3"/>
      <c r="E39" s="3"/>
      <c r="F39" s="3"/>
      <c r="G39" s="3"/>
      <c r="H39" s="3"/>
      <c r="I39" s="3"/>
      <c r="J39" s="3"/>
      <c r="K39" s="3"/>
      <c r="L39" s="5"/>
      <c r="M39" s="46"/>
      <c r="N39" s="46"/>
      <c r="O39" s="3"/>
      <c r="P39" s="3"/>
      <c r="Q39" s="3"/>
      <c r="R39" s="3"/>
      <c r="S39" s="3"/>
    </row>
    <row r="40" spans="1:19">
      <c r="B40" s="3"/>
      <c r="C40" s="3"/>
      <c r="D40" s="3"/>
      <c r="E40" s="3"/>
      <c r="F40" s="3"/>
      <c r="G40" s="3"/>
      <c r="H40" s="3"/>
      <c r="I40" s="3"/>
      <c r="J40" s="3"/>
      <c r="K40" s="3"/>
      <c r="L40" s="5"/>
      <c r="M40" s="46"/>
      <c r="N40" s="46"/>
      <c r="O40" s="3"/>
      <c r="P40" s="3"/>
      <c r="Q40" s="3"/>
      <c r="R40" s="3"/>
      <c r="S40" s="3"/>
    </row>
    <row r="41" spans="1:19">
      <c r="B41" s="3"/>
      <c r="C41" s="3"/>
      <c r="D41" s="3"/>
      <c r="E41" s="3"/>
      <c r="F41" s="3"/>
      <c r="G41" s="3"/>
      <c r="H41" s="3"/>
      <c r="I41" s="3"/>
      <c r="J41" s="3"/>
      <c r="K41" s="3"/>
      <c r="L41" s="5"/>
      <c r="M41" s="46"/>
      <c r="N41" s="46"/>
      <c r="O41" s="3"/>
      <c r="P41" s="3"/>
      <c r="Q41" s="3"/>
      <c r="R41" s="3"/>
      <c r="S41" s="3"/>
    </row>
    <row r="42" spans="1:19">
      <c r="B42" s="3"/>
      <c r="C42" s="3"/>
      <c r="D42" s="3"/>
      <c r="E42" s="3"/>
      <c r="F42" s="3"/>
      <c r="G42" s="3"/>
      <c r="H42" s="3"/>
      <c r="I42" s="3"/>
      <c r="J42" s="3"/>
      <c r="K42" s="3"/>
      <c r="L42" s="5"/>
      <c r="M42" s="46"/>
      <c r="N42" s="46"/>
      <c r="O42" s="3"/>
      <c r="P42" s="3"/>
      <c r="Q42" s="3"/>
      <c r="R42" s="3"/>
      <c r="S42" s="3"/>
    </row>
    <row r="43" spans="1:19">
      <c r="B43" s="3"/>
      <c r="C43" s="3"/>
      <c r="D43" s="3"/>
      <c r="E43" s="3"/>
      <c r="F43" s="3"/>
      <c r="G43" s="3"/>
      <c r="H43" s="3"/>
      <c r="I43" s="3"/>
      <c r="J43" s="3"/>
      <c r="K43" s="3"/>
      <c r="L43" s="5"/>
      <c r="M43" s="46"/>
      <c r="N43" s="46"/>
      <c r="O43" s="3"/>
      <c r="P43" s="3"/>
      <c r="Q43" s="3"/>
      <c r="R43" s="3"/>
      <c r="S43" s="3"/>
    </row>
    <row r="44" spans="1:19">
      <c r="B44" s="3"/>
      <c r="C44" s="3"/>
      <c r="D44" s="3"/>
      <c r="E44" s="3"/>
      <c r="F44" s="3"/>
      <c r="G44" s="3"/>
      <c r="H44" s="3"/>
      <c r="I44" s="3"/>
      <c r="J44" s="3"/>
      <c r="K44" s="3"/>
      <c r="L44" s="5"/>
      <c r="M44" s="46"/>
      <c r="N44" s="46"/>
      <c r="O44" s="3"/>
      <c r="P44" s="3"/>
      <c r="Q44" s="3"/>
      <c r="R44" s="3"/>
      <c r="S44" s="3"/>
    </row>
    <row r="45" spans="1:19">
      <c r="B45" s="3"/>
      <c r="C45" s="3"/>
      <c r="D45" s="3"/>
      <c r="E45" s="3"/>
      <c r="F45" s="3"/>
      <c r="G45" s="3"/>
      <c r="H45" s="3"/>
      <c r="I45" s="3"/>
      <c r="J45" s="3"/>
      <c r="K45" s="3"/>
      <c r="L45" s="5"/>
      <c r="M45" s="46"/>
      <c r="N45" s="46"/>
      <c r="O45" s="3"/>
      <c r="P45" s="3"/>
      <c r="Q45" s="3"/>
      <c r="R45" s="3"/>
      <c r="S45" s="3"/>
    </row>
    <row r="46" spans="1:19">
      <c r="B46" s="3"/>
      <c r="C46" s="3"/>
      <c r="D46" s="3"/>
      <c r="E46" s="3"/>
      <c r="F46" s="3"/>
      <c r="G46" s="3"/>
      <c r="H46" s="3"/>
      <c r="I46" s="3"/>
      <c r="J46" s="3"/>
      <c r="K46" s="3"/>
      <c r="L46" s="5"/>
      <c r="M46" s="46"/>
      <c r="N46" s="46"/>
      <c r="O46" s="3"/>
      <c r="P46" s="3"/>
      <c r="Q46" s="3"/>
      <c r="R46" s="3"/>
      <c r="S46" s="3"/>
    </row>
    <row r="47" spans="1:19">
      <c r="B47" s="3"/>
      <c r="C47" s="3"/>
      <c r="D47" s="3"/>
      <c r="E47" s="3"/>
      <c r="F47" s="3"/>
      <c r="G47" s="3"/>
      <c r="H47" s="3"/>
      <c r="I47" s="3"/>
      <c r="J47" s="3"/>
      <c r="K47" s="3"/>
      <c r="L47" s="5"/>
      <c r="M47" s="46"/>
      <c r="N47" s="46"/>
      <c r="O47" s="3"/>
      <c r="P47" s="3"/>
      <c r="Q47" s="3"/>
      <c r="R47" s="3"/>
      <c r="S47" s="3"/>
    </row>
    <row r="48" spans="1:19">
      <c r="B48" s="3"/>
      <c r="C48" s="3"/>
      <c r="D48" s="3"/>
      <c r="E48" s="3"/>
      <c r="F48" s="3"/>
      <c r="G48" s="3"/>
      <c r="H48" s="3"/>
      <c r="I48" s="3"/>
      <c r="J48" s="3"/>
      <c r="K48" s="3"/>
      <c r="L48" s="5"/>
      <c r="M48" s="46"/>
      <c r="N48" s="46"/>
      <c r="O48" s="3"/>
      <c r="P48" s="3"/>
      <c r="Q48" s="3"/>
      <c r="R48" s="3"/>
      <c r="S48" s="3"/>
    </row>
    <row r="49" spans="2:19">
      <c r="B49" s="3"/>
      <c r="C49" s="3"/>
      <c r="D49" s="3"/>
      <c r="E49" s="3"/>
      <c r="F49" s="3"/>
      <c r="G49" s="3"/>
      <c r="H49" s="3"/>
      <c r="I49" s="3"/>
      <c r="J49" s="3"/>
      <c r="K49" s="3"/>
      <c r="L49" s="5"/>
      <c r="M49" s="46"/>
      <c r="N49" s="46"/>
      <c r="O49" s="3"/>
      <c r="P49" s="3"/>
      <c r="Q49" s="3"/>
      <c r="R49" s="3"/>
      <c r="S49" s="3"/>
    </row>
    <row r="50" spans="2:19">
      <c r="B50" s="3"/>
      <c r="C50" s="3"/>
      <c r="D50" s="3"/>
      <c r="E50" s="3"/>
      <c r="F50" s="3"/>
      <c r="G50" s="3"/>
      <c r="H50" s="3"/>
      <c r="I50" s="3"/>
      <c r="J50" s="3"/>
      <c r="K50" s="3"/>
      <c r="L50" s="5"/>
      <c r="M50" s="46"/>
      <c r="N50" s="46"/>
      <c r="O50" s="3"/>
      <c r="P50" s="3"/>
      <c r="Q50" s="3"/>
      <c r="R50" s="3"/>
      <c r="S50" s="3"/>
    </row>
    <row r="51" spans="2:19">
      <c r="B51" s="3"/>
      <c r="C51" s="3"/>
      <c r="D51" s="3"/>
      <c r="E51" s="3"/>
      <c r="F51" s="3"/>
      <c r="G51" s="3"/>
      <c r="H51" s="3"/>
      <c r="I51" s="3"/>
      <c r="J51" s="3"/>
      <c r="K51" s="3"/>
      <c r="L51" s="5"/>
      <c r="M51" s="46"/>
      <c r="N51" s="46"/>
      <c r="O51" s="3"/>
      <c r="P51" s="3"/>
      <c r="Q51" s="3"/>
      <c r="R51" s="3"/>
      <c r="S51" s="3"/>
    </row>
    <row r="52" spans="2:19">
      <c r="B52" s="3"/>
      <c r="C52" s="3"/>
      <c r="D52" s="3"/>
      <c r="E52" s="3"/>
      <c r="F52" s="3"/>
      <c r="G52" s="3"/>
      <c r="H52" s="3"/>
      <c r="I52" s="3"/>
      <c r="J52" s="3"/>
      <c r="K52" s="3"/>
      <c r="L52" s="5"/>
      <c r="M52" s="46"/>
      <c r="N52" s="46"/>
      <c r="O52" s="3"/>
      <c r="P52" s="3"/>
      <c r="Q52" s="3"/>
      <c r="R52" s="3"/>
      <c r="S52" s="3"/>
    </row>
    <row r="53" spans="2:19">
      <c r="B53" s="3"/>
      <c r="C53" s="3"/>
      <c r="D53" s="3"/>
      <c r="E53" s="3"/>
      <c r="F53" s="3"/>
      <c r="G53" s="3"/>
      <c r="H53" s="3"/>
      <c r="I53" s="3"/>
      <c r="J53" s="3"/>
      <c r="K53" s="3"/>
      <c r="L53" s="5"/>
      <c r="M53" s="46"/>
      <c r="N53" s="46"/>
      <c r="O53" s="3"/>
      <c r="P53" s="3"/>
      <c r="Q53" s="3"/>
      <c r="R53" s="3"/>
      <c r="S53" s="3"/>
    </row>
    <row r="54" spans="2:19">
      <c r="B54" s="3"/>
      <c r="C54" s="3"/>
      <c r="D54" s="3"/>
      <c r="E54" s="3"/>
      <c r="F54" s="3"/>
      <c r="G54" s="3"/>
      <c r="H54" s="3"/>
      <c r="I54" s="3"/>
      <c r="J54" s="3"/>
      <c r="K54" s="3"/>
      <c r="L54" s="5"/>
      <c r="M54" s="46"/>
      <c r="N54" s="46"/>
      <c r="O54" s="3"/>
      <c r="P54" s="3"/>
      <c r="Q54" s="3"/>
      <c r="R54" s="3"/>
      <c r="S54" s="3"/>
    </row>
    <row r="55" spans="2:19">
      <c r="B55" s="3"/>
      <c r="C55" s="3"/>
      <c r="D55" s="3"/>
      <c r="E55" s="3"/>
      <c r="F55" s="3"/>
      <c r="G55" s="3"/>
      <c r="H55" s="3"/>
      <c r="I55" s="3"/>
      <c r="J55" s="3"/>
      <c r="K55" s="3"/>
      <c r="L55" s="5"/>
      <c r="M55" s="46"/>
      <c r="N55" s="46"/>
      <c r="O55" s="3"/>
      <c r="P55" s="3"/>
      <c r="Q55" s="3"/>
      <c r="R55" s="3"/>
      <c r="S55" s="3"/>
    </row>
    <row r="56" spans="2:19">
      <c r="B56" s="3"/>
      <c r="C56" s="3"/>
      <c r="D56" s="3"/>
      <c r="E56" s="3"/>
      <c r="F56" s="3"/>
      <c r="G56" s="3"/>
      <c r="H56" s="3"/>
      <c r="I56" s="3"/>
      <c r="J56" s="3"/>
      <c r="K56" s="3"/>
      <c r="L56" s="5"/>
      <c r="M56" s="46"/>
      <c r="N56" s="46"/>
      <c r="O56" s="3"/>
      <c r="P56" s="3"/>
      <c r="Q56" s="3"/>
      <c r="R56" s="3"/>
      <c r="S56" s="3"/>
    </row>
    <row r="57" spans="2:19">
      <c r="B57" s="3"/>
      <c r="C57" s="3"/>
      <c r="D57" s="3"/>
      <c r="E57" s="3"/>
      <c r="F57" s="3"/>
      <c r="G57" s="3"/>
      <c r="H57" s="3"/>
      <c r="I57" s="3"/>
      <c r="J57" s="3"/>
      <c r="K57" s="3"/>
      <c r="L57" s="5"/>
      <c r="M57" s="46"/>
      <c r="N57" s="46"/>
      <c r="O57" s="3"/>
      <c r="P57" s="3"/>
      <c r="Q57" s="3"/>
      <c r="R57" s="3"/>
      <c r="S57" s="3"/>
    </row>
    <row r="58" spans="2:19">
      <c r="B58" s="3"/>
      <c r="C58" s="3"/>
      <c r="D58" s="3"/>
      <c r="E58" s="3"/>
      <c r="F58" s="3"/>
      <c r="G58" s="3"/>
      <c r="H58" s="3"/>
      <c r="I58" s="3"/>
      <c r="J58" s="3"/>
      <c r="K58" s="3"/>
      <c r="L58" s="5"/>
      <c r="M58" s="46"/>
      <c r="N58" s="46"/>
      <c r="O58" s="3"/>
      <c r="P58" s="3"/>
      <c r="Q58" s="3"/>
      <c r="R58" s="3"/>
      <c r="S58" s="3"/>
    </row>
    <row r="59" spans="2:19">
      <c r="B59" s="3"/>
      <c r="C59" s="3"/>
      <c r="D59" s="3"/>
      <c r="E59" s="3"/>
      <c r="F59" s="3"/>
      <c r="G59" s="3"/>
      <c r="H59" s="3"/>
      <c r="I59" s="3"/>
      <c r="J59" s="3"/>
      <c r="K59" s="3"/>
      <c r="L59" s="5"/>
      <c r="M59" s="46"/>
      <c r="N59" s="46"/>
      <c r="O59" s="3"/>
      <c r="P59" s="3"/>
      <c r="Q59" s="3"/>
      <c r="R59" s="3"/>
      <c r="S59" s="3"/>
    </row>
    <row r="60" spans="2:19">
      <c r="B60" s="3"/>
      <c r="C60" s="3"/>
      <c r="D60" s="3"/>
      <c r="E60" s="3"/>
      <c r="F60" s="3"/>
      <c r="G60" s="3"/>
      <c r="H60" s="3"/>
      <c r="I60" s="3"/>
      <c r="J60" s="3"/>
      <c r="K60" s="3"/>
      <c r="L60" s="5"/>
      <c r="M60" s="46"/>
      <c r="N60" s="46"/>
      <c r="O60" s="3"/>
      <c r="P60" s="3"/>
      <c r="Q60" s="3"/>
      <c r="R60" s="3"/>
      <c r="S60" s="3"/>
    </row>
    <row r="61" spans="2:19">
      <c r="B61" s="3"/>
      <c r="C61" s="3"/>
      <c r="D61" s="3"/>
      <c r="E61" s="3"/>
      <c r="F61" s="3"/>
      <c r="G61" s="3"/>
      <c r="H61" s="3"/>
      <c r="I61" s="3"/>
      <c r="J61" s="3"/>
      <c r="K61" s="3"/>
      <c r="L61" s="5"/>
      <c r="M61" s="46"/>
      <c r="N61" s="46"/>
      <c r="O61" s="3"/>
      <c r="P61" s="3"/>
      <c r="Q61" s="3"/>
      <c r="R61" s="3"/>
      <c r="S61" s="3"/>
    </row>
    <row r="62" spans="2:19">
      <c r="B62" s="3"/>
      <c r="C62" s="3"/>
      <c r="D62" s="3"/>
      <c r="E62" s="3"/>
      <c r="F62" s="3"/>
      <c r="G62" s="3"/>
      <c r="H62" s="3"/>
      <c r="I62" s="3"/>
      <c r="J62" s="3"/>
      <c r="K62" s="3"/>
      <c r="L62" s="5"/>
      <c r="M62" s="46"/>
      <c r="N62" s="46"/>
      <c r="O62" s="3"/>
      <c r="P62" s="3"/>
      <c r="Q62" s="3"/>
      <c r="R62" s="3"/>
      <c r="S62" s="3"/>
    </row>
    <row r="63" spans="2:19">
      <c r="B63" s="3"/>
      <c r="C63" s="3"/>
      <c r="D63" s="3"/>
      <c r="E63" s="3"/>
      <c r="F63" s="3"/>
      <c r="G63" s="3"/>
      <c r="H63" s="3"/>
      <c r="I63" s="3"/>
      <c r="J63" s="3"/>
      <c r="K63" s="3"/>
      <c r="L63" s="5"/>
      <c r="M63" s="46"/>
      <c r="N63" s="46"/>
      <c r="O63" s="3"/>
      <c r="P63" s="3"/>
      <c r="Q63" s="3"/>
      <c r="R63" s="3"/>
      <c r="S63" s="3"/>
    </row>
    <row r="64" spans="2:19">
      <c r="B64" s="3"/>
      <c r="C64" s="3"/>
      <c r="D64" s="3"/>
      <c r="E64" s="3"/>
      <c r="F64" s="3"/>
      <c r="G64" s="3"/>
      <c r="H64" s="3"/>
      <c r="I64" s="3"/>
      <c r="J64" s="3"/>
      <c r="K64" s="3"/>
      <c r="L64" s="5"/>
      <c r="M64" s="46"/>
      <c r="N64" s="46"/>
      <c r="O64" s="3"/>
      <c r="P64" s="3"/>
      <c r="Q64" s="3"/>
      <c r="R64" s="3"/>
      <c r="S64" s="3"/>
    </row>
    <row r="65" spans="2:19">
      <c r="B65" s="3"/>
      <c r="C65" s="3"/>
      <c r="D65" s="3"/>
      <c r="E65" s="3"/>
      <c r="F65" s="3"/>
      <c r="G65" s="3"/>
      <c r="H65" s="3"/>
      <c r="I65" s="3"/>
      <c r="J65" s="3"/>
      <c r="K65" s="3"/>
      <c r="L65" s="5"/>
      <c r="M65" s="46"/>
      <c r="N65" s="46"/>
      <c r="O65" s="3"/>
      <c r="P65" s="3"/>
      <c r="Q65" s="3"/>
      <c r="R65" s="3"/>
      <c r="S65" s="3"/>
    </row>
    <row r="66" spans="2:19">
      <c r="B66" s="3"/>
      <c r="C66" s="3"/>
      <c r="D66" s="3"/>
      <c r="E66" s="3"/>
      <c r="F66" s="3"/>
      <c r="G66" s="3"/>
      <c r="H66" s="3"/>
      <c r="I66" s="3"/>
      <c r="J66" s="3"/>
      <c r="K66" s="3"/>
      <c r="L66" s="5"/>
      <c r="M66" s="46"/>
      <c r="N66" s="46"/>
      <c r="O66" s="3"/>
      <c r="P66" s="3"/>
      <c r="Q66" s="3"/>
      <c r="R66" s="3"/>
      <c r="S66" s="3"/>
    </row>
    <row r="67" spans="2:19">
      <c r="B67" s="3"/>
      <c r="C67" s="3"/>
      <c r="D67" s="3"/>
      <c r="E67" s="3"/>
      <c r="F67" s="3"/>
      <c r="G67" s="3"/>
      <c r="H67" s="3"/>
      <c r="I67" s="3"/>
      <c r="J67" s="3"/>
      <c r="K67" s="3"/>
      <c r="L67" s="5"/>
      <c r="M67" s="46"/>
      <c r="N67" s="46"/>
      <c r="O67" s="3"/>
      <c r="P67" s="3"/>
      <c r="Q67" s="3"/>
      <c r="R67" s="3"/>
      <c r="S67" s="3"/>
    </row>
    <row r="68" spans="2:19">
      <c r="B68" s="3"/>
      <c r="C68" s="3"/>
      <c r="D68" s="3"/>
      <c r="E68" s="3"/>
      <c r="F68" s="3"/>
      <c r="G68" s="3"/>
      <c r="H68" s="3"/>
      <c r="I68" s="3"/>
      <c r="J68" s="3"/>
      <c r="K68" s="3"/>
      <c r="L68" s="5"/>
      <c r="M68" s="46"/>
      <c r="N68" s="46"/>
      <c r="O68" s="3"/>
      <c r="P68" s="3"/>
      <c r="Q68" s="3"/>
      <c r="R68" s="3"/>
      <c r="S68" s="3"/>
    </row>
    <row r="69" spans="2:19">
      <c r="B69" s="3"/>
      <c r="C69" s="3"/>
      <c r="D69" s="3"/>
      <c r="E69" s="3"/>
      <c r="F69" s="3"/>
      <c r="G69" s="3"/>
      <c r="H69" s="3"/>
      <c r="I69" s="3"/>
      <c r="J69" s="3"/>
      <c r="K69" s="3"/>
      <c r="L69" s="5"/>
      <c r="M69" s="46"/>
      <c r="N69" s="46"/>
      <c r="O69" s="3"/>
      <c r="P69" s="3"/>
      <c r="Q69" s="3"/>
      <c r="R69" s="3"/>
      <c r="S69" s="3"/>
    </row>
    <row r="70" spans="2:19">
      <c r="B70" s="3"/>
      <c r="C70" s="3"/>
      <c r="D70" s="3"/>
      <c r="E70" s="3"/>
      <c r="F70" s="3"/>
      <c r="G70" s="3"/>
      <c r="H70" s="3"/>
      <c r="I70" s="3"/>
      <c r="J70" s="3"/>
      <c r="K70" s="3"/>
      <c r="L70" s="5"/>
      <c r="M70" s="46"/>
      <c r="N70" s="46"/>
      <c r="O70" s="3"/>
      <c r="P70" s="3"/>
      <c r="Q70" s="3"/>
      <c r="R70" s="3"/>
      <c r="S70" s="3"/>
    </row>
    <row r="71" spans="2:19">
      <c r="B71" s="3"/>
      <c r="C71" s="3"/>
      <c r="D71" s="3"/>
      <c r="E71" s="3"/>
      <c r="F71" s="3"/>
      <c r="G71" s="3"/>
      <c r="H71" s="3"/>
      <c r="I71" s="3"/>
      <c r="J71" s="3"/>
      <c r="K71" s="3"/>
      <c r="L71" s="5"/>
      <c r="M71" s="46"/>
      <c r="N71" s="46"/>
      <c r="O71" s="3"/>
      <c r="P71" s="3"/>
      <c r="Q71" s="3"/>
      <c r="R71" s="3"/>
      <c r="S71" s="3"/>
    </row>
    <row r="72" spans="2:19">
      <c r="B72" s="3"/>
      <c r="C72" s="3"/>
      <c r="D72" s="3"/>
      <c r="E72" s="3"/>
      <c r="F72" s="3"/>
      <c r="G72" s="3"/>
      <c r="H72" s="3"/>
      <c r="I72" s="3"/>
      <c r="J72" s="3"/>
      <c r="K72" s="3"/>
      <c r="L72" s="5"/>
      <c r="M72" s="46"/>
      <c r="N72" s="46"/>
      <c r="O72" s="3"/>
      <c r="P72" s="3"/>
      <c r="Q72" s="3"/>
      <c r="R72" s="3"/>
      <c r="S72" s="3"/>
    </row>
    <row r="73" spans="2:19">
      <c r="B73" s="3"/>
      <c r="C73" s="3"/>
      <c r="D73" s="3"/>
      <c r="E73" s="3"/>
      <c r="F73" s="3"/>
      <c r="G73" s="3"/>
      <c r="H73" s="3"/>
      <c r="I73" s="3"/>
      <c r="J73" s="3"/>
      <c r="K73" s="3"/>
      <c r="L73" s="5"/>
      <c r="M73" s="46"/>
      <c r="N73" s="46"/>
      <c r="O73" s="3"/>
      <c r="P73" s="3"/>
      <c r="Q73" s="3"/>
      <c r="R73" s="3"/>
      <c r="S73" s="3"/>
    </row>
    <row r="74" spans="2:19">
      <c r="B74" s="3"/>
      <c r="C74" s="3"/>
      <c r="D74" s="3"/>
      <c r="E74" s="3"/>
      <c r="F74" s="3"/>
      <c r="G74" s="3"/>
      <c r="H74" s="3"/>
      <c r="I74" s="3"/>
      <c r="J74" s="3"/>
      <c r="K74" s="3"/>
      <c r="L74" s="5"/>
      <c r="M74" s="46"/>
      <c r="N74" s="46"/>
      <c r="O74" s="3"/>
      <c r="P74" s="3"/>
      <c r="Q74" s="3"/>
      <c r="R74" s="3"/>
      <c r="S74" s="3"/>
    </row>
    <row r="75" spans="2:19">
      <c r="B75" s="3"/>
      <c r="C75" s="3"/>
      <c r="D75" s="3"/>
      <c r="E75" s="3"/>
      <c r="F75" s="3"/>
      <c r="G75" s="3"/>
      <c r="H75" s="3"/>
      <c r="I75" s="3"/>
      <c r="J75" s="3"/>
      <c r="K75" s="3"/>
      <c r="L75" s="5"/>
      <c r="M75" s="46"/>
      <c r="N75" s="46"/>
      <c r="O75" s="3"/>
      <c r="P75" s="3"/>
      <c r="Q75" s="3"/>
      <c r="R75" s="3"/>
      <c r="S75" s="3"/>
    </row>
    <row r="76" spans="2:19">
      <c r="B76" s="3"/>
      <c r="C76" s="3"/>
      <c r="D76" s="3"/>
      <c r="E76" s="3"/>
      <c r="F76" s="3"/>
      <c r="G76" s="3"/>
      <c r="H76" s="3"/>
      <c r="I76" s="3"/>
      <c r="J76" s="3"/>
      <c r="K76" s="3"/>
      <c r="L76" s="5"/>
      <c r="M76" s="46"/>
      <c r="N76" s="46"/>
      <c r="O76" s="3"/>
      <c r="P76" s="3"/>
      <c r="Q76" s="3"/>
      <c r="R76" s="3"/>
      <c r="S76" s="3"/>
    </row>
    <row r="77" spans="2:19">
      <c r="B77" s="3"/>
      <c r="C77" s="3"/>
      <c r="D77" s="3"/>
      <c r="E77" s="3"/>
      <c r="F77" s="3"/>
      <c r="G77" s="3"/>
      <c r="H77" s="3"/>
      <c r="I77" s="3"/>
      <c r="J77" s="3"/>
      <c r="K77" s="3"/>
      <c r="L77" s="5"/>
      <c r="M77" s="46"/>
      <c r="N77" s="46"/>
      <c r="O77" s="3"/>
      <c r="P77" s="3"/>
      <c r="Q77" s="3"/>
      <c r="R77" s="3"/>
      <c r="S77" s="3"/>
    </row>
    <row r="78" spans="2:19">
      <c r="B78" s="3"/>
      <c r="C78" s="3"/>
      <c r="D78" s="3"/>
      <c r="E78" s="3"/>
      <c r="F78" s="3"/>
      <c r="G78" s="3"/>
      <c r="H78" s="3"/>
      <c r="I78" s="3"/>
      <c r="J78" s="3"/>
      <c r="K78" s="3"/>
      <c r="L78" s="5"/>
      <c r="M78" s="46"/>
      <c r="N78" s="46"/>
      <c r="O78" s="3"/>
      <c r="P78" s="3"/>
      <c r="Q78" s="3"/>
      <c r="R78" s="3"/>
      <c r="S78" s="3"/>
    </row>
    <row r="79" spans="2:19">
      <c r="B79" s="3"/>
      <c r="C79" s="3"/>
      <c r="D79" s="3"/>
      <c r="E79" s="3"/>
      <c r="F79" s="3"/>
      <c r="G79" s="3"/>
      <c r="H79" s="3"/>
      <c r="I79" s="3"/>
      <c r="J79" s="3"/>
      <c r="K79" s="3"/>
      <c r="L79" s="5"/>
      <c r="M79" s="46"/>
      <c r="N79" s="46"/>
      <c r="O79" s="3"/>
      <c r="P79" s="3"/>
      <c r="Q79" s="3"/>
      <c r="R79" s="3"/>
      <c r="S79" s="3"/>
    </row>
    <row r="80" spans="2:19">
      <c r="B80" s="3"/>
      <c r="C80" s="3"/>
      <c r="D80" s="3"/>
      <c r="E80" s="3"/>
      <c r="F80" s="3"/>
      <c r="G80" s="3"/>
      <c r="H80" s="3"/>
      <c r="I80" s="3"/>
      <c r="J80" s="3"/>
      <c r="K80" s="3"/>
      <c r="L80" s="5"/>
      <c r="M80" s="46"/>
      <c r="N80" s="46"/>
      <c r="O80" s="3"/>
      <c r="P80" s="3"/>
      <c r="Q80" s="3"/>
      <c r="R80" s="3"/>
      <c r="S80" s="3"/>
    </row>
    <row r="81" spans="2:19">
      <c r="B81" s="3"/>
      <c r="C81" s="3"/>
      <c r="D81" s="3"/>
      <c r="E81" s="3"/>
      <c r="F81" s="3"/>
      <c r="G81" s="3"/>
      <c r="H81" s="3"/>
      <c r="I81" s="3"/>
      <c r="J81" s="3"/>
      <c r="K81" s="3"/>
      <c r="L81" s="5"/>
      <c r="M81" s="46"/>
      <c r="N81" s="46"/>
      <c r="O81" s="3"/>
      <c r="P81" s="3"/>
      <c r="Q81" s="3"/>
      <c r="R81" s="3"/>
      <c r="S81" s="3"/>
    </row>
    <row r="82" spans="2:19">
      <c r="B82" s="3"/>
      <c r="C82" s="3"/>
      <c r="D82" s="3"/>
      <c r="E82" s="3"/>
      <c r="F82" s="3"/>
      <c r="G82" s="3"/>
      <c r="H82" s="3"/>
      <c r="I82" s="3"/>
      <c r="J82" s="3"/>
      <c r="K82" s="3"/>
      <c r="L82" s="5"/>
      <c r="M82" s="46"/>
      <c r="N82" s="46"/>
      <c r="O82" s="3"/>
      <c r="P82" s="3"/>
      <c r="Q82" s="3"/>
      <c r="R82" s="3"/>
      <c r="S82" s="3"/>
    </row>
    <row r="83" spans="2:19">
      <c r="B83" s="3"/>
      <c r="C83" s="3"/>
      <c r="D83" s="3"/>
      <c r="E83" s="3"/>
      <c r="F83" s="3"/>
      <c r="G83" s="3"/>
      <c r="H83" s="3"/>
      <c r="I83" s="3"/>
      <c r="J83" s="3"/>
      <c r="K83" s="3"/>
      <c r="L83" s="5"/>
      <c r="M83" s="46"/>
      <c r="N83" s="46"/>
      <c r="O83" s="3"/>
      <c r="P83" s="3"/>
      <c r="Q83" s="3"/>
      <c r="R83" s="3"/>
      <c r="S83" s="3"/>
    </row>
    <row r="84" spans="2:19">
      <c r="B84" s="3"/>
      <c r="C84" s="3"/>
      <c r="D84" s="3"/>
      <c r="E84" s="3"/>
      <c r="F84" s="3"/>
      <c r="G84" s="3"/>
      <c r="H84" s="3"/>
      <c r="I84" s="3"/>
      <c r="J84" s="3"/>
      <c r="K84" s="3"/>
      <c r="L84" s="5"/>
      <c r="M84" s="46"/>
      <c r="N84" s="46"/>
      <c r="O84" s="3"/>
      <c r="P84" s="3"/>
      <c r="Q84" s="3"/>
      <c r="R84" s="3"/>
      <c r="S84" s="3"/>
    </row>
    <row r="85" spans="2:19">
      <c r="B85" s="3"/>
      <c r="C85" s="3"/>
      <c r="D85" s="3"/>
      <c r="E85" s="3"/>
      <c r="F85" s="3"/>
      <c r="G85" s="3"/>
      <c r="H85" s="3"/>
      <c r="I85" s="3"/>
      <c r="J85" s="3"/>
      <c r="K85" s="3"/>
      <c r="L85" s="5"/>
      <c r="M85" s="46"/>
      <c r="N85" s="46"/>
      <c r="O85" s="3"/>
      <c r="P85" s="3"/>
      <c r="Q85" s="3"/>
      <c r="R85" s="3"/>
      <c r="S85" s="3"/>
    </row>
    <row r="86" spans="2:19">
      <c r="B86" s="3"/>
      <c r="C86" s="3"/>
      <c r="D86" s="3"/>
      <c r="E86" s="3"/>
      <c r="F86" s="3"/>
      <c r="G86" s="3"/>
      <c r="H86" s="3"/>
      <c r="I86" s="3"/>
      <c r="J86" s="3"/>
      <c r="K86" s="3"/>
      <c r="L86" s="5"/>
      <c r="M86" s="46"/>
      <c r="N86" s="46"/>
      <c r="O86" s="3"/>
      <c r="P86" s="3"/>
      <c r="Q86" s="3"/>
      <c r="R86" s="3"/>
      <c r="S86" s="3"/>
    </row>
    <row r="87" spans="2:19">
      <c r="B87" s="3"/>
      <c r="C87" s="3"/>
      <c r="D87" s="3"/>
      <c r="E87" s="3"/>
      <c r="F87" s="3"/>
      <c r="G87" s="3"/>
      <c r="H87" s="3"/>
      <c r="I87" s="3"/>
      <c r="J87" s="3"/>
      <c r="K87" s="3"/>
      <c r="L87" s="5"/>
      <c r="M87" s="46"/>
      <c r="N87" s="46"/>
      <c r="O87" s="3"/>
      <c r="P87" s="3"/>
      <c r="Q87" s="3"/>
      <c r="R87" s="3"/>
      <c r="S87" s="3"/>
    </row>
    <row r="88" spans="2:19">
      <c r="B88" s="3"/>
      <c r="C88" s="3"/>
      <c r="D88" s="3"/>
      <c r="E88" s="3"/>
      <c r="F88" s="3"/>
      <c r="G88" s="3"/>
      <c r="H88" s="3"/>
      <c r="I88" s="3"/>
      <c r="J88" s="3"/>
      <c r="K88" s="3"/>
      <c r="L88" s="5"/>
      <c r="M88" s="46"/>
      <c r="N88" s="46"/>
      <c r="O88" s="3"/>
      <c r="P88" s="3"/>
      <c r="Q88" s="3"/>
      <c r="R88" s="3"/>
      <c r="S88" s="3"/>
    </row>
    <row r="89" spans="2:19">
      <c r="B89" s="3"/>
      <c r="C89" s="3"/>
      <c r="D89" s="3"/>
      <c r="E89" s="3"/>
      <c r="F89" s="3"/>
      <c r="G89" s="3"/>
      <c r="H89" s="3"/>
      <c r="I89" s="3"/>
      <c r="J89" s="3"/>
      <c r="K89" s="3"/>
      <c r="L89" s="5"/>
      <c r="M89" s="46"/>
      <c r="N89" s="46"/>
      <c r="O89" s="3"/>
      <c r="P89" s="3"/>
      <c r="Q89" s="3"/>
      <c r="R89" s="3"/>
      <c r="S89" s="3"/>
    </row>
    <row r="90" spans="2:19">
      <c r="B90" s="3"/>
      <c r="C90" s="3"/>
      <c r="D90" s="3"/>
      <c r="E90" s="3"/>
      <c r="F90" s="3"/>
      <c r="G90" s="3"/>
      <c r="H90" s="3"/>
      <c r="I90" s="3"/>
      <c r="J90" s="3"/>
      <c r="K90" s="3"/>
      <c r="L90" s="5"/>
      <c r="M90" s="46"/>
      <c r="N90" s="46"/>
      <c r="O90" s="3"/>
      <c r="P90" s="3"/>
      <c r="Q90" s="3"/>
      <c r="R90" s="3"/>
      <c r="S90" s="3"/>
    </row>
    <row r="91" spans="2:19">
      <c r="B91" s="3"/>
      <c r="C91" s="3"/>
      <c r="D91" s="3"/>
      <c r="E91" s="3"/>
      <c r="F91" s="3"/>
      <c r="G91" s="3"/>
      <c r="H91" s="3"/>
      <c r="I91" s="3"/>
      <c r="J91" s="3"/>
      <c r="K91" s="3"/>
      <c r="L91" s="5"/>
      <c r="M91" s="46"/>
      <c r="N91" s="46"/>
      <c r="O91" s="3"/>
      <c r="P91" s="3"/>
      <c r="Q91" s="3"/>
      <c r="R91" s="3"/>
      <c r="S91" s="3"/>
    </row>
    <row r="92" spans="2:19">
      <c r="B92" s="3"/>
      <c r="C92" s="3"/>
      <c r="D92" s="3"/>
      <c r="E92" s="3"/>
      <c r="F92" s="3"/>
      <c r="G92" s="3"/>
      <c r="H92" s="3"/>
      <c r="I92" s="3"/>
      <c r="J92" s="3"/>
      <c r="K92" s="3"/>
      <c r="L92" s="5"/>
      <c r="M92" s="46"/>
      <c r="N92" s="46"/>
      <c r="O92" s="3"/>
      <c r="P92" s="3"/>
      <c r="Q92" s="3"/>
      <c r="R92" s="3"/>
      <c r="S92" s="3"/>
    </row>
    <row r="93" spans="2:19">
      <c r="B93" s="3"/>
      <c r="C93" s="3"/>
      <c r="D93" s="3"/>
      <c r="E93" s="3"/>
      <c r="F93" s="3"/>
      <c r="G93" s="3"/>
      <c r="H93" s="3"/>
      <c r="I93" s="3"/>
      <c r="J93" s="3"/>
      <c r="K93" s="3"/>
      <c r="L93" s="5"/>
      <c r="M93" s="46"/>
      <c r="N93" s="46"/>
      <c r="O93" s="3"/>
      <c r="P93" s="3"/>
      <c r="Q93" s="3"/>
      <c r="R93" s="3"/>
      <c r="S93" s="3"/>
    </row>
    <row r="94" spans="2:19">
      <c r="B94" s="3"/>
      <c r="C94" s="3"/>
      <c r="D94" s="3"/>
      <c r="E94" s="3"/>
      <c r="F94" s="3"/>
      <c r="G94" s="3"/>
      <c r="H94" s="3"/>
      <c r="I94" s="3"/>
      <c r="J94" s="3"/>
      <c r="K94" s="3"/>
      <c r="L94" s="5"/>
      <c r="M94" s="46"/>
      <c r="N94" s="46"/>
      <c r="O94" s="3"/>
      <c r="P94" s="3"/>
      <c r="Q94" s="3"/>
      <c r="R94" s="3"/>
      <c r="S94" s="3"/>
    </row>
    <row r="95" spans="2:19">
      <c r="B95" s="3"/>
      <c r="C95" s="3"/>
      <c r="D95" s="3"/>
      <c r="E95" s="3"/>
      <c r="F95" s="3"/>
      <c r="G95" s="3"/>
      <c r="H95" s="3"/>
      <c r="I95" s="3"/>
      <c r="J95" s="3"/>
      <c r="K95" s="3"/>
      <c r="L95" s="5"/>
      <c r="M95" s="46"/>
      <c r="N95" s="46"/>
      <c r="O95" s="3"/>
      <c r="P95" s="3"/>
      <c r="Q95" s="3"/>
      <c r="R95" s="3"/>
      <c r="S95" s="3"/>
    </row>
    <row r="96" spans="2:19">
      <c r="B96" s="3"/>
      <c r="C96" s="3"/>
      <c r="D96" s="3"/>
      <c r="E96" s="3"/>
      <c r="F96" s="3"/>
      <c r="G96" s="3"/>
      <c r="H96" s="3"/>
      <c r="I96" s="3"/>
      <c r="J96" s="3"/>
      <c r="K96" s="3"/>
      <c r="L96" s="5"/>
      <c r="M96" s="46"/>
      <c r="N96" s="46"/>
      <c r="O96" s="3"/>
      <c r="P96" s="3"/>
      <c r="Q96" s="3"/>
      <c r="R96" s="3"/>
      <c r="S96" s="3"/>
    </row>
    <row r="97" spans="2:19">
      <c r="B97" s="3"/>
      <c r="C97" s="3"/>
      <c r="D97" s="3"/>
      <c r="E97" s="3"/>
      <c r="F97" s="3"/>
      <c r="G97" s="3"/>
      <c r="H97" s="3"/>
      <c r="I97" s="3"/>
      <c r="J97" s="3"/>
      <c r="K97" s="3"/>
      <c r="L97" s="5"/>
      <c r="M97" s="46"/>
      <c r="N97" s="46"/>
      <c r="O97" s="3"/>
      <c r="P97" s="3"/>
      <c r="Q97" s="3"/>
      <c r="R97" s="3"/>
      <c r="S97" s="3"/>
    </row>
    <row r="98" spans="2:19">
      <c r="B98" s="3"/>
      <c r="C98" s="3"/>
      <c r="D98" s="3"/>
      <c r="E98" s="3"/>
      <c r="F98" s="3"/>
      <c r="G98" s="3"/>
      <c r="H98" s="3"/>
      <c r="I98" s="3"/>
      <c r="J98" s="3"/>
      <c r="K98" s="3"/>
      <c r="L98" s="5"/>
      <c r="M98" s="46"/>
      <c r="N98" s="46"/>
      <c r="O98" s="3"/>
      <c r="P98" s="3"/>
      <c r="Q98" s="3"/>
      <c r="R98" s="3"/>
      <c r="S98" s="3"/>
    </row>
    <row r="99" spans="2:19">
      <c r="B99" s="3"/>
      <c r="C99" s="3"/>
      <c r="D99" s="3"/>
      <c r="E99" s="3"/>
      <c r="F99" s="3"/>
      <c r="G99" s="3"/>
      <c r="H99" s="3"/>
      <c r="I99" s="3"/>
      <c r="J99" s="3"/>
      <c r="K99" s="3"/>
      <c r="L99" s="5"/>
      <c r="M99" s="46"/>
      <c r="N99" s="46"/>
      <c r="O99" s="3"/>
      <c r="P99" s="3"/>
      <c r="Q99" s="3"/>
      <c r="R99" s="3"/>
      <c r="S99" s="3"/>
    </row>
    <row r="100" spans="2:19"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5"/>
      <c r="M100" s="46"/>
      <c r="N100" s="46"/>
      <c r="O100" s="3"/>
      <c r="P100" s="3"/>
      <c r="Q100" s="3"/>
      <c r="R100" s="3"/>
      <c r="S100" s="3"/>
    </row>
    <row r="101" spans="2:19"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5"/>
      <c r="M101" s="46"/>
      <c r="N101" s="46"/>
      <c r="O101" s="3"/>
      <c r="P101" s="3"/>
      <c r="Q101" s="3"/>
      <c r="R101" s="3"/>
      <c r="S101" s="3"/>
    </row>
    <row r="102" spans="2:19"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5"/>
      <c r="M102" s="46"/>
      <c r="N102" s="46"/>
      <c r="O102" s="3"/>
      <c r="P102" s="3"/>
      <c r="Q102" s="3"/>
      <c r="R102" s="3"/>
      <c r="S102" s="3"/>
    </row>
    <row r="103" spans="2:19"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5"/>
      <c r="M103" s="46"/>
      <c r="N103" s="46"/>
      <c r="O103" s="3"/>
      <c r="P103" s="3"/>
      <c r="Q103" s="3"/>
      <c r="R103" s="3"/>
      <c r="S103" s="3"/>
    </row>
    <row r="104" spans="2:19"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5"/>
      <c r="M104" s="46"/>
      <c r="N104" s="46"/>
      <c r="O104" s="3"/>
      <c r="P104" s="3"/>
      <c r="Q104" s="3"/>
      <c r="R104" s="3"/>
      <c r="S104" s="3"/>
    </row>
    <row r="105" spans="2:19"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5"/>
      <c r="M105" s="46"/>
      <c r="N105" s="46"/>
      <c r="O105" s="3"/>
      <c r="P105" s="3"/>
      <c r="Q105" s="3"/>
      <c r="R105" s="3"/>
      <c r="S105" s="3"/>
    </row>
    <row r="106" spans="2:19"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5"/>
      <c r="M106" s="46"/>
      <c r="N106" s="46"/>
      <c r="O106" s="3"/>
      <c r="P106" s="3"/>
      <c r="Q106" s="3"/>
      <c r="R106" s="3"/>
      <c r="S106" s="3"/>
    </row>
    <row r="107" spans="2:19"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5"/>
      <c r="M107" s="46"/>
      <c r="N107" s="46"/>
      <c r="O107" s="3"/>
      <c r="P107" s="3"/>
      <c r="Q107" s="3"/>
      <c r="R107" s="3"/>
      <c r="S107" s="3"/>
    </row>
    <row r="108" spans="2:19"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5"/>
      <c r="M108" s="46"/>
      <c r="N108" s="46"/>
      <c r="O108" s="3"/>
      <c r="P108" s="3"/>
      <c r="Q108" s="3"/>
      <c r="R108" s="3"/>
      <c r="S108" s="3"/>
    </row>
    <row r="109" spans="2:19"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5"/>
      <c r="M109" s="46"/>
      <c r="N109" s="46"/>
      <c r="O109" s="3"/>
      <c r="P109" s="3"/>
      <c r="Q109" s="3"/>
      <c r="R109" s="3"/>
      <c r="S109" s="3"/>
    </row>
    <row r="110" spans="2:19"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5"/>
      <c r="M110" s="46"/>
      <c r="N110" s="46"/>
      <c r="O110" s="3"/>
      <c r="P110" s="3"/>
      <c r="Q110" s="3"/>
      <c r="R110" s="3"/>
      <c r="S110" s="3"/>
    </row>
    <row r="111" spans="2:19"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5"/>
      <c r="M111" s="46"/>
      <c r="N111" s="46"/>
      <c r="O111" s="3"/>
      <c r="P111" s="3"/>
      <c r="Q111" s="3"/>
      <c r="R111" s="3"/>
      <c r="S111" s="3"/>
    </row>
    <row r="112" spans="2:19"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5"/>
      <c r="M112" s="46"/>
      <c r="N112" s="46"/>
      <c r="O112" s="3"/>
      <c r="P112" s="3"/>
      <c r="Q112" s="3"/>
      <c r="R112" s="3"/>
      <c r="S112" s="3"/>
    </row>
    <row r="113" spans="2:19"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5"/>
      <c r="M113" s="46"/>
      <c r="N113" s="46"/>
      <c r="O113" s="3"/>
      <c r="P113" s="3"/>
      <c r="Q113" s="3"/>
      <c r="R113" s="3"/>
      <c r="S113" s="3"/>
    </row>
    <row r="114" spans="2:19"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5"/>
      <c r="M114" s="46"/>
      <c r="N114" s="46"/>
      <c r="O114" s="3"/>
      <c r="P114" s="3"/>
      <c r="Q114" s="3"/>
      <c r="R114" s="3"/>
      <c r="S114" s="3"/>
    </row>
    <row r="115" spans="2:19"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5"/>
      <c r="M115" s="46"/>
      <c r="N115" s="46"/>
      <c r="O115" s="3"/>
      <c r="P115" s="3"/>
      <c r="Q115" s="3"/>
      <c r="R115" s="3"/>
      <c r="S115" s="3"/>
    </row>
    <row r="116" spans="2:19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5"/>
      <c r="M116" s="46"/>
      <c r="N116" s="46"/>
      <c r="O116" s="3"/>
      <c r="P116" s="3"/>
      <c r="Q116" s="3"/>
      <c r="R116" s="3"/>
      <c r="S116" s="3"/>
    </row>
    <row r="117" spans="2:19"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5"/>
      <c r="M117" s="46"/>
      <c r="N117" s="46"/>
      <c r="O117" s="3"/>
      <c r="P117" s="3"/>
      <c r="Q117" s="3"/>
      <c r="R117" s="3"/>
      <c r="S117" s="3"/>
    </row>
    <row r="118" spans="2:19"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5"/>
      <c r="M118" s="46"/>
      <c r="N118" s="46"/>
      <c r="O118" s="3"/>
      <c r="P118" s="3"/>
      <c r="Q118" s="3"/>
      <c r="R118" s="3"/>
      <c r="S118" s="3"/>
    </row>
    <row r="119" spans="2:19"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5"/>
      <c r="M119" s="46"/>
      <c r="N119" s="46"/>
      <c r="O119" s="3"/>
      <c r="P119" s="3"/>
      <c r="Q119" s="3"/>
      <c r="R119" s="3"/>
      <c r="S119" s="3"/>
    </row>
    <row r="120" spans="2:19"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5"/>
      <c r="M120" s="46"/>
      <c r="N120" s="46"/>
      <c r="O120" s="3"/>
      <c r="P120" s="3"/>
      <c r="Q120" s="3"/>
      <c r="R120" s="3"/>
      <c r="S120" s="3"/>
    </row>
    <row r="121" spans="2:19"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5"/>
      <c r="M121" s="46"/>
      <c r="N121" s="46"/>
      <c r="O121" s="3"/>
      <c r="P121" s="3"/>
      <c r="Q121" s="3"/>
      <c r="R121" s="3"/>
      <c r="S121" s="3"/>
    </row>
    <row r="122" spans="2:19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5"/>
      <c r="M122" s="46"/>
      <c r="N122" s="46"/>
      <c r="O122" s="3"/>
      <c r="P122" s="3"/>
      <c r="Q122" s="3"/>
      <c r="R122" s="3"/>
      <c r="S122" s="3"/>
    </row>
    <row r="123" spans="2:19"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5"/>
      <c r="M123" s="46"/>
      <c r="N123" s="46"/>
      <c r="O123" s="3"/>
      <c r="P123" s="3"/>
      <c r="Q123" s="3"/>
      <c r="R123" s="3"/>
      <c r="S123" s="3"/>
    </row>
    <row r="124" spans="2:19"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5"/>
      <c r="M124" s="46"/>
      <c r="N124" s="46"/>
      <c r="O124" s="3"/>
      <c r="P124" s="3"/>
      <c r="Q124" s="3"/>
      <c r="R124" s="3"/>
      <c r="S124" s="3"/>
    </row>
    <row r="125" spans="2:19"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5"/>
      <c r="M125" s="46"/>
      <c r="N125" s="46"/>
      <c r="O125" s="3"/>
      <c r="P125" s="3"/>
      <c r="Q125" s="3"/>
      <c r="R125" s="3"/>
      <c r="S125" s="3"/>
    </row>
    <row r="126" spans="2:19"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5"/>
      <c r="M126" s="46"/>
      <c r="N126" s="46"/>
      <c r="O126" s="3"/>
      <c r="P126" s="3"/>
      <c r="Q126" s="3"/>
      <c r="R126" s="3"/>
      <c r="S126" s="3"/>
    </row>
    <row r="127" spans="2:19"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5"/>
      <c r="M127" s="46"/>
      <c r="N127" s="46"/>
      <c r="O127" s="3"/>
      <c r="P127" s="3"/>
      <c r="Q127" s="3"/>
      <c r="R127" s="3"/>
      <c r="S127" s="3"/>
    </row>
    <row r="128" spans="2:19"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5"/>
      <c r="M128" s="46"/>
      <c r="N128" s="46"/>
      <c r="O128" s="3"/>
      <c r="P128" s="3"/>
      <c r="Q128" s="3"/>
      <c r="R128" s="3"/>
      <c r="S128" s="3"/>
    </row>
    <row r="129" spans="2:19"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5"/>
      <c r="M129" s="46"/>
      <c r="N129" s="46"/>
      <c r="O129" s="3"/>
      <c r="P129" s="3"/>
      <c r="Q129" s="3"/>
      <c r="R129" s="3"/>
      <c r="S129" s="3"/>
    </row>
    <row r="130" spans="2:19"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5"/>
      <c r="M130" s="46"/>
      <c r="N130" s="46"/>
      <c r="O130" s="3"/>
      <c r="P130" s="3"/>
      <c r="Q130" s="3"/>
      <c r="R130" s="3"/>
      <c r="S130" s="3"/>
    </row>
    <row r="131" spans="2:19"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5"/>
      <c r="M131" s="46"/>
      <c r="N131" s="46"/>
      <c r="O131" s="3"/>
      <c r="P131" s="3"/>
      <c r="Q131" s="3"/>
      <c r="R131" s="3"/>
      <c r="S131" s="3"/>
    </row>
    <row r="132" spans="2:19"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5"/>
      <c r="M132" s="46"/>
      <c r="N132" s="46"/>
      <c r="O132" s="3"/>
      <c r="P132" s="3"/>
      <c r="Q132" s="3"/>
      <c r="R132" s="3"/>
      <c r="S132" s="3"/>
    </row>
    <row r="133" spans="2:19"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5"/>
      <c r="M133" s="46"/>
      <c r="N133" s="46"/>
      <c r="O133" s="3"/>
      <c r="P133" s="3"/>
      <c r="Q133" s="3"/>
      <c r="R133" s="3"/>
      <c r="S133" s="3"/>
    </row>
    <row r="134" spans="2:19"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5"/>
      <c r="M134" s="46"/>
      <c r="N134" s="46"/>
      <c r="O134" s="3"/>
      <c r="P134" s="3"/>
      <c r="Q134" s="3"/>
      <c r="R134" s="3"/>
      <c r="S134" s="3"/>
    </row>
    <row r="135" spans="2:19"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5"/>
      <c r="M135" s="46"/>
      <c r="N135" s="46"/>
      <c r="O135" s="3"/>
      <c r="P135" s="3"/>
      <c r="Q135" s="3"/>
      <c r="R135" s="3"/>
      <c r="S135" s="3"/>
    </row>
    <row r="136" spans="2:19"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5"/>
      <c r="M136" s="46"/>
      <c r="N136" s="46"/>
      <c r="O136" s="3"/>
      <c r="P136" s="3"/>
      <c r="Q136" s="3"/>
      <c r="R136" s="3"/>
      <c r="S136" s="3"/>
    </row>
    <row r="137" spans="2:19"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5"/>
      <c r="M137" s="46"/>
      <c r="N137" s="46"/>
      <c r="O137" s="3"/>
      <c r="P137" s="3"/>
      <c r="Q137" s="3"/>
      <c r="R137" s="3"/>
      <c r="S137" s="3"/>
    </row>
    <row r="138" spans="2:19"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5"/>
      <c r="M138" s="46"/>
      <c r="N138" s="46"/>
      <c r="O138" s="3"/>
      <c r="P138" s="3"/>
      <c r="Q138" s="3"/>
      <c r="R138" s="3"/>
      <c r="S138" s="3"/>
    </row>
    <row r="139" spans="2:19"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5"/>
      <c r="M139" s="46"/>
      <c r="N139" s="46"/>
      <c r="O139" s="3"/>
      <c r="P139" s="3"/>
      <c r="Q139" s="3"/>
      <c r="R139" s="3"/>
      <c r="S139" s="3"/>
    </row>
    <row r="140" spans="2:19"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5"/>
      <c r="M140" s="46"/>
      <c r="N140" s="46"/>
      <c r="O140" s="3"/>
      <c r="P140" s="3"/>
      <c r="Q140" s="3"/>
      <c r="R140" s="3"/>
      <c r="S140" s="3"/>
    </row>
    <row r="141" spans="2:19"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5"/>
      <c r="M141" s="46"/>
      <c r="N141" s="46"/>
      <c r="O141" s="3"/>
      <c r="P141" s="3"/>
      <c r="Q141" s="3"/>
      <c r="R141" s="3"/>
      <c r="S141" s="3"/>
    </row>
    <row r="142" spans="2:19"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5"/>
      <c r="M142" s="46"/>
      <c r="N142" s="46"/>
      <c r="O142" s="3"/>
      <c r="P142" s="3"/>
      <c r="Q142" s="3"/>
      <c r="R142" s="3"/>
      <c r="S142" s="3"/>
    </row>
    <row r="143" spans="2:19"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5"/>
      <c r="M143" s="46"/>
      <c r="N143" s="46"/>
      <c r="O143" s="3"/>
      <c r="P143" s="3"/>
      <c r="Q143" s="3"/>
      <c r="R143" s="3"/>
      <c r="S143" s="3"/>
    </row>
    <row r="144" spans="2:19"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5"/>
      <c r="M144" s="46"/>
      <c r="N144" s="46"/>
      <c r="O144" s="3"/>
      <c r="P144" s="3"/>
      <c r="Q144" s="3"/>
      <c r="R144" s="3"/>
      <c r="S144" s="3"/>
    </row>
    <row r="145" spans="2:19"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5"/>
      <c r="M145" s="46"/>
      <c r="N145" s="46"/>
      <c r="O145" s="3"/>
      <c r="P145" s="3"/>
      <c r="Q145" s="3"/>
      <c r="R145" s="3"/>
      <c r="S145" s="3"/>
    </row>
    <row r="146" spans="2:19"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5"/>
      <c r="M146" s="46"/>
      <c r="N146" s="46"/>
      <c r="O146" s="3"/>
      <c r="P146" s="3"/>
      <c r="Q146" s="3"/>
      <c r="R146" s="3"/>
      <c r="S146" s="3"/>
    </row>
    <row r="147" spans="2:19"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5"/>
      <c r="M147" s="46"/>
      <c r="N147" s="46"/>
      <c r="O147" s="3"/>
      <c r="P147" s="3"/>
      <c r="Q147" s="3"/>
      <c r="R147" s="3"/>
      <c r="S147" s="3"/>
    </row>
    <row r="148" spans="2:19"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5"/>
      <c r="M148" s="46"/>
      <c r="N148" s="46"/>
      <c r="O148" s="3"/>
      <c r="P148" s="3"/>
      <c r="Q148" s="3"/>
      <c r="R148" s="3"/>
      <c r="S148" s="3"/>
    </row>
    <row r="149" spans="2:19"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5"/>
      <c r="M149" s="46"/>
      <c r="N149" s="46"/>
      <c r="O149" s="3"/>
      <c r="P149" s="3"/>
      <c r="Q149" s="3"/>
      <c r="R149" s="3"/>
      <c r="S149" s="3"/>
    </row>
    <row r="150" spans="2:19"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5"/>
      <c r="M150" s="46"/>
      <c r="N150" s="46"/>
      <c r="O150" s="3"/>
      <c r="P150" s="3"/>
      <c r="Q150" s="3"/>
      <c r="R150" s="3"/>
      <c r="S150" s="3"/>
    </row>
    <row r="151" spans="2:19"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5"/>
      <c r="M151" s="46"/>
      <c r="N151" s="46"/>
      <c r="O151" s="3"/>
      <c r="P151" s="3"/>
      <c r="Q151" s="3"/>
      <c r="R151" s="3"/>
      <c r="S151" s="3"/>
    </row>
    <row r="152" spans="2:19"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5"/>
      <c r="M152" s="46"/>
      <c r="N152" s="46"/>
      <c r="O152" s="3"/>
      <c r="P152" s="3"/>
      <c r="Q152" s="3"/>
      <c r="R152" s="3"/>
      <c r="S152" s="3"/>
    </row>
    <row r="153" spans="2:19"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5"/>
      <c r="M153" s="46"/>
      <c r="N153" s="46"/>
      <c r="O153" s="3"/>
      <c r="P153" s="3"/>
      <c r="Q153" s="3"/>
      <c r="R153" s="3"/>
      <c r="S153" s="3"/>
    </row>
    <row r="154" spans="2:19"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5"/>
      <c r="M154" s="46"/>
      <c r="N154" s="46"/>
      <c r="O154" s="3"/>
      <c r="P154" s="3"/>
      <c r="Q154" s="3"/>
      <c r="R154" s="3"/>
      <c r="S154" s="3"/>
    </row>
    <row r="155" spans="2:19"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5"/>
      <c r="M155" s="46"/>
      <c r="N155" s="46"/>
      <c r="O155" s="3"/>
      <c r="P155" s="3"/>
      <c r="Q155" s="3"/>
      <c r="R155" s="3"/>
      <c r="S155" s="3"/>
    </row>
    <row r="156" spans="2:19"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5"/>
      <c r="M156" s="46"/>
      <c r="N156" s="46"/>
      <c r="O156" s="3"/>
      <c r="P156" s="3"/>
      <c r="Q156" s="3"/>
      <c r="R156" s="3"/>
      <c r="S156" s="3"/>
    </row>
    <row r="157" spans="2:19"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5"/>
      <c r="M157" s="46"/>
      <c r="N157" s="46"/>
      <c r="O157" s="3"/>
      <c r="P157" s="3"/>
      <c r="Q157" s="3"/>
      <c r="R157" s="3"/>
      <c r="S157" s="3"/>
    </row>
    <row r="158" spans="2:19"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5"/>
      <c r="M158" s="46"/>
      <c r="N158" s="46"/>
      <c r="O158" s="3"/>
      <c r="P158" s="3"/>
      <c r="Q158" s="3"/>
      <c r="R158" s="3"/>
      <c r="S158" s="3"/>
    </row>
    <row r="159" spans="2:19"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5"/>
      <c r="M159" s="46"/>
      <c r="N159" s="46"/>
      <c r="O159" s="3"/>
      <c r="P159" s="3"/>
      <c r="Q159" s="3"/>
      <c r="R159" s="3"/>
      <c r="S159" s="3"/>
    </row>
    <row r="160" spans="2:19"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5"/>
      <c r="M160" s="46"/>
      <c r="N160" s="46"/>
      <c r="O160" s="3"/>
      <c r="P160" s="3"/>
      <c r="Q160" s="3"/>
      <c r="R160" s="3"/>
      <c r="S160" s="3"/>
    </row>
    <row r="161" spans="2:19"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5"/>
      <c r="M161" s="46"/>
      <c r="N161" s="46"/>
      <c r="O161" s="3"/>
      <c r="P161" s="3"/>
      <c r="Q161" s="3"/>
      <c r="R161" s="3"/>
      <c r="S161" s="3"/>
    </row>
    <row r="162" spans="2:19"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5"/>
      <c r="M162" s="46"/>
      <c r="N162" s="46"/>
      <c r="O162" s="3"/>
      <c r="P162" s="3"/>
      <c r="Q162" s="3"/>
      <c r="R162" s="3"/>
      <c r="S162" s="3"/>
    </row>
    <row r="163" spans="2:19"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5"/>
      <c r="M163" s="46"/>
      <c r="N163" s="46"/>
      <c r="O163" s="3"/>
      <c r="P163" s="3"/>
      <c r="Q163" s="3"/>
      <c r="R163" s="3"/>
      <c r="S163" s="3"/>
    </row>
    <row r="164" spans="2:19"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5"/>
      <c r="M164" s="46"/>
      <c r="N164" s="46"/>
      <c r="O164" s="3"/>
      <c r="P164" s="3"/>
      <c r="Q164" s="3"/>
      <c r="R164" s="3"/>
      <c r="S164" s="3"/>
    </row>
    <row r="165" spans="2:19"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5"/>
      <c r="M165" s="46"/>
      <c r="N165" s="46"/>
      <c r="O165" s="3"/>
      <c r="P165" s="3"/>
      <c r="Q165" s="3"/>
      <c r="R165" s="3"/>
      <c r="S165" s="3"/>
    </row>
    <row r="166" spans="2:19"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5"/>
      <c r="M166" s="46"/>
      <c r="N166" s="46"/>
      <c r="O166" s="3"/>
      <c r="P166" s="3"/>
      <c r="Q166" s="3"/>
      <c r="R166" s="3"/>
      <c r="S166" s="3"/>
    </row>
    <row r="167" spans="2:19"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5"/>
      <c r="M167" s="46"/>
      <c r="N167" s="46"/>
      <c r="O167" s="3"/>
      <c r="P167" s="3"/>
      <c r="Q167" s="3"/>
      <c r="R167" s="3"/>
      <c r="S167" s="3"/>
    </row>
    <row r="168" spans="2:19"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5"/>
      <c r="M168" s="46"/>
      <c r="N168" s="46"/>
      <c r="O168" s="3"/>
      <c r="P168" s="3"/>
      <c r="Q168" s="3"/>
      <c r="R168" s="3"/>
      <c r="S168" s="3"/>
    </row>
    <row r="169" spans="2:19"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5"/>
      <c r="M169" s="46"/>
      <c r="N169" s="46"/>
      <c r="O169" s="3"/>
      <c r="P169" s="3"/>
      <c r="Q169" s="3"/>
      <c r="R169" s="3"/>
      <c r="S169" s="3"/>
    </row>
    <row r="170" spans="2:19"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5"/>
      <c r="M170" s="46"/>
      <c r="N170" s="46"/>
      <c r="O170" s="3"/>
      <c r="P170" s="3"/>
      <c r="Q170" s="3"/>
      <c r="R170" s="3"/>
      <c r="S170" s="3"/>
    </row>
    <row r="171" spans="2:19"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5"/>
      <c r="M171" s="46"/>
      <c r="N171" s="46"/>
      <c r="O171" s="3"/>
      <c r="P171" s="3"/>
      <c r="Q171" s="3"/>
      <c r="R171" s="3"/>
      <c r="S171" s="3"/>
    </row>
    <row r="172" spans="2:19"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5"/>
      <c r="M172" s="46"/>
      <c r="N172" s="46"/>
      <c r="O172" s="3"/>
      <c r="P172" s="3"/>
      <c r="Q172" s="3"/>
      <c r="R172" s="3"/>
      <c r="S172" s="3"/>
    </row>
    <row r="173" spans="2:19"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5"/>
      <c r="M173" s="46"/>
      <c r="N173" s="46"/>
      <c r="O173" s="3"/>
      <c r="P173" s="3"/>
      <c r="Q173" s="3"/>
      <c r="R173" s="3"/>
      <c r="S173" s="3"/>
    </row>
    <row r="174" spans="2:19"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5"/>
      <c r="M174" s="46"/>
      <c r="N174" s="46"/>
      <c r="O174" s="3"/>
      <c r="P174" s="3"/>
      <c r="Q174" s="3"/>
      <c r="R174" s="3"/>
      <c r="S174" s="3"/>
    </row>
    <row r="175" spans="2:19"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5"/>
      <c r="M175" s="46"/>
      <c r="N175" s="46"/>
      <c r="O175" s="3"/>
      <c r="P175" s="3"/>
      <c r="Q175" s="3"/>
      <c r="R175" s="3"/>
      <c r="S175" s="3"/>
    </row>
    <row r="176" spans="2:19"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5"/>
      <c r="M176" s="46"/>
      <c r="N176" s="46"/>
      <c r="O176" s="3"/>
      <c r="P176" s="3"/>
      <c r="Q176" s="3"/>
      <c r="R176" s="3"/>
      <c r="S176" s="3"/>
    </row>
    <row r="177" spans="2:19"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5"/>
      <c r="M177" s="46"/>
      <c r="N177" s="46"/>
      <c r="O177" s="3"/>
      <c r="P177" s="3"/>
      <c r="Q177" s="3"/>
      <c r="R177" s="3"/>
      <c r="S177" s="3"/>
    </row>
    <row r="178" spans="2:19"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5"/>
      <c r="M178" s="46"/>
      <c r="N178" s="46"/>
      <c r="O178" s="3"/>
      <c r="P178" s="3"/>
      <c r="Q178" s="3"/>
      <c r="R178" s="3"/>
      <c r="S178" s="3"/>
    </row>
    <row r="179" spans="2:19"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5"/>
      <c r="M179" s="46"/>
      <c r="N179" s="46"/>
      <c r="O179" s="3"/>
      <c r="P179" s="3"/>
      <c r="Q179" s="3"/>
      <c r="R179" s="3"/>
      <c r="S179" s="3"/>
    </row>
    <row r="180" spans="2:19"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5"/>
      <c r="M180" s="46"/>
      <c r="N180" s="46"/>
      <c r="O180" s="3"/>
      <c r="P180" s="3"/>
      <c r="Q180" s="3"/>
      <c r="R180" s="3"/>
      <c r="S180" s="3"/>
    </row>
    <row r="181" spans="2:19"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5"/>
      <c r="M181" s="46"/>
      <c r="N181" s="46"/>
      <c r="O181" s="3"/>
      <c r="P181" s="3"/>
      <c r="Q181" s="3"/>
      <c r="R181" s="3"/>
      <c r="S181" s="3"/>
    </row>
    <row r="182" spans="2:19"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5"/>
      <c r="M182" s="46"/>
      <c r="N182" s="46"/>
      <c r="O182" s="3"/>
      <c r="P182" s="3"/>
      <c r="Q182" s="3"/>
      <c r="R182" s="3"/>
      <c r="S182" s="3"/>
    </row>
    <row r="183" spans="2:19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5"/>
      <c r="M183" s="46"/>
      <c r="N183" s="46"/>
      <c r="O183" s="3"/>
      <c r="P183" s="3"/>
      <c r="Q183" s="3"/>
      <c r="R183" s="3"/>
      <c r="S183" s="3"/>
    </row>
    <row r="184" spans="2:19"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5"/>
      <c r="M184" s="46"/>
      <c r="N184" s="46"/>
      <c r="O184" s="3"/>
      <c r="P184" s="3"/>
      <c r="Q184" s="3"/>
      <c r="R184" s="3"/>
      <c r="S184" s="3"/>
    </row>
    <row r="185" spans="2:19"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5"/>
      <c r="M185" s="46"/>
      <c r="N185" s="46"/>
      <c r="O185" s="3"/>
      <c r="P185" s="3"/>
      <c r="Q185" s="3"/>
      <c r="R185" s="3"/>
      <c r="S185" s="3"/>
    </row>
    <row r="186" spans="2:19"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5"/>
      <c r="M186" s="46"/>
      <c r="N186" s="46"/>
      <c r="O186" s="3"/>
      <c r="P186" s="3"/>
      <c r="Q186" s="3"/>
      <c r="R186" s="3"/>
      <c r="S186" s="3"/>
    </row>
    <row r="187" spans="2:19"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5"/>
      <c r="M187" s="46"/>
      <c r="N187" s="46"/>
      <c r="O187" s="3"/>
      <c r="P187" s="3"/>
      <c r="Q187" s="3"/>
      <c r="R187" s="3"/>
      <c r="S187" s="3"/>
    </row>
    <row r="188" spans="2:19"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5"/>
      <c r="M188" s="46"/>
      <c r="N188" s="46"/>
      <c r="O188" s="3"/>
      <c r="P188" s="3"/>
      <c r="Q188" s="3"/>
      <c r="R188" s="3"/>
      <c r="S188" s="3"/>
    </row>
    <row r="189" spans="2:19"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5"/>
      <c r="M189" s="46"/>
      <c r="N189" s="46"/>
      <c r="O189" s="3"/>
      <c r="P189" s="3"/>
      <c r="Q189" s="3"/>
      <c r="R189" s="3"/>
      <c r="S189" s="3"/>
    </row>
    <row r="190" spans="2:19"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5"/>
      <c r="M190" s="46"/>
      <c r="N190" s="46"/>
      <c r="O190" s="3"/>
      <c r="P190" s="3"/>
      <c r="Q190" s="3"/>
      <c r="R190" s="3"/>
      <c r="S190" s="3"/>
    </row>
    <row r="191" spans="2:19"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5"/>
      <c r="M191" s="46"/>
      <c r="N191" s="46"/>
      <c r="O191" s="3"/>
      <c r="P191" s="3"/>
      <c r="Q191" s="3"/>
      <c r="R191" s="3"/>
      <c r="S191" s="3"/>
    </row>
    <row r="192" spans="2:19"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5"/>
      <c r="M192" s="46"/>
      <c r="N192" s="46"/>
      <c r="O192" s="3"/>
      <c r="P192" s="3"/>
      <c r="Q192" s="3"/>
      <c r="R192" s="3"/>
      <c r="S192" s="3"/>
    </row>
    <row r="193" spans="2:19"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5"/>
      <c r="M193" s="46"/>
      <c r="N193" s="46"/>
      <c r="O193" s="3"/>
      <c r="P193" s="3"/>
      <c r="Q193" s="3"/>
      <c r="R193" s="3"/>
      <c r="S193" s="3"/>
    </row>
    <row r="194" spans="2:19"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5"/>
      <c r="M194" s="46"/>
      <c r="N194" s="46"/>
      <c r="O194" s="3"/>
      <c r="P194" s="3"/>
      <c r="Q194" s="3"/>
      <c r="R194" s="3"/>
      <c r="S194" s="3"/>
    </row>
    <row r="195" spans="2:19"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5"/>
      <c r="M195" s="46"/>
      <c r="N195" s="46"/>
      <c r="O195" s="3"/>
      <c r="P195" s="3"/>
      <c r="Q195" s="3"/>
      <c r="R195" s="3"/>
      <c r="S195" s="3"/>
    </row>
    <row r="196" spans="2:19"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5"/>
      <c r="M196" s="46"/>
      <c r="N196" s="46"/>
      <c r="O196" s="3"/>
      <c r="P196" s="3"/>
      <c r="Q196" s="3"/>
      <c r="R196" s="3"/>
      <c r="S196" s="3"/>
    </row>
    <row r="197" spans="2:19"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5"/>
      <c r="M197" s="46"/>
      <c r="N197" s="46"/>
      <c r="O197" s="3"/>
      <c r="P197" s="3"/>
      <c r="Q197" s="3"/>
      <c r="R197" s="3"/>
      <c r="S197" s="3"/>
    </row>
    <row r="198" spans="2:19"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5"/>
      <c r="M198" s="46"/>
      <c r="N198" s="46"/>
      <c r="O198" s="3"/>
      <c r="P198" s="3"/>
      <c r="Q198" s="3"/>
      <c r="R198" s="3"/>
      <c r="S198" s="3"/>
    </row>
    <row r="199" spans="2:19"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5"/>
      <c r="M199" s="46"/>
      <c r="N199" s="46"/>
      <c r="O199" s="3"/>
      <c r="P199" s="3"/>
      <c r="Q199" s="3"/>
      <c r="R199" s="3"/>
      <c r="S199" s="3"/>
    </row>
    <row r="200" spans="2:19"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5"/>
      <c r="M200" s="46"/>
      <c r="N200" s="46"/>
      <c r="O200" s="3"/>
      <c r="P200" s="3"/>
      <c r="Q200" s="3"/>
      <c r="R200" s="3"/>
      <c r="S200" s="3"/>
    </row>
    <row r="201" spans="2:19"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5"/>
      <c r="M201" s="46"/>
      <c r="N201" s="46"/>
      <c r="O201" s="3"/>
      <c r="P201" s="3"/>
      <c r="Q201" s="3"/>
      <c r="R201" s="3"/>
      <c r="S201" s="3"/>
    </row>
    <row r="202" spans="2:19"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5"/>
      <c r="M202" s="46"/>
      <c r="N202" s="46"/>
      <c r="O202" s="3"/>
      <c r="P202" s="3"/>
      <c r="Q202" s="3"/>
      <c r="R202" s="3"/>
      <c r="S202" s="3"/>
    </row>
    <row r="203" spans="2:19"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5"/>
      <c r="M203" s="46"/>
      <c r="N203" s="46"/>
      <c r="O203" s="3"/>
      <c r="P203" s="3"/>
      <c r="Q203" s="3"/>
      <c r="R203" s="3"/>
      <c r="S203" s="3"/>
    </row>
    <row r="204" spans="2:19"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5"/>
      <c r="M204" s="46"/>
      <c r="N204" s="46"/>
      <c r="O204" s="3"/>
      <c r="P204" s="3"/>
      <c r="Q204" s="3"/>
      <c r="R204" s="3"/>
      <c r="S204" s="3"/>
    </row>
    <row r="205" spans="2:19"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5"/>
      <c r="M205" s="46"/>
      <c r="N205" s="46"/>
      <c r="O205" s="3"/>
      <c r="P205" s="3"/>
      <c r="Q205" s="3"/>
      <c r="R205" s="3"/>
      <c r="S205" s="3"/>
    </row>
    <row r="206" spans="2:19"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5"/>
      <c r="M206" s="46"/>
      <c r="N206" s="46"/>
      <c r="O206" s="3"/>
      <c r="P206" s="3"/>
      <c r="Q206" s="3"/>
      <c r="R206" s="3"/>
      <c r="S206" s="3"/>
    </row>
    <row r="207" spans="2:19"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5"/>
      <c r="M207" s="46"/>
      <c r="N207" s="46"/>
      <c r="O207" s="3"/>
      <c r="P207" s="3"/>
      <c r="Q207" s="3"/>
      <c r="R207" s="3"/>
      <c r="S207" s="3"/>
    </row>
    <row r="208" spans="2:19"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5"/>
      <c r="M208" s="46"/>
      <c r="N208" s="46"/>
      <c r="O208" s="3"/>
      <c r="P208" s="3"/>
      <c r="Q208" s="3"/>
      <c r="R208" s="3"/>
      <c r="S208" s="3"/>
    </row>
    <row r="209" spans="2:19"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5"/>
      <c r="M209" s="46"/>
      <c r="N209" s="46"/>
      <c r="O209" s="3"/>
      <c r="P209" s="3"/>
      <c r="Q209" s="3"/>
      <c r="R209" s="3"/>
      <c r="S209" s="3"/>
    </row>
    <row r="210" spans="2:19"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5"/>
      <c r="M210" s="46"/>
      <c r="N210" s="46"/>
      <c r="O210" s="3"/>
      <c r="P210" s="3"/>
      <c r="Q210" s="3"/>
      <c r="R210" s="3"/>
      <c r="S210" s="3"/>
    </row>
    <row r="211" spans="2:19"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5"/>
      <c r="M211" s="46"/>
      <c r="N211" s="46"/>
      <c r="O211" s="3"/>
      <c r="P211" s="3"/>
      <c r="Q211" s="3"/>
      <c r="R211" s="3"/>
      <c r="S211" s="3"/>
    </row>
    <row r="212" spans="2:19"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5"/>
      <c r="M212" s="46"/>
      <c r="N212" s="46"/>
      <c r="O212" s="3"/>
      <c r="P212" s="3"/>
      <c r="Q212" s="3"/>
      <c r="R212" s="3"/>
      <c r="S212" s="3"/>
    </row>
    <row r="213" spans="2:19"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5"/>
      <c r="M213" s="46"/>
      <c r="N213" s="46"/>
      <c r="O213" s="3"/>
      <c r="P213" s="3"/>
      <c r="Q213" s="3"/>
      <c r="R213" s="3"/>
      <c r="S213" s="3"/>
    </row>
    <row r="214" spans="2:19"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5"/>
      <c r="M214" s="46"/>
      <c r="N214" s="46"/>
      <c r="O214" s="3"/>
      <c r="P214" s="3"/>
      <c r="Q214" s="3"/>
      <c r="R214" s="3"/>
      <c r="S214" s="3"/>
    </row>
    <row r="215" spans="2:19"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5"/>
      <c r="M215" s="46"/>
      <c r="N215" s="46"/>
      <c r="O215" s="3"/>
      <c r="P215" s="3"/>
      <c r="Q215" s="3"/>
      <c r="R215" s="3"/>
      <c r="S215" s="3"/>
    </row>
    <row r="216" spans="2:19"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5"/>
      <c r="M216" s="46"/>
      <c r="N216" s="46"/>
      <c r="O216" s="3"/>
      <c r="P216" s="3"/>
      <c r="Q216" s="3"/>
      <c r="R216" s="3"/>
      <c r="S216" s="3"/>
    </row>
    <row r="217" spans="2:19"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5"/>
      <c r="M217" s="46"/>
      <c r="N217" s="46"/>
      <c r="O217" s="3"/>
      <c r="P217" s="3"/>
      <c r="Q217" s="3"/>
      <c r="R217" s="3"/>
      <c r="S217" s="3"/>
    </row>
    <row r="218" spans="2:19"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5"/>
      <c r="M218" s="46"/>
      <c r="N218" s="46"/>
      <c r="O218" s="3"/>
      <c r="P218" s="3"/>
      <c r="Q218" s="3"/>
      <c r="R218" s="3"/>
      <c r="S218" s="3"/>
    </row>
    <row r="219" spans="2:19"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5"/>
      <c r="M219" s="46"/>
      <c r="N219" s="46"/>
      <c r="O219" s="3"/>
      <c r="P219" s="3"/>
      <c r="Q219" s="3"/>
      <c r="R219" s="3"/>
      <c r="S219" s="3"/>
    </row>
    <row r="220" spans="2:19"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5"/>
      <c r="M220" s="46"/>
      <c r="N220" s="46"/>
      <c r="O220" s="3"/>
      <c r="P220" s="3"/>
      <c r="Q220" s="3"/>
      <c r="R220" s="3"/>
      <c r="S220" s="3"/>
    </row>
    <row r="221" spans="2:19"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5"/>
      <c r="M221" s="46"/>
      <c r="N221" s="46"/>
      <c r="O221" s="3"/>
      <c r="P221" s="3"/>
      <c r="Q221" s="3"/>
      <c r="R221" s="3"/>
      <c r="S221" s="3"/>
    </row>
    <row r="222" spans="2:19"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5"/>
      <c r="M222" s="46"/>
      <c r="N222" s="46"/>
      <c r="O222" s="3"/>
      <c r="P222" s="3"/>
      <c r="Q222" s="3"/>
      <c r="R222" s="3"/>
      <c r="S222" s="3"/>
    </row>
    <row r="223" spans="2:19"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5"/>
      <c r="M223" s="46"/>
      <c r="N223" s="46"/>
      <c r="O223" s="3"/>
      <c r="P223" s="3"/>
      <c r="Q223" s="3"/>
      <c r="R223" s="3"/>
      <c r="S223" s="3"/>
    </row>
    <row r="224" spans="2:19"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5"/>
      <c r="M224" s="46"/>
      <c r="N224" s="46"/>
      <c r="O224" s="3"/>
      <c r="P224" s="3"/>
      <c r="Q224" s="3"/>
      <c r="R224" s="3"/>
      <c r="S224" s="3"/>
    </row>
    <row r="225" spans="2:19"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5"/>
      <c r="M225" s="46"/>
      <c r="N225" s="46"/>
      <c r="O225" s="3"/>
      <c r="P225" s="3"/>
      <c r="Q225" s="3"/>
      <c r="R225" s="3"/>
      <c r="S225" s="3"/>
    </row>
    <row r="226" spans="2:19"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5"/>
      <c r="M226" s="46"/>
      <c r="N226" s="46"/>
      <c r="O226" s="3"/>
      <c r="P226" s="3"/>
      <c r="Q226" s="3"/>
      <c r="R226" s="3"/>
      <c r="S226" s="3"/>
    </row>
    <row r="227" spans="2:19"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5"/>
      <c r="M227" s="46"/>
      <c r="N227" s="46"/>
      <c r="O227" s="3"/>
      <c r="P227" s="3"/>
      <c r="Q227" s="3"/>
      <c r="R227" s="3"/>
      <c r="S227" s="3"/>
    </row>
    <row r="228" spans="2:19"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5"/>
      <c r="M228" s="46"/>
      <c r="N228" s="46"/>
      <c r="O228" s="3"/>
      <c r="P228" s="3"/>
      <c r="Q228" s="3"/>
      <c r="R228" s="3"/>
      <c r="S228" s="3"/>
    </row>
    <row r="229" spans="2:19"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5"/>
      <c r="M229" s="46"/>
      <c r="N229" s="46"/>
      <c r="O229" s="3"/>
      <c r="P229" s="3"/>
      <c r="Q229" s="3"/>
      <c r="R229" s="3"/>
      <c r="S229" s="3"/>
    </row>
    <row r="230" spans="2:19"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5"/>
      <c r="M230" s="46"/>
      <c r="N230" s="46"/>
      <c r="O230" s="3"/>
      <c r="P230" s="3"/>
      <c r="Q230" s="3"/>
      <c r="R230" s="3"/>
      <c r="S230" s="3"/>
    </row>
    <row r="231" spans="2:19"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5"/>
      <c r="M231" s="46"/>
      <c r="N231" s="46"/>
      <c r="O231" s="3"/>
      <c r="P231" s="3"/>
      <c r="Q231" s="3"/>
      <c r="R231" s="3"/>
      <c r="S231" s="3"/>
    </row>
    <row r="232" spans="2:19"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5"/>
      <c r="M232" s="46"/>
      <c r="N232" s="46"/>
      <c r="O232" s="3"/>
      <c r="P232" s="3"/>
      <c r="Q232" s="3"/>
      <c r="R232" s="3"/>
      <c r="S232" s="3"/>
    </row>
    <row r="233" spans="2:19"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5"/>
      <c r="M233" s="46"/>
      <c r="N233" s="46"/>
      <c r="O233" s="3"/>
      <c r="P233" s="3"/>
      <c r="Q233" s="3"/>
      <c r="R233" s="3"/>
      <c r="S233" s="3"/>
    </row>
    <row r="234" spans="2:19"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5"/>
      <c r="M234" s="46"/>
      <c r="N234" s="46"/>
      <c r="O234" s="3"/>
      <c r="P234" s="3"/>
      <c r="Q234" s="3"/>
      <c r="R234" s="3"/>
      <c r="S234" s="3"/>
    </row>
    <row r="235" spans="2:19"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5"/>
      <c r="M235" s="46"/>
      <c r="N235" s="46"/>
      <c r="O235" s="3"/>
      <c r="P235" s="3"/>
      <c r="Q235" s="3"/>
      <c r="R235" s="3"/>
      <c r="S235" s="3"/>
    </row>
    <row r="236" spans="2:19"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5"/>
      <c r="M236" s="46"/>
      <c r="N236" s="46"/>
      <c r="O236" s="3"/>
      <c r="P236" s="3"/>
      <c r="Q236" s="3"/>
      <c r="R236" s="3"/>
      <c r="S236" s="3"/>
    </row>
    <row r="237" spans="2:19"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5"/>
      <c r="M237" s="46"/>
      <c r="N237" s="46"/>
      <c r="O237" s="3"/>
      <c r="P237" s="3"/>
      <c r="Q237" s="3"/>
      <c r="R237" s="3"/>
      <c r="S237" s="3"/>
    </row>
    <row r="238" spans="2:19"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5"/>
      <c r="M238" s="46"/>
      <c r="N238" s="46"/>
      <c r="O238" s="3"/>
      <c r="P238" s="3"/>
      <c r="Q238" s="3"/>
      <c r="R238" s="3"/>
      <c r="S238" s="3"/>
    </row>
    <row r="239" spans="2:19"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5"/>
      <c r="M239" s="46"/>
      <c r="N239" s="46"/>
      <c r="O239" s="3"/>
      <c r="P239" s="3"/>
      <c r="Q239" s="3"/>
      <c r="R239" s="3"/>
      <c r="S239" s="3"/>
    </row>
    <row r="240" spans="2:19"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5"/>
      <c r="M240" s="46"/>
      <c r="N240" s="46"/>
      <c r="O240" s="3"/>
      <c r="P240" s="3"/>
      <c r="Q240" s="3"/>
      <c r="R240" s="3"/>
      <c r="S240" s="3"/>
    </row>
    <row r="241" spans="2:19"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5"/>
      <c r="M241" s="46"/>
      <c r="N241" s="46"/>
      <c r="O241" s="3"/>
      <c r="P241" s="3"/>
      <c r="Q241" s="3"/>
      <c r="R241" s="3"/>
      <c r="S241" s="3"/>
    </row>
    <row r="242" spans="2:19"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5"/>
      <c r="M242" s="46"/>
      <c r="N242" s="46"/>
      <c r="O242" s="3"/>
      <c r="P242" s="3"/>
      <c r="Q242" s="3"/>
      <c r="R242" s="3"/>
      <c r="S242" s="3"/>
    </row>
    <row r="243" spans="2:19"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5"/>
      <c r="M243" s="46"/>
      <c r="N243" s="46"/>
      <c r="O243" s="3"/>
      <c r="P243" s="3"/>
      <c r="Q243" s="3"/>
      <c r="R243" s="3"/>
      <c r="S243" s="3"/>
    </row>
    <row r="244" spans="2:19"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5"/>
      <c r="M244" s="46"/>
      <c r="N244" s="46"/>
      <c r="O244" s="3"/>
      <c r="P244" s="3"/>
      <c r="Q244" s="3"/>
      <c r="R244" s="3"/>
      <c r="S244" s="3"/>
    </row>
    <row r="245" spans="2:19"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5"/>
      <c r="M245" s="46"/>
      <c r="N245" s="46"/>
      <c r="O245" s="3"/>
      <c r="P245" s="3"/>
      <c r="Q245" s="3"/>
      <c r="R245" s="3"/>
      <c r="S245" s="3"/>
    </row>
    <row r="246" spans="2:19"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5"/>
      <c r="M246" s="46"/>
      <c r="N246" s="46"/>
      <c r="O246" s="3"/>
      <c r="P246" s="3"/>
      <c r="Q246" s="3"/>
      <c r="R246" s="3"/>
      <c r="S246" s="3"/>
    </row>
    <row r="247" spans="2:19"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5"/>
      <c r="M247" s="46"/>
      <c r="N247" s="46"/>
      <c r="O247" s="3"/>
      <c r="P247" s="3"/>
      <c r="Q247" s="3"/>
      <c r="R247" s="3"/>
      <c r="S247" s="3"/>
    </row>
    <row r="248" spans="2:19"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5"/>
      <c r="M248" s="46"/>
      <c r="N248" s="46"/>
      <c r="O248" s="3"/>
      <c r="P248" s="3"/>
      <c r="Q248" s="3"/>
      <c r="R248" s="3"/>
      <c r="S248" s="3"/>
    </row>
    <row r="249" spans="2:19"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5"/>
      <c r="M249" s="46"/>
      <c r="N249" s="46"/>
      <c r="O249" s="3"/>
      <c r="P249" s="3"/>
      <c r="Q249" s="3"/>
      <c r="R249" s="3"/>
      <c r="S249" s="3"/>
    </row>
    <row r="250" spans="2:19"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5"/>
      <c r="M250" s="46"/>
      <c r="N250" s="46"/>
      <c r="O250" s="3"/>
      <c r="P250" s="3"/>
      <c r="Q250" s="3"/>
      <c r="R250" s="3"/>
      <c r="S250" s="3"/>
    </row>
    <row r="251" spans="2:19"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5"/>
      <c r="M251" s="46"/>
      <c r="N251" s="46"/>
      <c r="O251" s="3"/>
      <c r="P251" s="3"/>
      <c r="Q251" s="3"/>
      <c r="R251" s="3"/>
      <c r="S251" s="3"/>
    </row>
    <row r="252" spans="2:19"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5"/>
      <c r="M252" s="46"/>
      <c r="N252" s="46"/>
      <c r="O252" s="3"/>
      <c r="P252" s="3"/>
      <c r="Q252" s="3"/>
      <c r="R252" s="3"/>
      <c r="S252" s="3"/>
    </row>
    <row r="253" spans="2:19"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5"/>
      <c r="M253" s="46"/>
      <c r="N253" s="46"/>
      <c r="O253" s="3"/>
      <c r="P253" s="3"/>
      <c r="Q253" s="3"/>
      <c r="R253" s="3"/>
      <c r="S253" s="3"/>
    </row>
    <row r="254" spans="2:19"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5"/>
      <c r="M254" s="46"/>
      <c r="N254" s="46"/>
      <c r="O254" s="3"/>
      <c r="P254" s="3"/>
      <c r="Q254" s="3"/>
      <c r="R254" s="3"/>
      <c r="S254" s="3"/>
    </row>
    <row r="255" spans="2:19"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5"/>
      <c r="M255" s="46"/>
      <c r="N255" s="46"/>
      <c r="O255" s="3"/>
      <c r="P255" s="3"/>
      <c r="Q255" s="3"/>
      <c r="R255" s="3"/>
      <c r="S255" s="3"/>
    </row>
    <row r="256" spans="2:19"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5"/>
      <c r="M256" s="46"/>
      <c r="N256" s="46"/>
      <c r="O256" s="3"/>
      <c r="P256" s="3"/>
      <c r="Q256" s="3"/>
      <c r="R256" s="3"/>
      <c r="S256" s="3"/>
    </row>
    <row r="257" spans="2:19"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5"/>
      <c r="M257" s="46"/>
      <c r="N257" s="46"/>
      <c r="O257" s="3"/>
      <c r="P257" s="3"/>
      <c r="Q257" s="3"/>
      <c r="R257" s="3"/>
      <c r="S257" s="3"/>
    </row>
    <row r="258" spans="2:19"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5"/>
      <c r="M258" s="46"/>
      <c r="N258" s="46"/>
      <c r="O258" s="3"/>
      <c r="P258" s="3"/>
      <c r="Q258" s="3"/>
      <c r="R258" s="3"/>
      <c r="S258" s="3"/>
    </row>
    <row r="259" spans="2:19"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5"/>
      <c r="M259" s="46"/>
      <c r="N259" s="46"/>
      <c r="O259" s="3"/>
      <c r="P259" s="3"/>
      <c r="Q259" s="3"/>
      <c r="R259" s="3"/>
      <c r="S259" s="3"/>
    </row>
    <row r="260" spans="2:19"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5"/>
      <c r="M260" s="46"/>
      <c r="N260" s="46"/>
      <c r="O260" s="3"/>
      <c r="P260" s="3"/>
      <c r="Q260" s="3"/>
      <c r="R260" s="3"/>
      <c r="S260" s="3"/>
    </row>
    <row r="261" spans="2:19"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5"/>
      <c r="M261" s="46"/>
      <c r="N261" s="46"/>
      <c r="O261" s="3"/>
      <c r="P261" s="3"/>
      <c r="Q261" s="3"/>
      <c r="R261" s="3"/>
      <c r="S261" s="3"/>
    </row>
    <row r="262" spans="2:19"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5"/>
      <c r="M262" s="46"/>
      <c r="N262" s="46"/>
      <c r="O262" s="3"/>
      <c r="P262" s="3"/>
      <c r="Q262" s="3"/>
      <c r="R262" s="3"/>
      <c r="S262" s="3"/>
    </row>
    <row r="263" spans="2:19"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5"/>
      <c r="M263" s="46"/>
      <c r="N263" s="46"/>
      <c r="O263" s="3"/>
      <c r="P263" s="3"/>
      <c r="Q263" s="3"/>
      <c r="R263" s="3"/>
      <c r="S263" s="3"/>
    </row>
    <row r="264" spans="2:19"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5"/>
      <c r="M264" s="46"/>
      <c r="N264" s="46"/>
      <c r="O264" s="3"/>
      <c r="P264" s="3"/>
      <c r="Q264" s="3"/>
      <c r="R264" s="3"/>
      <c r="S264" s="3"/>
    </row>
    <row r="265" spans="2:19"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5"/>
      <c r="M265" s="46"/>
      <c r="N265" s="46"/>
      <c r="O265" s="3"/>
      <c r="P265" s="3"/>
      <c r="Q265" s="3"/>
      <c r="R265" s="3"/>
      <c r="S265" s="3"/>
    </row>
    <row r="266" spans="2:19"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5"/>
      <c r="M266" s="46"/>
      <c r="N266" s="46"/>
      <c r="O266" s="3"/>
      <c r="P266" s="3"/>
      <c r="Q266" s="3"/>
      <c r="R266" s="3"/>
      <c r="S266" s="3"/>
    </row>
    <row r="267" spans="2:19"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5"/>
      <c r="M267" s="46"/>
      <c r="N267" s="46"/>
      <c r="O267" s="3"/>
      <c r="P267" s="3"/>
      <c r="Q267" s="3"/>
      <c r="R267" s="3"/>
      <c r="S267" s="3"/>
    </row>
    <row r="268" spans="2:19"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5"/>
      <c r="M268" s="46"/>
      <c r="N268" s="46"/>
      <c r="O268" s="3"/>
      <c r="P268" s="3"/>
      <c r="Q268" s="3"/>
      <c r="R268" s="3"/>
      <c r="S268" s="3"/>
    </row>
    <row r="269" spans="2:19"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5"/>
      <c r="M269" s="46"/>
      <c r="N269" s="46"/>
      <c r="O269" s="3"/>
      <c r="P269" s="3"/>
      <c r="Q269" s="3"/>
      <c r="R269" s="3"/>
      <c r="S269" s="3"/>
    </row>
    <row r="270" spans="2:19"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5"/>
      <c r="M270" s="46"/>
      <c r="N270" s="46"/>
      <c r="O270" s="3"/>
      <c r="P270" s="3"/>
      <c r="Q270" s="3"/>
      <c r="R270" s="3"/>
      <c r="S270" s="3"/>
    </row>
    <row r="271" spans="2:19"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5"/>
      <c r="M271" s="46"/>
      <c r="N271" s="46"/>
      <c r="O271" s="3"/>
      <c r="P271" s="3"/>
      <c r="Q271" s="3"/>
      <c r="R271" s="3"/>
      <c r="S271" s="3"/>
    </row>
    <row r="272" spans="2:19"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5"/>
      <c r="M272" s="46"/>
      <c r="N272" s="46"/>
      <c r="O272" s="3"/>
      <c r="P272" s="3"/>
      <c r="Q272" s="3"/>
      <c r="R272" s="3"/>
      <c r="S272" s="3"/>
    </row>
    <row r="273" spans="2:19"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5"/>
      <c r="M273" s="46"/>
      <c r="N273" s="46"/>
      <c r="O273" s="3"/>
      <c r="P273" s="3"/>
      <c r="Q273" s="3"/>
      <c r="R273" s="3"/>
      <c r="S273" s="3"/>
    </row>
    <row r="274" spans="2:19"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5"/>
      <c r="M274" s="46"/>
      <c r="N274" s="46"/>
      <c r="O274" s="3"/>
      <c r="P274" s="3"/>
      <c r="Q274" s="3"/>
      <c r="R274" s="3"/>
      <c r="S274" s="3"/>
    </row>
    <row r="275" spans="2:19"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5"/>
      <c r="M275" s="46"/>
      <c r="N275" s="46"/>
      <c r="O275" s="3"/>
      <c r="P275" s="3"/>
      <c r="Q275" s="3"/>
      <c r="R275" s="3"/>
      <c r="S275" s="3"/>
    </row>
    <row r="276" spans="2:19"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5"/>
      <c r="M276" s="46"/>
      <c r="N276" s="46"/>
      <c r="O276" s="3"/>
      <c r="P276" s="3"/>
      <c r="Q276" s="3"/>
      <c r="R276" s="3"/>
      <c r="S276" s="3"/>
    </row>
    <row r="277" spans="2:19"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5"/>
      <c r="M277" s="46"/>
      <c r="N277" s="46"/>
      <c r="O277" s="3"/>
      <c r="P277" s="3"/>
      <c r="Q277" s="3"/>
      <c r="R277" s="3"/>
      <c r="S277" s="3"/>
    </row>
    <row r="278" spans="2:19"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5"/>
      <c r="M278" s="46"/>
      <c r="N278" s="46"/>
      <c r="O278" s="3"/>
      <c r="P278" s="3"/>
      <c r="Q278" s="3"/>
      <c r="R278" s="3"/>
      <c r="S278" s="3"/>
    </row>
    <row r="279" spans="2:19"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5"/>
      <c r="M279" s="46"/>
      <c r="N279" s="46"/>
      <c r="O279" s="3"/>
      <c r="P279" s="3"/>
      <c r="Q279" s="3"/>
      <c r="R279" s="3"/>
      <c r="S279" s="3"/>
    </row>
    <row r="280" spans="2:19"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5"/>
      <c r="M280" s="46"/>
      <c r="N280" s="46"/>
      <c r="O280" s="3"/>
      <c r="P280" s="3"/>
      <c r="Q280" s="3"/>
      <c r="R280" s="3"/>
      <c r="S280" s="3"/>
    </row>
    <row r="281" spans="2:19"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5"/>
      <c r="M281" s="46"/>
      <c r="N281" s="46"/>
      <c r="O281" s="3"/>
      <c r="P281" s="3"/>
      <c r="Q281" s="3"/>
      <c r="R281" s="3"/>
      <c r="S281" s="3"/>
    </row>
    <row r="282" spans="2:19"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5"/>
      <c r="M282" s="46"/>
      <c r="N282" s="46"/>
      <c r="O282" s="3"/>
      <c r="P282" s="3"/>
      <c r="Q282" s="3"/>
      <c r="R282" s="3"/>
      <c r="S282" s="3"/>
    </row>
    <row r="283" spans="2:19"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5"/>
      <c r="M283" s="46"/>
      <c r="N283" s="46"/>
      <c r="O283" s="3"/>
      <c r="P283" s="3"/>
      <c r="Q283" s="3"/>
      <c r="R283" s="3"/>
      <c r="S283" s="3"/>
    </row>
    <row r="284" spans="2:19"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5"/>
      <c r="M284" s="46"/>
      <c r="N284" s="46"/>
      <c r="O284" s="3"/>
      <c r="P284" s="3"/>
      <c r="Q284" s="3"/>
      <c r="R284" s="3"/>
      <c r="S284" s="3"/>
    </row>
    <row r="285" spans="2:19"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5"/>
      <c r="M285" s="46"/>
      <c r="N285" s="46"/>
      <c r="O285" s="3"/>
      <c r="P285" s="3"/>
      <c r="Q285" s="3"/>
      <c r="R285" s="3"/>
      <c r="S285" s="3"/>
    </row>
    <row r="286" spans="2:19"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5"/>
      <c r="M286" s="46"/>
      <c r="N286" s="46"/>
      <c r="O286" s="3"/>
      <c r="P286" s="3"/>
      <c r="Q286" s="3"/>
      <c r="R286" s="3"/>
      <c r="S286" s="3"/>
    </row>
    <row r="287" spans="2:19"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5"/>
      <c r="M287" s="46"/>
      <c r="N287" s="46"/>
      <c r="O287" s="3"/>
      <c r="P287" s="3"/>
      <c r="Q287" s="3"/>
      <c r="R287" s="3"/>
      <c r="S287" s="3"/>
    </row>
    <row r="288" spans="2:19"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5"/>
      <c r="M288" s="46"/>
      <c r="N288" s="46"/>
      <c r="O288" s="3"/>
      <c r="P288" s="3"/>
      <c r="Q288" s="3"/>
      <c r="R288" s="3"/>
      <c r="S288" s="3"/>
    </row>
    <row r="289" spans="2:19"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5"/>
      <c r="M289" s="46"/>
      <c r="N289" s="46"/>
      <c r="O289" s="3"/>
      <c r="P289" s="3"/>
      <c r="Q289" s="3"/>
      <c r="R289" s="3"/>
      <c r="S289" s="3"/>
    </row>
    <row r="290" spans="2:19"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5"/>
      <c r="M290" s="46"/>
      <c r="N290" s="46"/>
      <c r="O290" s="3"/>
      <c r="P290" s="3"/>
      <c r="Q290" s="3"/>
      <c r="R290" s="3"/>
      <c r="S290" s="3"/>
    </row>
    <row r="291" spans="2:19"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5"/>
      <c r="M291" s="46"/>
      <c r="N291" s="46"/>
      <c r="O291" s="3"/>
      <c r="P291" s="3"/>
      <c r="Q291" s="3"/>
      <c r="R291" s="3"/>
      <c r="S291" s="3"/>
    </row>
    <row r="292" spans="2:19"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5"/>
      <c r="M292" s="46"/>
      <c r="N292" s="46"/>
      <c r="O292" s="3"/>
      <c r="P292" s="3"/>
      <c r="Q292" s="3"/>
      <c r="R292" s="3"/>
      <c r="S292" s="3"/>
    </row>
    <row r="293" spans="2:19"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5"/>
      <c r="M293" s="46"/>
      <c r="N293" s="46"/>
      <c r="O293" s="3"/>
      <c r="P293" s="3"/>
      <c r="Q293" s="3"/>
      <c r="R293" s="3"/>
      <c r="S293" s="3"/>
    </row>
    <row r="294" spans="2:19"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5"/>
      <c r="M294" s="46"/>
      <c r="N294" s="46"/>
      <c r="O294" s="3"/>
      <c r="P294" s="3"/>
      <c r="Q294" s="3"/>
      <c r="R294" s="3"/>
      <c r="S294" s="3"/>
    </row>
    <row r="295" spans="2:19"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5"/>
      <c r="M295" s="46"/>
      <c r="N295" s="46"/>
      <c r="O295" s="3"/>
      <c r="P295" s="3"/>
      <c r="Q295" s="3"/>
      <c r="R295" s="3"/>
      <c r="S295" s="3"/>
    </row>
    <row r="296" spans="2:19"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5"/>
      <c r="M296" s="46"/>
      <c r="N296" s="46"/>
      <c r="O296" s="3"/>
      <c r="P296" s="3"/>
      <c r="Q296" s="3"/>
      <c r="R296" s="3"/>
      <c r="S296" s="3"/>
    </row>
    <row r="297" spans="2:19"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5"/>
      <c r="M297" s="46"/>
      <c r="N297" s="46"/>
      <c r="O297" s="3"/>
      <c r="P297" s="3"/>
      <c r="Q297" s="3"/>
      <c r="R297" s="3"/>
      <c r="S297" s="3"/>
    </row>
    <row r="298" spans="2:19"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5"/>
      <c r="M298" s="46"/>
      <c r="N298" s="46"/>
      <c r="O298" s="3"/>
      <c r="P298" s="3"/>
      <c r="Q298" s="3"/>
      <c r="R298" s="3"/>
      <c r="S298" s="3"/>
    </row>
    <row r="299" spans="2:19"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5"/>
      <c r="M299" s="46"/>
      <c r="N299" s="46"/>
      <c r="O299" s="3"/>
      <c r="P299" s="3"/>
      <c r="Q299" s="3"/>
      <c r="R299" s="3"/>
      <c r="S299" s="3"/>
    </row>
    <row r="300" spans="2:19"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5"/>
      <c r="M300" s="46"/>
      <c r="N300" s="46"/>
      <c r="O300" s="3"/>
      <c r="P300" s="3"/>
      <c r="Q300" s="3"/>
      <c r="R300" s="3"/>
      <c r="S300" s="3"/>
    </row>
    <row r="301" spans="2:19"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5"/>
      <c r="M301" s="46"/>
      <c r="N301" s="46"/>
      <c r="O301" s="3"/>
      <c r="P301" s="3"/>
      <c r="Q301" s="3"/>
      <c r="R301" s="3"/>
      <c r="S301" s="3"/>
    </row>
    <row r="302" spans="2:19"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5"/>
      <c r="M302" s="46"/>
      <c r="N302" s="46"/>
      <c r="O302" s="3"/>
      <c r="P302" s="3"/>
      <c r="Q302" s="3"/>
      <c r="R302" s="3"/>
      <c r="S302" s="3"/>
    </row>
    <row r="303" spans="2:19"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5"/>
      <c r="M303" s="46"/>
      <c r="N303" s="46"/>
      <c r="O303" s="3"/>
      <c r="P303" s="3"/>
      <c r="Q303" s="3"/>
      <c r="R303" s="3"/>
      <c r="S303" s="3"/>
    </row>
    <row r="304" spans="2:19"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5"/>
      <c r="M304" s="46"/>
      <c r="N304" s="46"/>
      <c r="O304" s="3"/>
      <c r="P304" s="3"/>
      <c r="Q304" s="3"/>
      <c r="R304" s="3"/>
      <c r="S304" s="3"/>
    </row>
    <row r="305" spans="2:19"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5"/>
      <c r="M305" s="46"/>
      <c r="N305" s="46"/>
      <c r="O305" s="3"/>
      <c r="P305" s="3"/>
      <c r="Q305" s="3"/>
      <c r="R305" s="3"/>
      <c r="S305" s="3"/>
    </row>
    <row r="306" spans="2:19"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5"/>
      <c r="M306" s="46"/>
      <c r="N306" s="46"/>
      <c r="O306" s="3"/>
      <c r="P306" s="3"/>
      <c r="Q306" s="3"/>
      <c r="R306" s="3"/>
      <c r="S306" s="3"/>
    </row>
    <row r="307" spans="2:19"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5"/>
      <c r="M307" s="46"/>
      <c r="N307" s="46"/>
      <c r="O307" s="3"/>
      <c r="P307" s="3"/>
      <c r="Q307" s="3"/>
      <c r="R307" s="3"/>
      <c r="S307" s="3"/>
    </row>
    <row r="308" spans="2:19"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5"/>
      <c r="M308" s="46"/>
      <c r="N308" s="46"/>
      <c r="O308" s="3"/>
      <c r="P308" s="3"/>
      <c r="Q308" s="3"/>
      <c r="R308" s="3"/>
      <c r="S308" s="3"/>
    </row>
    <row r="309" spans="2:19"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5"/>
      <c r="M309" s="46"/>
      <c r="N309" s="46"/>
      <c r="O309" s="3"/>
      <c r="P309" s="3"/>
      <c r="Q309" s="3"/>
      <c r="R309" s="3"/>
      <c r="S309" s="3"/>
    </row>
    <row r="310" spans="2:19"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5"/>
      <c r="M310" s="46"/>
      <c r="N310" s="46"/>
      <c r="O310" s="3"/>
      <c r="P310" s="3"/>
      <c r="Q310" s="3"/>
      <c r="R310" s="3"/>
      <c r="S310" s="3"/>
    </row>
    <row r="311" spans="2:19"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5"/>
      <c r="M311" s="46"/>
      <c r="N311" s="46"/>
      <c r="O311" s="3"/>
      <c r="P311" s="3"/>
      <c r="Q311" s="3"/>
      <c r="R311" s="3"/>
      <c r="S311" s="3"/>
    </row>
    <row r="312" spans="2:19"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5"/>
      <c r="M312" s="46"/>
      <c r="N312" s="46"/>
      <c r="O312" s="3"/>
      <c r="P312" s="3"/>
      <c r="Q312" s="3"/>
      <c r="R312" s="3"/>
      <c r="S312" s="3"/>
    </row>
    <row r="313" spans="2:19"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5"/>
      <c r="M313" s="46"/>
      <c r="N313" s="46"/>
      <c r="O313" s="3"/>
      <c r="P313" s="3"/>
      <c r="Q313" s="3"/>
      <c r="R313" s="3"/>
      <c r="S313" s="3"/>
    </row>
    <row r="314" spans="2:19"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5"/>
      <c r="M314" s="46"/>
      <c r="N314" s="46"/>
      <c r="O314" s="3"/>
      <c r="P314" s="3"/>
      <c r="Q314" s="3"/>
      <c r="R314" s="3"/>
      <c r="S314" s="3"/>
    </row>
    <row r="315" spans="2:19"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5"/>
      <c r="M315" s="46"/>
      <c r="N315" s="46"/>
      <c r="O315" s="3"/>
      <c r="P315" s="3"/>
      <c r="Q315" s="3"/>
      <c r="R315" s="3"/>
      <c r="S315" s="3"/>
    </row>
    <row r="316" spans="2:19"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5"/>
      <c r="M316" s="46"/>
      <c r="N316" s="46"/>
      <c r="O316" s="3"/>
      <c r="P316" s="3"/>
      <c r="Q316" s="3"/>
      <c r="R316" s="3"/>
      <c r="S316" s="3"/>
    </row>
    <row r="317" spans="2:19"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5"/>
      <c r="M317" s="46"/>
      <c r="N317" s="46"/>
      <c r="O317" s="3"/>
      <c r="P317" s="3"/>
      <c r="Q317" s="3"/>
      <c r="R317" s="3"/>
      <c r="S317" s="3"/>
    </row>
    <row r="318" spans="2:19"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5"/>
      <c r="M318" s="46"/>
      <c r="N318" s="46"/>
      <c r="O318" s="3"/>
      <c r="P318" s="3"/>
      <c r="Q318" s="3"/>
      <c r="R318" s="3"/>
      <c r="S318" s="3"/>
    </row>
    <row r="319" spans="2:19"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5"/>
      <c r="M319" s="46"/>
      <c r="N319" s="46"/>
      <c r="O319" s="3"/>
      <c r="P319" s="3"/>
      <c r="Q319" s="3"/>
      <c r="R319" s="3"/>
      <c r="S319" s="3"/>
    </row>
    <row r="320" spans="2:19"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5"/>
      <c r="M320" s="46"/>
      <c r="N320" s="46"/>
      <c r="O320" s="3"/>
      <c r="P320" s="3"/>
      <c r="Q320" s="3"/>
      <c r="R320" s="3"/>
      <c r="S320" s="3"/>
    </row>
    <row r="321" spans="2:19"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5"/>
      <c r="M321" s="46"/>
      <c r="N321" s="46"/>
      <c r="O321" s="3"/>
      <c r="P321" s="3"/>
      <c r="Q321" s="3"/>
      <c r="R321" s="3"/>
      <c r="S321" s="3"/>
    </row>
    <row r="322" spans="2:19"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5"/>
      <c r="M322" s="46"/>
      <c r="N322" s="46"/>
      <c r="O322" s="3"/>
      <c r="P322" s="3"/>
      <c r="Q322" s="3"/>
      <c r="R322" s="3"/>
      <c r="S322" s="3"/>
    </row>
    <row r="323" spans="2:19"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5"/>
      <c r="M323" s="46"/>
      <c r="N323" s="46"/>
      <c r="O323" s="3"/>
      <c r="P323" s="3"/>
      <c r="Q323" s="3"/>
      <c r="R323" s="3"/>
      <c r="S323" s="3"/>
    </row>
    <row r="324" spans="2:19"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5"/>
      <c r="M324" s="46"/>
      <c r="N324" s="46"/>
      <c r="O324" s="3"/>
      <c r="P324" s="3"/>
      <c r="Q324" s="3"/>
      <c r="R324" s="3"/>
      <c r="S324" s="3"/>
    </row>
    <row r="325" spans="2:19"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5"/>
      <c r="M325" s="46"/>
      <c r="N325" s="46"/>
      <c r="O325" s="3"/>
      <c r="P325" s="3"/>
      <c r="Q325" s="3"/>
      <c r="R325" s="3"/>
      <c r="S325" s="3"/>
    </row>
    <row r="326" spans="2:19"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5"/>
      <c r="M326" s="46"/>
      <c r="N326" s="46"/>
      <c r="O326" s="3"/>
      <c r="P326" s="3"/>
      <c r="Q326" s="3"/>
      <c r="R326" s="3"/>
      <c r="S326" s="3"/>
    </row>
    <row r="327" spans="2:19"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5"/>
      <c r="M327" s="46"/>
      <c r="N327" s="46"/>
      <c r="O327" s="3"/>
      <c r="P327" s="3"/>
      <c r="Q327" s="3"/>
      <c r="R327" s="3"/>
      <c r="S327" s="3"/>
    </row>
    <row r="328" spans="2:19"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5"/>
      <c r="M328" s="46"/>
      <c r="N328" s="46"/>
      <c r="O328" s="3"/>
      <c r="P328" s="3"/>
      <c r="Q328" s="3"/>
      <c r="R328" s="3"/>
      <c r="S328" s="3"/>
    </row>
    <row r="329" spans="2:19"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5"/>
      <c r="M329" s="46"/>
      <c r="N329" s="46"/>
      <c r="O329" s="3"/>
      <c r="P329" s="3"/>
      <c r="Q329" s="3"/>
      <c r="R329" s="3"/>
      <c r="S329" s="3"/>
    </row>
    <row r="330" spans="2:19"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5"/>
      <c r="M330" s="46"/>
      <c r="N330" s="46"/>
      <c r="O330" s="3"/>
      <c r="P330" s="3"/>
      <c r="Q330" s="3"/>
      <c r="R330" s="3"/>
      <c r="S330" s="3"/>
    </row>
    <row r="331" spans="2:19"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5"/>
      <c r="M331" s="46"/>
      <c r="N331" s="46"/>
      <c r="O331" s="3"/>
      <c r="P331" s="3"/>
      <c r="Q331" s="3"/>
      <c r="R331" s="3"/>
      <c r="S331" s="3"/>
    </row>
    <row r="332" spans="2:19"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5"/>
      <c r="M332" s="46"/>
      <c r="N332" s="46"/>
      <c r="O332" s="3"/>
      <c r="P332" s="3"/>
      <c r="Q332" s="3"/>
      <c r="R332" s="3"/>
      <c r="S332" s="3"/>
    </row>
    <row r="333" spans="2:19"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5"/>
      <c r="M333" s="46"/>
      <c r="N333" s="46"/>
      <c r="O333" s="3"/>
      <c r="P333" s="3"/>
      <c r="Q333" s="3"/>
      <c r="R333" s="3"/>
      <c r="S333" s="3"/>
    </row>
    <row r="334" spans="2:19"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5"/>
      <c r="M334" s="46"/>
      <c r="N334" s="46"/>
      <c r="O334" s="3"/>
      <c r="P334" s="3"/>
      <c r="Q334" s="3"/>
      <c r="R334" s="3"/>
      <c r="S334" s="3"/>
    </row>
    <row r="335" spans="2:19"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5"/>
      <c r="M335" s="46"/>
      <c r="N335" s="46"/>
      <c r="O335" s="3"/>
      <c r="P335" s="3"/>
      <c r="Q335" s="3"/>
      <c r="R335" s="3"/>
      <c r="S335" s="3"/>
    </row>
    <row r="336" spans="2:19"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5"/>
      <c r="M336" s="46"/>
      <c r="N336" s="46"/>
      <c r="O336" s="3"/>
      <c r="P336" s="3"/>
      <c r="Q336" s="3"/>
      <c r="R336" s="3"/>
      <c r="S336" s="3"/>
    </row>
    <row r="337" spans="2:19"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5"/>
      <c r="M337" s="46"/>
      <c r="N337" s="46"/>
      <c r="O337" s="3"/>
      <c r="P337" s="3"/>
      <c r="Q337" s="3"/>
      <c r="R337" s="3"/>
      <c r="S337" s="3"/>
    </row>
    <row r="338" spans="2:19"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5"/>
      <c r="M338" s="46"/>
      <c r="N338" s="46"/>
      <c r="O338" s="3"/>
      <c r="P338" s="3"/>
      <c r="Q338" s="3"/>
      <c r="R338" s="3"/>
      <c r="S338" s="3"/>
    </row>
    <row r="339" spans="2:19"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5"/>
      <c r="M339" s="46"/>
      <c r="N339" s="46"/>
      <c r="O339" s="3"/>
      <c r="P339" s="3"/>
      <c r="Q339" s="3"/>
      <c r="R339" s="3"/>
      <c r="S339" s="3"/>
    </row>
    <row r="340" spans="2:19"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5"/>
      <c r="M340" s="46"/>
      <c r="N340" s="46"/>
      <c r="O340" s="3"/>
      <c r="P340" s="3"/>
      <c r="Q340" s="3"/>
      <c r="R340" s="3"/>
      <c r="S340" s="3"/>
    </row>
    <row r="341" spans="2:19"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5"/>
      <c r="M341" s="46"/>
      <c r="N341" s="46"/>
      <c r="O341" s="3"/>
      <c r="P341" s="3"/>
      <c r="Q341" s="3"/>
      <c r="R341" s="3"/>
      <c r="S341" s="3"/>
    </row>
    <row r="342" spans="2:19"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5"/>
      <c r="M342" s="46"/>
      <c r="N342" s="46"/>
      <c r="O342" s="3"/>
      <c r="P342" s="3"/>
      <c r="Q342" s="3"/>
      <c r="R342" s="3"/>
      <c r="S342" s="3"/>
    </row>
    <row r="343" spans="2:19"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5"/>
      <c r="M343" s="46"/>
      <c r="N343" s="46"/>
      <c r="O343" s="3"/>
      <c r="P343" s="3"/>
      <c r="Q343" s="3"/>
      <c r="R343" s="3"/>
      <c r="S343" s="3"/>
    </row>
    <row r="344" spans="2:19"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5"/>
      <c r="M344" s="46"/>
      <c r="N344" s="46"/>
      <c r="O344" s="3"/>
      <c r="P344" s="3"/>
      <c r="Q344" s="3"/>
      <c r="R344" s="3"/>
      <c r="S344" s="3"/>
    </row>
    <row r="345" spans="2:19"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5"/>
      <c r="M345" s="46"/>
      <c r="N345" s="46"/>
      <c r="O345" s="3"/>
      <c r="P345" s="3"/>
      <c r="Q345" s="3"/>
      <c r="R345" s="3"/>
      <c r="S345" s="3"/>
    </row>
    <row r="346" spans="2:19"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5"/>
      <c r="M346" s="46"/>
      <c r="N346" s="46"/>
      <c r="O346" s="3"/>
      <c r="P346" s="3"/>
      <c r="Q346" s="3"/>
      <c r="R346" s="3"/>
      <c r="S346" s="3"/>
    </row>
    <row r="347" spans="2:19"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5"/>
      <c r="M347" s="46"/>
      <c r="N347" s="46"/>
      <c r="O347" s="3"/>
      <c r="P347" s="3"/>
      <c r="Q347" s="3"/>
      <c r="R347" s="3"/>
      <c r="S347" s="3"/>
    </row>
    <row r="348" spans="2:19"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5"/>
      <c r="M348" s="46"/>
      <c r="N348" s="46"/>
      <c r="O348" s="3"/>
      <c r="P348" s="3"/>
      <c r="Q348" s="3"/>
      <c r="R348" s="3"/>
      <c r="S348" s="3"/>
    </row>
    <row r="349" spans="2:19"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5"/>
      <c r="M349" s="46"/>
      <c r="N349" s="46"/>
      <c r="O349" s="3"/>
      <c r="P349" s="3"/>
      <c r="Q349" s="3"/>
      <c r="R349" s="3"/>
      <c r="S349" s="3"/>
    </row>
    <row r="350" spans="2:19"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5"/>
      <c r="M350" s="46"/>
      <c r="N350" s="46"/>
      <c r="O350" s="3"/>
      <c r="P350" s="3"/>
      <c r="Q350" s="3"/>
      <c r="R350" s="3"/>
      <c r="S350" s="3"/>
    </row>
    <row r="351" spans="2:19"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5"/>
      <c r="M351" s="46"/>
      <c r="N351" s="46"/>
      <c r="O351" s="3"/>
      <c r="P351" s="3"/>
      <c r="Q351" s="3"/>
      <c r="R351" s="3"/>
      <c r="S351" s="3"/>
    </row>
    <row r="352" spans="2:19"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5"/>
      <c r="M352" s="46"/>
      <c r="N352" s="46"/>
      <c r="O352" s="3"/>
      <c r="P352" s="3"/>
      <c r="Q352" s="3"/>
      <c r="R352" s="3"/>
      <c r="S352" s="3"/>
    </row>
    <row r="353" spans="2:19"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5"/>
      <c r="M353" s="46"/>
      <c r="N353" s="46"/>
      <c r="O353" s="3"/>
      <c r="P353" s="3"/>
      <c r="Q353" s="3"/>
      <c r="R353" s="3"/>
      <c r="S353" s="3"/>
    </row>
    <row r="354" spans="2:19"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5"/>
      <c r="M354" s="46"/>
      <c r="N354" s="46"/>
      <c r="O354" s="3"/>
      <c r="P354" s="3"/>
      <c r="Q354" s="3"/>
      <c r="R354" s="3"/>
      <c r="S354" s="3"/>
    </row>
    <row r="355" spans="2:19"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5"/>
      <c r="M355" s="46"/>
      <c r="N355" s="46"/>
      <c r="O355" s="3"/>
      <c r="P355" s="3"/>
      <c r="Q355" s="3"/>
      <c r="R355" s="3"/>
      <c r="S355" s="3"/>
    </row>
    <row r="356" spans="2:19"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5"/>
      <c r="M356" s="46"/>
      <c r="N356" s="46"/>
      <c r="O356" s="3"/>
      <c r="P356" s="3"/>
      <c r="Q356" s="3"/>
      <c r="R356" s="3"/>
      <c r="S356" s="3"/>
    </row>
    <row r="357" spans="2:19"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5"/>
      <c r="M357" s="46"/>
      <c r="N357" s="46"/>
      <c r="O357" s="3"/>
      <c r="P357" s="3"/>
      <c r="Q357" s="3"/>
      <c r="R357" s="3"/>
      <c r="S357" s="3"/>
    </row>
    <row r="358" spans="2:19"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5"/>
      <c r="M358" s="46"/>
      <c r="N358" s="46"/>
      <c r="O358" s="3"/>
      <c r="P358" s="3"/>
      <c r="Q358" s="3"/>
      <c r="R358" s="3"/>
      <c r="S358" s="3"/>
    </row>
    <row r="359" spans="2:19"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5"/>
      <c r="M359" s="46"/>
      <c r="N359" s="46"/>
      <c r="O359" s="3"/>
      <c r="P359" s="3"/>
      <c r="Q359" s="3"/>
      <c r="R359" s="3"/>
      <c r="S359" s="3"/>
    </row>
    <row r="360" spans="2:19"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5"/>
      <c r="M360" s="46"/>
      <c r="N360" s="46"/>
      <c r="O360" s="3"/>
      <c r="P360" s="3"/>
      <c r="Q360" s="3"/>
      <c r="R360" s="3"/>
      <c r="S360" s="3"/>
    </row>
    <row r="361" spans="2:19"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5"/>
      <c r="M361" s="46"/>
      <c r="N361" s="46"/>
      <c r="O361" s="3"/>
      <c r="P361" s="3"/>
      <c r="Q361" s="3"/>
      <c r="R361" s="3"/>
      <c r="S361" s="3"/>
    </row>
    <row r="362" spans="2:19"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5"/>
      <c r="M362" s="46"/>
      <c r="N362" s="46"/>
      <c r="O362" s="3"/>
      <c r="P362" s="3"/>
      <c r="Q362" s="3"/>
      <c r="R362" s="3"/>
      <c r="S362" s="3"/>
    </row>
    <row r="363" spans="2:19"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5"/>
      <c r="M363" s="46"/>
      <c r="N363" s="46"/>
      <c r="O363" s="3"/>
      <c r="P363" s="3"/>
      <c r="Q363" s="3"/>
      <c r="R363" s="3"/>
      <c r="S363" s="3"/>
    </row>
    <row r="364" spans="2:19"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5"/>
      <c r="M364" s="46"/>
      <c r="N364" s="46"/>
      <c r="O364" s="3"/>
      <c r="P364" s="3"/>
      <c r="Q364" s="3"/>
      <c r="R364" s="3"/>
      <c r="S364" s="3"/>
    </row>
    <row r="365" spans="2:19"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5"/>
      <c r="M365" s="46"/>
      <c r="N365" s="46"/>
      <c r="O365" s="3"/>
      <c r="P365" s="3"/>
      <c r="Q365" s="3"/>
      <c r="R365" s="3"/>
      <c r="S365" s="3"/>
    </row>
    <row r="366" spans="2:19"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5"/>
      <c r="M366" s="46"/>
      <c r="N366" s="46"/>
      <c r="O366" s="3"/>
      <c r="P366" s="3"/>
      <c r="Q366" s="3"/>
      <c r="R366" s="3"/>
      <c r="S366" s="3"/>
    </row>
    <row r="367" spans="2:19"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5"/>
      <c r="M367" s="46"/>
      <c r="N367" s="46"/>
      <c r="O367" s="3"/>
      <c r="P367" s="3"/>
      <c r="Q367" s="3"/>
      <c r="R367" s="3"/>
      <c r="S367" s="3"/>
    </row>
    <row r="368" spans="2:19"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5"/>
      <c r="M368" s="46"/>
      <c r="N368" s="46"/>
      <c r="O368" s="3"/>
      <c r="P368" s="3"/>
      <c r="Q368" s="3"/>
      <c r="R368" s="3"/>
      <c r="S368" s="3"/>
    </row>
    <row r="369" spans="2:19"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5"/>
      <c r="M369" s="46"/>
      <c r="N369" s="46"/>
      <c r="O369" s="3"/>
      <c r="P369" s="3"/>
      <c r="Q369" s="3"/>
      <c r="R369" s="3"/>
      <c r="S369" s="3"/>
    </row>
    <row r="370" spans="2:19"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5"/>
      <c r="M370" s="46"/>
      <c r="N370" s="46"/>
      <c r="O370" s="3"/>
      <c r="P370" s="3"/>
      <c r="Q370" s="3"/>
      <c r="R370" s="3"/>
      <c r="S370" s="3"/>
    </row>
    <row r="371" spans="2:19"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5"/>
      <c r="M371" s="46"/>
      <c r="N371" s="46"/>
      <c r="O371" s="3"/>
      <c r="P371" s="3"/>
      <c r="Q371" s="3"/>
      <c r="R371" s="3"/>
      <c r="S371" s="3"/>
    </row>
    <row r="372" spans="2:19"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5"/>
      <c r="M372" s="46"/>
      <c r="N372" s="46"/>
      <c r="O372" s="3"/>
      <c r="P372" s="3"/>
      <c r="Q372" s="3"/>
      <c r="R372" s="3"/>
      <c r="S372" s="3"/>
    </row>
    <row r="373" spans="2:19"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5"/>
      <c r="M373" s="46"/>
      <c r="N373" s="46"/>
      <c r="O373" s="3"/>
      <c r="P373" s="3"/>
      <c r="Q373" s="3"/>
      <c r="R373" s="3"/>
      <c r="S373" s="3"/>
    </row>
    <row r="374" spans="2:19"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5"/>
      <c r="M374" s="46"/>
      <c r="N374" s="46"/>
      <c r="O374" s="3"/>
      <c r="P374" s="3"/>
      <c r="Q374" s="3"/>
      <c r="R374" s="3"/>
      <c r="S374" s="3"/>
    </row>
    <row r="375" spans="2:19"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5"/>
      <c r="M375" s="46"/>
      <c r="N375" s="46"/>
      <c r="O375" s="3"/>
      <c r="P375" s="3"/>
      <c r="Q375" s="3"/>
      <c r="R375" s="3"/>
      <c r="S375" s="3"/>
    </row>
    <row r="376" spans="2:19"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5"/>
      <c r="M376" s="46"/>
      <c r="N376" s="46"/>
      <c r="O376" s="3"/>
      <c r="P376" s="3"/>
      <c r="Q376" s="3"/>
      <c r="R376" s="3"/>
      <c r="S376" s="3"/>
    </row>
    <row r="377" spans="2:19"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5"/>
      <c r="M377" s="46"/>
      <c r="N377" s="46"/>
      <c r="O377" s="3"/>
      <c r="P377" s="3"/>
      <c r="Q377" s="3"/>
      <c r="R377" s="3"/>
      <c r="S377" s="3"/>
    </row>
    <row r="378" spans="2:19"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5"/>
      <c r="M378" s="46"/>
      <c r="N378" s="46"/>
      <c r="O378" s="3"/>
      <c r="P378" s="3"/>
      <c r="Q378" s="3"/>
      <c r="R378" s="3"/>
      <c r="S378" s="3"/>
    </row>
    <row r="379" spans="2:19"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5"/>
      <c r="M379" s="46"/>
      <c r="N379" s="46"/>
      <c r="O379" s="3"/>
      <c r="P379" s="3"/>
      <c r="Q379" s="3"/>
      <c r="R379" s="3"/>
      <c r="S379" s="3"/>
    </row>
    <row r="380" spans="2:19"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5"/>
      <c r="M380" s="46"/>
      <c r="N380" s="46"/>
      <c r="O380" s="3"/>
      <c r="P380" s="3"/>
      <c r="Q380" s="3"/>
      <c r="R380" s="3"/>
      <c r="S380" s="3"/>
    </row>
    <row r="381" spans="2:19"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5"/>
      <c r="M381" s="46"/>
      <c r="N381" s="46"/>
      <c r="O381" s="3"/>
      <c r="P381" s="3"/>
      <c r="Q381" s="3"/>
      <c r="R381" s="3"/>
      <c r="S381" s="3"/>
    </row>
    <row r="382" spans="2:19"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5"/>
      <c r="M382" s="46"/>
      <c r="N382" s="46"/>
      <c r="O382" s="3"/>
      <c r="P382" s="3"/>
      <c r="Q382" s="3"/>
      <c r="R382" s="3"/>
      <c r="S382" s="3"/>
    </row>
    <row r="383" spans="2:19"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5"/>
      <c r="M383" s="46"/>
      <c r="N383" s="46"/>
      <c r="O383" s="3"/>
      <c r="P383" s="3"/>
      <c r="Q383" s="3"/>
      <c r="R383" s="3"/>
      <c r="S383" s="3"/>
    </row>
    <row r="384" spans="2:19"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5"/>
      <c r="M384" s="46"/>
      <c r="N384" s="46"/>
      <c r="O384" s="3"/>
      <c r="P384" s="3"/>
      <c r="Q384" s="3"/>
      <c r="R384" s="3"/>
      <c r="S384" s="3"/>
    </row>
    <row r="385" spans="2:19"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5"/>
      <c r="M385" s="46"/>
      <c r="N385" s="46"/>
      <c r="O385" s="3"/>
      <c r="P385" s="3"/>
      <c r="Q385" s="3"/>
      <c r="R385" s="3"/>
      <c r="S385" s="3"/>
    </row>
    <row r="386" spans="2:19"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5"/>
      <c r="M386" s="46"/>
      <c r="N386" s="46"/>
      <c r="O386" s="3"/>
      <c r="P386" s="3"/>
      <c r="Q386" s="3"/>
      <c r="R386" s="3"/>
      <c r="S386" s="3"/>
    </row>
    <row r="387" spans="2:19"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5"/>
      <c r="M387" s="46"/>
      <c r="N387" s="46"/>
      <c r="O387" s="3"/>
      <c r="P387" s="3"/>
      <c r="Q387" s="3"/>
      <c r="R387" s="3"/>
      <c r="S387" s="3"/>
    </row>
    <row r="388" spans="2:19"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5"/>
      <c r="M388" s="46"/>
      <c r="N388" s="46"/>
      <c r="O388" s="3"/>
      <c r="P388" s="3"/>
      <c r="Q388" s="3"/>
      <c r="R388" s="3"/>
      <c r="S388" s="3"/>
    </row>
    <row r="389" spans="2:19"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5"/>
      <c r="M389" s="46"/>
      <c r="N389" s="46"/>
      <c r="O389" s="3"/>
      <c r="P389" s="3"/>
      <c r="Q389" s="3"/>
      <c r="R389" s="3"/>
      <c r="S389" s="3"/>
    </row>
    <row r="390" spans="2:19"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5"/>
      <c r="M390" s="46"/>
      <c r="N390" s="46"/>
      <c r="O390" s="3"/>
      <c r="P390" s="3"/>
      <c r="Q390" s="3"/>
      <c r="R390" s="3"/>
      <c r="S390" s="3"/>
    </row>
    <row r="391" spans="2:19"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5"/>
      <c r="M391" s="46"/>
      <c r="N391" s="46"/>
      <c r="O391" s="3"/>
      <c r="P391" s="3"/>
      <c r="Q391" s="3"/>
      <c r="R391" s="3"/>
      <c r="S391" s="3"/>
    </row>
    <row r="392" spans="2:19"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5"/>
      <c r="M392" s="46"/>
      <c r="N392" s="46"/>
      <c r="O392" s="3"/>
      <c r="P392" s="3"/>
      <c r="Q392" s="3"/>
      <c r="R392" s="3"/>
      <c r="S392" s="3"/>
    </row>
    <row r="393" spans="2:19"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5"/>
      <c r="M393" s="46"/>
      <c r="N393" s="46"/>
      <c r="O393" s="3"/>
      <c r="P393" s="3"/>
      <c r="Q393" s="3"/>
      <c r="R393" s="3"/>
      <c r="S393" s="3"/>
    </row>
    <row r="394" spans="2:19"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5"/>
      <c r="M394" s="46"/>
      <c r="N394" s="46"/>
      <c r="O394" s="3"/>
      <c r="P394" s="3"/>
      <c r="Q394" s="3"/>
      <c r="R394" s="3"/>
      <c r="S394" s="3"/>
    </row>
    <row r="395" spans="2:19"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5"/>
      <c r="M395" s="46"/>
      <c r="N395" s="46"/>
      <c r="O395" s="3"/>
      <c r="P395" s="3"/>
      <c r="Q395" s="3"/>
      <c r="R395" s="3"/>
      <c r="S395" s="3"/>
    </row>
    <row r="396" spans="2:19"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5"/>
      <c r="M396" s="46"/>
      <c r="N396" s="46"/>
      <c r="O396" s="3"/>
      <c r="P396" s="3"/>
      <c r="Q396" s="3"/>
      <c r="R396" s="3"/>
      <c r="S396" s="3"/>
    </row>
    <row r="397" spans="2:19"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5"/>
      <c r="M397" s="46"/>
      <c r="N397" s="46"/>
      <c r="O397" s="3"/>
      <c r="P397" s="3"/>
      <c r="Q397" s="3"/>
      <c r="R397" s="3"/>
      <c r="S397" s="3"/>
    </row>
    <row r="398" spans="2:19"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5"/>
      <c r="M398" s="46"/>
      <c r="N398" s="46"/>
      <c r="O398" s="3"/>
      <c r="P398" s="3"/>
      <c r="Q398" s="3"/>
      <c r="R398" s="3"/>
      <c r="S398" s="3"/>
    </row>
    <row r="399" spans="2:19"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5"/>
      <c r="M399" s="46"/>
      <c r="N399" s="46"/>
      <c r="O399" s="3"/>
      <c r="P399" s="3"/>
      <c r="Q399" s="3"/>
      <c r="R399" s="3"/>
      <c r="S399" s="3"/>
    </row>
    <row r="400" spans="2:19"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5"/>
      <c r="M400" s="46"/>
      <c r="N400" s="46"/>
      <c r="O400" s="3"/>
      <c r="P400" s="3"/>
      <c r="Q400" s="3"/>
      <c r="R400" s="3"/>
      <c r="S400" s="3"/>
    </row>
    <row r="401" spans="2:19"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5"/>
      <c r="M401" s="46"/>
      <c r="N401" s="46"/>
      <c r="O401" s="3"/>
      <c r="P401" s="3"/>
      <c r="Q401" s="3"/>
      <c r="R401" s="3"/>
      <c r="S401" s="3"/>
    </row>
    <row r="402" spans="2:19"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5"/>
      <c r="M402" s="46"/>
      <c r="N402" s="46"/>
      <c r="O402" s="3"/>
      <c r="P402" s="3"/>
      <c r="Q402" s="3"/>
      <c r="R402" s="3"/>
      <c r="S402" s="3"/>
    </row>
    <row r="403" spans="2:19"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5"/>
      <c r="M403" s="46"/>
      <c r="N403" s="46"/>
      <c r="O403" s="3"/>
      <c r="P403" s="3"/>
      <c r="Q403" s="3"/>
      <c r="R403" s="3"/>
      <c r="S403" s="3"/>
    </row>
    <row r="404" spans="2:19"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5"/>
      <c r="M404" s="46"/>
      <c r="N404" s="46"/>
      <c r="O404" s="3"/>
      <c r="P404" s="3"/>
      <c r="Q404" s="3"/>
      <c r="R404" s="3"/>
      <c r="S404" s="3"/>
    </row>
    <row r="405" spans="2:19"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5"/>
      <c r="M405" s="46"/>
      <c r="N405" s="46"/>
      <c r="O405" s="3"/>
      <c r="P405" s="3"/>
      <c r="Q405" s="3"/>
      <c r="R405" s="3"/>
      <c r="S405" s="3"/>
    </row>
    <row r="406" spans="2:19"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5"/>
      <c r="M406" s="46"/>
      <c r="N406" s="46"/>
      <c r="O406" s="3"/>
      <c r="P406" s="3"/>
      <c r="Q406" s="3"/>
      <c r="R406" s="3"/>
      <c r="S406" s="3"/>
    </row>
    <row r="407" spans="2:19"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5"/>
      <c r="M407" s="46"/>
      <c r="N407" s="46"/>
      <c r="O407" s="3"/>
      <c r="P407" s="3"/>
      <c r="Q407" s="3"/>
      <c r="R407" s="3"/>
      <c r="S407" s="3"/>
    </row>
    <row r="408" spans="2:19"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5"/>
      <c r="M408" s="46"/>
      <c r="N408" s="46"/>
      <c r="O408" s="3"/>
      <c r="P408" s="3"/>
      <c r="Q408" s="3"/>
      <c r="R408" s="3"/>
      <c r="S408" s="3"/>
    </row>
    <row r="409" spans="2:19"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5"/>
      <c r="M409" s="46"/>
      <c r="N409" s="46"/>
      <c r="O409" s="3"/>
      <c r="P409" s="3"/>
      <c r="Q409" s="3"/>
      <c r="R409" s="3"/>
      <c r="S409" s="3"/>
    </row>
    <row r="410" spans="2:19"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5"/>
      <c r="M410" s="46"/>
      <c r="N410" s="46"/>
      <c r="O410" s="3"/>
      <c r="P410" s="3"/>
      <c r="Q410" s="3"/>
      <c r="R410" s="3"/>
      <c r="S410" s="3"/>
    </row>
    <row r="411" spans="2:19"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5"/>
      <c r="M411" s="46"/>
      <c r="N411" s="46"/>
      <c r="O411" s="3"/>
      <c r="P411" s="3"/>
      <c r="Q411" s="3"/>
      <c r="R411" s="3"/>
      <c r="S411" s="3"/>
    </row>
    <row r="412" spans="2:19"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5"/>
      <c r="M412" s="46"/>
      <c r="N412" s="46"/>
      <c r="O412" s="3"/>
      <c r="P412" s="3"/>
      <c r="Q412" s="3"/>
      <c r="R412" s="3"/>
      <c r="S412" s="3"/>
    </row>
    <row r="413" spans="2:19"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5"/>
      <c r="M413" s="46"/>
      <c r="N413" s="46"/>
      <c r="O413" s="3"/>
      <c r="P413" s="3"/>
      <c r="Q413" s="3"/>
      <c r="R413" s="3"/>
      <c r="S413" s="3"/>
    </row>
    <row r="414" spans="2:19"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5"/>
      <c r="M414" s="46"/>
      <c r="N414" s="46"/>
      <c r="O414" s="3"/>
      <c r="P414" s="3"/>
      <c r="Q414" s="3"/>
      <c r="R414" s="3"/>
      <c r="S414" s="3"/>
    </row>
    <row r="415" spans="2:19"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5"/>
      <c r="M415" s="46"/>
      <c r="N415" s="46"/>
      <c r="O415" s="3"/>
      <c r="P415" s="3"/>
      <c r="Q415" s="3"/>
      <c r="R415" s="3"/>
      <c r="S415" s="3"/>
    </row>
    <row r="416" spans="2:19"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5"/>
      <c r="M416" s="46"/>
      <c r="N416" s="46"/>
      <c r="O416" s="3"/>
      <c r="P416" s="3"/>
      <c r="Q416" s="3"/>
      <c r="R416" s="3"/>
      <c r="S416" s="3"/>
    </row>
    <row r="417" spans="2:19"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5"/>
      <c r="M417" s="46"/>
      <c r="N417" s="46"/>
      <c r="O417" s="3"/>
      <c r="P417" s="3"/>
      <c r="Q417" s="3"/>
      <c r="R417" s="3"/>
      <c r="S417" s="3"/>
    </row>
    <row r="418" spans="2:19"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5"/>
      <c r="M418" s="46"/>
      <c r="N418" s="46"/>
      <c r="O418" s="3"/>
      <c r="P418" s="3"/>
      <c r="Q418" s="3"/>
      <c r="R418" s="3"/>
      <c r="S418" s="3"/>
    </row>
    <row r="419" spans="2:19"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5"/>
      <c r="M419" s="46"/>
      <c r="N419" s="46"/>
      <c r="O419" s="3"/>
      <c r="P419" s="3"/>
      <c r="Q419" s="3"/>
      <c r="R419" s="3"/>
      <c r="S419" s="3"/>
    </row>
    <row r="420" spans="2:19"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5"/>
      <c r="M420" s="46"/>
      <c r="N420" s="46"/>
      <c r="O420" s="3"/>
      <c r="P420" s="3"/>
      <c r="Q420" s="3"/>
      <c r="R420" s="3"/>
      <c r="S420" s="3"/>
    </row>
    <row r="421" spans="2:19"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5"/>
      <c r="M421" s="46"/>
      <c r="N421" s="46"/>
      <c r="O421" s="3"/>
      <c r="P421" s="3"/>
      <c r="Q421" s="3"/>
      <c r="R421" s="3"/>
      <c r="S421" s="3"/>
    </row>
    <row r="422" spans="2:19"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5"/>
      <c r="M422" s="46"/>
      <c r="N422" s="46"/>
      <c r="O422" s="3"/>
      <c r="P422" s="3"/>
      <c r="Q422" s="3"/>
      <c r="R422" s="3"/>
      <c r="S422" s="3"/>
    </row>
    <row r="423" spans="2:19"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5"/>
      <c r="M423" s="46"/>
      <c r="N423" s="46"/>
      <c r="O423" s="3"/>
      <c r="P423" s="3"/>
      <c r="Q423" s="3"/>
      <c r="R423" s="3"/>
      <c r="S423" s="3"/>
    </row>
  </sheetData>
  <sheetProtection algorithmName="SHA-512" hashValue="2fQz0PYcfJapN3NlRlRZyGdo/q5rpJdjoIe5f9Wqcj777zkVZfaD8+kkSBrhjVFUArCZP8cYmMDZ/3wtvCowug==" saltValue="8yriZrtmpEWkwXbc0Oopbw==" spinCount="100000" sheet="1" formatCells="0" formatColumns="0" formatRows="0"/>
  <mergeCells count="9">
    <mergeCell ref="N3:N4"/>
    <mergeCell ref="L3:L4"/>
    <mergeCell ref="M3:M4"/>
    <mergeCell ref="A1:B1"/>
    <mergeCell ref="C1:D1"/>
    <mergeCell ref="I1:J1"/>
    <mergeCell ref="A2:H2"/>
    <mergeCell ref="I2:J2"/>
    <mergeCell ref="A3:A5"/>
  </mergeCells>
  <dataValidations count="2">
    <dataValidation type="list" allowBlank="1" showInputMessage="1" showErrorMessage="1" sqref="K2" xr:uid="{4487E9DF-D820-4782-8FF0-AB07A7F40214}">
      <formula1>"CLASSIFIED,UNCLASSIFIED"</formula1>
    </dataValidation>
    <dataValidation type="list" allowBlank="1" showInputMessage="1" showErrorMessage="1" sqref="M1:N1" xr:uid="{84AC6586-0782-40C1-B1D3-DC114193E0B6}">
      <formula1>"FAMILY,SINGLE,VACANT,NONE"</formula1>
    </dataValidation>
  </dataValidations>
  <printOptions horizontalCentered="1" verticalCentered="1"/>
  <pageMargins left="0" right="0" top="0" bottom="0" header="0.3" footer="0.3"/>
  <pageSetup scale="55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5FF329-60AA-44CC-8A17-C28CE50ADB67}">
  <sheetPr codeName="Sheet28"/>
  <dimension ref="A1:S423"/>
  <sheetViews>
    <sheetView view="pageBreakPreview" zoomScaleNormal="100" zoomScaleSheetLayoutView="100" workbookViewId="0">
      <selection activeCell="A3" sqref="A3:A5"/>
    </sheetView>
  </sheetViews>
  <sheetFormatPr defaultColWidth="9.140625" defaultRowHeight="17.25"/>
  <cols>
    <col min="1" max="1" width="28.140625" style="2" bestFit="1" customWidth="1"/>
    <col min="2" max="2" width="15.85546875" style="2" bestFit="1" customWidth="1"/>
    <col min="3" max="4" width="14.28515625" style="2" bestFit="1" customWidth="1"/>
    <col min="5" max="5" width="13.140625" style="2" bestFit="1" customWidth="1"/>
    <col min="6" max="6" width="14.42578125" style="2" bestFit="1" customWidth="1"/>
    <col min="7" max="7" width="13.140625" style="2" bestFit="1" customWidth="1"/>
    <col min="8" max="8" width="14.28515625" style="2" bestFit="1" customWidth="1"/>
    <col min="9" max="9" width="11.85546875" style="2" bestFit="1" customWidth="1"/>
    <col min="10" max="10" width="12.42578125" style="2" bestFit="1" customWidth="1"/>
    <col min="11" max="11" width="15.7109375" style="2" bestFit="1" customWidth="1"/>
    <col min="12" max="12" width="17.7109375" style="4" bestFit="1" customWidth="1"/>
    <col min="13" max="13" width="29.7109375" style="47" customWidth="1"/>
    <col min="14" max="14" width="25.7109375" style="47" customWidth="1"/>
    <col min="15" max="16384" width="9.140625" style="2"/>
  </cols>
  <sheetData>
    <row r="1" spans="1:19" s="1" customFormat="1" ht="16.5">
      <c r="A1" s="120" t="s">
        <v>54</v>
      </c>
      <c r="B1" s="120"/>
      <c r="C1" s="119" t="e" cm="1">
        <f t="array" aca="1" ref="C1" ca="1">MID(CELL("filename",A1),FIND("]",CELL("filename",A1))+1,256)</f>
        <v>#VALUE!</v>
      </c>
      <c r="D1" s="119"/>
      <c r="E1" s="12" t="s">
        <v>1</v>
      </c>
      <c r="F1" s="65">
        <f>'PP Summary'!F1</f>
        <v>0</v>
      </c>
      <c r="G1" s="12" t="s">
        <v>2</v>
      </c>
      <c r="H1" s="1">
        <f>Summary!H1</f>
        <v>0</v>
      </c>
      <c r="I1" s="109" t="s">
        <v>55</v>
      </c>
      <c r="J1" s="109"/>
      <c r="K1" s="21"/>
      <c r="L1" s="8" t="s">
        <v>56</v>
      </c>
      <c r="M1" s="62"/>
      <c r="N1" s="62"/>
    </row>
    <row r="2" spans="1:19" s="1" customFormat="1" ht="16.5">
      <c r="A2" s="104" t="s">
        <v>57</v>
      </c>
      <c r="B2" s="104"/>
      <c r="C2" s="104"/>
      <c r="D2" s="104"/>
      <c r="E2" s="104"/>
      <c r="F2" s="104"/>
      <c r="G2" s="104"/>
      <c r="H2" s="104"/>
      <c r="I2" s="118" t="s">
        <v>58</v>
      </c>
      <c r="J2" s="118"/>
      <c r="K2" s="20"/>
      <c r="L2" s="8" t="s">
        <v>59</v>
      </c>
      <c r="M2" s="61"/>
      <c r="N2" s="61"/>
    </row>
    <row r="3" spans="1:19" s="6" customFormat="1" ht="43.5" customHeight="1">
      <c r="A3" s="115" t="s">
        <v>16</v>
      </c>
      <c r="B3" s="14" t="s">
        <v>4</v>
      </c>
      <c r="C3" s="14" t="s">
        <v>5</v>
      </c>
      <c r="D3" s="14" t="s">
        <v>6</v>
      </c>
      <c r="E3" s="14" t="s">
        <v>7</v>
      </c>
      <c r="F3" s="14" t="s">
        <v>8</v>
      </c>
      <c r="G3" s="14" t="s">
        <v>9</v>
      </c>
      <c r="H3" s="14" t="s">
        <v>10</v>
      </c>
      <c r="I3" s="14" t="s">
        <v>11</v>
      </c>
      <c r="J3" s="14" t="s">
        <v>12</v>
      </c>
      <c r="K3" s="14" t="s">
        <v>13</v>
      </c>
      <c r="L3" s="114" t="s">
        <v>14</v>
      </c>
      <c r="M3" s="113" t="s">
        <v>15</v>
      </c>
      <c r="N3" s="113" t="s">
        <v>60</v>
      </c>
    </row>
    <row r="4" spans="1:19" s="10" customFormat="1" ht="16.5" customHeight="1">
      <c r="A4" s="116"/>
      <c r="B4" s="15">
        <v>511000</v>
      </c>
      <c r="C4" s="15">
        <v>511010</v>
      </c>
      <c r="D4" s="15">
        <v>512000</v>
      </c>
      <c r="E4" s="15">
        <v>520010</v>
      </c>
      <c r="F4" s="15">
        <v>521000</v>
      </c>
      <c r="G4" s="15">
        <v>521100</v>
      </c>
      <c r="H4" s="15">
        <v>522000</v>
      </c>
      <c r="I4" s="15">
        <v>522100</v>
      </c>
      <c r="J4" s="15">
        <v>522200</v>
      </c>
      <c r="K4" s="15">
        <v>523100</v>
      </c>
      <c r="L4" s="114"/>
      <c r="M4" s="113"/>
      <c r="N4" s="113"/>
    </row>
    <row r="5" spans="1:19" s="13" customFormat="1" ht="14.25">
      <c r="A5" s="117"/>
      <c r="B5" s="23">
        <f>IF($K$2="CLASSIFIED",ROUND($M$2*$K$1,2),0)</f>
        <v>0</v>
      </c>
      <c r="C5" s="23">
        <f>IF($K$2="UNCLASSIFIED",ROUND($M$2*$K$1,2),0)</f>
        <v>0</v>
      </c>
      <c r="D5" s="23">
        <v>0</v>
      </c>
      <c r="E5" s="22">
        <f>IF(M2&gt;=65000,ROUND(15275*K1,2),ROUND(SUM($B$5:$C$5)*Summary!P6,2))</f>
        <v>0</v>
      </c>
      <c r="F5" s="22">
        <f>ROUND(SUM($B$5:$C$5)*6.2%,2)</f>
        <v>0</v>
      </c>
      <c r="G5" s="22">
        <f>ROUND(SUM($B$5:$C$5)*1.45%,2)</f>
        <v>0</v>
      </c>
      <c r="H5" s="22" cm="1">
        <f t="array" ref="H5">_xlfn.IFS(M1="FAMILY",ROUND(Summary!O6*'26'!$K$1,2),M1="SINGLE",ROUND(Summary!O7*'26'!K1,2),M1="VACANT",ROUND(Summary!O8*'26'!K1,2),M1="NONE",ROUND(Summary!O9*'26'!K1,2),ISBLANK(M1),0)</f>
        <v>0</v>
      </c>
      <c r="I5" s="22">
        <f>ROUND(SUM($B$5:$C$5)*Summary!R6,2)</f>
        <v>0</v>
      </c>
      <c r="J5" s="22">
        <f>ROUND(Summary!Q6*K1,2)</f>
        <v>0</v>
      </c>
      <c r="K5" s="22">
        <v>0</v>
      </c>
      <c r="L5" s="16">
        <f>SUM(B5:K5)</f>
        <v>0</v>
      </c>
      <c r="M5" s="49"/>
      <c r="N5" s="49"/>
    </row>
    <row r="6" spans="1:19" s="42" customFormat="1" ht="16.5">
      <c r="A6" s="78" t="str">
        <f>'PP Summary'!A6</f>
        <v>PP1 (09/08/24 - 09/21/24)</v>
      </c>
      <c r="B6" s="79">
        <v>0</v>
      </c>
      <c r="C6" s="79">
        <v>0</v>
      </c>
      <c r="D6" s="79">
        <v>0</v>
      </c>
      <c r="E6" s="79">
        <v>0</v>
      </c>
      <c r="F6" s="79">
        <v>0</v>
      </c>
      <c r="G6" s="79">
        <v>0</v>
      </c>
      <c r="H6" s="79">
        <v>0</v>
      </c>
      <c r="I6" s="79">
        <v>0</v>
      </c>
      <c r="J6" s="79">
        <v>0</v>
      </c>
      <c r="K6" s="80">
        <v>0</v>
      </c>
      <c r="L6" s="81">
        <f>SUM(B6:K6)</f>
        <v>0</v>
      </c>
      <c r="M6" s="77"/>
      <c r="N6" s="77"/>
      <c r="O6" s="41"/>
      <c r="P6" s="41"/>
      <c r="Q6" s="41"/>
      <c r="R6" s="41"/>
      <c r="S6" s="41"/>
    </row>
    <row r="7" spans="1:19" s="42" customFormat="1" ht="16.5">
      <c r="A7" s="40" t="str">
        <f>'PP Summary'!A7</f>
        <v>PP2 (09/22/24 - 10/05/24)</v>
      </c>
      <c r="B7" s="60">
        <v>0</v>
      </c>
      <c r="C7" s="60">
        <v>0</v>
      </c>
      <c r="D7" s="60">
        <v>0</v>
      </c>
      <c r="E7" s="60">
        <v>0</v>
      </c>
      <c r="F7" s="60">
        <v>0</v>
      </c>
      <c r="G7" s="60">
        <v>0</v>
      </c>
      <c r="H7" s="60">
        <v>0</v>
      </c>
      <c r="I7" s="60">
        <v>0</v>
      </c>
      <c r="J7" s="60">
        <v>0</v>
      </c>
      <c r="K7" s="45">
        <v>0</v>
      </c>
      <c r="L7" s="48">
        <f t="shared" ref="L7:L9" si="0">SUM(B7:K7)</f>
        <v>0</v>
      </c>
      <c r="M7" s="56"/>
      <c r="N7" s="56"/>
      <c r="O7" s="41"/>
      <c r="P7" s="41"/>
      <c r="Q7" s="41"/>
      <c r="R7" s="41"/>
      <c r="S7" s="41"/>
    </row>
    <row r="8" spans="1:19" s="42" customFormat="1" ht="16.5">
      <c r="A8" s="40" t="str">
        <f>'PP Summary'!A8</f>
        <v>PP3 (10/06/24 - 10/19/24)</v>
      </c>
      <c r="B8" s="60">
        <v>0</v>
      </c>
      <c r="C8" s="60">
        <v>0</v>
      </c>
      <c r="D8" s="60">
        <v>0</v>
      </c>
      <c r="E8" s="60">
        <v>0</v>
      </c>
      <c r="F8" s="60">
        <v>0</v>
      </c>
      <c r="G8" s="60">
        <v>0</v>
      </c>
      <c r="H8" s="60">
        <v>0</v>
      </c>
      <c r="I8" s="60">
        <v>0</v>
      </c>
      <c r="J8" s="60">
        <v>0</v>
      </c>
      <c r="K8" s="45">
        <v>0</v>
      </c>
      <c r="L8" s="48">
        <f t="shared" si="0"/>
        <v>0</v>
      </c>
      <c r="M8" s="57"/>
      <c r="N8" s="57"/>
      <c r="O8" s="41"/>
      <c r="P8" s="41"/>
      <c r="Q8" s="41"/>
      <c r="R8" s="41"/>
      <c r="S8" s="41"/>
    </row>
    <row r="9" spans="1:19" s="42" customFormat="1" ht="16.5">
      <c r="A9" s="40" t="str">
        <f>'PP Summary'!A9</f>
        <v>PP4 (10/20/24 - 11/02/24)</v>
      </c>
      <c r="B9" s="60">
        <v>0</v>
      </c>
      <c r="C9" s="60">
        <v>0</v>
      </c>
      <c r="D9" s="60">
        <v>0</v>
      </c>
      <c r="E9" s="60">
        <v>0</v>
      </c>
      <c r="F9" s="60">
        <v>0</v>
      </c>
      <c r="G9" s="60">
        <v>0</v>
      </c>
      <c r="H9" s="60">
        <v>0</v>
      </c>
      <c r="I9" s="60">
        <v>0</v>
      </c>
      <c r="J9" s="60">
        <v>0</v>
      </c>
      <c r="K9" s="45">
        <v>0</v>
      </c>
      <c r="L9" s="48">
        <f t="shared" si="0"/>
        <v>0</v>
      </c>
      <c r="M9" s="57"/>
      <c r="N9" s="57"/>
      <c r="O9" s="41"/>
      <c r="P9" s="41"/>
      <c r="Q9" s="41"/>
      <c r="R9" s="41"/>
      <c r="S9" s="41"/>
    </row>
    <row r="10" spans="1:19" s="42" customFormat="1" ht="16.5">
      <c r="A10" s="40" t="str">
        <f>'PP Summary'!A10</f>
        <v>PP5 (11/03/24 - 11/16/24)</v>
      </c>
      <c r="B10" s="60">
        <v>0</v>
      </c>
      <c r="C10" s="60">
        <v>0</v>
      </c>
      <c r="D10" s="60">
        <v>0</v>
      </c>
      <c r="E10" s="60">
        <v>0</v>
      </c>
      <c r="F10" s="60">
        <v>0</v>
      </c>
      <c r="G10" s="60">
        <v>0</v>
      </c>
      <c r="H10" s="60">
        <v>0</v>
      </c>
      <c r="I10" s="60">
        <v>0</v>
      </c>
      <c r="J10" s="60">
        <v>0</v>
      </c>
      <c r="K10" s="45">
        <v>0</v>
      </c>
      <c r="L10" s="48">
        <f>SUM(B10:K10)</f>
        <v>0</v>
      </c>
      <c r="M10" s="57"/>
      <c r="N10" s="57"/>
      <c r="O10" s="41"/>
      <c r="P10" s="41"/>
      <c r="Q10" s="41"/>
      <c r="R10" s="41"/>
      <c r="S10" s="41"/>
    </row>
    <row r="11" spans="1:19" s="42" customFormat="1" ht="16.5">
      <c r="A11" s="40" t="str">
        <f>'PP Summary'!A11</f>
        <v>PP6 (11/17/24 - 11/30/24)</v>
      </c>
      <c r="B11" s="60">
        <v>0</v>
      </c>
      <c r="C11" s="60">
        <v>0</v>
      </c>
      <c r="D11" s="60">
        <v>0</v>
      </c>
      <c r="E11" s="60">
        <v>0</v>
      </c>
      <c r="F11" s="60">
        <v>0</v>
      </c>
      <c r="G11" s="60">
        <v>0</v>
      </c>
      <c r="H11" s="60">
        <v>0</v>
      </c>
      <c r="I11" s="60">
        <v>0</v>
      </c>
      <c r="J11" s="60">
        <v>0</v>
      </c>
      <c r="K11" s="45">
        <v>0</v>
      </c>
      <c r="L11" s="48">
        <f>SUM(B11:K11)</f>
        <v>0</v>
      </c>
      <c r="M11" s="57"/>
      <c r="N11" s="57"/>
      <c r="O11" s="41"/>
      <c r="P11" s="41"/>
      <c r="Q11" s="41"/>
      <c r="R11" s="41"/>
      <c r="S11" s="41"/>
    </row>
    <row r="12" spans="1:19" s="42" customFormat="1" ht="16.5">
      <c r="A12" s="40" t="str">
        <f>'PP Summary'!A12</f>
        <v>PP7 (12/01/24 - 12/14/24)</v>
      </c>
      <c r="B12" s="60">
        <v>0</v>
      </c>
      <c r="C12" s="60">
        <v>0</v>
      </c>
      <c r="D12" s="60">
        <v>0</v>
      </c>
      <c r="E12" s="60">
        <v>0</v>
      </c>
      <c r="F12" s="60">
        <v>0</v>
      </c>
      <c r="G12" s="60">
        <v>0</v>
      </c>
      <c r="H12" s="60">
        <v>0</v>
      </c>
      <c r="I12" s="60">
        <v>0</v>
      </c>
      <c r="J12" s="60">
        <v>0</v>
      </c>
      <c r="K12" s="45">
        <v>0</v>
      </c>
      <c r="L12" s="48">
        <f>SUM(B12:K12)</f>
        <v>0</v>
      </c>
      <c r="M12" s="57"/>
      <c r="N12" s="57"/>
      <c r="O12" s="41"/>
      <c r="P12" s="41"/>
      <c r="Q12" s="41"/>
      <c r="R12" s="41"/>
      <c r="S12" s="41"/>
    </row>
    <row r="13" spans="1:19" s="42" customFormat="1" ht="16.5">
      <c r="A13" s="40" t="str">
        <f>'PP Summary'!A13</f>
        <v>PP8 (12/15/24 - 12/28/24)</v>
      </c>
      <c r="B13" s="60">
        <v>0</v>
      </c>
      <c r="C13" s="60">
        <v>0</v>
      </c>
      <c r="D13" s="60">
        <v>0</v>
      </c>
      <c r="E13" s="60">
        <v>0</v>
      </c>
      <c r="F13" s="60">
        <v>0</v>
      </c>
      <c r="G13" s="60">
        <v>0</v>
      </c>
      <c r="H13" s="60">
        <v>0</v>
      </c>
      <c r="I13" s="60">
        <v>0</v>
      </c>
      <c r="J13" s="60">
        <v>0</v>
      </c>
      <c r="K13" s="45">
        <v>0</v>
      </c>
      <c r="L13" s="48">
        <f>SUM(B13:K13)</f>
        <v>0</v>
      </c>
      <c r="M13" s="57"/>
      <c r="N13" s="57"/>
      <c r="O13" s="41"/>
      <c r="P13" s="41"/>
      <c r="Q13" s="41"/>
      <c r="R13" s="41"/>
      <c r="S13" s="41"/>
    </row>
    <row r="14" spans="1:19" s="42" customFormat="1" ht="16.5">
      <c r="A14" s="40" t="str">
        <f>'PP Summary'!A14</f>
        <v>PP9 (12/29/24 - 01/11/25)</v>
      </c>
      <c r="B14" s="60">
        <v>0</v>
      </c>
      <c r="C14" s="60">
        <v>0</v>
      </c>
      <c r="D14" s="60">
        <v>0</v>
      </c>
      <c r="E14" s="60">
        <v>0</v>
      </c>
      <c r="F14" s="60">
        <v>0</v>
      </c>
      <c r="G14" s="60">
        <v>0</v>
      </c>
      <c r="H14" s="60">
        <v>0</v>
      </c>
      <c r="I14" s="60">
        <v>0</v>
      </c>
      <c r="J14" s="60">
        <v>0</v>
      </c>
      <c r="K14" s="45">
        <v>0</v>
      </c>
      <c r="L14" s="48">
        <f t="shared" ref="L14:L35" si="1">SUM(B14:K14)</f>
        <v>0</v>
      </c>
      <c r="M14" s="57"/>
      <c r="N14" s="57"/>
      <c r="O14" s="41"/>
      <c r="P14" s="41"/>
      <c r="Q14" s="41"/>
      <c r="R14" s="41"/>
      <c r="S14" s="41"/>
    </row>
    <row r="15" spans="1:19" s="42" customFormat="1" ht="16.5">
      <c r="A15" s="40" t="str">
        <f>'PP Summary'!A15</f>
        <v>PP10 (01/12/25 - 01/25/25)</v>
      </c>
      <c r="B15" s="60">
        <v>0</v>
      </c>
      <c r="C15" s="60">
        <v>0</v>
      </c>
      <c r="D15" s="60">
        <v>0</v>
      </c>
      <c r="E15" s="60">
        <v>0</v>
      </c>
      <c r="F15" s="60">
        <v>0</v>
      </c>
      <c r="G15" s="60">
        <v>0</v>
      </c>
      <c r="H15" s="60">
        <v>0</v>
      </c>
      <c r="I15" s="60">
        <v>0</v>
      </c>
      <c r="J15" s="60">
        <v>0</v>
      </c>
      <c r="K15" s="45">
        <v>0</v>
      </c>
      <c r="L15" s="48">
        <f t="shared" si="1"/>
        <v>0</v>
      </c>
      <c r="M15" s="57"/>
      <c r="N15" s="57"/>
      <c r="O15" s="41"/>
      <c r="P15" s="41"/>
      <c r="Q15" s="41"/>
      <c r="R15" s="41"/>
      <c r="S15" s="41"/>
    </row>
    <row r="16" spans="1:19" s="42" customFormat="1" ht="16.5">
      <c r="A16" s="40" t="str">
        <f>'PP Summary'!A16</f>
        <v>PP11 (01/26/25 - 02/08/25)</v>
      </c>
      <c r="B16" s="60">
        <v>0</v>
      </c>
      <c r="C16" s="60">
        <v>0</v>
      </c>
      <c r="D16" s="60">
        <v>0</v>
      </c>
      <c r="E16" s="60">
        <v>0</v>
      </c>
      <c r="F16" s="60">
        <v>0</v>
      </c>
      <c r="G16" s="60">
        <v>0</v>
      </c>
      <c r="H16" s="60">
        <v>0</v>
      </c>
      <c r="I16" s="60">
        <v>0</v>
      </c>
      <c r="J16" s="60">
        <v>0</v>
      </c>
      <c r="K16" s="45">
        <v>0</v>
      </c>
      <c r="L16" s="48">
        <f t="shared" si="1"/>
        <v>0</v>
      </c>
      <c r="M16" s="57"/>
      <c r="N16" s="57"/>
      <c r="O16" s="41"/>
      <c r="P16" s="41"/>
      <c r="Q16" s="41"/>
      <c r="R16" s="41"/>
      <c r="S16" s="41"/>
    </row>
    <row r="17" spans="1:19" s="42" customFormat="1" ht="16.5">
      <c r="A17" s="40" t="str">
        <f>'PP Summary'!A17</f>
        <v>PP12 (02/09/25 - 02/22/25)</v>
      </c>
      <c r="B17" s="60">
        <v>0</v>
      </c>
      <c r="C17" s="60">
        <v>0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0</v>
      </c>
      <c r="J17" s="60">
        <v>0</v>
      </c>
      <c r="K17" s="45">
        <v>0</v>
      </c>
      <c r="L17" s="48">
        <f t="shared" si="1"/>
        <v>0</v>
      </c>
      <c r="M17" s="57"/>
      <c r="N17" s="57"/>
      <c r="O17" s="41"/>
      <c r="P17" s="41"/>
      <c r="Q17" s="41"/>
      <c r="R17" s="41"/>
      <c r="S17" s="41"/>
    </row>
    <row r="18" spans="1:19" s="42" customFormat="1" ht="16.5">
      <c r="A18" s="40" t="str">
        <f>'PP Summary'!A18</f>
        <v>PP13 (02/23/25 - 03/08/25)</v>
      </c>
      <c r="B18" s="60">
        <v>0</v>
      </c>
      <c r="C18" s="60">
        <v>0</v>
      </c>
      <c r="D18" s="60">
        <v>0</v>
      </c>
      <c r="E18" s="60">
        <v>0</v>
      </c>
      <c r="F18" s="60">
        <v>0</v>
      </c>
      <c r="G18" s="60">
        <v>0</v>
      </c>
      <c r="H18" s="60">
        <v>0</v>
      </c>
      <c r="I18" s="60">
        <v>0</v>
      </c>
      <c r="J18" s="60">
        <v>0</v>
      </c>
      <c r="K18" s="45">
        <v>0</v>
      </c>
      <c r="L18" s="48">
        <f t="shared" si="1"/>
        <v>0</v>
      </c>
      <c r="M18" s="57"/>
      <c r="N18" s="57"/>
      <c r="O18" s="41"/>
      <c r="P18" s="41"/>
      <c r="Q18" s="41"/>
      <c r="R18" s="41"/>
      <c r="S18" s="41"/>
    </row>
    <row r="19" spans="1:19" s="42" customFormat="1" ht="16.5">
      <c r="A19" s="40" t="str">
        <f>'PP Summary'!A19</f>
        <v>PP14 (03/09/25 - 03/22/25)</v>
      </c>
      <c r="B19" s="60">
        <v>0</v>
      </c>
      <c r="C19" s="60">
        <v>0</v>
      </c>
      <c r="D19" s="60">
        <v>0</v>
      </c>
      <c r="E19" s="60">
        <v>0</v>
      </c>
      <c r="F19" s="60">
        <v>0</v>
      </c>
      <c r="G19" s="60">
        <v>0</v>
      </c>
      <c r="H19" s="60">
        <v>0</v>
      </c>
      <c r="I19" s="60">
        <v>0</v>
      </c>
      <c r="J19" s="60">
        <v>0</v>
      </c>
      <c r="K19" s="45">
        <v>0</v>
      </c>
      <c r="L19" s="48">
        <f t="shared" si="1"/>
        <v>0</v>
      </c>
      <c r="M19" s="57"/>
      <c r="N19" s="57"/>
      <c r="O19" s="41"/>
      <c r="P19" s="41"/>
      <c r="Q19" s="41"/>
      <c r="R19" s="41"/>
      <c r="S19" s="41"/>
    </row>
    <row r="20" spans="1:19" s="42" customFormat="1" ht="16.5">
      <c r="A20" s="40" t="str">
        <f>'PP Summary'!A20</f>
        <v>PP15 (03/23/25 - 04/05/25)</v>
      </c>
      <c r="B20" s="60">
        <v>0</v>
      </c>
      <c r="C20" s="60">
        <v>0</v>
      </c>
      <c r="D20" s="60">
        <v>0</v>
      </c>
      <c r="E20" s="60">
        <v>0</v>
      </c>
      <c r="F20" s="60">
        <v>0</v>
      </c>
      <c r="G20" s="60">
        <v>0</v>
      </c>
      <c r="H20" s="60">
        <v>0</v>
      </c>
      <c r="I20" s="60">
        <v>0</v>
      </c>
      <c r="J20" s="60">
        <v>0</v>
      </c>
      <c r="K20" s="45">
        <v>0</v>
      </c>
      <c r="L20" s="48">
        <f t="shared" si="1"/>
        <v>0</v>
      </c>
      <c r="M20" s="57"/>
      <c r="N20" s="57"/>
      <c r="O20" s="41"/>
      <c r="P20" s="41"/>
      <c r="Q20" s="41"/>
      <c r="R20" s="41"/>
      <c r="S20" s="41"/>
    </row>
    <row r="21" spans="1:19" s="42" customFormat="1" ht="16.5">
      <c r="A21" s="40" t="str">
        <f>'PP Summary'!A21</f>
        <v>PP16 (04/06/25 - 04/19/25)</v>
      </c>
      <c r="B21" s="60">
        <v>0</v>
      </c>
      <c r="C21" s="60">
        <v>0</v>
      </c>
      <c r="D21" s="60">
        <v>0</v>
      </c>
      <c r="E21" s="60">
        <v>0</v>
      </c>
      <c r="F21" s="60">
        <v>0</v>
      </c>
      <c r="G21" s="60">
        <v>0</v>
      </c>
      <c r="H21" s="60">
        <v>0</v>
      </c>
      <c r="I21" s="60">
        <v>0</v>
      </c>
      <c r="J21" s="60">
        <v>0</v>
      </c>
      <c r="K21" s="45">
        <v>0</v>
      </c>
      <c r="L21" s="48">
        <f t="shared" si="1"/>
        <v>0</v>
      </c>
      <c r="M21" s="57"/>
      <c r="N21" s="57"/>
      <c r="O21" s="41"/>
      <c r="P21" s="41"/>
      <c r="Q21" s="41"/>
      <c r="R21" s="41"/>
      <c r="S21" s="41"/>
    </row>
    <row r="22" spans="1:19" s="42" customFormat="1" ht="16.5">
      <c r="A22" s="40" t="str">
        <f>'PP Summary'!A22</f>
        <v>PP17 (04/20/25 - 05/03/25)</v>
      </c>
      <c r="B22" s="60">
        <v>0</v>
      </c>
      <c r="C22" s="60">
        <v>0</v>
      </c>
      <c r="D22" s="60">
        <v>0</v>
      </c>
      <c r="E22" s="60">
        <v>0</v>
      </c>
      <c r="F22" s="60">
        <v>0</v>
      </c>
      <c r="G22" s="60">
        <v>0</v>
      </c>
      <c r="H22" s="60">
        <v>0</v>
      </c>
      <c r="I22" s="60">
        <v>0</v>
      </c>
      <c r="J22" s="60">
        <v>0</v>
      </c>
      <c r="K22" s="45">
        <v>0</v>
      </c>
      <c r="L22" s="48">
        <f t="shared" si="1"/>
        <v>0</v>
      </c>
      <c r="M22" s="57"/>
      <c r="N22" s="57"/>
      <c r="O22" s="41"/>
      <c r="P22" s="41"/>
      <c r="Q22" s="41"/>
      <c r="R22" s="41"/>
      <c r="S22" s="41"/>
    </row>
    <row r="23" spans="1:19" s="42" customFormat="1" ht="16.5">
      <c r="A23" s="40" t="str">
        <f>'PP Summary'!A23</f>
        <v>PP18 (05/04/25 - 05/17/25)</v>
      </c>
      <c r="B23" s="60">
        <v>0</v>
      </c>
      <c r="C23" s="60">
        <v>0</v>
      </c>
      <c r="D23" s="60">
        <v>0</v>
      </c>
      <c r="E23" s="60">
        <v>0</v>
      </c>
      <c r="F23" s="60">
        <v>0</v>
      </c>
      <c r="G23" s="60">
        <v>0</v>
      </c>
      <c r="H23" s="60">
        <v>0</v>
      </c>
      <c r="I23" s="60">
        <v>0</v>
      </c>
      <c r="J23" s="60">
        <v>0</v>
      </c>
      <c r="K23" s="45">
        <v>0</v>
      </c>
      <c r="L23" s="48">
        <f t="shared" si="1"/>
        <v>0</v>
      </c>
      <c r="M23" s="57"/>
      <c r="N23" s="57"/>
      <c r="O23" s="41"/>
      <c r="P23" s="41"/>
      <c r="Q23" s="41"/>
      <c r="R23" s="41"/>
      <c r="S23" s="41"/>
    </row>
    <row r="24" spans="1:19" s="42" customFormat="1" ht="16.5">
      <c r="A24" s="40" t="str">
        <f>'PP Summary'!A24</f>
        <v>PP19 (05/18/25 - 05/31/25)</v>
      </c>
      <c r="B24" s="60">
        <v>0</v>
      </c>
      <c r="C24" s="60">
        <v>0</v>
      </c>
      <c r="D24" s="60">
        <v>0</v>
      </c>
      <c r="E24" s="60">
        <v>0</v>
      </c>
      <c r="F24" s="60">
        <v>0</v>
      </c>
      <c r="G24" s="60">
        <v>0</v>
      </c>
      <c r="H24" s="60">
        <v>0</v>
      </c>
      <c r="I24" s="60">
        <v>0</v>
      </c>
      <c r="J24" s="60">
        <v>0</v>
      </c>
      <c r="K24" s="45">
        <v>0</v>
      </c>
      <c r="L24" s="48">
        <f t="shared" si="1"/>
        <v>0</v>
      </c>
      <c r="M24" s="57"/>
      <c r="N24" s="57"/>
      <c r="O24" s="41"/>
      <c r="P24" s="41"/>
      <c r="Q24" s="41"/>
      <c r="R24" s="41"/>
      <c r="S24" s="41"/>
    </row>
    <row r="25" spans="1:19" s="42" customFormat="1" ht="16.5">
      <c r="A25" s="40" t="str">
        <f>'PP Summary'!A25</f>
        <v>PP20 (06/01/25 - 06/14/25)</v>
      </c>
      <c r="B25" s="60">
        <v>0</v>
      </c>
      <c r="C25" s="60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0">
        <v>0</v>
      </c>
      <c r="K25" s="45">
        <v>0</v>
      </c>
      <c r="L25" s="48">
        <f t="shared" si="1"/>
        <v>0</v>
      </c>
      <c r="M25" s="57"/>
      <c r="N25" s="57"/>
      <c r="O25" s="41"/>
      <c r="P25" s="41"/>
      <c r="Q25" s="41"/>
      <c r="R25" s="41"/>
      <c r="S25" s="41"/>
    </row>
    <row r="26" spans="1:19" s="42" customFormat="1" ht="16.5">
      <c r="A26" s="40" t="str">
        <f>'PP Summary'!A26</f>
        <v>PP21 (06/15/25 - 06/28/25)</v>
      </c>
      <c r="B26" s="60">
        <v>0</v>
      </c>
      <c r="C26" s="60">
        <v>0</v>
      </c>
      <c r="D26" s="60">
        <v>0</v>
      </c>
      <c r="E26" s="60">
        <v>0</v>
      </c>
      <c r="F26" s="60">
        <v>0</v>
      </c>
      <c r="G26" s="60">
        <v>0</v>
      </c>
      <c r="H26" s="60">
        <v>0</v>
      </c>
      <c r="I26" s="60">
        <v>0</v>
      </c>
      <c r="J26" s="60">
        <v>0</v>
      </c>
      <c r="K26" s="45">
        <v>0</v>
      </c>
      <c r="L26" s="48">
        <f t="shared" si="1"/>
        <v>0</v>
      </c>
      <c r="M26" s="57"/>
      <c r="N26" s="57"/>
      <c r="O26" s="41"/>
      <c r="P26" s="41"/>
      <c r="Q26" s="41"/>
      <c r="R26" s="41"/>
      <c r="S26" s="41"/>
    </row>
    <row r="27" spans="1:19" s="11" customFormat="1" ht="16.5">
      <c r="A27" s="40" t="str">
        <f>'PP Summary'!A27</f>
        <v>PP22 (06/29/25 - 07/12/25)</v>
      </c>
      <c r="B27" s="60">
        <v>0</v>
      </c>
      <c r="C27" s="60">
        <v>0</v>
      </c>
      <c r="D27" s="60">
        <v>0</v>
      </c>
      <c r="E27" s="60">
        <v>0</v>
      </c>
      <c r="F27" s="60">
        <v>0</v>
      </c>
      <c r="G27" s="60">
        <v>0</v>
      </c>
      <c r="H27" s="60">
        <v>0</v>
      </c>
      <c r="I27" s="60">
        <v>0</v>
      </c>
      <c r="J27" s="60">
        <v>0</v>
      </c>
      <c r="K27" s="45">
        <v>0</v>
      </c>
      <c r="L27" s="31">
        <f t="shared" si="1"/>
        <v>0</v>
      </c>
      <c r="M27" s="50"/>
      <c r="N27" s="50"/>
      <c r="O27" s="9"/>
      <c r="P27" s="9"/>
      <c r="Q27" s="9"/>
      <c r="R27" s="9"/>
      <c r="S27" s="9"/>
    </row>
    <row r="28" spans="1:19" s="11" customFormat="1" ht="16.5">
      <c r="A28" s="40" t="str">
        <f>'PP Summary'!A28</f>
        <v>PP23 (07/13/25 - 07/26/25)</v>
      </c>
      <c r="B28" s="60">
        <v>0</v>
      </c>
      <c r="C28" s="60">
        <v>0</v>
      </c>
      <c r="D28" s="60">
        <v>0</v>
      </c>
      <c r="E28" s="60">
        <v>0</v>
      </c>
      <c r="F28" s="60">
        <v>0</v>
      </c>
      <c r="G28" s="60">
        <v>0</v>
      </c>
      <c r="H28" s="60">
        <v>0</v>
      </c>
      <c r="I28" s="60">
        <v>0</v>
      </c>
      <c r="J28" s="60">
        <v>0</v>
      </c>
      <c r="K28" s="45">
        <v>0</v>
      </c>
      <c r="L28" s="31">
        <f t="shared" si="1"/>
        <v>0</v>
      </c>
      <c r="M28" s="55"/>
      <c r="N28" s="55"/>
      <c r="O28" s="9"/>
      <c r="P28" s="9"/>
      <c r="Q28" s="9"/>
      <c r="R28" s="9"/>
      <c r="S28" s="9"/>
    </row>
    <row r="29" spans="1:19" s="11" customFormat="1" ht="16.5">
      <c r="A29" s="40" t="str">
        <f>'PP Summary'!A29</f>
        <v>PP24 (07/27/25 - 08/09/25)</v>
      </c>
      <c r="B29" s="60">
        <v>0</v>
      </c>
      <c r="C29" s="60">
        <v>0</v>
      </c>
      <c r="D29" s="60">
        <v>0</v>
      </c>
      <c r="E29" s="60">
        <v>0</v>
      </c>
      <c r="F29" s="60">
        <v>0</v>
      </c>
      <c r="G29" s="60">
        <v>0</v>
      </c>
      <c r="H29" s="60">
        <v>0</v>
      </c>
      <c r="I29" s="60">
        <v>0</v>
      </c>
      <c r="J29" s="60">
        <v>0</v>
      </c>
      <c r="K29" s="45">
        <v>0</v>
      </c>
      <c r="L29" s="31">
        <f t="shared" si="1"/>
        <v>0</v>
      </c>
      <c r="M29" s="50"/>
      <c r="N29" s="50"/>
      <c r="O29" s="9"/>
      <c r="P29" s="9"/>
      <c r="Q29" s="9"/>
      <c r="R29" s="9"/>
      <c r="S29" s="9"/>
    </row>
    <row r="30" spans="1:19" s="11" customFormat="1" ht="16.5">
      <c r="A30" s="40" t="str">
        <f>'PP Summary'!A30</f>
        <v>PP25 (08/10/25 - 08/23/25)</v>
      </c>
      <c r="B30" s="60">
        <v>0</v>
      </c>
      <c r="C30" s="60">
        <v>0</v>
      </c>
      <c r="D30" s="60">
        <v>0</v>
      </c>
      <c r="E30" s="60">
        <v>0</v>
      </c>
      <c r="F30" s="60">
        <v>0</v>
      </c>
      <c r="G30" s="60">
        <v>0</v>
      </c>
      <c r="H30" s="60">
        <v>0</v>
      </c>
      <c r="I30" s="60">
        <v>0</v>
      </c>
      <c r="J30" s="60">
        <v>0</v>
      </c>
      <c r="K30" s="45">
        <v>0</v>
      </c>
      <c r="L30" s="31">
        <f t="shared" si="1"/>
        <v>0</v>
      </c>
      <c r="M30" s="51"/>
      <c r="N30" s="51"/>
      <c r="O30" s="9"/>
      <c r="P30" s="9"/>
      <c r="Q30" s="9"/>
      <c r="R30" s="9"/>
      <c r="S30" s="9"/>
    </row>
    <row r="31" spans="1:19" s="11" customFormat="1" ht="16.5">
      <c r="A31" s="40" t="str">
        <f>'PP Summary'!A31</f>
        <v>PP26 (08/24/25 - 09/06/25)</v>
      </c>
      <c r="B31" s="60">
        <v>0</v>
      </c>
      <c r="C31" s="60">
        <v>0</v>
      </c>
      <c r="D31" s="60">
        <v>0</v>
      </c>
      <c r="E31" s="60">
        <v>0</v>
      </c>
      <c r="F31" s="60">
        <v>0</v>
      </c>
      <c r="G31" s="60">
        <v>0</v>
      </c>
      <c r="H31" s="60">
        <v>0</v>
      </c>
      <c r="I31" s="60">
        <v>0</v>
      </c>
      <c r="J31" s="60">
        <v>0</v>
      </c>
      <c r="K31" s="45">
        <v>0</v>
      </c>
      <c r="L31" s="31">
        <f t="shared" si="1"/>
        <v>0</v>
      </c>
      <c r="M31" s="51"/>
      <c r="N31" s="51"/>
      <c r="O31" s="9"/>
      <c r="P31" s="9"/>
      <c r="Q31" s="9"/>
      <c r="R31" s="9"/>
      <c r="S31" s="9"/>
    </row>
    <row r="32" spans="1:19" s="11" customFormat="1" ht="16.5">
      <c r="A32" s="40" t="str">
        <f>'PP Summary'!A32</f>
        <v>PP1 (09/07/25 - 09/20/25)</v>
      </c>
      <c r="B32" s="60">
        <v>0</v>
      </c>
      <c r="C32" s="60">
        <v>0</v>
      </c>
      <c r="D32" s="60">
        <v>0</v>
      </c>
      <c r="E32" s="60">
        <v>0</v>
      </c>
      <c r="F32" s="60">
        <v>0</v>
      </c>
      <c r="G32" s="60">
        <v>0</v>
      </c>
      <c r="H32" s="60">
        <v>0</v>
      </c>
      <c r="I32" s="60">
        <v>0</v>
      </c>
      <c r="J32" s="60">
        <v>0</v>
      </c>
      <c r="K32" s="45">
        <v>0</v>
      </c>
      <c r="L32" s="31">
        <f t="shared" si="1"/>
        <v>0</v>
      </c>
      <c r="M32" s="51"/>
      <c r="N32" s="51"/>
      <c r="O32" s="9"/>
      <c r="P32" s="9"/>
      <c r="Q32" s="9"/>
      <c r="R32" s="9"/>
      <c r="S32" s="9"/>
    </row>
    <row r="33" spans="1:19" s="11" customFormat="1" ht="16.5">
      <c r="A33" s="40" t="str">
        <f>'PP Summary'!A33</f>
        <v>PP2 (09/21/25 - 10/04/25)</v>
      </c>
      <c r="B33" s="60">
        <v>0</v>
      </c>
      <c r="C33" s="60">
        <v>0</v>
      </c>
      <c r="D33" s="60">
        <v>0</v>
      </c>
      <c r="E33" s="60">
        <v>0</v>
      </c>
      <c r="F33" s="60">
        <v>0</v>
      </c>
      <c r="G33" s="60">
        <v>0</v>
      </c>
      <c r="H33" s="60">
        <v>0</v>
      </c>
      <c r="I33" s="60">
        <v>0</v>
      </c>
      <c r="J33" s="60">
        <v>0</v>
      </c>
      <c r="K33" s="45">
        <v>0</v>
      </c>
      <c r="L33" s="31">
        <f t="shared" si="1"/>
        <v>0</v>
      </c>
      <c r="M33" s="51"/>
      <c r="N33" s="51"/>
      <c r="O33" s="9"/>
      <c r="P33" s="9"/>
      <c r="Q33" s="9"/>
      <c r="R33" s="9"/>
      <c r="S33" s="9"/>
    </row>
    <row r="34" spans="1:19" s="11" customFormat="1" ht="16.5">
      <c r="A34" s="40">
        <f>'PP Summary'!A34</f>
        <v>0</v>
      </c>
      <c r="B34" s="60">
        <v>0</v>
      </c>
      <c r="C34" s="60">
        <v>0</v>
      </c>
      <c r="D34" s="60">
        <v>0</v>
      </c>
      <c r="E34" s="60">
        <v>0</v>
      </c>
      <c r="F34" s="60">
        <v>0</v>
      </c>
      <c r="G34" s="60">
        <v>0</v>
      </c>
      <c r="H34" s="60">
        <v>0</v>
      </c>
      <c r="I34" s="60">
        <v>0</v>
      </c>
      <c r="J34" s="60">
        <v>0</v>
      </c>
      <c r="K34" s="45">
        <v>0</v>
      </c>
      <c r="L34" s="31">
        <f t="shared" si="1"/>
        <v>0</v>
      </c>
      <c r="M34" s="51"/>
      <c r="N34" s="51"/>
      <c r="O34" s="9"/>
      <c r="P34" s="9"/>
      <c r="Q34" s="9"/>
      <c r="R34" s="9"/>
      <c r="S34" s="9"/>
    </row>
    <row r="35" spans="1:19" s="11" customFormat="1" ht="16.5">
      <c r="A35" s="40">
        <f>'PP Summary'!A35</f>
        <v>0</v>
      </c>
      <c r="B35" s="60">
        <v>0</v>
      </c>
      <c r="C35" s="60">
        <v>0</v>
      </c>
      <c r="D35" s="60">
        <v>0</v>
      </c>
      <c r="E35" s="60">
        <v>0</v>
      </c>
      <c r="F35" s="60">
        <v>0</v>
      </c>
      <c r="G35" s="60">
        <v>0</v>
      </c>
      <c r="H35" s="60">
        <v>0</v>
      </c>
      <c r="I35" s="60">
        <v>0</v>
      </c>
      <c r="J35" s="60">
        <v>0</v>
      </c>
      <c r="K35" s="45">
        <v>0</v>
      </c>
      <c r="L35" s="31">
        <f t="shared" si="1"/>
        <v>0</v>
      </c>
      <c r="M35" s="51"/>
      <c r="N35" s="51"/>
      <c r="O35" s="9"/>
      <c r="P35" s="9"/>
      <c r="Q35" s="9"/>
      <c r="R35" s="9"/>
      <c r="S35" s="9"/>
    </row>
    <row r="36" spans="1:19" s="8" customFormat="1" ht="16.5">
      <c r="A36" s="29"/>
      <c r="B36" s="30">
        <f>SUM(B6:B35)</f>
        <v>0</v>
      </c>
      <c r="C36" s="30">
        <f t="shared" ref="C36:K36" si="2">SUM(C6:C35)</f>
        <v>0</v>
      </c>
      <c r="D36" s="30">
        <f t="shared" si="2"/>
        <v>0</v>
      </c>
      <c r="E36" s="30">
        <f t="shared" si="2"/>
        <v>0</v>
      </c>
      <c r="F36" s="30">
        <f t="shared" si="2"/>
        <v>0</v>
      </c>
      <c r="G36" s="30">
        <f t="shared" si="2"/>
        <v>0</v>
      </c>
      <c r="H36" s="30">
        <f t="shared" si="2"/>
        <v>0</v>
      </c>
      <c r="I36" s="30">
        <f t="shared" si="2"/>
        <v>0</v>
      </c>
      <c r="J36" s="30">
        <f t="shared" si="2"/>
        <v>0</v>
      </c>
      <c r="K36" s="30">
        <f t="shared" si="2"/>
        <v>0</v>
      </c>
      <c r="L36" s="30">
        <f>SUM(L6:L35)</f>
        <v>0</v>
      </c>
      <c r="M36" s="52"/>
      <c r="N36" s="52"/>
      <c r="O36" s="7"/>
      <c r="P36" s="7"/>
      <c r="Q36" s="7"/>
      <c r="R36" s="7"/>
      <c r="S36" s="7"/>
    </row>
    <row r="37" spans="1:19" s="8" customFormat="1">
      <c r="A37" s="18"/>
      <c r="B37" s="19">
        <f>B5-SUM(B6:B35)</f>
        <v>0</v>
      </c>
      <c r="C37" s="19">
        <f t="shared" ref="C37:K37" si="3">C5-SUM(C6:C35)</f>
        <v>0</v>
      </c>
      <c r="D37" s="19">
        <f t="shared" si="3"/>
        <v>0</v>
      </c>
      <c r="E37" s="19">
        <f t="shared" si="3"/>
        <v>0</v>
      </c>
      <c r="F37" s="19">
        <f t="shared" si="3"/>
        <v>0</v>
      </c>
      <c r="G37" s="19">
        <f t="shared" si="3"/>
        <v>0</v>
      </c>
      <c r="H37" s="19">
        <f t="shared" si="3"/>
        <v>0</v>
      </c>
      <c r="I37" s="19">
        <f t="shared" si="3"/>
        <v>0</v>
      </c>
      <c r="J37" s="19">
        <f t="shared" si="3"/>
        <v>0</v>
      </c>
      <c r="K37" s="19">
        <f t="shared" si="3"/>
        <v>0</v>
      </c>
      <c r="L37" s="19">
        <f>L5-SUM(L6:L35)</f>
        <v>0</v>
      </c>
      <c r="M37" s="54"/>
      <c r="N37" s="54"/>
      <c r="O37" s="7"/>
      <c r="P37" s="7"/>
      <c r="Q37" s="7"/>
      <c r="R37" s="7"/>
      <c r="S37" s="7"/>
    </row>
    <row r="38" spans="1:19">
      <c r="B38" s="3"/>
      <c r="C38" s="3"/>
      <c r="D38" s="3"/>
      <c r="E38" s="3"/>
      <c r="F38" s="3"/>
      <c r="G38" s="3"/>
      <c r="H38" s="3"/>
      <c r="I38" s="3"/>
      <c r="J38" s="3"/>
      <c r="K38" s="3"/>
      <c r="L38" s="5"/>
      <c r="M38" s="46"/>
      <c r="N38" s="46"/>
      <c r="O38" s="3"/>
      <c r="P38" s="3"/>
      <c r="Q38" s="3"/>
      <c r="R38" s="3"/>
      <c r="S38" s="3"/>
    </row>
    <row r="39" spans="1:19">
      <c r="B39" s="3"/>
      <c r="C39" s="3"/>
      <c r="D39" s="3"/>
      <c r="E39" s="3"/>
      <c r="F39" s="3"/>
      <c r="G39" s="3"/>
      <c r="H39" s="3"/>
      <c r="I39" s="3"/>
      <c r="J39" s="3"/>
      <c r="K39" s="3"/>
      <c r="L39" s="5"/>
      <c r="M39" s="46"/>
      <c r="N39" s="46"/>
      <c r="O39" s="3"/>
      <c r="P39" s="3"/>
      <c r="Q39" s="3"/>
      <c r="R39" s="3"/>
      <c r="S39" s="3"/>
    </row>
    <row r="40" spans="1:19">
      <c r="B40" s="3"/>
      <c r="C40" s="3"/>
      <c r="D40" s="3"/>
      <c r="E40" s="3"/>
      <c r="F40" s="3"/>
      <c r="G40" s="3"/>
      <c r="H40" s="3"/>
      <c r="I40" s="3"/>
      <c r="J40" s="3"/>
      <c r="K40" s="3"/>
      <c r="L40" s="5"/>
      <c r="M40" s="46"/>
      <c r="N40" s="46"/>
      <c r="O40" s="3"/>
      <c r="P40" s="3"/>
      <c r="Q40" s="3"/>
      <c r="R40" s="3"/>
      <c r="S40" s="3"/>
    </row>
    <row r="41" spans="1:19">
      <c r="B41" s="3"/>
      <c r="C41" s="3"/>
      <c r="D41" s="3"/>
      <c r="E41" s="3"/>
      <c r="F41" s="3"/>
      <c r="G41" s="3"/>
      <c r="H41" s="3"/>
      <c r="I41" s="3"/>
      <c r="J41" s="3"/>
      <c r="K41" s="3"/>
      <c r="L41" s="5"/>
      <c r="M41" s="46"/>
      <c r="N41" s="46"/>
      <c r="O41" s="3"/>
      <c r="P41" s="3"/>
      <c r="Q41" s="3"/>
      <c r="R41" s="3"/>
      <c r="S41" s="3"/>
    </row>
    <row r="42" spans="1:19">
      <c r="B42" s="3"/>
      <c r="C42" s="3"/>
      <c r="D42" s="3"/>
      <c r="E42" s="3"/>
      <c r="F42" s="3"/>
      <c r="G42" s="3"/>
      <c r="H42" s="3"/>
      <c r="I42" s="3"/>
      <c r="J42" s="3"/>
      <c r="K42" s="3"/>
      <c r="L42" s="5"/>
      <c r="M42" s="46"/>
      <c r="N42" s="46"/>
      <c r="O42" s="3"/>
      <c r="P42" s="3"/>
      <c r="Q42" s="3"/>
      <c r="R42" s="3"/>
      <c r="S42" s="3"/>
    </row>
    <row r="43" spans="1:19">
      <c r="B43" s="3"/>
      <c r="C43" s="3"/>
      <c r="D43" s="3"/>
      <c r="E43" s="3"/>
      <c r="F43" s="3"/>
      <c r="G43" s="3"/>
      <c r="H43" s="3"/>
      <c r="I43" s="3"/>
      <c r="J43" s="3"/>
      <c r="K43" s="3"/>
      <c r="L43" s="5"/>
      <c r="M43" s="46"/>
      <c r="N43" s="46"/>
      <c r="O43" s="3"/>
      <c r="P43" s="3"/>
      <c r="Q43" s="3"/>
      <c r="R43" s="3"/>
      <c r="S43" s="3"/>
    </row>
    <row r="44" spans="1:19">
      <c r="B44" s="3"/>
      <c r="C44" s="3"/>
      <c r="D44" s="3"/>
      <c r="E44" s="3"/>
      <c r="F44" s="3"/>
      <c r="G44" s="3"/>
      <c r="H44" s="3"/>
      <c r="I44" s="3"/>
      <c r="J44" s="3"/>
      <c r="K44" s="3"/>
      <c r="L44" s="5"/>
      <c r="M44" s="46"/>
      <c r="N44" s="46"/>
      <c r="O44" s="3"/>
      <c r="P44" s="3"/>
      <c r="Q44" s="3"/>
      <c r="R44" s="3"/>
      <c r="S44" s="3"/>
    </row>
    <row r="45" spans="1:19">
      <c r="B45" s="3"/>
      <c r="C45" s="3"/>
      <c r="D45" s="3"/>
      <c r="E45" s="3"/>
      <c r="F45" s="3"/>
      <c r="G45" s="3"/>
      <c r="H45" s="3"/>
      <c r="I45" s="3"/>
      <c r="J45" s="3"/>
      <c r="K45" s="3"/>
      <c r="L45" s="5"/>
      <c r="M45" s="46"/>
      <c r="N45" s="46"/>
      <c r="O45" s="3"/>
      <c r="P45" s="3"/>
      <c r="Q45" s="3"/>
      <c r="R45" s="3"/>
      <c r="S45" s="3"/>
    </row>
    <row r="46" spans="1:19">
      <c r="B46" s="3"/>
      <c r="C46" s="3"/>
      <c r="D46" s="3"/>
      <c r="E46" s="3"/>
      <c r="F46" s="3"/>
      <c r="G46" s="3"/>
      <c r="H46" s="3"/>
      <c r="I46" s="3"/>
      <c r="J46" s="3"/>
      <c r="K46" s="3"/>
      <c r="L46" s="5"/>
      <c r="M46" s="46"/>
      <c r="N46" s="46"/>
      <c r="O46" s="3"/>
      <c r="P46" s="3"/>
      <c r="Q46" s="3"/>
      <c r="R46" s="3"/>
      <c r="S46" s="3"/>
    </row>
    <row r="47" spans="1:19">
      <c r="B47" s="3"/>
      <c r="C47" s="3"/>
      <c r="D47" s="3"/>
      <c r="E47" s="3"/>
      <c r="F47" s="3"/>
      <c r="G47" s="3"/>
      <c r="H47" s="3"/>
      <c r="I47" s="3"/>
      <c r="J47" s="3"/>
      <c r="K47" s="3"/>
      <c r="L47" s="5"/>
      <c r="M47" s="46"/>
      <c r="N47" s="46"/>
      <c r="O47" s="3"/>
      <c r="P47" s="3"/>
      <c r="Q47" s="3"/>
      <c r="R47" s="3"/>
      <c r="S47" s="3"/>
    </row>
    <row r="48" spans="1:19">
      <c r="B48" s="3"/>
      <c r="C48" s="3"/>
      <c r="D48" s="3"/>
      <c r="E48" s="3"/>
      <c r="F48" s="3"/>
      <c r="G48" s="3"/>
      <c r="H48" s="3"/>
      <c r="I48" s="3"/>
      <c r="J48" s="3"/>
      <c r="K48" s="3"/>
      <c r="L48" s="5"/>
      <c r="M48" s="46"/>
      <c r="N48" s="46"/>
      <c r="O48" s="3"/>
      <c r="P48" s="3"/>
      <c r="Q48" s="3"/>
      <c r="R48" s="3"/>
      <c r="S48" s="3"/>
    </row>
    <row r="49" spans="2:19">
      <c r="B49" s="3"/>
      <c r="C49" s="3"/>
      <c r="D49" s="3"/>
      <c r="E49" s="3"/>
      <c r="F49" s="3"/>
      <c r="G49" s="3"/>
      <c r="H49" s="3"/>
      <c r="I49" s="3"/>
      <c r="J49" s="3"/>
      <c r="K49" s="3"/>
      <c r="L49" s="5"/>
      <c r="M49" s="46"/>
      <c r="N49" s="46"/>
      <c r="O49" s="3"/>
      <c r="P49" s="3"/>
      <c r="Q49" s="3"/>
      <c r="R49" s="3"/>
      <c r="S49" s="3"/>
    </row>
    <row r="50" spans="2:19">
      <c r="B50" s="3"/>
      <c r="C50" s="3"/>
      <c r="D50" s="3"/>
      <c r="E50" s="3"/>
      <c r="F50" s="3"/>
      <c r="G50" s="3"/>
      <c r="H50" s="3"/>
      <c r="I50" s="3"/>
      <c r="J50" s="3"/>
      <c r="K50" s="3"/>
      <c r="L50" s="5"/>
      <c r="M50" s="46"/>
      <c r="N50" s="46"/>
      <c r="O50" s="3"/>
      <c r="P50" s="3"/>
      <c r="Q50" s="3"/>
      <c r="R50" s="3"/>
      <c r="S50" s="3"/>
    </row>
    <row r="51" spans="2:19">
      <c r="B51" s="3"/>
      <c r="C51" s="3"/>
      <c r="D51" s="3"/>
      <c r="E51" s="3"/>
      <c r="F51" s="3"/>
      <c r="G51" s="3"/>
      <c r="H51" s="3"/>
      <c r="I51" s="3"/>
      <c r="J51" s="3"/>
      <c r="K51" s="3"/>
      <c r="L51" s="5"/>
      <c r="M51" s="46"/>
      <c r="N51" s="46"/>
      <c r="O51" s="3"/>
      <c r="P51" s="3"/>
      <c r="Q51" s="3"/>
      <c r="R51" s="3"/>
      <c r="S51" s="3"/>
    </row>
    <row r="52" spans="2:19">
      <c r="B52" s="3"/>
      <c r="C52" s="3"/>
      <c r="D52" s="3"/>
      <c r="E52" s="3"/>
      <c r="F52" s="3"/>
      <c r="G52" s="3"/>
      <c r="H52" s="3"/>
      <c r="I52" s="3"/>
      <c r="J52" s="3"/>
      <c r="K52" s="3"/>
      <c r="L52" s="5"/>
      <c r="M52" s="46"/>
      <c r="N52" s="46"/>
      <c r="O52" s="3"/>
      <c r="P52" s="3"/>
      <c r="Q52" s="3"/>
      <c r="R52" s="3"/>
      <c r="S52" s="3"/>
    </row>
    <row r="53" spans="2:19">
      <c r="B53" s="3"/>
      <c r="C53" s="3"/>
      <c r="D53" s="3"/>
      <c r="E53" s="3"/>
      <c r="F53" s="3"/>
      <c r="G53" s="3"/>
      <c r="H53" s="3"/>
      <c r="I53" s="3"/>
      <c r="J53" s="3"/>
      <c r="K53" s="3"/>
      <c r="L53" s="5"/>
      <c r="M53" s="46"/>
      <c r="N53" s="46"/>
      <c r="O53" s="3"/>
      <c r="P53" s="3"/>
      <c r="Q53" s="3"/>
      <c r="R53" s="3"/>
      <c r="S53" s="3"/>
    </row>
    <row r="54" spans="2:19">
      <c r="B54" s="3"/>
      <c r="C54" s="3"/>
      <c r="D54" s="3"/>
      <c r="E54" s="3"/>
      <c r="F54" s="3"/>
      <c r="G54" s="3"/>
      <c r="H54" s="3"/>
      <c r="I54" s="3"/>
      <c r="J54" s="3"/>
      <c r="K54" s="3"/>
      <c r="L54" s="5"/>
      <c r="M54" s="46"/>
      <c r="N54" s="46"/>
      <c r="O54" s="3"/>
      <c r="P54" s="3"/>
      <c r="Q54" s="3"/>
      <c r="R54" s="3"/>
      <c r="S54" s="3"/>
    </row>
    <row r="55" spans="2:19">
      <c r="B55" s="3"/>
      <c r="C55" s="3"/>
      <c r="D55" s="3"/>
      <c r="E55" s="3"/>
      <c r="F55" s="3"/>
      <c r="G55" s="3"/>
      <c r="H55" s="3"/>
      <c r="I55" s="3"/>
      <c r="J55" s="3"/>
      <c r="K55" s="3"/>
      <c r="L55" s="5"/>
      <c r="M55" s="46"/>
      <c r="N55" s="46"/>
      <c r="O55" s="3"/>
      <c r="P55" s="3"/>
      <c r="Q55" s="3"/>
      <c r="R55" s="3"/>
      <c r="S55" s="3"/>
    </row>
    <row r="56" spans="2:19">
      <c r="B56" s="3"/>
      <c r="C56" s="3"/>
      <c r="D56" s="3"/>
      <c r="E56" s="3"/>
      <c r="F56" s="3"/>
      <c r="G56" s="3"/>
      <c r="H56" s="3"/>
      <c r="I56" s="3"/>
      <c r="J56" s="3"/>
      <c r="K56" s="3"/>
      <c r="L56" s="5"/>
      <c r="M56" s="46"/>
      <c r="N56" s="46"/>
      <c r="O56" s="3"/>
      <c r="P56" s="3"/>
      <c r="Q56" s="3"/>
      <c r="R56" s="3"/>
      <c r="S56" s="3"/>
    </row>
    <row r="57" spans="2:19">
      <c r="B57" s="3"/>
      <c r="C57" s="3"/>
      <c r="D57" s="3"/>
      <c r="E57" s="3"/>
      <c r="F57" s="3"/>
      <c r="G57" s="3"/>
      <c r="H57" s="3"/>
      <c r="I57" s="3"/>
      <c r="J57" s="3"/>
      <c r="K57" s="3"/>
      <c r="L57" s="5"/>
      <c r="M57" s="46"/>
      <c r="N57" s="46"/>
      <c r="O57" s="3"/>
      <c r="P57" s="3"/>
      <c r="Q57" s="3"/>
      <c r="R57" s="3"/>
      <c r="S57" s="3"/>
    </row>
    <row r="58" spans="2:19">
      <c r="B58" s="3"/>
      <c r="C58" s="3"/>
      <c r="D58" s="3"/>
      <c r="E58" s="3"/>
      <c r="F58" s="3"/>
      <c r="G58" s="3"/>
      <c r="H58" s="3"/>
      <c r="I58" s="3"/>
      <c r="J58" s="3"/>
      <c r="K58" s="3"/>
      <c r="L58" s="5"/>
      <c r="M58" s="46"/>
      <c r="N58" s="46"/>
      <c r="O58" s="3"/>
      <c r="P58" s="3"/>
      <c r="Q58" s="3"/>
      <c r="R58" s="3"/>
      <c r="S58" s="3"/>
    </row>
    <row r="59" spans="2:19">
      <c r="B59" s="3"/>
      <c r="C59" s="3"/>
      <c r="D59" s="3"/>
      <c r="E59" s="3"/>
      <c r="F59" s="3"/>
      <c r="G59" s="3"/>
      <c r="H59" s="3"/>
      <c r="I59" s="3"/>
      <c r="J59" s="3"/>
      <c r="K59" s="3"/>
      <c r="L59" s="5"/>
      <c r="M59" s="46"/>
      <c r="N59" s="46"/>
      <c r="O59" s="3"/>
      <c r="P59" s="3"/>
      <c r="Q59" s="3"/>
      <c r="R59" s="3"/>
      <c r="S59" s="3"/>
    </row>
    <row r="60" spans="2:19">
      <c r="B60" s="3"/>
      <c r="C60" s="3"/>
      <c r="D60" s="3"/>
      <c r="E60" s="3"/>
      <c r="F60" s="3"/>
      <c r="G60" s="3"/>
      <c r="H60" s="3"/>
      <c r="I60" s="3"/>
      <c r="J60" s="3"/>
      <c r="K60" s="3"/>
      <c r="L60" s="5"/>
      <c r="M60" s="46"/>
      <c r="N60" s="46"/>
      <c r="O60" s="3"/>
      <c r="P60" s="3"/>
      <c r="Q60" s="3"/>
      <c r="R60" s="3"/>
      <c r="S60" s="3"/>
    </row>
    <row r="61" spans="2:19">
      <c r="B61" s="3"/>
      <c r="C61" s="3"/>
      <c r="D61" s="3"/>
      <c r="E61" s="3"/>
      <c r="F61" s="3"/>
      <c r="G61" s="3"/>
      <c r="H61" s="3"/>
      <c r="I61" s="3"/>
      <c r="J61" s="3"/>
      <c r="K61" s="3"/>
      <c r="L61" s="5"/>
      <c r="M61" s="46"/>
      <c r="N61" s="46"/>
      <c r="O61" s="3"/>
      <c r="P61" s="3"/>
      <c r="Q61" s="3"/>
      <c r="R61" s="3"/>
      <c r="S61" s="3"/>
    </row>
    <row r="62" spans="2:19">
      <c r="B62" s="3"/>
      <c r="C62" s="3"/>
      <c r="D62" s="3"/>
      <c r="E62" s="3"/>
      <c r="F62" s="3"/>
      <c r="G62" s="3"/>
      <c r="H62" s="3"/>
      <c r="I62" s="3"/>
      <c r="J62" s="3"/>
      <c r="K62" s="3"/>
      <c r="L62" s="5"/>
      <c r="M62" s="46"/>
      <c r="N62" s="46"/>
      <c r="O62" s="3"/>
      <c r="P62" s="3"/>
      <c r="Q62" s="3"/>
      <c r="R62" s="3"/>
      <c r="S62" s="3"/>
    </row>
    <row r="63" spans="2:19">
      <c r="B63" s="3"/>
      <c r="C63" s="3"/>
      <c r="D63" s="3"/>
      <c r="E63" s="3"/>
      <c r="F63" s="3"/>
      <c r="G63" s="3"/>
      <c r="H63" s="3"/>
      <c r="I63" s="3"/>
      <c r="J63" s="3"/>
      <c r="K63" s="3"/>
      <c r="L63" s="5"/>
      <c r="M63" s="46"/>
      <c r="N63" s="46"/>
      <c r="O63" s="3"/>
      <c r="P63" s="3"/>
      <c r="Q63" s="3"/>
      <c r="R63" s="3"/>
      <c r="S63" s="3"/>
    </row>
    <row r="64" spans="2:19">
      <c r="B64" s="3"/>
      <c r="C64" s="3"/>
      <c r="D64" s="3"/>
      <c r="E64" s="3"/>
      <c r="F64" s="3"/>
      <c r="G64" s="3"/>
      <c r="H64" s="3"/>
      <c r="I64" s="3"/>
      <c r="J64" s="3"/>
      <c r="K64" s="3"/>
      <c r="L64" s="5"/>
      <c r="M64" s="46"/>
      <c r="N64" s="46"/>
      <c r="O64" s="3"/>
      <c r="P64" s="3"/>
      <c r="Q64" s="3"/>
      <c r="R64" s="3"/>
      <c r="S64" s="3"/>
    </row>
    <row r="65" spans="2:19">
      <c r="B65" s="3"/>
      <c r="C65" s="3"/>
      <c r="D65" s="3"/>
      <c r="E65" s="3"/>
      <c r="F65" s="3"/>
      <c r="G65" s="3"/>
      <c r="H65" s="3"/>
      <c r="I65" s="3"/>
      <c r="J65" s="3"/>
      <c r="K65" s="3"/>
      <c r="L65" s="5"/>
      <c r="M65" s="46"/>
      <c r="N65" s="46"/>
      <c r="O65" s="3"/>
      <c r="P65" s="3"/>
      <c r="Q65" s="3"/>
      <c r="R65" s="3"/>
      <c r="S65" s="3"/>
    </row>
    <row r="66" spans="2:19">
      <c r="B66" s="3"/>
      <c r="C66" s="3"/>
      <c r="D66" s="3"/>
      <c r="E66" s="3"/>
      <c r="F66" s="3"/>
      <c r="G66" s="3"/>
      <c r="H66" s="3"/>
      <c r="I66" s="3"/>
      <c r="J66" s="3"/>
      <c r="K66" s="3"/>
      <c r="L66" s="5"/>
      <c r="M66" s="46"/>
      <c r="N66" s="46"/>
      <c r="O66" s="3"/>
      <c r="P66" s="3"/>
      <c r="Q66" s="3"/>
      <c r="R66" s="3"/>
      <c r="S66" s="3"/>
    </row>
    <row r="67" spans="2:19">
      <c r="B67" s="3"/>
      <c r="C67" s="3"/>
      <c r="D67" s="3"/>
      <c r="E67" s="3"/>
      <c r="F67" s="3"/>
      <c r="G67" s="3"/>
      <c r="H67" s="3"/>
      <c r="I67" s="3"/>
      <c r="J67" s="3"/>
      <c r="K67" s="3"/>
      <c r="L67" s="5"/>
      <c r="M67" s="46"/>
      <c r="N67" s="46"/>
      <c r="O67" s="3"/>
      <c r="P67" s="3"/>
      <c r="Q67" s="3"/>
      <c r="R67" s="3"/>
      <c r="S67" s="3"/>
    </row>
    <row r="68" spans="2:19">
      <c r="B68" s="3"/>
      <c r="C68" s="3"/>
      <c r="D68" s="3"/>
      <c r="E68" s="3"/>
      <c r="F68" s="3"/>
      <c r="G68" s="3"/>
      <c r="H68" s="3"/>
      <c r="I68" s="3"/>
      <c r="J68" s="3"/>
      <c r="K68" s="3"/>
      <c r="L68" s="5"/>
      <c r="M68" s="46"/>
      <c r="N68" s="46"/>
      <c r="O68" s="3"/>
      <c r="P68" s="3"/>
      <c r="Q68" s="3"/>
      <c r="R68" s="3"/>
      <c r="S68" s="3"/>
    </row>
    <row r="69" spans="2:19">
      <c r="B69" s="3"/>
      <c r="C69" s="3"/>
      <c r="D69" s="3"/>
      <c r="E69" s="3"/>
      <c r="F69" s="3"/>
      <c r="G69" s="3"/>
      <c r="H69" s="3"/>
      <c r="I69" s="3"/>
      <c r="J69" s="3"/>
      <c r="K69" s="3"/>
      <c r="L69" s="5"/>
      <c r="M69" s="46"/>
      <c r="N69" s="46"/>
      <c r="O69" s="3"/>
      <c r="P69" s="3"/>
      <c r="Q69" s="3"/>
      <c r="R69" s="3"/>
      <c r="S69" s="3"/>
    </row>
    <row r="70" spans="2:19">
      <c r="B70" s="3"/>
      <c r="C70" s="3"/>
      <c r="D70" s="3"/>
      <c r="E70" s="3"/>
      <c r="F70" s="3"/>
      <c r="G70" s="3"/>
      <c r="H70" s="3"/>
      <c r="I70" s="3"/>
      <c r="J70" s="3"/>
      <c r="K70" s="3"/>
      <c r="L70" s="5"/>
      <c r="M70" s="46"/>
      <c r="N70" s="46"/>
      <c r="O70" s="3"/>
      <c r="P70" s="3"/>
      <c r="Q70" s="3"/>
      <c r="R70" s="3"/>
      <c r="S70" s="3"/>
    </row>
    <row r="71" spans="2:19">
      <c r="B71" s="3"/>
      <c r="C71" s="3"/>
      <c r="D71" s="3"/>
      <c r="E71" s="3"/>
      <c r="F71" s="3"/>
      <c r="G71" s="3"/>
      <c r="H71" s="3"/>
      <c r="I71" s="3"/>
      <c r="J71" s="3"/>
      <c r="K71" s="3"/>
      <c r="L71" s="5"/>
      <c r="M71" s="46"/>
      <c r="N71" s="46"/>
      <c r="O71" s="3"/>
      <c r="P71" s="3"/>
      <c r="Q71" s="3"/>
      <c r="R71" s="3"/>
      <c r="S71" s="3"/>
    </row>
    <row r="72" spans="2:19">
      <c r="B72" s="3"/>
      <c r="C72" s="3"/>
      <c r="D72" s="3"/>
      <c r="E72" s="3"/>
      <c r="F72" s="3"/>
      <c r="G72" s="3"/>
      <c r="H72" s="3"/>
      <c r="I72" s="3"/>
      <c r="J72" s="3"/>
      <c r="K72" s="3"/>
      <c r="L72" s="5"/>
      <c r="M72" s="46"/>
      <c r="N72" s="46"/>
      <c r="O72" s="3"/>
      <c r="P72" s="3"/>
      <c r="Q72" s="3"/>
      <c r="R72" s="3"/>
      <c r="S72" s="3"/>
    </row>
    <row r="73" spans="2:19">
      <c r="B73" s="3"/>
      <c r="C73" s="3"/>
      <c r="D73" s="3"/>
      <c r="E73" s="3"/>
      <c r="F73" s="3"/>
      <c r="G73" s="3"/>
      <c r="H73" s="3"/>
      <c r="I73" s="3"/>
      <c r="J73" s="3"/>
      <c r="K73" s="3"/>
      <c r="L73" s="5"/>
      <c r="M73" s="46"/>
      <c r="N73" s="46"/>
      <c r="O73" s="3"/>
      <c r="P73" s="3"/>
      <c r="Q73" s="3"/>
      <c r="R73" s="3"/>
      <c r="S73" s="3"/>
    </row>
    <row r="74" spans="2:19">
      <c r="B74" s="3"/>
      <c r="C74" s="3"/>
      <c r="D74" s="3"/>
      <c r="E74" s="3"/>
      <c r="F74" s="3"/>
      <c r="G74" s="3"/>
      <c r="H74" s="3"/>
      <c r="I74" s="3"/>
      <c r="J74" s="3"/>
      <c r="K74" s="3"/>
      <c r="L74" s="5"/>
      <c r="M74" s="46"/>
      <c r="N74" s="46"/>
      <c r="O74" s="3"/>
      <c r="P74" s="3"/>
      <c r="Q74" s="3"/>
      <c r="R74" s="3"/>
      <c r="S74" s="3"/>
    </row>
    <row r="75" spans="2:19">
      <c r="B75" s="3"/>
      <c r="C75" s="3"/>
      <c r="D75" s="3"/>
      <c r="E75" s="3"/>
      <c r="F75" s="3"/>
      <c r="G75" s="3"/>
      <c r="H75" s="3"/>
      <c r="I75" s="3"/>
      <c r="J75" s="3"/>
      <c r="K75" s="3"/>
      <c r="L75" s="5"/>
      <c r="M75" s="46"/>
      <c r="N75" s="46"/>
      <c r="O75" s="3"/>
      <c r="P75" s="3"/>
      <c r="Q75" s="3"/>
      <c r="R75" s="3"/>
      <c r="S75" s="3"/>
    </row>
    <row r="76" spans="2:19">
      <c r="B76" s="3"/>
      <c r="C76" s="3"/>
      <c r="D76" s="3"/>
      <c r="E76" s="3"/>
      <c r="F76" s="3"/>
      <c r="G76" s="3"/>
      <c r="H76" s="3"/>
      <c r="I76" s="3"/>
      <c r="J76" s="3"/>
      <c r="K76" s="3"/>
      <c r="L76" s="5"/>
      <c r="M76" s="46"/>
      <c r="N76" s="46"/>
      <c r="O76" s="3"/>
      <c r="P76" s="3"/>
      <c r="Q76" s="3"/>
      <c r="R76" s="3"/>
      <c r="S76" s="3"/>
    </row>
    <row r="77" spans="2:19">
      <c r="B77" s="3"/>
      <c r="C77" s="3"/>
      <c r="D77" s="3"/>
      <c r="E77" s="3"/>
      <c r="F77" s="3"/>
      <c r="G77" s="3"/>
      <c r="H77" s="3"/>
      <c r="I77" s="3"/>
      <c r="J77" s="3"/>
      <c r="K77" s="3"/>
      <c r="L77" s="5"/>
      <c r="M77" s="46"/>
      <c r="N77" s="46"/>
      <c r="O77" s="3"/>
      <c r="P77" s="3"/>
      <c r="Q77" s="3"/>
      <c r="R77" s="3"/>
      <c r="S77" s="3"/>
    </row>
    <row r="78" spans="2:19">
      <c r="B78" s="3"/>
      <c r="C78" s="3"/>
      <c r="D78" s="3"/>
      <c r="E78" s="3"/>
      <c r="F78" s="3"/>
      <c r="G78" s="3"/>
      <c r="H78" s="3"/>
      <c r="I78" s="3"/>
      <c r="J78" s="3"/>
      <c r="K78" s="3"/>
      <c r="L78" s="5"/>
      <c r="M78" s="46"/>
      <c r="N78" s="46"/>
      <c r="O78" s="3"/>
      <c r="P78" s="3"/>
      <c r="Q78" s="3"/>
      <c r="R78" s="3"/>
      <c r="S78" s="3"/>
    </row>
    <row r="79" spans="2:19">
      <c r="B79" s="3"/>
      <c r="C79" s="3"/>
      <c r="D79" s="3"/>
      <c r="E79" s="3"/>
      <c r="F79" s="3"/>
      <c r="G79" s="3"/>
      <c r="H79" s="3"/>
      <c r="I79" s="3"/>
      <c r="J79" s="3"/>
      <c r="K79" s="3"/>
      <c r="L79" s="5"/>
      <c r="M79" s="46"/>
      <c r="N79" s="46"/>
      <c r="O79" s="3"/>
      <c r="P79" s="3"/>
      <c r="Q79" s="3"/>
      <c r="R79" s="3"/>
      <c r="S79" s="3"/>
    </row>
    <row r="80" spans="2:19">
      <c r="B80" s="3"/>
      <c r="C80" s="3"/>
      <c r="D80" s="3"/>
      <c r="E80" s="3"/>
      <c r="F80" s="3"/>
      <c r="G80" s="3"/>
      <c r="H80" s="3"/>
      <c r="I80" s="3"/>
      <c r="J80" s="3"/>
      <c r="K80" s="3"/>
      <c r="L80" s="5"/>
      <c r="M80" s="46"/>
      <c r="N80" s="46"/>
      <c r="O80" s="3"/>
      <c r="P80" s="3"/>
      <c r="Q80" s="3"/>
      <c r="R80" s="3"/>
      <c r="S80" s="3"/>
    </row>
    <row r="81" spans="2:19">
      <c r="B81" s="3"/>
      <c r="C81" s="3"/>
      <c r="D81" s="3"/>
      <c r="E81" s="3"/>
      <c r="F81" s="3"/>
      <c r="G81" s="3"/>
      <c r="H81" s="3"/>
      <c r="I81" s="3"/>
      <c r="J81" s="3"/>
      <c r="K81" s="3"/>
      <c r="L81" s="5"/>
      <c r="M81" s="46"/>
      <c r="N81" s="46"/>
      <c r="O81" s="3"/>
      <c r="P81" s="3"/>
      <c r="Q81" s="3"/>
      <c r="R81" s="3"/>
      <c r="S81" s="3"/>
    </row>
    <row r="82" spans="2:19">
      <c r="B82" s="3"/>
      <c r="C82" s="3"/>
      <c r="D82" s="3"/>
      <c r="E82" s="3"/>
      <c r="F82" s="3"/>
      <c r="G82" s="3"/>
      <c r="H82" s="3"/>
      <c r="I82" s="3"/>
      <c r="J82" s="3"/>
      <c r="K82" s="3"/>
      <c r="L82" s="5"/>
      <c r="M82" s="46"/>
      <c r="N82" s="46"/>
      <c r="O82" s="3"/>
      <c r="P82" s="3"/>
      <c r="Q82" s="3"/>
      <c r="R82" s="3"/>
      <c r="S82" s="3"/>
    </row>
    <row r="83" spans="2:19">
      <c r="B83" s="3"/>
      <c r="C83" s="3"/>
      <c r="D83" s="3"/>
      <c r="E83" s="3"/>
      <c r="F83" s="3"/>
      <c r="G83" s="3"/>
      <c r="H83" s="3"/>
      <c r="I83" s="3"/>
      <c r="J83" s="3"/>
      <c r="K83" s="3"/>
      <c r="L83" s="5"/>
      <c r="M83" s="46"/>
      <c r="N83" s="46"/>
      <c r="O83" s="3"/>
      <c r="P83" s="3"/>
      <c r="Q83" s="3"/>
      <c r="R83" s="3"/>
      <c r="S83" s="3"/>
    </row>
    <row r="84" spans="2:19">
      <c r="B84" s="3"/>
      <c r="C84" s="3"/>
      <c r="D84" s="3"/>
      <c r="E84" s="3"/>
      <c r="F84" s="3"/>
      <c r="G84" s="3"/>
      <c r="H84" s="3"/>
      <c r="I84" s="3"/>
      <c r="J84" s="3"/>
      <c r="K84" s="3"/>
      <c r="L84" s="5"/>
      <c r="M84" s="46"/>
      <c r="N84" s="46"/>
      <c r="O84" s="3"/>
      <c r="P84" s="3"/>
      <c r="Q84" s="3"/>
      <c r="R84" s="3"/>
      <c r="S84" s="3"/>
    </row>
    <row r="85" spans="2:19">
      <c r="B85" s="3"/>
      <c r="C85" s="3"/>
      <c r="D85" s="3"/>
      <c r="E85" s="3"/>
      <c r="F85" s="3"/>
      <c r="G85" s="3"/>
      <c r="H85" s="3"/>
      <c r="I85" s="3"/>
      <c r="J85" s="3"/>
      <c r="K85" s="3"/>
      <c r="L85" s="5"/>
      <c r="M85" s="46"/>
      <c r="N85" s="46"/>
      <c r="O85" s="3"/>
      <c r="P85" s="3"/>
      <c r="Q85" s="3"/>
      <c r="R85" s="3"/>
      <c r="S85" s="3"/>
    </row>
    <row r="86" spans="2:19">
      <c r="B86" s="3"/>
      <c r="C86" s="3"/>
      <c r="D86" s="3"/>
      <c r="E86" s="3"/>
      <c r="F86" s="3"/>
      <c r="G86" s="3"/>
      <c r="H86" s="3"/>
      <c r="I86" s="3"/>
      <c r="J86" s="3"/>
      <c r="K86" s="3"/>
      <c r="L86" s="5"/>
      <c r="M86" s="46"/>
      <c r="N86" s="46"/>
      <c r="O86" s="3"/>
      <c r="P86" s="3"/>
      <c r="Q86" s="3"/>
      <c r="R86" s="3"/>
      <c r="S86" s="3"/>
    </row>
    <row r="87" spans="2:19">
      <c r="B87" s="3"/>
      <c r="C87" s="3"/>
      <c r="D87" s="3"/>
      <c r="E87" s="3"/>
      <c r="F87" s="3"/>
      <c r="G87" s="3"/>
      <c r="H87" s="3"/>
      <c r="I87" s="3"/>
      <c r="J87" s="3"/>
      <c r="K87" s="3"/>
      <c r="L87" s="5"/>
      <c r="M87" s="46"/>
      <c r="N87" s="46"/>
      <c r="O87" s="3"/>
      <c r="P87" s="3"/>
      <c r="Q87" s="3"/>
      <c r="R87" s="3"/>
      <c r="S87" s="3"/>
    </row>
    <row r="88" spans="2:19">
      <c r="B88" s="3"/>
      <c r="C88" s="3"/>
      <c r="D88" s="3"/>
      <c r="E88" s="3"/>
      <c r="F88" s="3"/>
      <c r="G88" s="3"/>
      <c r="H88" s="3"/>
      <c r="I88" s="3"/>
      <c r="J88" s="3"/>
      <c r="K88" s="3"/>
      <c r="L88" s="5"/>
      <c r="M88" s="46"/>
      <c r="N88" s="46"/>
      <c r="O88" s="3"/>
      <c r="P88" s="3"/>
      <c r="Q88" s="3"/>
      <c r="R88" s="3"/>
      <c r="S88" s="3"/>
    </row>
    <row r="89" spans="2:19">
      <c r="B89" s="3"/>
      <c r="C89" s="3"/>
      <c r="D89" s="3"/>
      <c r="E89" s="3"/>
      <c r="F89" s="3"/>
      <c r="G89" s="3"/>
      <c r="H89" s="3"/>
      <c r="I89" s="3"/>
      <c r="J89" s="3"/>
      <c r="K89" s="3"/>
      <c r="L89" s="5"/>
      <c r="M89" s="46"/>
      <c r="N89" s="46"/>
      <c r="O89" s="3"/>
      <c r="P89" s="3"/>
      <c r="Q89" s="3"/>
      <c r="R89" s="3"/>
      <c r="S89" s="3"/>
    </row>
    <row r="90" spans="2:19">
      <c r="B90" s="3"/>
      <c r="C90" s="3"/>
      <c r="D90" s="3"/>
      <c r="E90" s="3"/>
      <c r="F90" s="3"/>
      <c r="G90" s="3"/>
      <c r="H90" s="3"/>
      <c r="I90" s="3"/>
      <c r="J90" s="3"/>
      <c r="K90" s="3"/>
      <c r="L90" s="5"/>
      <c r="M90" s="46"/>
      <c r="N90" s="46"/>
      <c r="O90" s="3"/>
      <c r="P90" s="3"/>
      <c r="Q90" s="3"/>
      <c r="R90" s="3"/>
      <c r="S90" s="3"/>
    </row>
    <row r="91" spans="2:19">
      <c r="B91" s="3"/>
      <c r="C91" s="3"/>
      <c r="D91" s="3"/>
      <c r="E91" s="3"/>
      <c r="F91" s="3"/>
      <c r="G91" s="3"/>
      <c r="H91" s="3"/>
      <c r="I91" s="3"/>
      <c r="J91" s="3"/>
      <c r="K91" s="3"/>
      <c r="L91" s="5"/>
      <c r="M91" s="46"/>
      <c r="N91" s="46"/>
      <c r="O91" s="3"/>
      <c r="P91" s="3"/>
      <c r="Q91" s="3"/>
      <c r="R91" s="3"/>
      <c r="S91" s="3"/>
    </row>
    <row r="92" spans="2:19">
      <c r="B92" s="3"/>
      <c r="C92" s="3"/>
      <c r="D92" s="3"/>
      <c r="E92" s="3"/>
      <c r="F92" s="3"/>
      <c r="G92" s="3"/>
      <c r="H92" s="3"/>
      <c r="I92" s="3"/>
      <c r="J92" s="3"/>
      <c r="K92" s="3"/>
      <c r="L92" s="5"/>
      <c r="M92" s="46"/>
      <c r="N92" s="46"/>
      <c r="O92" s="3"/>
      <c r="P92" s="3"/>
      <c r="Q92" s="3"/>
      <c r="R92" s="3"/>
      <c r="S92" s="3"/>
    </row>
    <row r="93" spans="2:19">
      <c r="B93" s="3"/>
      <c r="C93" s="3"/>
      <c r="D93" s="3"/>
      <c r="E93" s="3"/>
      <c r="F93" s="3"/>
      <c r="G93" s="3"/>
      <c r="H93" s="3"/>
      <c r="I93" s="3"/>
      <c r="J93" s="3"/>
      <c r="K93" s="3"/>
      <c r="L93" s="5"/>
      <c r="M93" s="46"/>
      <c r="N93" s="46"/>
      <c r="O93" s="3"/>
      <c r="P93" s="3"/>
      <c r="Q93" s="3"/>
      <c r="R93" s="3"/>
      <c r="S93" s="3"/>
    </row>
    <row r="94" spans="2:19">
      <c r="B94" s="3"/>
      <c r="C94" s="3"/>
      <c r="D94" s="3"/>
      <c r="E94" s="3"/>
      <c r="F94" s="3"/>
      <c r="G94" s="3"/>
      <c r="H94" s="3"/>
      <c r="I94" s="3"/>
      <c r="J94" s="3"/>
      <c r="K94" s="3"/>
      <c r="L94" s="5"/>
      <c r="M94" s="46"/>
      <c r="N94" s="46"/>
      <c r="O94" s="3"/>
      <c r="P94" s="3"/>
      <c r="Q94" s="3"/>
      <c r="R94" s="3"/>
      <c r="S94" s="3"/>
    </row>
    <row r="95" spans="2:19">
      <c r="B95" s="3"/>
      <c r="C95" s="3"/>
      <c r="D95" s="3"/>
      <c r="E95" s="3"/>
      <c r="F95" s="3"/>
      <c r="G95" s="3"/>
      <c r="H95" s="3"/>
      <c r="I95" s="3"/>
      <c r="J95" s="3"/>
      <c r="K95" s="3"/>
      <c r="L95" s="5"/>
      <c r="M95" s="46"/>
      <c r="N95" s="46"/>
      <c r="O95" s="3"/>
      <c r="P95" s="3"/>
      <c r="Q95" s="3"/>
      <c r="R95" s="3"/>
      <c r="S95" s="3"/>
    </row>
    <row r="96" spans="2:19">
      <c r="B96" s="3"/>
      <c r="C96" s="3"/>
      <c r="D96" s="3"/>
      <c r="E96" s="3"/>
      <c r="F96" s="3"/>
      <c r="G96" s="3"/>
      <c r="H96" s="3"/>
      <c r="I96" s="3"/>
      <c r="J96" s="3"/>
      <c r="K96" s="3"/>
      <c r="L96" s="5"/>
      <c r="M96" s="46"/>
      <c r="N96" s="46"/>
      <c r="O96" s="3"/>
      <c r="P96" s="3"/>
      <c r="Q96" s="3"/>
      <c r="R96" s="3"/>
      <c r="S96" s="3"/>
    </row>
    <row r="97" spans="2:19">
      <c r="B97" s="3"/>
      <c r="C97" s="3"/>
      <c r="D97" s="3"/>
      <c r="E97" s="3"/>
      <c r="F97" s="3"/>
      <c r="G97" s="3"/>
      <c r="H97" s="3"/>
      <c r="I97" s="3"/>
      <c r="J97" s="3"/>
      <c r="K97" s="3"/>
      <c r="L97" s="5"/>
      <c r="M97" s="46"/>
      <c r="N97" s="46"/>
      <c r="O97" s="3"/>
      <c r="P97" s="3"/>
      <c r="Q97" s="3"/>
      <c r="R97" s="3"/>
      <c r="S97" s="3"/>
    </row>
    <row r="98" spans="2:19">
      <c r="B98" s="3"/>
      <c r="C98" s="3"/>
      <c r="D98" s="3"/>
      <c r="E98" s="3"/>
      <c r="F98" s="3"/>
      <c r="G98" s="3"/>
      <c r="H98" s="3"/>
      <c r="I98" s="3"/>
      <c r="J98" s="3"/>
      <c r="K98" s="3"/>
      <c r="L98" s="5"/>
      <c r="M98" s="46"/>
      <c r="N98" s="46"/>
      <c r="O98" s="3"/>
      <c r="P98" s="3"/>
      <c r="Q98" s="3"/>
      <c r="R98" s="3"/>
      <c r="S98" s="3"/>
    </row>
    <row r="99" spans="2:19">
      <c r="B99" s="3"/>
      <c r="C99" s="3"/>
      <c r="D99" s="3"/>
      <c r="E99" s="3"/>
      <c r="F99" s="3"/>
      <c r="G99" s="3"/>
      <c r="H99" s="3"/>
      <c r="I99" s="3"/>
      <c r="J99" s="3"/>
      <c r="K99" s="3"/>
      <c r="L99" s="5"/>
      <c r="M99" s="46"/>
      <c r="N99" s="46"/>
      <c r="O99" s="3"/>
      <c r="P99" s="3"/>
      <c r="Q99" s="3"/>
      <c r="R99" s="3"/>
      <c r="S99" s="3"/>
    </row>
    <row r="100" spans="2:19"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5"/>
      <c r="M100" s="46"/>
      <c r="N100" s="46"/>
      <c r="O100" s="3"/>
      <c r="P100" s="3"/>
      <c r="Q100" s="3"/>
      <c r="R100" s="3"/>
      <c r="S100" s="3"/>
    </row>
    <row r="101" spans="2:19"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5"/>
      <c r="M101" s="46"/>
      <c r="N101" s="46"/>
      <c r="O101" s="3"/>
      <c r="P101" s="3"/>
      <c r="Q101" s="3"/>
      <c r="R101" s="3"/>
      <c r="S101" s="3"/>
    </row>
    <row r="102" spans="2:19"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5"/>
      <c r="M102" s="46"/>
      <c r="N102" s="46"/>
      <c r="O102" s="3"/>
      <c r="P102" s="3"/>
      <c r="Q102" s="3"/>
      <c r="R102" s="3"/>
      <c r="S102" s="3"/>
    </row>
    <row r="103" spans="2:19"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5"/>
      <c r="M103" s="46"/>
      <c r="N103" s="46"/>
      <c r="O103" s="3"/>
      <c r="P103" s="3"/>
      <c r="Q103" s="3"/>
      <c r="R103" s="3"/>
      <c r="S103" s="3"/>
    </row>
    <row r="104" spans="2:19"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5"/>
      <c r="M104" s="46"/>
      <c r="N104" s="46"/>
      <c r="O104" s="3"/>
      <c r="P104" s="3"/>
      <c r="Q104" s="3"/>
      <c r="R104" s="3"/>
      <c r="S104" s="3"/>
    </row>
    <row r="105" spans="2:19"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5"/>
      <c r="M105" s="46"/>
      <c r="N105" s="46"/>
      <c r="O105" s="3"/>
      <c r="P105" s="3"/>
      <c r="Q105" s="3"/>
      <c r="R105" s="3"/>
      <c r="S105" s="3"/>
    </row>
    <row r="106" spans="2:19"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5"/>
      <c r="M106" s="46"/>
      <c r="N106" s="46"/>
      <c r="O106" s="3"/>
      <c r="P106" s="3"/>
      <c r="Q106" s="3"/>
      <c r="R106" s="3"/>
      <c r="S106" s="3"/>
    </row>
    <row r="107" spans="2:19"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5"/>
      <c r="M107" s="46"/>
      <c r="N107" s="46"/>
      <c r="O107" s="3"/>
      <c r="P107" s="3"/>
      <c r="Q107" s="3"/>
      <c r="R107" s="3"/>
      <c r="S107" s="3"/>
    </row>
    <row r="108" spans="2:19"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5"/>
      <c r="M108" s="46"/>
      <c r="N108" s="46"/>
      <c r="O108" s="3"/>
      <c r="P108" s="3"/>
      <c r="Q108" s="3"/>
      <c r="R108" s="3"/>
      <c r="S108" s="3"/>
    </row>
    <row r="109" spans="2:19"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5"/>
      <c r="M109" s="46"/>
      <c r="N109" s="46"/>
      <c r="O109" s="3"/>
      <c r="P109" s="3"/>
      <c r="Q109" s="3"/>
      <c r="R109" s="3"/>
      <c r="S109" s="3"/>
    </row>
    <row r="110" spans="2:19"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5"/>
      <c r="M110" s="46"/>
      <c r="N110" s="46"/>
      <c r="O110" s="3"/>
      <c r="P110" s="3"/>
      <c r="Q110" s="3"/>
      <c r="R110" s="3"/>
      <c r="S110" s="3"/>
    </row>
    <row r="111" spans="2:19"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5"/>
      <c r="M111" s="46"/>
      <c r="N111" s="46"/>
      <c r="O111" s="3"/>
      <c r="P111" s="3"/>
      <c r="Q111" s="3"/>
      <c r="R111" s="3"/>
      <c r="S111" s="3"/>
    </row>
    <row r="112" spans="2:19"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5"/>
      <c r="M112" s="46"/>
      <c r="N112" s="46"/>
      <c r="O112" s="3"/>
      <c r="P112" s="3"/>
      <c r="Q112" s="3"/>
      <c r="R112" s="3"/>
      <c r="S112" s="3"/>
    </row>
    <row r="113" spans="2:19"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5"/>
      <c r="M113" s="46"/>
      <c r="N113" s="46"/>
      <c r="O113" s="3"/>
      <c r="P113" s="3"/>
      <c r="Q113" s="3"/>
      <c r="R113" s="3"/>
      <c r="S113" s="3"/>
    </row>
    <row r="114" spans="2:19"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5"/>
      <c r="M114" s="46"/>
      <c r="N114" s="46"/>
      <c r="O114" s="3"/>
      <c r="P114" s="3"/>
      <c r="Q114" s="3"/>
      <c r="R114" s="3"/>
      <c r="S114" s="3"/>
    </row>
    <row r="115" spans="2:19"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5"/>
      <c r="M115" s="46"/>
      <c r="N115" s="46"/>
      <c r="O115" s="3"/>
      <c r="P115" s="3"/>
      <c r="Q115" s="3"/>
      <c r="R115" s="3"/>
      <c r="S115" s="3"/>
    </row>
    <row r="116" spans="2:19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5"/>
      <c r="M116" s="46"/>
      <c r="N116" s="46"/>
      <c r="O116" s="3"/>
      <c r="P116" s="3"/>
      <c r="Q116" s="3"/>
      <c r="R116" s="3"/>
      <c r="S116" s="3"/>
    </row>
    <row r="117" spans="2:19"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5"/>
      <c r="M117" s="46"/>
      <c r="N117" s="46"/>
      <c r="O117" s="3"/>
      <c r="P117" s="3"/>
      <c r="Q117" s="3"/>
      <c r="R117" s="3"/>
      <c r="S117" s="3"/>
    </row>
    <row r="118" spans="2:19"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5"/>
      <c r="M118" s="46"/>
      <c r="N118" s="46"/>
      <c r="O118" s="3"/>
      <c r="P118" s="3"/>
      <c r="Q118" s="3"/>
      <c r="R118" s="3"/>
      <c r="S118" s="3"/>
    </row>
    <row r="119" spans="2:19"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5"/>
      <c r="M119" s="46"/>
      <c r="N119" s="46"/>
      <c r="O119" s="3"/>
      <c r="P119" s="3"/>
      <c r="Q119" s="3"/>
      <c r="R119" s="3"/>
      <c r="S119" s="3"/>
    </row>
    <row r="120" spans="2:19"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5"/>
      <c r="M120" s="46"/>
      <c r="N120" s="46"/>
      <c r="O120" s="3"/>
      <c r="P120" s="3"/>
      <c r="Q120" s="3"/>
      <c r="R120" s="3"/>
      <c r="S120" s="3"/>
    </row>
    <row r="121" spans="2:19"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5"/>
      <c r="M121" s="46"/>
      <c r="N121" s="46"/>
      <c r="O121" s="3"/>
      <c r="P121" s="3"/>
      <c r="Q121" s="3"/>
      <c r="R121" s="3"/>
      <c r="S121" s="3"/>
    </row>
    <row r="122" spans="2:19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5"/>
      <c r="M122" s="46"/>
      <c r="N122" s="46"/>
      <c r="O122" s="3"/>
      <c r="P122" s="3"/>
      <c r="Q122" s="3"/>
      <c r="R122" s="3"/>
      <c r="S122" s="3"/>
    </row>
    <row r="123" spans="2:19"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5"/>
      <c r="M123" s="46"/>
      <c r="N123" s="46"/>
      <c r="O123" s="3"/>
      <c r="P123" s="3"/>
      <c r="Q123" s="3"/>
      <c r="R123" s="3"/>
      <c r="S123" s="3"/>
    </row>
    <row r="124" spans="2:19"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5"/>
      <c r="M124" s="46"/>
      <c r="N124" s="46"/>
      <c r="O124" s="3"/>
      <c r="P124" s="3"/>
      <c r="Q124" s="3"/>
      <c r="R124" s="3"/>
      <c r="S124" s="3"/>
    </row>
    <row r="125" spans="2:19"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5"/>
      <c r="M125" s="46"/>
      <c r="N125" s="46"/>
      <c r="O125" s="3"/>
      <c r="P125" s="3"/>
      <c r="Q125" s="3"/>
      <c r="R125" s="3"/>
      <c r="S125" s="3"/>
    </row>
    <row r="126" spans="2:19"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5"/>
      <c r="M126" s="46"/>
      <c r="N126" s="46"/>
      <c r="O126" s="3"/>
      <c r="P126" s="3"/>
      <c r="Q126" s="3"/>
      <c r="R126" s="3"/>
      <c r="S126" s="3"/>
    </row>
    <row r="127" spans="2:19"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5"/>
      <c r="M127" s="46"/>
      <c r="N127" s="46"/>
      <c r="O127" s="3"/>
      <c r="P127" s="3"/>
      <c r="Q127" s="3"/>
      <c r="R127" s="3"/>
      <c r="S127" s="3"/>
    </row>
    <row r="128" spans="2:19"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5"/>
      <c r="M128" s="46"/>
      <c r="N128" s="46"/>
      <c r="O128" s="3"/>
      <c r="P128" s="3"/>
      <c r="Q128" s="3"/>
      <c r="R128" s="3"/>
      <c r="S128" s="3"/>
    </row>
    <row r="129" spans="2:19"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5"/>
      <c r="M129" s="46"/>
      <c r="N129" s="46"/>
      <c r="O129" s="3"/>
      <c r="P129" s="3"/>
      <c r="Q129" s="3"/>
      <c r="R129" s="3"/>
      <c r="S129" s="3"/>
    </row>
    <row r="130" spans="2:19"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5"/>
      <c r="M130" s="46"/>
      <c r="N130" s="46"/>
      <c r="O130" s="3"/>
      <c r="P130" s="3"/>
      <c r="Q130" s="3"/>
      <c r="R130" s="3"/>
      <c r="S130" s="3"/>
    </row>
    <row r="131" spans="2:19"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5"/>
      <c r="M131" s="46"/>
      <c r="N131" s="46"/>
      <c r="O131" s="3"/>
      <c r="P131" s="3"/>
      <c r="Q131" s="3"/>
      <c r="R131" s="3"/>
      <c r="S131" s="3"/>
    </row>
    <row r="132" spans="2:19"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5"/>
      <c r="M132" s="46"/>
      <c r="N132" s="46"/>
      <c r="O132" s="3"/>
      <c r="P132" s="3"/>
      <c r="Q132" s="3"/>
      <c r="R132" s="3"/>
      <c r="S132" s="3"/>
    </row>
    <row r="133" spans="2:19"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5"/>
      <c r="M133" s="46"/>
      <c r="N133" s="46"/>
      <c r="O133" s="3"/>
      <c r="P133" s="3"/>
      <c r="Q133" s="3"/>
      <c r="R133" s="3"/>
      <c r="S133" s="3"/>
    </row>
    <row r="134" spans="2:19"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5"/>
      <c r="M134" s="46"/>
      <c r="N134" s="46"/>
      <c r="O134" s="3"/>
      <c r="P134" s="3"/>
      <c r="Q134" s="3"/>
      <c r="R134" s="3"/>
      <c r="S134" s="3"/>
    </row>
    <row r="135" spans="2:19"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5"/>
      <c r="M135" s="46"/>
      <c r="N135" s="46"/>
      <c r="O135" s="3"/>
      <c r="P135" s="3"/>
      <c r="Q135" s="3"/>
      <c r="R135" s="3"/>
      <c r="S135" s="3"/>
    </row>
    <row r="136" spans="2:19"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5"/>
      <c r="M136" s="46"/>
      <c r="N136" s="46"/>
      <c r="O136" s="3"/>
      <c r="P136" s="3"/>
      <c r="Q136" s="3"/>
      <c r="R136" s="3"/>
      <c r="S136" s="3"/>
    </row>
    <row r="137" spans="2:19"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5"/>
      <c r="M137" s="46"/>
      <c r="N137" s="46"/>
      <c r="O137" s="3"/>
      <c r="P137" s="3"/>
      <c r="Q137" s="3"/>
      <c r="R137" s="3"/>
      <c r="S137" s="3"/>
    </row>
    <row r="138" spans="2:19"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5"/>
      <c r="M138" s="46"/>
      <c r="N138" s="46"/>
      <c r="O138" s="3"/>
      <c r="P138" s="3"/>
      <c r="Q138" s="3"/>
      <c r="R138" s="3"/>
      <c r="S138" s="3"/>
    </row>
    <row r="139" spans="2:19"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5"/>
      <c r="M139" s="46"/>
      <c r="N139" s="46"/>
      <c r="O139" s="3"/>
      <c r="P139" s="3"/>
      <c r="Q139" s="3"/>
      <c r="R139" s="3"/>
      <c r="S139" s="3"/>
    </row>
    <row r="140" spans="2:19"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5"/>
      <c r="M140" s="46"/>
      <c r="N140" s="46"/>
      <c r="O140" s="3"/>
      <c r="P140" s="3"/>
      <c r="Q140" s="3"/>
      <c r="R140" s="3"/>
      <c r="S140" s="3"/>
    </row>
    <row r="141" spans="2:19"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5"/>
      <c r="M141" s="46"/>
      <c r="N141" s="46"/>
      <c r="O141" s="3"/>
      <c r="P141" s="3"/>
      <c r="Q141" s="3"/>
      <c r="R141" s="3"/>
      <c r="S141" s="3"/>
    </row>
    <row r="142" spans="2:19"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5"/>
      <c r="M142" s="46"/>
      <c r="N142" s="46"/>
      <c r="O142" s="3"/>
      <c r="P142" s="3"/>
      <c r="Q142" s="3"/>
      <c r="R142" s="3"/>
      <c r="S142" s="3"/>
    </row>
    <row r="143" spans="2:19"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5"/>
      <c r="M143" s="46"/>
      <c r="N143" s="46"/>
      <c r="O143" s="3"/>
      <c r="P143" s="3"/>
      <c r="Q143" s="3"/>
      <c r="R143" s="3"/>
      <c r="S143" s="3"/>
    </row>
    <row r="144" spans="2:19"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5"/>
      <c r="M144" s="46"/>
      <c r="N144" s="46"/>
      <c r="O144" s="3"/>
      <c r="P144" s="3"/>
      <c r="Q144" s="3"/>
      <c r="R144" s="3"/>
      <c r="S144" s="3"/>
    </row>
    <row r="145" spans="2:19"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5"/>
      <c r="M145" s="46"/>
      <c r="N145" s="46"/>
      <c r="O145" s="3"/>
      <c r="P145" s="3"/>
      <c r="Q145" s="3"/>
      <c r="R145" s="3"/>
      <c r="S145" s="3"/>
    </row>
    <row r="146" spans="2:19"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5"/>
      <c r="M146" s="46"/>
      <c r="N146" s="46"/>
      <c r="O146" s="3"/>
      <c r="P146" s="3"/>
      <c r="Q146" s="3"/>
      <c r="R146" s="3"/>
      <c r="S146" s="3"/>
    </row>
    <row r="147" spans="2:19"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5"/>
      <c r="M147" s="46"/>
      <c r="N147" s="46"/>
      <c r="O147" s="3"/>
      <c r="P147" s="3"/>
      <c r="Q147" s="3"/>
      <c r="R147" s="3"/>
      <c r="S147" s="3"/>
    </row>
    <row r="148" spans="2:19"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5"/>
      <c r="M148" s="46"/>
      <c r="N148" s="46"/>
      <c r="O148" s="3"/>
      <c r="P148" s="3"/>
      <c r="Q148" s="3"/>
      <c r="R148" s="3"/>
      <c r="S148" s="3"/>
    </row>
    <row r="149" spans="2:19"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5"/>
      <c r="M149" s="46"/>
      <c r="N149" s="46"/>
      <c r="O149" s="3"/>
      <c r="P149" s="3"/>
      <c r="Q149" s="3"/>
      <c r="R149" s="3"/>
      <c r="S149" s="3"/>
    </row>
    <row r="150" spans="2:19"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5"/>
      <c r="M150" s="46"/>
      <c r="N150" s="46"/>
      <c r="O150" s="3"/>
      <c r="P150" s="3"/>
      <c r="Q150" s="3"/>
      <c r="R150" s="3"/>
      <c r="S150" s="3"/>
    </row>
    <row r="151" spans="2:19"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5"/>
      <c r="M151" s="46"/>
      <c r="N151" s="46"/>
      <c r="O151" s="3"/>
      <c r="P151" s="3"/>
      <c r="Q151" s="3"/>
      <c r="R151" s="3"/>
      <c r="S151" s="3"/>
    </row>
    <row r="152" spans="2:19"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5"/>
      <c r="M152" s="46"/>
      <c r="N152" s="46"/>
      <c r="O152" s="3"/>
      <c r="P152" s="3"/>
      <c r="Q152" s="3"/>
      <c r="R152" s="3"/>
      <c r="S152" s="3"/>
    </row>
    <row r="153" spans="2:19"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5"/>
      <c r="M153" s="46"/>
      <c r="N153" s="46"/>
      <c r="O153" s="3"/>
      <c r="P153" s="3"/>
      <c r="Q153" s="3"/>
      <c r="R153" s="3"/>
      <c r="S153" s="3"/>
    </row>
    <row r="154" spans="2:19"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5"/>
      <c r="M154" s="46"/>
      <c r="N154" s="46"/>
      <c r="O154" s="3"/>
      <c r="P154" s="3"/>
      <c r="Q154" s="3"/>
      <c r="R154" s="3"/>
      <c r="S154" s="3"/>
    </row>
    <row r="155" spans="2:19"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5"/>
      <c r="M155" s="46"/>
      <c r="N155" s="46"/>
      <c r="O155" s="3"/>
      <c r="P155" s="3"/>
      <c r="Q155" s="3"/>
      <c r="R155" s="3"/>
      <c r="S155" s="3"/>
    </row>
    <row r="156" spans="2:19"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5"/>
      <c r="M156" s="46"/>
      <c r="N156" s="46"/>
      <c r="O156" s="3"/>
      <c r="P156" s="3"/>
      <c r="Q156" s="3"/>
      <c r="R156" s="3"/>
      <c r="S156" s="3"/>
    </row>
    <row r="157" spans="2:19"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5"/>
      <c r="M157" s="46"/>
      <c r="N157" s="46"/>
      <c r="O157" s="3"/>
      <c r="P157" s="3"/>
      <c r="Q157" s="3"/>
      <c r="R157" s="3"/>
      <c r="S157" s="3"/>
    </row>
    <row r="158" spans="2:19"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5"/>
      <c r="M158" s="46"/>
      <c r="N158" s="46"/>
      <c r="O158" s="3"/>
      <c r="P158" s="3"/>
      <c r="Q158" s="3"/>
      <c r="R158" s="3"/>
      <c r="S158" s="3"/>
    </row>
    <row r="159" spans="2:19"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5"/>
      <c r="M159" s="46"/>
      <c r="N159" s="46"/>
      <c r="O159" s="3"/>
      <c r="P159" s="3"/>
      <c r="Q159" s="3"/>
      <c r="R159" s="3"/>
      <c r="S159" s="3"/>
    </row>
    <row r="160" spans="2:19"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5"/>
      <c r="M160" s="46"/>
      <c r="N160" s="46"/>
      <c r="O160" s="3"/>
      <c r="P160" s="3"/>
      <c r="Q160" s="3"/>
      <c r="R160" s="3"/>
      <c r="S160" s="3"/>
    </row>
    <row r="161" spans="2:19"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5"/>
      <c r="M161" s="46"/>
      <c r="N161" s="46"/>
      <c r="O161" s="3"/>
      <c r="P161" s="3"/>
      <c r="Q161" s="3"/>
      <c r="R161" s="3"/>
      <c r="S161" s="3"/>
    </row>
    <row r="162" spans="2:19"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5"/>
      <c r="M162" s="46"/>
      <c r="N162" s="46"/>
      <c r="O162" s="3"/>
      <c r="P162" s="3"/>
      <c r="Q162" s="3"/>
      <c r="R162" s="3"/>
      <c r="S162" s="3"/>
    </row>
    <row r="163" spans="2:19"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5"/>
      <c r="M163" s="46"/>
      <c r="N163" s="46"/>
      <c r="O163" s="3"/>
      <c r="P163" s="3"/>
      <c r="Q163" s="3"/>
      <c r="R163" s="3"/>
      <c r="S163" s="3"/>
    </row>
    <row r="164" spans="2:19"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5"/>
      <c r="M164" s="46"/>
      <c r="N164" s="46"/>
      <c r="O164" s="3"/>
      <c r="P164" s="3"/>
      <c r="Q164" s="3"/>
      <c r="R164" s="3"/>
      <c r="S164" s="3"/>
    </row>
    <row r="165" spans="2:19"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5"/>
      <c r="M165" s="46"/>
      <c r="N165" s="46"/>
      <c r="O165" s="3"/>
      <c r="P165" s="3"/>
      <c r="Q165" s="3"/>
      <c r="R165" s="3"/>
      <c r="S165" s="3"/>
    </row>
    <row r="166" spans="2:19"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5"/>
      <c r="M166" s="46"/>
      <c r="N166" s="46"/>
      <c r="O166" s="3"/>
      <c r="P166" s="3"/>
      <c r="Q166" s="3"/>
      <c r="R166" s="3"/>
      <c r="S166" s="3"/>
    </row>
    <row r="167" spans="2:19"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5"/>
      <c r="M167" s="46"/>
      <c r="N167" s="46"/>
      <c r="O167" s="3"/>
      <c r="P167" s="3"/>
      <c r="Q167" s="3"/>
      <c r="R167" s="3"/>
      <c r="S167" s="3"/>
    </row>
    <row r="168" spans="2:19"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5"/>
      <c r="M168" s="46"/>
      <c r="N168" s="46"/>
      <c r="O168" s="3"/>
      <c r="P168" s="3"/>
      <c r="Q168" s="3"/>
      <c r="R168" s="3"/>
      <c r="S168" s="3"/>
    </row>
    <row r="169" spans="2:19"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5"/>
      <c r="M169" s="46"/>
      <c r="N169" s="46"/>
      <c r="O169" s="3"/>
      <c r="P169" s="3"/>
      <c r="Q169" s="3"/>
      <c r="R169" s="3"/>
      <c r="S169" s="3"/>
    </row>
    <row r="170" spans="2:19"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5"/>
      <c r="M170" s="46"/>
      <c r="N170" s="46"/>
      <c r="O170" s="3"/>
      <c r="P170" s="3"/>
      <c r="Q170" s="3"/>
      <c r="R170" s="3"/>
      <c r="S170" s="3"/>
    </row>
    <row r="171" spans="2:19"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5"/>
      <c r="M171" s="46"/>
      <c r="N171" s="46"/>
      <c r="O171" s="3"/>
      <c r="P171" s="3"/>
      <c r="Q171" s="3"/>
      <c r="R171" s="3"/>
      <c r="S171" s="3"/>
    </row>
    <row r="172" spans="2:19"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5"/>
      <c r="M172" s="46"/>
      <c r="N172" s="46"/>
      <c r="O172" s="3"/>
      <c r="P172" s="3"/>
      <c r="Q172" s="3"/>
      <c r="R172" s="3"/>
      <c r="S172" s="3"/>
    </row>
    <row r="173" spans="2:19"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5"/>
      <c r="M173" s="46"/>
      <c r="N173" s="46"/>
      <c r="O173" s="3"/>
      <c r="P173" s="3"/>
      <c r="Q173" s="3"/>
      <c r="R173" s="3"/>
      <c r="S173" s="3"/>
    </row>
    <row r="174" spans="2:19"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5"/>
      <c r="M174" s="46"/>
      <c r="N174" s="46"/>
      <c r="O174" s="3"/>
      <c r="P174" s="3"/>
      <c r="Q174" s="3"/>
      <c r="R174" s="3"/>
      <c r="S174" s="3"/>
    </row>
    <row r="175" spans="2:19"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5"/>
      <c r="M175" s="46"/>
      <c r="N175" s="46"/>
      <c r="O175" s="3"/>
      <c r="P175" s="3"/>
      <c r="Q175" s="3"/>
      <c r="R175" s="3"/>
      <c r="S175" s="3"/>
    </row>
    <row r="176" spans="2:19"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5"/>
      <c r="M176" s="46"/>
      <c r="N176" s="46"/>
      <c r="O176" s="3"/>
      <c r="P176" s="3"/>
      <c r="Q176" s="3"/>
      <c r="R176" s="3"/>
      <c r="S176" s="3"/>
    </row>
    <row r="177" spans="2:19"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5"/>
      <c r="M177" s="46"/>
      <c r="N177" s="46"/>
      <c r="O177" s="3"/>
      <c r="P177" s="3"/>
      <c r="Q177" s="3"/>
      <c r="R177" s="3"/>
      <c r="S177" s="3"/>
    </row>
    <row r="178" spans="2:19"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5"/>
      <c r="M178" s="46"/>
      <c r="N178" s="46"/>
      <c r="O178" s="3"/>
      <c r="P178" s="3"/>
      <c r="Q178" s="3"/>
      <c r="R178" s="3"/>
      <c r="S178" s="3"/>
    </row>
    <row r="179" spans="2:19"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5"/>
      <c r="M179" s="46"/>
      <c r="N179" s="46"/>
      <c r="O179" s="3"/>
      <c r="P179" s="3"/>
      <c r="Q179" s="3"/>
      <c r="R179" s="3"/>
      <c r="S179" s="3"/>
    </row>
    <row r="180" spans="2:19"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5"/>
      <c r="M180" s="46"/>
      <c r="N180" s="46"/>
      <c r="O180" s="3"/>
      <c r="P180" s="3"/>
      <c r="Q180" s="3"/>
      <c r="R180" s="3"/>
      <c r="S180" s="3"/>
    </row>
    <row r="181" spans="2:19"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5"/>
      <c r="M181" s="46"/>
      <c r="N181" s="46"/>
      <c r="O181" s="3"/>
      <c r="P181" s="3"/>
      <c r="Q181" s="3"/>
      <c r="R181" s="3"/>
      <c r="S181" s="3"/>
    </row>
    <row r="182" spans="2:19"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5"/>
      <c r="M182" s="46"/>
      <c r="N182" s="46"/>
      <c r="O182" s="3"/>
      <c r="P182" s="3"/>
      <c r="Q182" s="3"/>
      <c r="R182" s="3"/>
      <c r="S182" s="3"/>
    </row>
    <row r="183" spans="2:19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5"/>
      <c r="M183" s="46"/>
      <c r="N183" s="46"/>
      <c r="O183" s="3"/>
      <c r="P183" s="3"/>
      <c r="Q183" s="3"/>
      <c r="R183" s="3"/>
      <c r="S183" s="3"/>
    </row>
    <row r="184" spans="2:19"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5"/>
      <c r="M184" s="46"/>
      <c r="N184" s="46"/>
      <c r="O184" s="3"/>
      <c r="P184" s="3"/>
      <c r="Q184" s="3"/>
      <c r="R184" s="3"/>
      <c r="S184" s="3"/>
    </row>
    <row r="185" spans="2:19"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5"/>
      <c r="M185" s="46"/>
      <c r="N185" s="46"/>
      <c r="O185" s="3"/>
      <c r="P185" s="3"/>
      <c r="Q185" s="3"/>
      <c r="R185" s="3"/>
      <c r="S185" s="3"/>
    </row>
    <row r="186" spans="2:19"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5"/>
      <c r="M186" s="46"/>
      <c r="N186" s="46"/>
      <c r="O186" s="3"/>
      <c r="P186" s="3"/>
      <c r="Q186" s="3"/>
      <c r="R186" s="3"/>
      <c r="S186" s="3"/>
    </row>
    <row r="187" spans="2:19"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5"/>
      <c r="M187" s="46"/>
      <c r="N187" s="46"/>
      <c r="O187" s="3"/>
      <c r="P187" s="3"/>
      <c r="Q187" s="3"/>
      <c r="R187" s="3"/>
      <c r="S187" s="3"/>
    </row>
    <row r="188" spans="2:19"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5"/>
      <c r="M188" s="46"/>
      <c r="N188" s="46"/>
      <c r="O188" s="3"/>
      <c r="P188" s="3"/>
      <c r="Q188" s="3"/>
      <c r="R188" s="3"/>
      <c r="S188" s="3"/>
    </row>
    <row r="189" spans="2:19"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5"/>
      <c r="M189" s="46"/>
      <c r="N189" s="46"/>
      <c r="O189" s="3"/>
      <c r="P189" s="3"/>
      <c r="Q189" s="3"/>
      <c r="R189" s="3"/>
      <c r="S189" s="3"/>
    </row>
    <row r="190" spans="2:19"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5"/>
      <c r="M190" s="46"/>
      <c r="N190" s="46"/>
      <c r="O190" s="3"/>
      <c r="P190" s="3"/>
      <c r="Q190" s="3"/>
      <c r="R190" s="3"/>
      <c r="S190" s="3"/>
    </row>
    <row r="191" spans="2:19"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5"/>
      <c r="M191" s="46"/>
      <c r="N191" s="46"/>
      <c r="O191" s="3"/>
      <c r="P191" s="3"/>
      <c r="Q191" s="3"/>
      <c r="R191" s="3"/>
      <c r="S191" s="3"/>
    </row>
    <row r="192" spans="2:19"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5"/>
      <c r="M192" s="46"/>
      <c r="N192" s="46"/>
      <c r="O192" s="3"/>
      <c r="P192" s="3"/>
      <c r="Q192" s="3"/>
      <c r="R192" s="3"/>
      <c r="S192" s="3"/>
    </row>
    <row r="193" spans="2:19"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5"/>
      <c r="M193" s="46"/>
      <c r="N193" s="46"/>
      <c r="O193" s="3"/>
      <c r="P193" s="3"/>
      <c r="Q193" s="3"/>
      <c r="R193" s="3"/>
      <c r="S193" s="3"/>
    </row>
    <row r="194" spans="2:19"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5"/>
      <c r="M194" s="46"/>
      <c r="N194" s="46"/>
      <c r="O194" s="3"/>
      <c r="P194" s="3"/>
      <c r="Q194" s="3"/>
      <c r="R194" s="3"/>
      <c r="S194" s="3"/>
    </row>
    <row r="195" spans="2:19"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5"/>
      <c r="M195" s="46"/>
      <c r="N195" s="46"/>
      <c r="O195" s="3"/>
      <c r="P195" s="3"/>
      <c r="Q195" s="3"/>
      <c r="R195" s="3"/>
      <c r="S195" s="3"/>
    </row>
    <row r="196" spans="2:19"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5"/>
      <c r="M196" s="46"/>
      <c r="N196" s="46"/>
      <c r="O196" s="3"/>
      <c r="P196" s="3"/>
      <c r="Q196" s="3"/>
      <c r="R196" s="3"/>
      <c r="S196" s="3"/>
    </row>
    <row r="197" spans="2:19"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5"/>
      <c r="M197" s="46"/>
      <c r="N197" s="46"/>
      <c r="O197" s="3"/>
      <c r="P197" s="3"/>
      <c r="Q197" s="3"/>
      <c r="R197" s="3"/>
      <c r="S197" s="3"/>
    </row>
    <row r="198" spans="2:19"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5"/>
      <c r="M198" s="46"/>
      <c r="N198" s="46"/>
      <c r="O198" s="3"/>
      <c r="P198" s="3"/>
      <c r="Q198" s="3"/>
      <c r="R198" s="3"/>
      <c r="S198" s="3"/>
    </row>
    <row r="199" spans="2:19"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5"/>
      <c r="M199" s="46"/>
      <c r="N199" s="46"/>
      <c r="O199" s="3"/>
      <c r="P199" s="3"/>
      <c r="Q199" s="3"/>
      <c r="R199" s="3"/>
      <c r="S199" s="3"/>
    </row>
    <row r="200" spans="2:19"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5"/>
      <c r="M200" s="46"/>
      <c r="N200" s="46"/>
      <c r="O200" s="3"/>
      <c r="P200" s="3"/>
      <c r="Q200" s="3"/>
      <c r="R200" s="3"/>
      <c r="S200" s="3"/>
    </row>
    <row r="201" spans="2:19"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5"/>
      <c r="M201" s="46"/>
      <c r="N201" s="46"/>
      <c r="O201" s="3"/>
      <c r="P201" s="3"/>
      <c r="Q201" s="3"/>
      <c r="R201" s="3"/>
      <c r="S201" s="3"/>
    </row>
    <row r="202" spans="2:19"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5"/>
      <c r="M202" s="46"/>
      <c r="N202" s="46"/>
      <c r="O202" s="3"/>
      <c r="P202" s="3"/>
      <c r="Q202" s="3"/>
      <c r="R202" s="3"/>
      <c r="S202" s="3"/>
    </row>
    <row r="203" spans="2:19"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5"/>
      <c r="M203" s="46"/>
      <c r="N203" s="46"/>
      <c r="O203" s="3"/>
      <c r="P203" s="3"/>
      <c r="Q203" s="3"/>
      <c r="R203" s="3"/>
      <c r="S203" s="3"/>
    </row>
    <row r="204" spans="2:19"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5"/>
      <c r="M204" s="46"/>
      <c r="N204" s="46"/>
      <c r="O204" s="3"/>
      <c r="P204" s="3"/>
      <c r="Q204" s="3"/>
      <c r="R204" s="3"/>
      <c r="S204" s="3"/>
    </row>
    <row r="205" spans="2:19"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5"/>
      <c r="M205" s="46"/>
      <c r="N205" s="46"/>
      <c r="O205" s="3"/>
      <c r="P205" s="3"/>
      <c r="Q205" s="3"/>
      <c r="R205" s="3"/>
      <c r="S205" s="3"/>
    </row>
    <row r="206" spans="2:19"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5"/>
      <c r="M206" s="46"/>
      <c r="N206" s="46"/>
      <c r="O206" s="3"/>
      <c r="P206" s="3"/>
      <c r="Q206" s="3"/>
      <c r="R206" s="3"/>
      <c r="S206" s="3"/>
    </row>
    <row r="207" spans="2:19"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5"/>
      <c r="M207" s="46"/>
      <c r="N207" s="46"/>
      <c r="O207" s="3"/>
      <c r="P207" s="3"/>
      <c r="Q207" s="3"/>
      <c r="R207" s="3"/>
      <c r="S207" s="3"/>
    </row>
    <row r="208" spans="2:19"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5"/>
      <c r="M208" s="46"/>
      <c r="N208" s="46"/>
      <c r="O208" s="3"/>
      <c r="P208" s="3"/>
      <c r="Q208" s="3"/>
      <c r="R208" s="3"/>
      <c r="S208" s="3"/>
    </row>
    <row r="209" spans="2:19"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5"/>
      <c r="M209" s="46"/>
      <c r="N209" s="46"/>
      <c r="O209" s="3"/>
      <c r="P209" s="3"/>
      <c r="Q209" s="3"/>
      <c r="R209" s="3"/>
      <c r="S209" s="3"/>
    </row>
    <row r="210" spans="2:19"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5"/>
      <c r="M210" s="46"/>
      <c r="N210" s="46"/>
      <c r="O210" s="3"/>
      <c r="P210" s="3"/>
      <c r="Q210" s="3"/>
      <c r="R210" s="3"/>
      <c r="S210" s="3"/>
    </row>
    <row r="211" spans="2:19"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5"/>
      <c r="M211" s="46"/>
      <c r="N211" s="46"/>
      <c r="O211" s="3"/>
      <c r="P211" s="3"/>
      <c r="Q211" s="3"/>
      <c r="R211" s="3"/>
      <c r="S211" s="3"/>
    </row>
    <row r="212" spans="2:19"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5"/>
      <c r="M212" s="46"/>
      <c r="N212" s="46"/>
      <c r="O212" s="3"/>
      <c r="P212" s="3"/>
      <c r="Q212" s="3"/>
      <c r="R212" s="3"/>
      <c r="S212" s="3"/>
    </row>
    <row r="213" spans="2:19"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5"/>
      <c r="M213" s="46"/>
      <c r="N213" s="46"/>
      <c r="O213" s="3"/>
      <c r="P213" s="3"/>
      <c r="Q213" s="3"/>
      <c r="R213" s="3"/>
      <c r="S213" s="3"/>
    </row>
    <row r="214" spans="2:19"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5"/>
      <c r="M214" s="46"/>
      <c r="N214" s="46"/>
      <c r="O214" s="3"/>
      <c r="P214" s="3"/>
      <c r="Q214" s="3"/>
      <c r="R214" s="3"/>
      <c r="S214" s="3"/>
    </row>
    <row r="215" spans="2:19"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5"/>
      <c r="M215" s="46"/>
      <c r="N215" s="46"/>
      <c r="O215" s="3"/>
      <c r="P215" s="3"/>
      <c r="Q215" s="3"/>
      <c r="R215" s="3"/>
      <c r="S215" s="3"/>
    </row>
    <row r="216" spans="2:19"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5"/>
      <c r="M216" s="46"/>
      <c r="N216" s="46"/>
      <c r="O216" s="3"/>
      <c r="P216" s="3"/>
      <c r="Q216" s="3"/>
      <c r="R216" s="3"/>
      <c r="S216" s="3"/>
    </row>
    <row r="217" spans="2:19"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5"/>
      <c r="M217" s="46"/>
      <c r="N217" s="46"/>
      <c r="O217" s="3"/>
      <c r="P217" s="3"/>
      <c r="Q217" s="3"/>
      <c r="R217" s="3"/>
      <c r="S217" s="3"/>
    </row>
    <row r="218" spans="2:19"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5"/>
      <c r="M218" s="46"/>
      <c r="N218" s="46"/>
      <c r="O218" s="3"/>
      <c r="P218" s="3"/>
      <c r="Q218" s="3"/>
      <c r="R218" s="3"/>
      <c r="S218" s="3"/>
    </row>
    <row r="219" spans="2:19"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5"/>
      <c r="M219" s="46"/>
      <c r="N219" s="46"/>
      <c r="O219" s="3"/>
      <c r="P219" s="3"/>
      <c r="Q219" s="3"/>
      <c r="R219" s="3"/>
      <c r="S219" s="3"/>
    </row>
    <row r="220" spans="2:19"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5"/>
      <c r="M220" s="46"/>
      <c r="N220" s="46"/>
      <c r="O220" s="3"/>
      <c r="P220" s="3"/>
      <c r="Q220" s="3"/>
      <c r="R220" s="3"/>
      <c r="S220" s="3"/>
    </row>
    <row r="221" spans="2:19"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5"/>
      <c r="M221" s="46"/>
      <c r="N221" s="46"/>
      <c r="O221" s="3"/>
      <c r="P221" s="3"/>
      <c r="Q221" s="3"/>
      <c r="R221" s="3"/>
      <c r="S221" s="3"/>
    </row>
    <row r="222" spans="2:19"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5"/>
      <c r="M222" s="46"/>
      <c r="N222" s="46"/>
      <c r="O222" s="3"/>
      <c r="P222" s="3"/>
      <c r="Q222" s="3"/>
      <c r="R222" s="3"/>
      <c r="S222" s="3"/>
    </row>
    <row r="223" spans="2:19"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5"/>
      <c r="M223" s="46"/>
      <c r="N223" s="46"/>
      <c r="O223" s="3"/>
      <c r="P223" s="3"/>
      <c r="Q223" s="3"/>
      <c r="R223" s="3"/>
      <c r="S223" s="3"/>
    </row>
    <row r="224" spans="2:19"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5"/>
      <c r="M224" s="46"/>
      <c r="N224" s="46"/>
      <c r="O224" s="3"/>
      <c r="P224" s="3"/>
      <c r="Q224" s="3"/>
      <c r="R224" s="3"/>
      <c r="S224" s="3"/>
    </row>
    <row r="225" spans="2:19"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5"/>
      <c r="M225" s="46"/>
      <c r="N225" s="46"/>
      <c r="O225" s="3"/>
      <c r="P225" s="3"/>
      <c r="Q225" s="3"/>
      <c r="R225" s="3"/>
      <c r="S225" s="3"/>
    </row>
    <row r="226" spans="2:19"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5"/>
      <c r="M226" s="46"/>
      <c r="N226" s="46"/>
      <c r="O226" s="3"/>
      <c r="P226" s="3"/>
      <c r="Q226" s="3"/>
      <c r="R226" s="3"/>
      <c r="S226" s="3"/>
    </row>
    <row r="227" spans="2:19"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5"/>
      <c r="M227" s="46"/>
      <c r="N227" s="46"/>
      <c r="O227" s="3"/>
      <c r="P227" s="3"/>
      <c r="Q227" s="3"/>
      <c r="R227" s="3"/>
      <c r="S227" s="3"/>
    </row>
    <row r="228" spans="2:19"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5"/>
      <c r="M228" s="46"/>
      <c r="N228" s="46"/>
      <c r="O228" s="3"/>
      <c r="P228" s="3"/>
      <c r="Q228" s="3"/>
      <c r="R228" s="3"/>
      <c r="S228" s="3"/>
    </row>
    <row r="229" spans="2:19"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5"/>
      <c r="M229" s="46"/>
      <c r="N229" s="46"/>
      <c r="O229" s="3"/>
      <c r="P229" s="3"/>
      <c r="Q229" s="3"/>
      <c r="R229" s="3"/>
      <c r="S229" s="3"/>
    </row>
    <row r="230" spans="2:19"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5"/>
      <c r="M230" s="46"/>
      <c r="N230" s="46"/>
      <c r="O230" s="3"/>
      <c r="P230" s="3"/>
      <c r="Q230" s="3"/>
      <c r="R230" s="3"/>
      <c r="S230" s="3"/>
    </row>
    <row r="231" spans="2:19"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5"/>
      <c r="M231" s="46"/>
      <c r="N231" s="46"/>
      <c r="O231" s="3"/>
      <c r="P231" s="3"/>
      <c r="Q231" s="3"/>
      <c r="R231" s="3"/>
      <c r="S231" s="3"/>
    </row>
    <row r="232" spans="2:19"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5"/>
      <c r="M232" s="46"/>
      <c r="N232" s="46"/>
      <c r="O232" s="3"/>
      <c r="P232" s="3"/>
      <c r="Q232" s="3"/>
      <c r="R232" s="3"/>
      <c r="S232" s="3"/>
    </row>
    <row r="233" spans="2:19"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5"/>
      <c r="M233" s="46"/>
      <c r="N233" s="46"/>
      <c r="O233" s="3"/>
      <c r="P233" s="3"/>
      <c r="Q233" s="3"/>
      <c r="R233" s="3"/>
      <c r="S233" s="3"/>
    </row>
    <row r="234" spans="2:19"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5"/>
      <c r="M234" s="46"/>
      <c r="N234" s="46"/>
      <c r="O234" s="3"/>
      <c r="P234" s="3"/>
      <c r="Q234" s="3"/>
      <c r="R234" s="3"/>
      <c r="S234" s="3"/>
    </row>
    <row r="235" spans="2:19"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5"/>
      <c r="M235" s="46"/>
      <c r="N235" s="46"/>
      <c r="O235" s="3"/>
      <c r="P235" s="3"/>
      <c r="Q235" s="3"/>
      <c r="R235" s="3"/>
      <c r="S235" s="3"/>
    </row>
    <row r="236" spans="2:19"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5"/>
      <c r="M236" s="46"/>
      <c r="N236" s="46"/>
      <c r="O236" s="3"/>
      <c r="P236" s="3"/>
      <c r="Q236" s="3"/>
      <c r="R236" s="3"/>
      <c r="S236" s="3"/>
    </row>
    <row r="237" spans="2:19"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5"/>
      <c r="M237" s="46"/>
      <c r="N237" s="46"/>
      <c r="O237" s="3"/>
      <c r="P237" s="3"/>
      <c r="Q237" s="3"/>
      <c r="R237" s="3"/>
      <c r="S237" s="3"/>
    </row>
    <row r="238" spans="2:19"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5"/>
      <c r="M238" s="46"/>
      <c r="N238" s="46"/>
      <c r="O238" s="3"/>
      <c r="P238" s="3"/>
      <c r="Q238" s="3"/>
      <c r="R238" s="3"/>
      <c r="S238" s="3"/>
    </row>
    <row r="239" spans="2:19"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5"/>
      <c r="M239" s="46"/>
      <c r="N239" s="46"/>
      <c r="O239" s="3"/>
      <c r="P239" s="3"/>
      <c r="Q239" s="3"/>
      <c r="R239" s="3"/>
      <c r="S239" s="3"/>
    </row>
    <row r="240" spans="2:19"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5"/>
      <c r="M240" s="46"/>
      <c r="N240" s="46"/>
      <c r="O240" s="3"/>
      <c r="P240" s="3"/>
      <c r="Q240" s="3"/>
      <c r="R240" s="3"/>
      <c r="S240" s="3"/>
    </row>
    <row r="241" spans="2:19"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5"/>
      <c r="M241" s="46"/>
      <c r="N241" s="46"/>
      <c r="O241" s="3"/>
      <c r="P241" s="3"/>
      <c r="Q241" s="3"/>
      <c r="R241" s="3"/>
      <c r="S241" s="3"/>
    </row>
    <row r="242" spans="2:19"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5"/>
      <c r="M242" s="46"/>
      <c r="N242" s="46"/>
      <c r="O242" s="3"/>
      <c r="P242" s="3"/>
      <c r="Q242" s="3"/>
      <c r="R242" s="3"/>
      <c r="S242" s="3"/>
    </row>
    <row r="243" spans="2:19"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5"/>
      <c r="M243" s="46"/>
      <c r="N243" s="46"/>
      <c r="O243" s="3"/>
      <c r="P243" s="3"/>
      <c r="Q243" s="3"/>
      <c r="R243" s="3"/>
      <c r="S243" s="3"/>
    </row>
    <row r="244" spans="2:19"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5"/>
      <c r="M244" s="46"/>
      <c r="N244" s="46"/>
      <c r="O244" s="3"/>
      <c r="P244" s="3"/>
      <c r="Q244" s="3"/>
      <c r="R244" s="3"/>
      <c r="S244" s="3"/>
    </row>
    <row r="245" spans="2:19"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5"/>
      <c r="M245" s="46"/>
      <c r="N245" s="46"/>
      <c r="O245" s="3"/>
      <c r="P245" s="3"/>
      <c r="Q245" s="3"/>
      <c r="R245" s="3"/>
      <c r="S245" s="3"/>
    </row>
    <row r="246" spans="2:19"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5"/>
      <c r="M246" s="46"/>
      <c r="N246" s="46"/>
      <c r="O246" s="3"/>
      <c r="P246" s="3"/>
      <c r="Q246" s="3"/>
      <c r="R246" s="3"/>
      <c r="S246" s="3"/>
    </row>
    <row r="247" spans="2:19"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5"/>
      <c r="M247" s="46"/>
      <c r="N247" s="46"/>
      <c r="O247" s="3"/>
      <c r="P247" s="3"/>
      <c r="Q247" s="3"/>
      <c r="R247" s="3"/>
      <c r="S247" s="3"/>
    </row>
    <row r="248" spans="2:19"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5"/>
      <c r="M248" s="46"/>
      <c r="N248" s="46"/>
      <c r="O248" s="3"/>
      <c r="P248" s="3"/>
      <c r="Q248" s="3"/>
      <c r="R248" s="3"/>
      <c r="S248" s="3"/>
    </row>
    <row r="249" spans="2:19"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5"/>
      <c r="M249" s="46"/>
      <c r="N249" s="46"/>
      <c r="O249" s="3"/>
      <c r="P249" s="3"/>
      <c r="Q249" s="3"/>
      <c r="R249" s="3"/>
      <c r="S249" s="3"/>
    </row>
    <row r="250" spans="2:19"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5"/>
      <c r="M250" s="46"/>
      <c r="N250" s="46"/>
      <c r="O250" s="3"/>
      <c r="P250" s="3"/>
      <c r="Q250" s="3"/>
      <c r="R250" s="3"/>
      <c r="S250" s="3"/>
    </row>
    <row r="251" spans="2:19"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5"/>
      <c r="M251" s="46"/>
      <c r="N251" s="46"/>
      <c r="O251" s="3"/>
      <c r="P251" s="3"/>
      <c r="Q251" s="3"/>
      <c r="R251" s="3"/>
      <c r="S251" s="3"/>
    </row>
    <row r="252" spans="2:19"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5"/>
      <c r="M252" s="46"/>
      <c r="N252" s="46"/>
      <c r="O252" s="3"/>
      <c r="P252" s="3"/>
      <c r="Q252" s="3"/>
      <c r="R252" s="3"/>
      <c r="S252" s="3"/>
    </row>
    <row r="253" spans="2:19"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5"/>
      <c r="M253" s="46"/>
      <c r="N253" s="46"/>
      <c r="O253" s="3"/>
      <c r="P253" s="3"/>
      <c r="Q253" s="3"/>
      <c r="R253" s="3"/>
      <c r="S253" s="3"/>
    </row>
    <row r="254" spans="2:19"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5"/>
      <c r="M254" s="46"/>
      <c r="N254" s="46"/>
      <c r="O254" s="3"/>
      <c r="P254" s="3"/>
      <c r="Q254" s="3"/>
      <c r="R254" s="3"/>
      <c r="S254" s="3"/>
    </row>
    <row r="255" spans="2:19"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5"/>
      <c r="M255" s="46"/>
      <c r="N255" s="46"/>
      <c r="O255" s="3"/>
      <c r="P255" s="3"/>
      <c r="Q255" s="3"/>
      <c r="R255" s="3"/>
      <c r="S255" s="3"/>
    </row>
    <row r="256" spans="2:19"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5"/>
      <c r="M256" s="46"/>
      <c r="N256" s="46"/>
      <c r="O256" s="3"/>
      <c r="P256" s="3"/>
      <c r="Q256" s="3"/>
      <c r="R256" s="3"/>
      <c r="S256" s="3"/>
    </row>
    <row r="257" spans="2:19"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5"/>
      <c r="M257" s="46"/>
      <c r="N257" s="46"/>
      <c r="O257" s="3"/>
      <c r="P257" s="3"/>
      <c r="Q257" s="3"/>
      <c r="R257" s="3"/>
      <c r="S257" s="3"/>
    </row>
    <row r="258" spans="2:19"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5"/>
      <c r="M258" s="46"/>
      <c r="N258" s="46"/>
      <c r="O258" s="3"/>
      <c r="P258" s="3"/>
      <c r="Q258" s="3"/>
      <c r="R258" s="3"/>
      <c r="S258" s="3"/>
    </row>
    <row r="259" spans="2:19"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5"/>
      <c r="M259" s="46"/>
      <c r="N259" s="46"/>
      <c r="O259" s="3"/>
      <c r="P259" s="3"/>
      <c r="Q259" s="3"/>
      <c r="R259" s="3"/>
      <c r="S259" s="3"/>
    </row>
    <row r="260" spans="2:19"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5"/>
      <c r="M260" s="46"/>
      <c r="N260" s="46"/>
      <c r="O260" s="3"/>
      <c r="P260" s="3"/>
      <c r="Q260" s="3"/>
      <c r="R260" s="3"/>
      <c r="S260" s="3"/>
    </row>
    <row r="261" spans="2:19"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5"/>
      <c r="M261" s="46"/>
      <c r="N261" s="46"/>
      <c r="O261" s="3"/>
      <c r="P261" s="3"/>
      <c r="Q261" s="3"/>
      <c r="R261" s="3"/>
      <c r="S261" s="3"/>
    </row>
    <row r="262" spans="2:19"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5"/>
      <c r="M262" s="46"/>
      <c r="N262" s="46"/>
      <c r="O262" s="3"/>
      <c r="P262" s="3"/>
      <c r="Q262" s="3"/>
      <c r="R262" s="3"/>
      <c r="S262" s="3"/>
    </row>
    <row r="263" spans="2:19"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5"/>
      <c r="M263" s="46"/>
      <c r="N263" s="46"/>
      <c r="O263" s="3"/>
      <c r="P263" s="3"/>
      <c r="Q263" s="3"/>
      <c r="R263" s="3"/>
      <c r="S263" s="3"/>
    </row>
    <row r="264" spans="2:19"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5"/>
      <c r="M264" s="46"/>
      <c r="N264" s="46"/>
      <c r="O264" s="3"/>
      <c r="P264" s="3"/>
      <c r="Q264" s="3"/>
      <c r="R264" s="3"/>
      <c r="S264" s="3"/>
    </row>
    <row r="265" spans="2:19"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5"/>
      <c r="M265" s="46"/>
      <c r="N265" s="46"/>
      <c r="O265" s="3"/>
      <c r="P265" s="3"/>
      <c r="Q265" s="3"/>
      <c r="R265" s="3"/>
      <c r="S265" s="3"/>
    </row>
    <row r="266" spans="2:19"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5"/>
      <c r="M266" s="46"/>
      <c r="N266" s="46"/>
      <c r="O266" s="3"/>
      <c r="P266" s="3"/>
      <c r="Q266" s="3"/>
      <c r="R266" s="3"/>
      <c r="S266" s="3"/>
    </row>
    <row r="267" spans="2:19"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5"/>
      <c r="M267" s="46"/>
      <c r="N267" s="46"/>
      <c r="O267" s="3"/>
      <c r="P267" s="3"/>
      <c r="Q267" s="3"/>
      <c r="R267" s="3"/>
      <c r="S267" s="3"/>
    </row>
    <row r="268" spans="2:19"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5"/>
      <c r="M268" s="46"/>
      <c r="N268" s="46"/>
      <c r="O268" s="3"/>
      <c r="P268" s="3"/>
      <c r="Q268" s="3"/>
      <c r="R268" s="3"/>
      <c r="S268" s="3"/>
    </row>
    <row r="269" spans="2:19"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5"/>
      <c r="M269" s="46"/>
      <c r="N269" s="46"/>
      <c r="O269" s="3"/>
      <c r="P269" s="3"/>
      <c r="Q269" s="3"/>
      <c r="R269" s="3"/>
      <c r="S269" s="3"/>
    </row>
    <row r="270" spans="2:19"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5"/>
      <c r="M270" s="46"/>
      <c r="N270" s="46"/>
      <c r="O270" s="3"/>
      <c r="P270" s="3"/>
      <c r="Q270" s="3"/>
      <c r="R270" s="3"/>
      <c r="S270" s="3"/>
    </row>
    <row r="271" spans="2:19"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5"/>
      <c r="M271" s="46"/>
      <c r="N271" s="46"/>
      <c r="O271" s="3"/>
      <c r="P271" s="3"/>
      <c r="Q271" s="3"/>
      <c r="R271" s="3"/>
      <c r="S271" s="3"/>
    </row>
    <row r="272" spans="2:19"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5"/>
      <c r="M272" s="46"/>
      <c r="N272" s="46"/>
      <c r="O272" s="3"/>
      <c r="P272" s="3"/>
      <c r="Q272" s="3"/>
      <c r="R272" s="3"/>
      <c r="S272" s="3"/>
    </row>
    <row r="273" spans="2:19"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5"/>
      <c r="M273" s="46"/>
      <c r="N273" s="46"/>
      <c r="O273" s="3"/>
      <c r="P273" s="3"/>
      <c r="Q273" s="3"/>
      <c r="R273" s="3"/>
      <c r="S273" s="3"/>
    </row>
    <row r="274" spans="2:19"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5"/>
      <c r="M274" s="46"/>
      <c r="N274" s="46"/>
      <c r="O274" s="3"/>
      <c r="P274" s="3"/>
      <c r="Q274" s="3"/>
      <c r="R274" s="3"/>
      <c r="S274" s="3"/>
    </row>
    <row r="275" spans="2:19"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5"/>
      <c r="M275" s="46"/>
      <c r="N275" s="46"/>
      <c r="O275" s="3"/>
      <c r="P275" s="3"/>
      <c r="Q275" s="3"/>
      <c r="R275" s="3"/>
      <c r="S275" s="3"/>
    </row>
    <row r="276" spans="2:19"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5"/>
      <c r="M276" s="46"/>
      <c r="N276" s="46"/>
      <c r="O276" s="3"/>
      <c r="P276" s="3"/>
      <c r="Q276" s="3"/>
      <c r="R276" s="3"/>
      <c r="S276" s="3"/>
    </row>
    <row r="277" spans="2:19"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5"/>
      <c r="M277" s="46"/>
      <c r="N277" s="46"/>
      <c r="O277" s="3"/>
      <c r="P277" s="3"/>
      <c r="Q277" s="3"/>
      <c r="R277" s="3"/>
      <c r="S277" s="3"/>
    </row>
    <row r="278" spans="2:19"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5"/>
      <c r="M278" s="46"/>
      <c r="N278" s="46"/>
      <c r="O278" s="3"/>
      <c r="P278" s="3"/>
      <c r="Q278" s="3"/>
      <c r="R278" s="3"/>
      <c r="S278" s="3"/>
    </row>
    <row r="279" spans="2:19"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5"/>
      <c r="M279" s="46"/>
      <c r="N279" s="46"/>
      <c r="O279" s="3"/>
      <c r="P279" s="3"/>
      <c r="Q279" s="3"/>
      <c r="R279" s="3"/>
      <c r="S279" s="3"/>
    </row>
    <row r="280" spans="2:19"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5"/>
      <c r="M280" s="46"/>
      <c r="N280" s="46"/>
      <c r="O280" s="3"/>
      <c r="P280" s="3"/>
      <c r="Q280" s="3"/>
      <c r="R280" s="3"/>
      <c r="S280" s="3"/>
    </row>
    <row r="281" spans="2:19"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5"/>
      <c r="M281" s="46"/>
      <c r="N281" s="46"/>
      <c r="O281" s="3"/>
      <c r="P281" s="3"/>
      <c r="Q281" s="3"/>
      <c r="R281" s="3"/>
      <c r="S281" s="3"/>
    </row>
    <row r="282" spans="2:19"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5"/>
      <c r="M282" s="46"/>
      <c r="N282" s="46"/>
      <c r="O282" s="3"/>
      <c r="P282" s="3"/>
      <c r="Q282" s="3"/>
      <c r="R282" s="3"/>
      <c r="S282" s="3"/>
    </row>
    <row r="283" spans="2:19"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5"/>
      <c r="M283" s="46"/>
      <c r="N283" s="46"/>
      <c r="O283" s="3"/>
      <c r="P283" s="3"/>
      <c r="Q283" s="3"/>
      <c r="R283" s="3"/>
      <c r="S283" s="3"/>
    </row>
    <row r="284" spans="2:19"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5"/>
      <c r="M284" s="46"/>
      <c r="N284" s="46"/>
      <c r="O284" s="3"/>
      <c r="P284" s="3"/>
      <c r="Q284" s="3"/>
      <c r="R284" s="3"/>
      <c r="S284" s="3"/>
    </row>
    <row r="285" spans="2:19"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5"/>
      <c r="M285" s="46"/>
      <c r="N285" s="46"/>
      <c r="O285" s="3"/>
      <c r="P285" s="3"/>
      <c r="Q285" s="3"/>
      <c r="R285" s="3"/>
      <c r="S285" s="3"/>
    </row>
    <row r="286" spans="2:19"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5"/>
      <c r="M286" s="46"/>
      <c r="N286" s="46"/>
      <c r="O286" s="3"/>
      <c r="P286" s="3"/>
      <c r="Q286" s="3"/>
      <c r="R286" s="3"/>
      <c r="S286" s="3"/>
    </row>
    <row r="287" spans="2:19"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5"/>
      <c r="M287" s="46"/>
      <c r="N287" s="46"/>
      <c r="O287" s="3"/>
      <c r="P287" s="3"/>
      <c r="Q287" s="3"/>
      <c r="R287" s="3"/>
      <c r="S287" s="3"/>
    </row>
    <row r="288" spans="2:19"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5"/>
      <c r="M288" s="46"/>
      <c r="N288" s="46"/>
      <c r="O288" s="3"/>
      <c r="P288" s="3"/>
      <c r="Q288" s="3"/>
      <c r="R288" s="3"/>
      <c r="S288" s="3"/>
    </row>
    <row r="289" spans="2:19"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5"/>
      <c r="M289" s="46"/>
      <c r="N289" s="46"/>
      <c r="O289" s="3"/>
      <c r="P289" s="3"/>
      <c r="Q289" s="3"/>
      <c r="R289" s="3"/>
      <c r="S289" s="3"/>
    </row>
    <row r="290" spans="2:19"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5"/>
      <c r="M290" s="46"/>
      <c r="N290" s="46"/>
      <c r="O290" s="3"/>
      <c r="P290" s="3"/>
      <c r="Q290" s="3"/>
      <c r="R290" s="3"/>
      <c r="S290" s="3"/>
    </row>
    <row r="291" spans="2:19"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5"/>
      <c r="M291" s="46"/>
      <c r="N291" s="46"/>
      <c r="O291" s="3"/>
      <c r="P291" s="3"/>
      <c r="Q291" s="3"/>
      <c r="R291" s="3"/>
      <c r="S291" s="3"/>
    </row>
    <row r="292" spans="2:19"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5"/>
      <c r="M292" s="46"/>
      <c r="N292" s="46"/>
      <c r="O292" s="3"/>
      <c r="P292" s="3"/>
      <c r="Q292" s="3"/>
      <c r="R292" s="3"/>
      <c r="S292" s="3"/>
    </row>
    <row r="293" spans="2:19"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5"/>
      <c r="M293" s="46"/>
      <c r="N293" s="46"/>
      <c r="O293" s="3"/>
      <c r="P293" s="3"/>
      <c r="Q293" s="3"/>
      <c r="R293" s="3"/>
      <c r="S293" s="3"/>
    </row>
    <row r="294" spans="2:19"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5"/>
      <c r="M294" s="46"/>
      <c r="N294" s="46"/>
      <c r="O294" s="3"/>
      <c r="P294" s="3"/>
      <c r="Q294" s="3"/>
      <c r="R294" s="3"/>
      <c r="S294" s="3"/>
    </row>
    <row r="295" spans="2:19"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5"/>
      <c r="M295" s="46"/>
      <c r="N295" s="46"/>
      <c r="O295" s="3"/>
      <c r="P295" s="3"/>
      <c r="Q295" s="3"/>
      <c r="R295" s="3"/>
      <c r="S295" s="3"/>
    </row>
    <row r="296" spans="2:19"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5"/>
      <c r="M296" s="46"/>
      <c r="N296" s="46"/>
      <c r="O296" s="3"/>
      <c r="P296" s="3"/>
      <c r="Q296" s="3"/>
      <c r="R296" s="3"/>
      <c r="S296" s="3"/>
    </row>
    <row r="297" spans="2:19"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5"/>
      <c r="M297" s="46"/>
      <c r="N297" s="46"/>
      <c r="O297" s="3"/>
      <c r="P297" s="3"/>
      <c r="Q297" s="3"/>
      <c r="R297" s="3"/>
      <c r="S297" s="3"/>
    </row>
    <row r="298" spans="2:19"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5"/>
      <c r="M298" s="46"/>
      <c r="N298" s="46"/>
      <c r="O298" s="3"/>
      <c r="P298" s="3"/>
      <c r="Q298" s="3"/>
      <c r="R298" s="3"/>
      <c r="S298" s="3"/>
    </row>
    <row r="299" spans="2:19"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5"/>
      <c r="M299" s="46"/>
      <c r="N299" s="46"/>
      <c r="O299" s="3"/>
      <c r="P299" s="3"/>
      <c r="Q299" s="3"/>
      <c r="R299" s="3"/>
      <c r="S299" s="3"/>
    </row>
    <row r="300" spans="2:19"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5"/>
      <c r="M300" s="46"/>
      <c r="N300" s="46"/>
      <c r="O300" s="3"/>
      <c r="P300" s="3"/>
      <c r="Q300" s="3"/>
      <c r="R300" s="3"/>
      <c r="S300" s="3"/>
    </row>
    <row r="301" spans="2:19"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5"/>
      <c r="M301" s="46"/>
      <c r="N301" s="46"/>
      <c r="O301" s="3"/>
      <c r="P301" s="3"/>
      <c r="Q301" s="3"/>
      <c r="R301" s="3"/>
      <c r="S301" s="3"/>
    </row>
    <row r="302" spans="2:19"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5"/>
      <c r="M302" s="46"/>
      <c r="N302" s="46"/>
      <c r="O302" s="3"/>
      <c r="P302" s="3"/>
      <c r="Q302" s="3"/>
      <c r="R302" s="3"/>
      <c r="S302" s="3"/>
    </row>
    <row r="303" spans="2:19"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5"/>
      <c r="M303" s="46"/>
      <c r="N303" s="46"/>
      <c r="O303" s="3"/>
      <c r="P303" s="3"/>
      <c r="Q303" s="3"/>
      <c r="R303" s="3"/>
      <c r="S303" s="3"/>
    </row>
    <row r="304" spans="2:19"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5"/>
      <c r="M304" s="46"/>
      <c r="N304" s="46"/>
      <c r="O304" s="3"/>
      <c r="P304" s="3"/>
      <c r="Q304" s="3"/>
      <c r="R304" s="3"/>
      <c r="S304" s="3"/>
    </row>
    <row r="305" spans="2:19"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5"/>
      <c r="M305" s="46"/>
      <c r="N305" s="46"/>
      <c r="O305" s="3"/>
      <c r="P305" s="3"/>
      <c r="Q305" s="3"/>
      <c r="R305" s="3"/>
      <c r="S305" s="3"/>
    </row>
    <row r="306" spans="2:19"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5"/>
      <c r="M306" s="46"/>
      <c r="N306" s="46"/>
      <c r="O306" s="3"/>
      <c r="P306" s="3"/>
      <c r="Q306" s="3"/>
      <c r="R306" s="3"/>
      <c r="S306" s="3"/>
    </row>
    <row r="307" spans="2:19"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5"/>
      <c r="M307" s="46"/>
      <c r="N307" s="46"/>
      <c r="O307" s="3"/>
      <c r="P307" s="3"/>
      <c r="Q307" s="3"/>
      <c r="R307" s="3"/>
      <c r="S307" s="3"/>
    </row>
    <row r="308" spans="2:19"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5"/>
      <c r="M308" s="46"/>
      <c r="N308" s="46"/>
      <c r="O308" s="3"/>
      <c r="P308" s="3"/>
      <c r="Q308" s="3"/>
      <c r="R308" s="3"/>
      <c r="S308" s="3"/>
    </row>
    <row r="309" spans="2:19"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5"/>
      <c r="M309" s="46"/>
      <c r="N309" s="46"/>
      <c r="O309" s="3"/>
      <c r="P309" s="3"/>
      <c r="Q309" s="3"/>
      <c r="R309" s="3"/>
      <c r="S309" s="3"/>
    </row>
    <row r="310" spans="2:19"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5"/>
      <c r="M310" s="46"/>
      <c r="N310" s="46"/>
      <c r="O310" s="3"/>
      <c r="P310" s="3"/>
      <c r="Q310" s="3"/>
      <c r="R310" s="3"/>
      <c r="S310" s="3"/>
    </row>
    <row r="311" spans="2:19"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5"/>
      <c r="M311" s="46"/>
      <c r="N311" s="46"/>
      <c r="O311" s="3"/>
      <c r="P311" s="3"/>
      <c r="Q311" s="3"/>
      <c r="R311" s="3"/>
      <c r="S311" s="3"/>
    </row>
    <row r="312" spans="2:19"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5"/>
      <c r="M312" s="46"/>
      <c r="N312" s="46"/>
      <c r="O312" s="3"/>
      <c r="P312" s="3"/>
      <c r="Q312" s="3"/>
      <c r="R312" s="3"/>
      <c r="S312" s="3"/>
    </row>
    <row r="313" spans="2:19"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5"/>
      <c r="M313" s="46"/>
      <c r="N313" s="46"/>
      <c r="O313" s="3"/>
      <c r="P313" s="3"/>
      <c r="Q313" s="3"/>
      <c r="R313" s="3"/>
      <c r="S313" s="3"/>
    </row>
    <row r="314" spans="2:19"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5"/>
      <c r="M314" s="46"/>
      <c r="N314" s="46"/>
      <c r="O314" s="3"/>
      <c r="P314" s="3"/>
      <c r="Q314" s="3"/>
      <c r="R314" s="3"/>
      <c r="S314" s="3"/>
    </row>
    <row r="315" spans="2:19"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5"/>
      <c r="M315" s="46"/>
      <c r="N315" s="46"/>
      <c r="O315" s="3"/>
      <c r="P315" s="3"/>
      <c r="Q315" s="3"/>
      <c r="R315" s="3"/>
      <c r="S315" s="3"/>
    </row>
    <row r="316" spans="2:19"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5"/>
      <c r="M316" s="46"/>
      <c r="N316" s="46"/>
      <c r="O316" s="3"/>
      <c r="P316" s="3"/>
      <c r="Q316" s="3"/>
      <c r="R316" s="3"/>
      <c r="S316" s="3"/>
    </row>
    <row r="317" spans="2:19"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5"/>
      <c r="M317" s="46"/>
      <c r="N317" s="46"/>
      <c r="O317" s="3"/>
      <c r="P317" s="3"/>
      <c r="Q317" s="3"/>
      <c r="R317" s="3"/>
      <c r="S317" s="3"/>
    </row>
    <row r="318" spans="2:19"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5"/>
      <c r="M318" s="46"/>
      <c r="N318" s="46"/>
      <c r="O318" s="3"/>
      <c r="P318" s="3"/>
      <c r="Q318" s="3"/>
      <c r="R318" s="3"/>
      <c r="S318" s="3"/>
    </row>
    <row r="319" spans="2:19"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5"/>
      <c r="M319" s="46"/>
      <c r="N319" s="46"/>
      <c r="O319" s="3"/>
      <c r="P319" s="3"/>
      <c r="Q319" s="3"/>
      <c r="R319" s="3"/>
      <c r="S319" s="3"/>
    </row>
    <row r="320" spans="2:19"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5"/>
      <c r="M320" s="46"/>
      <c r="N320" s="46"/>
      <c r="O320" s="3"/>
      <c r="P320" s="3"/>
      <c r="Q320" s="3"/>
      <c r="R320" s="3"/>
      <c r="S320" s="3"/>
    </row>
    <row r="321" spans="2:19"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5"/>
      <c r="M321" s="46"/>
      <c r="N321" s="46"/>
      <c r="O321" s="3"/>
      <c r="P321" s="3"/>
      <c r="Q321" s="3"/>
      <c r="R321" s="3"/>
      <c r="S321" s="3"/>
    </row>
    <row r="322" spans="2:19"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5"/>
      <c r="M322" s="46"/>
      <c r="N322" s="46"/>
      <c r="O322" s="3"/>
      <c r="P322" s="3"/>
      <c r="Q322" s="3"/>
      <c r="R322" s="3"/>
      <c r="S322" s="3"/>
    </row>
    <row r="323" spans="2:19"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5"/>
      <c r="M323" s="46"/>
      <c r="N323" s="46"/>
      <c r="O323" s="3"/>
      <c r="P323" s="3"/>
      <c r="Q323" s="3"/>
      <c r="R323" s="3"/>
      <c r="S323" s="3"/>
    </row>
    <row r="324" spans="2:19"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5"/>
      <c r="M324" s="46"/>
      <c r="N324" s="46"/>
      <c r="O324" s="3"/>
      <c r="P324" s="3"/>
      <c r="Q324" s="3"/>
      <c r="R324" s="3"/>
      <c r="S324" s="3"/>
    </row>
    <row r="325" spans="2:19"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5"/>
      <c r="M325" s="46"/>
      <c r="N325" s="46"/>
      <c r="O325" s="3"/>
      <c r="P325" s="3"/>
      <c r="Q325" s="3"/>
      <c r="R325" s="3"/>
      <c r="S325" s="3"/>
    </row>
    <row r="326" spans="2:19"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5"/>
      <c r="M326" s="46"/>
      <c r="N326" s="46"/>
      <c r="O326" s="3"/>
      <c r="P326" s="3"/>
      <c r="Q326" s="3"/>
      <c r="R326" s="3"/>
      <c r="S326" s="3"/>
    </row>
    <row r="327" spans="2:19"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5"/>
      <c r="M327" s="46"/>
      <c r="N327" s="46"/>
      <c r="O327" s="3"/>
      <c r="P327" s="3"/>
      <c r="Q327" s="3"/>
      <c r="R327" s="3"/>
      <c r="S327" s="3"/>
    </row>
    <row r="328" spans="2:19"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5"/>
      <c r="M328" s="46"/>
      <c r="N328" s="46"/>
      <c r="O328" s="3"/>
      <c r="P328" s="3"/>
      <c r="Q328" s="3"/>
      <c r="R328" s="3"/>
      <c r="S328" s="3"/>
    </row>
    <row r="329" spans="2:19"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5"/>
      <c r="M329" s="46"/>
      <c r="N329" s="46"/>
      <c r="O329" s="3"/>
      <c r="P329" s="3"/>
      <c r="Q329" s="3"/>
      <c r="R329" s="3"/>
      <c r="S329" s="3"/>
    </row>
    <row r="330" spans="2:19"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5"/>
      <c r="M330" s="46"/>
      <c r="N330" s="46"/>
      <c r="O330" s="3"/>
      <c r="P330" s="3"/>
      <c r="Q330" s="3"/>
      <c r="R330" s="3"/>
      <c r="S330" s="3"/>
    </row>
    <row r="331" spans="2:19"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5"/>
      <c r="M331" s="46"/>
      <c r="N331" s="46"/>
      <c r="O331" s="3"/>
      <c r="P331" s="3"/>
      <c r="Q331" s="3"/>
      <c r="R331" s="3"/>
      <c r="S331" s="3"/>
    </row>
    <row r="332" spans="2:19"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5"/>
      <c r="M332" s="46"/>
      <c r="N332" s="46"/>
      <c r="O332" s="3"/>
      <c r="P332" s="3"/>
      <c r="Q332" s="3"/>
      <c r="R332" s="3"/>
      <c r="S332" s="3"/>
    </row>
    <row r="333" spans="2:19"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5"/>
      <c r="M333" s="46"/>
      <c r="N333" s="46"/>
      <c r="O333" s="3"/>
      <c r="P333" s="3"/>
      <c r="Q333" s="3"/>
      <c r="R333" s="3"/>
      <c r="S333" s="3"/>
    </row>
    <row r="334" spans="2:19"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5"/>
      <c r="M334" s="46"/>
      <c r="N334" s="46"/>
      <c r="O334" s="3"/>
      <c r="P334" s="3"/>
      <c r="Q334" s="3"/>
      <c r="R334" s="3"/>
      <c r="S334" s="3"/>
    </row>
    <row r="335" spans="2:19"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5"/>
      <c r="M335" s="46"/>
      <c r="N335" s="46"/>
      <c r="O335" s="3"/>
      <c r="P335" s="3"/>
      <c r="Q335" s="3"/>
      <c r="R335" s="3"/>
      <c r="S335" s="3"/>
    </row>
    <row r="336" spans="2:19"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5"/>
      <c r="M336" s="46"/>
      <c r="N336" s="46"/>
      <c r="O336" s="3"/>
      <c r="P336" s="3"/>
      <c r="Q336" s="3"/>
      <c r="R336" s="3"/>
      <c r="S336" s="3"/>
    </row>
    <row r="337" spans="2:19"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5"/>
      <c r="M337" s="46"/>
      <c r="N337" s="46"/>
      <c r="O337" s="3"/>
      <c r="P337" s="3"/>
      <c r="Q337" s="3"/>
      <c r="R337" s="3"/>
      <c r="S337" s="3"/>
    </row>
    <row r="338" spans="2:19"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5"/>
      <c r="M338" s="46"/>
      <c r="N338" s="46"/>
      <c r="O338" s="3"/>
      <c r="P338" s="3"/>
      <c r="Q338" s="3"/>
      <c r="R338" s="3"/>
      <c r="S338" s="3"/>
    </row>
    <row r="339" spans="2:19"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5"/>
      <c r="M339" s="46"/>
      <c r="N339" s="46"/>
      <c r="O339" s="3"/>
      <c r="P339" s="3"/>
      <c r="Q339" s="3"/>
      <c r="R339" s="3"/>
      <c r="S339" s="3"/>
    </row>
    <row r="340" spans="2:19"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5"/>
      <c r="M340" s="46"/>
      <c r="N340" s="46"/>
      <c r="O340" s="3"/>
      <c r="P340" s="3"/>
      <c r="Q340" s="3"/>
      <c r="R340" s="3"/>
      <c r="S340" s="3"/>
    </row>
    <row r="341" spans="2:19"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5"/>
      <c r="M341" s="46"/>
      <c r="N341" s="46"/>
      <c r="O341" s="3"/>
      <c r="P341" s="3"/>
      <c r="Q341" s="3"/>
      <c r="R341" s="3"/>
      <c r="S341" s="3"/>
    </row>
    <row r="342" spans="2:19"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5"/>
      <c r="M342" s="46"/>
      <c r="N342" s="46"/>
      <c r="O342" s="3"/>
      <c r="P342" s="3"/>
      <c r="Q342" s="3"/>
      <c r="R342" s="3"/>
      <c r="S342" s="3"/>
    </row>
    <row r="343" spans="2:19"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5"/>
      <c r="M343" s="46"/>
      <c r="N343" s="46"/>
      <c r="O343" s="3"/>
      <c r="P343" s="3"/>
      <c r="Q343" s="3"/>
      <c r="R343" s="3"/>
      <c r="S343" s="3"/>
    </row>
    <row r="344" spans="2:19"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5"/>
      <c r="M344" s="46"/>
      <c r="N344" s="46"/>
      <c r="O344" s="3"/>
      <c r="P344" s="3"/>
      <c r="Q344" s="3"/>
      <c r="R344" s="3"/>
      <c r="S344" s="3"/>
    </row>
    <row r="345" spans="2:19"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5"/>
      <c r="M345" s="46"/>
      <c r="N345" s="46"/>
      <c r="O345" s="3"/>
      <c r="P345" s="3"/>
      <c r="Q345" s="3"/>
      <c r="R345" s="3"/>
      <c r="S345" s="3"/>
    </row>
    <row r="346" spans="2:19"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5"/>
      <c r="M346" s="46"/>
      <c r="N346" s="46"/>
      <c r="O346" s="3"/>
      <c r="P346" s="3"/>
      <c r="Q346" s="3"/>
      <c r="R346" s="3"/>
      <c r="S346" s="3"/>
    </row>
    <row r="347" spans="2:19"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5"/>
      <c r="M347" s="46"/>
      <c r="N347" s="46"/>
      <c r="O347" s="3"/>
      <c r="P347" s="3"/>
      <c r="Q347" s="3"/>
      <c r="R347" s="3"/>
      <c r="S347" s="3"/>
    </row>
    <row r="348" spans="2:19"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5"/>
      <c r="M348" s="46"/>
      <c r="N348" s="46"/>
      <c r="O348" s="3"/>
      <c r="P348" s="3"/>
      <c r="Q348" s="3"/>
      <c r="R348" s="3"/>
      <c r="S348" s="3"/>
    </row>
    <row r="349" spans="2:19"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5"/>
      <c r="M349" s="46"/>
      <c r="N349" s="46"/>
      <c r="O349" s="3"/>
      <c r="P349" s="3"/>
      <c r="Q349" s="3"/>
      <c r="R349" s="3"/>
      <c r="S349" s="3"/>
    </row>
    <row r="350" spans="2:19"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5"/>
      <c r="M350" s="46"/>
      <c r="N350" s="46"/>
      <c r="O350" s="3"/>
      <c r="P350" s="3"/>
      <c r="Q350" s="3"/>
      <c r="R350" s="3"/>
      <c r="S350" s="3"/>
    </row>
    <row r="351" spans="2:19"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5"/>
      <c r="M351" s="46"/>
      <c r="N351" s="46"/>
      <c r="O351" s="3"/>
      <c r="P351" s="3"/>
      <c r="Q351" s="3"/>
      <c r="R351" s="3"/>
      <c r="S351" s="3"/>
    </row>
    <row r="352" spans="2:19"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5"/>
      <c r="M352" s="46"/>
      <c r="N352" s="46"/>
      <c r="O352" s="3"/>
      <c r="P352" s="3"/>
      <c r="Q352" s="3"/>
      <c r="R352" s="3"/>
      <c r="S352" s="3"/>
    </row>
    <row r="353" spans="2:19"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5"/>
      <c r="M353" s="46"/>
      <c r="N353" s="46"/>
      <c r="O353" s="3"/>
      <c r="P353" s="3"/>
      <c r="Q353" s="3"/>
      <c r="R353" s="3"/>
      <c r="S353" s="3"/>
    </row>
    <row r="354" spans="2:19"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5"/>
      <c r="M354" s="46"/>
      <c r="N354" s="46"/>
      <c r="O354" s="3"/>
      <c r="P354" s="3"/>
      <c r="Q354" s="3"/>
      <c r="R354" s="3"/>
      <c r="S354" s="3"/>
    </row>
    <row r="355" spans="2:19"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5"/>
      <c r="M355" s="46"/>
      <c r="N355" s="46"/>
      <c r="O355" s="3"/>
      <c r="P355" s="3"/>
      <c r="Q355" s="3"/>
      <c r="R355" s="3"/>
      <c r="S355" s="3"/>
    </row>
    <row r="356" spans="2:19"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5"/>
      <c r="M356" s="46"/>
      <c r="N356" s="46"/>
      <c r="O356" s="3"/>
      <c r="P356" s="3"/>
      <c r="Q356" s="3"/>
      <c r="R356" s="3"/>
      <c r="S356" s="3"/>
    </row>
    <row r="357" spans="2:19"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5"/>
      <c r="M357" s="46"/>
      <c r="N357" s="46"/>
      <c r="O357" s="3"/>
      <c r="P357" s="3"/>
      <c r="Q357" s="3"/>
      <c r="R357" s="3"/>
      <c r="S357" s="3"/>
    </row>
    <row r="358" spans="2:19"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5"/>
      <c r="M358" s="46"/>
      <c r="N358" s="46"/>
      <c r="O358" s="3"/>
      <c r="P358" s="3"/>
      <c r="Q358" s="3"/>
      <c r="R358" s="3"/>
      <c r="S358" s="3"/>
    </row>
    <row r="359" spans="2:19"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5"/>
      <c r="M359" s="46"/>
      <c r="N359" s="46"/>
      <c r="O359" s="3"/>
      <c r="P359" s="3"/>
      <c r="Q359" s="3"/>
      <c r="R359" s="3"/>
      <c r="S359" s="3"/>
    </row>
    <row r="360" spans="2:19"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5"/>
      <c r="M360" s="46"/>
      <c r="N360" s="46"/>
      <c r="O360" s="3"/>
      <c r="P360" s="3"/>
      <c r="Q360" s="3"/>
      <c r="R360" s="3"/>
      <c r="S360" s="3"/>
    </row>
    <row r="361" spans="2:19"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5"/>
      <c r="M361" s="46"/>
      <c r="N361" s="46"/>
      <c r="O361" s="3"/>
      <c r="P361" s="3"/>
      <c r="Q361" s="3"/>
      <c r="R361" s="3"/>
      <c r="S361" s="3"/>
    </row>
    <row r="362" spans="2:19"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5"/>
      <c r="M362" s="46"/>
      <c r="N362" s="46"/>
      <c r="O362" s="3"/>
      <c r="P362" s="3"/>
      <c r="Q362" s="3"/>
      <c r="R362" s="3"/>
      <c r="S362" s="3"/>
    </row>
    <row r="363" spans="2:19"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5"/>
      <c r="M363" s="46"/>
      <c r="N363" s="46"/>
      <c r="O363" s="3"/>
      <c r="P363" s="3"/>
      <c r="Q363" s="3"/>
      <c r="R363" s="3"/>
      <c r="S363" s="3"/>
    </row>
    <row r="364" spans="2:19"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5"/>
      <c r="M364" s="46"/>
      <c r="N364" s="46"/>
      <c r="O364" s="3"/>
      <c r="P364" s="3"/>
      <c r="Q364" s="3"/>
      <c r="R364" s="3"/>
      <c r="S364" s="3"/>
    </row>
    <row r="365" spans="2:19"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5"/>
      <c r="M365" s="46"/>
      <c r="N365" s="46"/>
      <c r="O365" s="3"/>
      <c r="P365" s="3"/>
      <c r="Q365" s="3"/>
      <c r="R365" s="3"/>
      <c r="S365" s="3"/>
    </row>
    <row r="366" spans="2:19"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5"/>
      <c r="M366" s="46"/>
      <c r="N366" s="46"/>
      <c r="O366" s="3"/>
      <c r="P366" s="3"/>
      <c r="Q366" s="3"/>
      <c r="R366" s="3"/>
      <c r="S366" s="3"/>
    </row>
    <row r="367" spans="2:19"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5"/>
      <c r="M367" s="46"/>
      <c r="N367" s="46"/>
      <c r="O367" s="3"/>
      <c r="P367" s="3"/>
      <c r="Q367" s="3"/>
      <c r="R367" s="3"/>
      <c r="S367" s="3"/>
    </row>
    <row r="368" spans="2:19"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5"/>
      <c r="M368" s="46"/>
      <c r="N368" s="46"/>
      <c r="O368" s="3"/>
      <c r="P368" s="3"/>
      <c r="Q368" s="3"/>
      <c r="R368" s="3"/>
      <c r="S368" s="3"/>
    </row>
    <row r="369" spans="2:19"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5"/>
      <c r="M369" s="46"/>
      <c r="N369" s="46"/>
      <c r="O369" s="3"/>
      <c r="P369" s="3"/>
      <c r="Q369" s="3"/>
      <c r="R369" s="3"/>
      <c r="S369" s="3"/>
    </row>
    <row r="370" spans="2:19"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5"/>
      <c r="M370" s="46"/>
      <c r="N370" s="46"/>
      <c r="O370" s="3"/>
      <c r="P370" s="3"/>
      <c r="Q370" s="3"/>
      <c r="R370" s="3"/>
      <c r="S370" s="3"/>
    </row>
    <row r="371" spans="2:19"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5"/>
      <c r="M371" s="46"/>
      <c r="N371" s="46"/>
      <c r="O371" s="3"/>
      <c r="P371" s="3"/>
      <c r="Q371" s="3"/>
      <c r="R371" s="3"/>
      <c r="S371" s="3"/>
    </row>
    <row r="372" spans="2:19"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5"/>
      <c r="M372" s="46"/>
      <c r="N372" s="46"/>
      <c r="O372" s="3"/>
      <c r="P372" s="3"/>
      <c r="Q372" s="3"/>
      <c r="R372" s="3"/>
      <c r="S372" s="3"/>
    </row>
    <row r="373" spans="2:19"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5"/>
      <c r="M373" s="46"/>
      <c r="N373" s="46"/>
      <c r="O373" s="3"/>
      <c r="P373" s="3"/>
      <c r="Q373" s="3"/>
      <c r="R373" s="3"/>
      <c r="S373" s="3"/>
    </row>
    <row r="374" spans="2:19"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5"/>
      <c r="M374" s="46"/>
      <c r="N374" s="46"/>
      <c r="O374" s="3"/>
      <c r="P374" s="3"/>
      <c r="Q374" s="3"/>
      <c r="R374" s="3"/>
      <c r="S374" s="3"/>
    </row>
    <row r="375" spans="2:19"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5"/>
      <c r="M375" s="46"/>
      <c r="N375" s="46"/>
      <c r="O375" s="3"/>
      <c r="P375" s="3"/>
      <c r="Q375" s="3"/>
      <c r="R375" s="3"/>
      <c r="S375" s="3"/>
    </row>
    <row r="376" spans="2:19"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5"/>
      <c r="M376" s="46"/>
      <c r="N376" s="46"/>
      <c r="O376" s="3"/>
      <c r="P376" s="3"/>
      <c r="Q376" s="3"/>
      <c r="R376" s="3"/>
      <c r="S376" s="3"/>
    </row>
    <row r="377" spans="2:19"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5"/>
      <c r="M377" s="46"/>
      <c r="N377" s="46"/>
      <c r="O377" s="3"/>
      <c r="P377" s="3"/>
      <c r="Q377" s="3"/>
      <c r="R377" s="3"/>
      <c r="S377" s="3"/>
    </row>
    <row r="378" spans="2:19"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5"/>
      <c r="M378" s="46"/>
      <c r="N378" s="46"/>
      <c r="O378" s="3"/>
      <c r="P378" s="3"/>
      <c r="Q378" s="3"/>
      <c r="R378" s="3"/>
      <c r="S378" s="3"/>
    </row>
    <row r="379" spans="2:19"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5"/>
      <c r="M379" s="46"/>
      <c r="N379" s="46"/>
      <c r="O379" s="3"/>
      <c r="P379" s="3"/>
      <c r="Q379" s="3"/>
      <c r="R379" s="3"/>
      <c r="S379" s="3"/>
    </row>
    <row r="380" spans="2:19"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5"/>
      <c r="M380" s="46"/>
      <c r="N380" s="46"/>
      <c r="O380" s="3"/>
      <c r="P380" s="3"/>
      <c r="Q380" s="3"/>
      <c r="R380" s="3"/>
      <c r="S380" s="3"/>
    </row>
    <row r="381" spans="2:19"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5"/>
      <c r="M381" s="46"/>
      <c r="N381" s="46"/>
      <c r="O381" s="3"/>
      <c r="P381" s="3"/>
      <c r="Q381" s="3"/>
      <c r="R381" s="3"/>
      <c r="S381" s="3"/>
    </row>
    <row r="382" spans="2:19"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5"/>
      <c r="M382" s="46"/>
      <c r="N382" s="46"/>
      <c r="O382" s="3"/>
      <c r="P382" s="3"/>
      <c r="Q382" s="3"/>
      <c r="R382" s="3"/>
      <c r="S382" s="3"/>
    </row>
    <row r="383" spans="2:19"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5"/>
      <c r="M383" s="46"/>
      <c r="N383" s="46"/>
      <c r="O383" s="3"/>
      <c r="P383" s="3"/>
      <c r="Q383" s="3"/>
      <c r="R383" s="3"/>
      <c r="S383" s="3"/>
    </row>
    <row r="384" spans="2:19"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5"/>
      <c r="M384" s="46"/>
      <c r="N384" s="46"/>
      <c r="O384" s="3"/>
      <c r="P384" s="3"/>
      <c r="Q384" s="3"/>
      <c r="R384" s="3"/>
      <c r="S384" s="3"/>
    </row>
    <row r="385" spans="2:19"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5"/>
      <c r="M385" s="46"/>
      <c r="N385" s="46"/>
      <c r="O385" s="3"/>
      <c r="P385" s="3"/>
      <c r="Q385" s="3"/>
      <c r="R385" s="3"/>
      <c r="S385" s="3"/>
    </row>
    <row r="386" spans="2:19"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5"/>
      <c r="M386" s="46"/>
      <c r="N386" s="46"/>
      <c r="O386" s="3"/>
      <c r="P386" s="3"/>
      <c r="Q386" s="3"/>
      <c r="R386" s="3"/>
      <c r="S386" s="3"/>
    </row>
    <row r="387" spans="2:19"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5"/>
      <c r="M387" s="46"/>
      <c r="N387" s="46"/>
      <c r="O387" s="3"/>
      <c r="P387" s="3"/>
      <c r="Q387" s="3"/>
      <c r="R387" s="3"/>
      <c r="S387" s="3"/>
    </row>
    <row r="388" spans="2:19"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5"/>
      <c r="M388" s="46"/>
      <c r="N388" s="46"/>
      <c r="O388" s="3"/>
      <c r="P388" s="3"/>
      <c r="Q388" s="3"/>
      <c r="R388" s="3"/>
      <c r="S388" s="3"/>
    </row>
    <row r="389" spans="2:19"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5"/>
      <c r="M389" s="46"/>
      <c r="N389" s="46"/>
      <c r="O389" s="3"/>
      <c r="P389" s="3"/>
      <c r="Q389" s="3"/>
      <c r="R389" s="3"/>
      <c r="S389" s="3"/>
    </row>
    <row r="390" spans="2:19"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5"/>
      <c r="M390" s="46"/>
      <c r="N390" s="46"/>
      <c r="O390" s="3"/>
      <c r="P390" s="3"/>
      <c r="Q390" s="3"/>
      <c r="R390" s="3"/>
      <c r="S390" s="3"/>
    </row>
    <row r="391" spans="2:19"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5"/>
      <c r="M391" s="46"/>
      <c r="N391" s="46"/>
      <c r="O391" s="3"/>
      <c r="P391" s="3"/>
      <c r="Q391" s="3"/>
      <c r="R391" s="3"/>
      <c r="S391" s="3"/>
    </row>
    <row r="392" spans="2:19"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5"/>
      <c r="M392" s="46"/>
      <c r="N392" s="46"/>
      <c r="O392" s="3"/>
      <c r="P392" s="3"/>
      <c r="Q392" s="3"/>
      <c r="R392" s="3"/>
      <c r="S392" s="3"/>
    </row>
    <row r="393" spans="2:19"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5"/>
      <c r="M393" s="46"/>
      <c r="N393" s="46"/>
      <c r="O393" s="3"/>
      <c r="P393" s="3"/>
      <c r="Q393" s="3"/>
      <c r="R393" s="3"/>
      <c r="S393" s="3"/>
    </row>
    <row r="394" spans="2:19"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5"/>
      <c r="M394" s="46"/>
      <c r="N394" s="46"/>
      <c r="O394" s="3"/>
      <c r="P394" s="3"/>
      <c r="Q394" s="3"/>
      <c r="R394" s="3"/>
      <c r="S394" s="3"/>
    </row>
    <row r="395" spans="2:19"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5"/>
      <c r="M395" s="46"/>
      <c r="N395" s="46"/>
      <c r="O395" s="3"/>
      <c r="P395" s="3"/>
      <c r="Q395" s="3"/>
      <c r="R395" s="3"/>
      <c r="S395" s="3"/>
    </row>
    <row r="396" spans="2:19"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5"/>
      <c r="M396" s="46"/>
      <c r="N396" s="46"/>
      <c r="O396" s="3"/>
      <c r="P396" s="3"/>
      <c r="Q396" s="3"/>
      <c r="R396" s="3"/>
      <c r="S396" s="3"/>
    </row>
    <row r="397" spans="2:19"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5"/>
      <c r="M397" s="46"/>
      <c r="N397" s="46"/>
      <c r="O397" s="3"/>
      <c r="P397" s="3"/>
      <c r="Q397" s="3"/>
      <c r="R397" s="3"/>
      <c r="S397" s="3"/>
    </row>
    <row r="398" spans="2:19"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5"/>
      <c r="M398" s="46"/>
      <c r="N398" s="46"/>
      <c r="O398" s="3"/>
      <c r="P398" s="3"/>
      <c r="Q398" s="3"/>
      <c r="R398" s="3"/>
      <c r="S398" s="3"/>
    </row>
    <row r="399" spans="2:19"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5"/>
      <c r="M399" s="46"/>
      <c r="N399" s="46"/>
      <c r="O399" s="3"/>
      <c r="P399" s="3"/>
      <c r="Q399" s="3"/>
      <c r="R399" s="3"/>
      <c r="S399" s="3"/>
    </row>
    <row r="400" spans="2:19"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5"/>
      <c r="M400" s="46"/>
      <c r="N400" s="46"/>
      <c r="O400" s="3"/>
      <c r="P400" s="3"/>
      <c r="Q400" s="3"/>
      <c r="R400" s="3"/>
      <c r="S400" s="3"/>
    </row>
    <row r="401" spans="2:19"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5"/>
      <c r="M401" s="46"/>
      <c r="N401" s="46"/>
      <c r="O401" s="3"/>
      <c r="P401" s="3"/>
      <c r="Q401" s="3"/>
      <c r="R401" s="3"/>
      <c r="S401" s="3"/>
    </row>
    <row r="402" spans="2:19"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5"/>
      <c r="M402" s="46"/>
      <c r="N402" s="46"/>
      <c r="O402" s="3"/>
      <c r="P402" s="3"/>
      <c r="Q402" s="3"/>
      <c r="R402" s="3"/>
      <c r="S402" s="3"/>
    </row>
    <row r="403" spans="2:19"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5"/>
      <c r="M403" s="46"/>
      <c r="N403" s="46"/>
      <c r="O403" s="3"/>
      <c r="P403" s="3"/>
      <c r="Q403" s="3"/>
      <c r="R403" s="3"/>
      <c r="S403" s="3"/>
    </row>
    <row r="404" spans="2:19"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5"/>
      <c r="M404" s="46"/>
      <c r="N404" s="46"/>
      <c r="O404" s="3"/>
      <c r="P404" s="3"/>
      <c r="Q404" s="3"/>
      <c r="R404" s="3"/>
      <c r="S404" s="3"/>
    </row>
    <row r="405" spans="2:19"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5"/>
      <c r="M405" s="46"/>
      <c r="N405" s="46"/>
      <c r="O405" s="3"/>
      <c r="P405" s="3"/>
      <c r="Q405" s="3"/>
      <c r="R405" s="3"/>
      <c r="S405" s="3"/>
    </row>
    <row r="406" spans="2:19"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5"/>
      <c r="M406" s="46"/>
      <c r="N406" s="46"/>
      <c r="O406" s="3"/>
      <c r="P406" s="3"/>
      <c r="Q406" s="3"/>
      <c r="R406" s="3"/>
      <c r="S406" s="3"/>
    </row>
    <row r="407" spans="2:19"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5"/>
      <c r="M407" s="46"/>
      <c r="N407" s="46"/>
      <c r="O407" s="3"/>
      <c r="P407" s="3"/>
      <c r="Q407" s="3"/>
      <c r="R407" s="3"/>
      <c r="S407" s="3"/>
    </row>
    <row r="408" spans="2:19"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5"/>
      <c r="M408" s="46"/>
      <c r="N408" s="46"/>
      <c r="O408" s="3"/>
      <c r="P408" s="3"/>
      <c r="Q408" s="3"/>
      <c r="R408" s="3"/>
      <c r="S408" s="3"/>
    </row>
    <row r="409" spans="2:19"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5"/>
      <c r="M409" s="46"/>
      <c r="N409" s="46"/>
      <c r="O409" s="3"/>
      <c r="P409" s="3"/>
      <c r="Q409" s="3"/>
      <c r="R409" s="3"/>
      <c r="S409" s="3"/>
    </row>
    <row r="410" spans="2:19"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5"/>
      <c r="M410" s="46"/>
      <c r="N410" s="46"/>
      <c r="O410" s="3"/>
      <c r="P410" s="3"/>
      <c r="Q410" s="3"/>
      <c r="R410" s="3"/>
      <c r="S410" s="3"/>
    </row>
    <row r="411" spans="2:19"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5"/>
      <c r="M411" s="46"/>
      <c r="N411" s="46"/>
      <c r="O411" s="3"/>
      <c r="P411" s="3"/>
      <c r="Q411" s="3"/>
      <c r="R411" s="3"/>
      <c r="S411" s="3"/>
    </row>
    <row r="412" spans="2:19"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5"/>
      <c r="M412" s="46"/>
      <c r="N412" s="46"/>
      <c r="O412" s="3"/>
      <c r="P412" s="3"/>
      <c r="Q412" s="3"/>
      <c r="R412" s="3"/>
      <c r="S412" s="3"/>
    </row>
    <row r="413" spans="2:19"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5"/>
      <c r="M413" s="46"/>
      <c r="N413" s="46"/>
      <c r="O413" s="3"/>
      <c r="P413" s="3"/>
      <c r="Q413" s="3"/>
      <c r="R413" s="3"/>
      <c r="S413" s="3"/>
    </row>
    <row r="414" spans="2:19"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5"/>
      <c r="M414" s="46"/>
      <c r="N414" s="46"/>
      <c r="O414" s="3"/>
      <c r="P414" s="3"/>
      <c r="Q414" s="3"/>
      <c r="R414" s="3"/>
      <c r="S414" s="3"/>
    </row>
    <row r="415" spans="2:19"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5"/>
      <c r="M415" s="46"/>
      <c r="N415" s="46"/>
      <c r="O415" s="3"/>
      <c r="P415" s="3"/>
      <c r="Q415" s="3"/>
      <c r="R415" s="3"/>
      <c r="S415" s="3"/>
    </row>
    <row r="416" spans="2:19"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5"/>
      <c r="M416" s="46"/>
      <c r="N416" s="46"/>
      <c r="O416" s="3"/>
      <c r="P416" s="3"/>
      <c r="Q416" s="3"/>
      <c r="R416" s="3"/>
      <c r="S416" s="3"/>
    </row>
    <row r="417" spans="2:19"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5"/>
      <c r="M417" s="46"/>
      <c r="N417" s="46"/>
      <c r="O417" s="3"/>
      <c r="P417" s="3"/>
      <c r="Q417" s="3"/>
      <c r="R417" s="3"/>
      <c r="S417" s="3"/>
    </row>
    <row r="418" spans="2:19"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5"/>
      <c r="M418" s="46"/>
      <c r="N418" s="46"/>
      <c r="O418" s="3"/>
      <c r="P418" s="3"/>
      <c r="Q418" s="3"/>
      <c r="R418" s="3"/>
      <c r="S418" s="3"/>
    </row>
    <row r="419" spans="2:19"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5"/>
      <c r="M419" s="46"/>
      <c r="N419" s="46"/>
      <c r="O419" s="3"/>
      <c r="P419" s="3"/>
      <c r="Q419" s="3"/>
      <c r="R419" s="3"/>
      <c r="S419" s="3"/>
    </row>
    <row r="420" spans="2:19"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5"/>
      <c r="M420" s="46"/>
      <c r="N420" s="46"/>
      <c r="O420" s="3"/>
      <c r="P420" s="3"/>
      <c r="Q420" s="3"/>
      <c r="R420" s="3"/>
      <c r="S420" s="3"/>
    </row>
    <row r="421" spans="2:19"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5"/>
      <c r="M421" s="46"/>
      <c r="N421" s="46"/>
      <c r="O421" s="3"/>
      <c r="P421" s="3"/>
      <c r="Q421" s="3"/>
      <c r="R421" s="3"/>
      <c r="S421" s="3"/>
    </row>
    <row r="422" spans="2:19"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5"/>
      <c r="M422" s="46"/>
      <c r="N422" s="46"/>
      <c r="O422" s="3"/>
      <c r="P422" s="3"/>
      <c r="Q422" s="3"/>
      <c r="R422" s="3"/>
      <c r="S422" s="3"/>
    </row>
    <row r="423" spans="2:19"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5"/>
      <c r="M423" s="46"/>
      <c r="N423" s="46"/>
      <c r="O423" s="3"/>
      <c r="P423" s="3"/>
      <c r="Q423" s="3"/>
      <c r="R423" s="3"/>
      <c r="S423" s="3"/>
    </row>
  </sheetData>
  <sheetProtection algorithmName="SHA-512" hashValue="vD6iD3U7++tvhERsCLKalio7Cf5+lAaskDcTGbCkRbsEwOxAM+YVvdtIm5QduUi8neza8r2SuND/PzChGKasfQ==" saltValue="3Wmy6C1lVsBHbrk5EvSZdg==" spinCount="100000" sheet="1" formatCells="0" formatColumns="0" formatRows="0"/>
  <mergeCells count="9">
    <mergeCell ref="N3:N4"/>
    <mergeCell ref="L3:L4"/>
    <mergeCell ref="M3:M4"/>
    <mergeCell ref="A1:B1"/>
    <mergeCell ref="C1:D1"/>
    <mergeCell ref="I1:J1"/>
    <mergeCell ref="A2:H2"/>
    <mergeCell ref="I2:J2"/>
    <mergeCell ref="A3:A5"/>
  </mergeCells>
  <dataValidations count="2">
    <dataValidation type="list" allowBlank="1" showInputMessage="1" showErrorMessage="1" sqref="M1:N1" xr:uid="{3687158E-4D9E-43F7-AC0D-A7237E0DE8E0}">
      <formula1>"FAMILY,SINGLE,VACANT,NONE"</formula1>
    </dataValidation>
    <dataValidation type="list" allowBlank="1" showInputMessage="1" showErrorMessage="1" sqref="K2" xr:uid="{EBC0C17C-BCC3-4117-8E8C-BA030A6DD795}">
      <formula1>"CLASSIFIED,UNCLASSIFIED"</formula1>
    </dataValidation>
  </dataValidations>
  <printOptions horizontalCentered="1" verticalCentered="1"/>
  <pageMargins left="0" right="0" top="0" bottom="0" header="0.3" footer="0.3"/>
  <pageSetup scale="56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1934B8-BA4B-4573-B0FC-BFB69010F65D}">
  <sheetPr codeName="Sheet29"/>
  <dimension ref="A1:S423"/>
  <sheetViews>
    <sheetView view="pageBreakPreview" zoomScaleNormal="100" zoomScaleSheetLayoutView="100" workbookViewId="0">
      <selection activeCell="A3" sqref="A3:A5"/>
    </sheetView>
  </sheetViews>
  <sheetFormatPr defaultColWidth="9.140625" defaultRowHeight="17.25"/>
  <cols>
    <col min="1" max="1" width="28.140625" style="2" bestFit="1" customWidth="1"/>
    <col min="2" max="2" width="15.85546875" style="2" bestFit="1" customWidth="1"/>
    <col min="3" max="4" width="14.28515625" style="2" bestFit="1" customWidth="1"/>
    <col min="5" max="5" width="13.140625" style="2" bestFit="1" customWidth="1"/>
    <col min="6" max="6" width="14.42578125" style="2" bestFit="1" customWidth="1"/>
    <col min="7" max="7" width="13.140625" style="2" bestFit="1" customWidth="1"/>
    <col min="8" max="8" width="14.28515625" style="2" bestFit="1" customWidth="1"/>
    <col min="9" max="9" width="11.85546875" style="2" bestFit="1" customWidth="1"/>
    <col min="10" max="10" width="12.42578125" style="2" bestFit="1" customWidth="1"/>
    <col min="11" max="11" width="15.7109375" style="2" bestFit="1" customWidth="1"/>
    <col min="12" max="12" width="17.7109375" style="4" bestFit="1" customWidth="1"/>
    <col min="13" max="13" width="29.7109375" style="47" customWidth="1"/>
    <col min="14" max="14" width="24.28515625" style="47" customWidth="1"/>
    <col min="15" max="16384" width="9.140625" style="2"/>
  </cols>
  <sheetData>
    <row r="1" spans="1:19" s="1" customFormat="1" ht="16.5">
      <c r="A1" s="120" t="s">
        <v>54</v>
      </c>
      <c r="B1" s="120"/>
      <c r="C1" s="119" t="e" cm="1">
        <f t="array" aca="1" ref="C1" ca="1">MID(CELL("filename",A1),FIND("]",CELL("filename",A1))+1,256)</f>
        <v>#VALUE!</v>
      </c>
      <c r="D1" s="119"/>
      <c r="E1" s="12" t="s">
        <v>1</v>
      </c>
      <c r="F1" s="65">
        <f>'PP Summary'!F1</f>
        <v>0</v>
      </c>
      <c r="G1" s="12" t="s">
        <v>2</v>
      </c>
      <c r="H1" s="1">
        <f>Summary!H1</f>
        <v>0</v>
      </c>
      <c r="I1" s="109" t="s">
        <v>55</v>
      </c>
      <c r="J1" s="109"/>
      <c r="K1" s="21"/>
      <c r="L1" s="8" t="s">
        <v>56</v>
      </c>
      <c r="M1" s="62"/>
      <c r="N1" s="62"/>
    </row>
    <row r="2" spans="1:19" s="1" customFormat="1" ht="16.5">
      <c r="A2" s="104" t="s">
        <v>57</v>
      </c>
      <c r="B2" s="104"/>
      <c r="C2" s="104"/>
      <c r="D2" s="104"/>
      <c r="E2" s="104"/>
      <c r="F2" s="104"/>
      <c r="G2" s="104"/>
      <c r="H2" s="104"/>
      <c r="I2" s="118" t="s">
        <v>58</v>
      </c>
      <c r="J2" s="118"/>
      <c r="K2" s="20"/>
      <c r="L2" s="8" t="s">
        <v>59</v>
      </c>
      <c r="M2" s="61"/>
      <c r="N2" s="61"/>
    </row>
    <row r="3" spans="1:19" s="6" customFormat="1" ht="43.5" customHeight="1">
      <c r="A3" s="115" t="s">
        <v>16</v>
      </c>
      <c r="B3" s="14" t="s">
        <v>4</v>
      </c>
      <c r="C3" s="14" t="s">
        <v>5</v>
      </c>
      <c r="D3" s="14" t="s">
        <v>6</v>
      </c>
      <c r="E3" s="14" t="s">
        <v>7</v>
      </c>
      <c r="F3" s="14" t="s">
        <v>8</v>
      </c>
      <c r="G3" s="14" t="s">
        <v>9</v>
      </c>
      <c r="H3" s="14" t="s">
        <v>10</v>
      </c>
      <c r="I3" s="14" t="s">
        <v>11</v>
      </c>
      <c r="J3" s="14" t="s">
        <v>12</v>
      </c>
      <c r="K3" s="14" t="s">
        <v>13</v>
      </c>
      <c r="L3" s="114" t="s">
        <v>14</v>
      </c>
      <c r="M3" s="113" t="s">
        <v>15</v>
      </c>
      <c r="N3" s="113" t="s">
        <v>60</v>
      </c>
    </row>
    <row r="4" spans="1:19" s="10" customFormat="1" ht="16.5" customHeight="1">
      <c r="A4" s="116"/>
      <c r="B4" s="15">
        <v>511000</v>
      </c>
      <c r="C4" s="15">
        <v>511010</v>
      </c>
      <c r="D4" s="15">
        <v>512000</v>
      </c>
      <c r="E4" s="15">
        <v>520010</v>
      </c>
      <c r="F4" s="15">
        <v>521000</v>
      </c>
      <c r="G4" s="15">
        <v>521100</v>
      </c>
      <c r="H4" s="15">
        <v>522000</v>
      </c>
      <c r="I4" s="15">
        <v>522100</v>
      </c>
      <c r="J4" s="15">
        <v>522200</v>
      </c>
      <c r="K4" s="15">
        <v>523100</v>
      </c>
      <c r="L4" s="114"/>
      <c r="M4" s="113"/>
      <c r="N4" s="113"/>
    </row>
    <row r="5" spans="1:19" s="13" customFormat="1" ht="14.25">
      <c r="A5" s="117"/>
      <c r="B5" s="23">
        <f>IF($K$2="CLASSIFIED",ROUND($M$2*$K$1,2),0)</f>
        <v>0</v>
      </c>
      <c r="C5" s="23">
        <f>IF($K$2="UNCLASSIFIED",ROUND($M$2*$K$1,2),0)</f>
        <v>0</v>
      </c>
      <c r="D5" s="23">
        <v>0</v>
      </c>
      <c r="E5" s="22">
        <f>IF(M2&gt;=65000,ROUND(15275*K1,2),ROUND(SUM($B$5:$C$5)*Summary!P6,2))</f>
        <v>0</v>
      </c>
      <c r="F5" s="22">
        <f>ROUND(SUM($B$5:$C$5)*6.2%,2)</f>
        <v>0</v>
      </c>
      <c r="G5" s="22">
        <f>ROUND(SUM($B$5:$C$5)*1.45%,2)</f>
        <v>0</v>
      </c>
      <c r="H5" s="22" cm="1">
        <f t="array" ref="H5">_xlfn.IFS(M1="FAMILY",ROUND(Summary!O6*'27'!$K$1,2),M1="SINGLE",ROUND(Summary!O7*'27'!K1,2),M1="VACANT",ROUND(Summary!O8*'27'!K1,2),M1="NONE",ROUND(Summary!O9*'27'!K1,2),ISBLANK(M1),0)</f>
        <v>0</v>
      </c>
      <c r="I5" s="22">
        <f>ROUND(SUM($B$5:$C$5)*Summary!R6,2)</f>
        <v>0</v>
      </c>
      <c r="J5" s="22">
        <f>ROUND(Summary!Q6*K1,2)</f>
        <v>0</v>
      </c>
      <c r="K5" s="22">
        <v>0</v>
      </c>
      <c r="L5" s="16">
        <f>SUM(B5:K5)</f>
        <v>0</v>
      </c>
      <c r="M5" s="49"/>
      <c r="N5" s="49"/>
    </row>
    <row r="6" spans="1:19" s="42" customFormat="1" ht="16.5">
      <c r="A6" s="78" t="str">
        <f>'PP Summary'!A6</f>
        <v>PP1 (09/08/24 - 09/21/24)</v>
      </c>
      <c r="B6" s="79">
        <v>0</v>
      </c>
      <c r="C6" s="79">
        <v>0</v>
      </c>
      <c r="D6" s="79">
        <v>0</v>
      </c>
      <c r="E6" s="79">
        <v>0</v>
      </c>
      <c r="F6" s="79">
        <v>0</v>
      </c>
      <c r="G6" s="79">
        <v>0</v>
      </c>
      <c r="H6" s="79">
        <v>0</v>
      </c>
      <c r="I6" s="79">
        <v>0</v>
      </c>
      <c r="J6" s="79">
        <v>0</v>
      </c>
      <c r="K6" s="80">
        <v>0</v>
      </c>
      <c r="L6" s="81">
        <f>SUM(B6:K6)</f>
        <v>0</v>
      </c>
      <c r="M6" s="77"/>
      <c r="N6" s="77"/>
      <c r="O6" s="41"/>
      <c r="P6" s="41"/>
      <c r="Q6" s="41"/>
      <c r="R6" s="41"/>
      <c r="S6" s="41"/>
    </row>
    <row r="7" spans="1:19" s="42" customFormat="1" ht="16.5">
      <c r="A7" s="40" t="str">
        <f>'PP Summary'!A7</f>
        <v>PP2 (09/22/24 - 10/05/24)</v>
      </c>
      <c r="B7" s="60">
        <v>0</v>
      </c>
      <c r="C7" s="60">
        <v>0</v>
      </c>
      <c r="D7" s="60">
        <v>0</v>
      </c>
      <c r="E7" s="60">
        <v>0</v>
      </c>
      <c r="F7" s="60">
        <v>0</v>
      </c>
      <c r="G7" s="60">
        <v>0</v>
      </c>
      <c r="H7" s="60">
        <v>0</v>
      </c>
      <c r="I7" s="60">
        <v>0</v>
      </c>
      <c r="J7" s="60">
        <v>0</v>
      </c>
      <c r="K7" s="45">
        <v>0</v>
      </c>
      <c r="L7" s="48">
        <f t="shared" ref="L7:L9" si="0">SUM(B7:K7)</f>
        <v>0</v>
      </c>
      <c r="M7" s="56"/>
      <c r="N7" s="56"/>
      <c r="O7" s="41"/>
      <c r="P7" s="41"/>
      <c r="Q7" s="41"/>
      <c r="R7" s="41"/>
      <c r="S7" s="41"/>
    </row>
    <row r="8" spans="1:19" s="42" customFormat="1" ht="16.5">
      <c r="A8" s="40" t="str">
        <f>'PP Summary'!A8</f>
        <v>PP3 (10/06/24 - 10/19/24)</v>
      </c>
      <c r="B8" s="60">
        <v>0</v>
      </c>
      <c r="C8" s="60">
        <v>0</v>
      </c>
      <c r="D8" s="60">
        <v>0</v>
      </c>
      <c r="E8" s="60">
        <v>0</v>
      </c>
      <c r="F8" s="60">
        <v>0</v>
      </c>
      <c r="G8" s="60">
        <v>0</v>
      </c>
      <c r="H8" s="60">
        <v>0</v>
      </c>
      <c r="I8" s="60">
        <v>0</v>
      </c>
      <c r="J8" s="60">
        <v>0</v>
      </c>
      <c r="K8" s="45">
        <v>0</v>
      </c>
      <c r="L8" s="48">
        <f t="shared" si="0"/>
        <v>0</v>
      </c>
      <c r="M8" s="57"/>
      <c r="N8" s="57"/>
      <c r="O8" s="41"/>
      <c r="P8" s="41"/>
      <c r="Q8" s="41"/>
      <c r="R8" s="41"/>
      <c r="S8" s="41"/>
    </row>
    <row r="9" spans="1:19" s="42" customFormat="1" ht="16.5">
      <c r="A9" s="40" t="str">
        <f>'PP Summary'!A9</f>
        <v>PP4 (10/20/24 - 11/02/24)</v>
      </c>
      <c r="B9" s="60">
        <v>0</v>
      </c>
      <c r="C9" s="60">
        <v>0</v>
      </c>
      <c r="D9" s="60">
        <v>0</v>
      </c>
      <c r="E9" s="60">
        <v>0</v>
      </c>
      <c r="F9" s="60">
        <v>0</v>
      </c>
      <c r="G9" s="60">
        <v>0</v>
      </c>
      <c r="H9" s="60">
        <v>0</v>
      </c>
      <c r="I9" s="60">
        <v>0</v>
      </c>
      <c r="J9" s="60">
        <v>0</v>
      </c>
      <c r="K9" s="45">
        <v>0</v>
      </c>
      <c r="L9" s="48">
        <f t="shared" si="0"/>
        <v>0</v>
      </c>
      <c r="M9" s="57"/>
      <c r="N9" s="57"/>
      <c r="O9" s="41"/>
      <c r="P9" s="41"/>
      <c r="Q9" s="41"/>
      <c r="R9" s="41"/>
      <c r="S9" s="41"/>
    </row>
    <row r="10" spans="1:19" s="42" customFormat="1" ht="16.5">
      <c r="A10" s="40" t="str">
        <f>'PP Summary'!A10</f>
        <v>PP5 (11/03/24 - 11/16/24)</v>
      </c>
      <c r="B10" s="60">
        <v>0</v>
      </c>
      <c r="C10" s="60">
        <v>0</v>
      </c>
      <c r="D10" s="60">
        <v>0</v>
      </c>
      <c r="E10" s="60">
        <v>0</v>
      </c>
      <c r="F10" s="60">
        <v>0</v>
      </c>
      <c r="G10" s="60">
        <v>0</v>
      </c>
      <c r="H10" s="60">
        <v>0</v>
      </c>
      <c r="I10" s="60">
        <v>0</v>
      </c>
      <c r="J10" s="60">
        <v>0</v>
      </c>
      <c r="K10" s="45">
        <v>0</v>
      </c>
      <c r="L10" s="48">
        <f>SUM(B10:K10)</f>
        <v>0</v>
      </c>
      <c r="M10" s="57"/>
      <c r="N10" s="57"/>
      <c r="O10" s="41"/>
      <c r="P10" s="41"/>
      <c r="Q10" s="41"/>
      <c r="R10" s="41"/>
      <c r="S10" s="41"/>
    </row>
    <row r="11" spans="1:19" s="42" customFormat="1" ht="16.5">
      <c r="A11" s="40" t="str">
        <f>'PP Summary'!A11</f>
        <v>PP6 (11/17/24 - 11/30/24)</v>
      </c>
      <c r="B11" s="60">
        <v>0</v>
      </c>
      <c r="C11" s="60">
        <v>0</v>
      </c>
      <c r="D11" s="60">
        <v>0</v>
      </c>
      <c r="E11" s="60">
        <v>0</v>
      </c>
      <c r="F11" s="60">
        <v>0</v>
      </c>
      <c r="G11" s="60">
        <v>0</v>
      </c>
      <c r="H11" s="60">
        <v>0</v>
      </c>
      <c r="I11" s="60">
        <v>0</v>
      </c>
      <c r="J11" s="60">
        <v>0</v>
      </c>
      <c r="K11" s="45">
        <v>0</v>
      </c>
      <c r="L11" s="48">
        <f>SUM(B11:K11)</f>
        <v>0</v>
      </c>
      <c r="M11" s="57"/>
      <c r="N11" s="57"/>
      <c r="O11" s="41"/>
      <c r="P11" s="41"/>
      <c r="Q11" s="41"/>
      <c r="R11" s="41"/>
      <c r="S11" s="41"/>
    </row>
    <row r="12" spans="1:19" s="42" customFormat="1" ht="16.5">
      <c r="A12" s="40" t="str">
        <f>'PP Summary'!A12</f>
        <v>PP7 (12/01/24 - 12/14/24)</v>
      </c>
      <c r="B12" s="60">
        <v>0</v>
      </c>
      <c r="C12" s="60">
        <v>0</v>
      </c>
      <c r="D12" s="60">
        <v>0</v>
      </c>
      <c r="E12" s="60">
        <v>0</v>
      </c>
      <c r="F12" s="60">
        <v>0</v>
      </c>
      <c r="G12" s="60">
        <v>0</v>
      </c>
      <c r="H12" s="60">
        <v>0</v>
      </c>
      <c r="I12" s="60">
        <v>0</v>
      </c>
      <c r="J12" s="60">
        <v>0</v>
      </c>
      <c r="K12" s="45">
        <v>0</v>
      </c>
      <c r="L12" s="48">
        <f>SUM(B12:K12)</f>
        <v>0</v>
      </c>
      <c r="M12" s="57"/>
      <c r="N12" s="57"/>
      <c r="O12" s="41"/>
      <c r="P12" s="41"/>
      <c r="Q12" s="41"/>
      <c r="R12" s="41"/>
      <c r="S12" s="41"/>
    </row>
    <row r="13" spans="1:19" s="42" customFormat="1" ht="16.5">
      <c r="A13" s="40" t="str">
        <f>'PP Summary'!A13</f>
        <v>PP8 (12/15/24 - 12/28/24)</v>
      </c>
      <c r="B13" s="60">
        <v>0</v>
      </c>
      <c r="C13" s="60">
        <v>0</v>
      </c>
      <c r="D13" s="60">
        <v>0</v>
      </c>
      <c r="E13" s="60">
        <v>0</v>
      </c>
      <c r="F13" s="60">
        <v>0</v>
      </c>
      <c r="G13" s="60">
        <v>0</v>
      </c>
      <c r="H13" s="60">
        <v>0</v>
      </c>
      <c r="I13" s="60">
        <v>0</v>
      </c>
      <c r="J13" s="60">
        <v>0</v>
      </c>
      <c r="K13" s="45">
        <v>0</v>
      </c>
      <c r="L13" s="48">
        <f>SUM(B13:K13)</f>
        <v>0</v>
      </c>
      <c r="M13" s="57"/>
      <c r="N13" s="57"/>
      <c r="O13" s="41"/>
      <c r="P13" s="41"/>
      <c r="Q13" s="41"/>
      <c r="R13" s="41"/>
      <c r="S13" s="41"/>
    </row>
    <row r="14" spans="1:19" s="42" customFormat="1" ht="16.5">
      <c r="A14" s="40" t="str">
        <f>'PP Summary'!A14</f>
        <v>PP9 (12/29/24 - 01/11/25)</v>
      </c>
      <c r="B14" s="60">
        <v>0</v>
      </c>
      <c r="C14" s="60">
        <v>0</v>
      </c>
      <c r="D14" s="60">
        <v>0</v>
      </c>
      <c r="E14" s="60">
        <v>0</v>
      </c>
      <c r="F14" s="60">
        <v>0</v>
      </c>
      <c r="G14" s="60">
        <v>0</v>
      </c>
      <c r="H14" s="60">
        <v>0</v>
      </c>
      <c r="I14" s="60">
        <v>0</v>
      </c>
      <c r="J14" s="60">
        <v>0</v>
      </c>
      <c r="K14" s="45">
        <v>0</v>
      </c>
      <c r="L14" s="48">
        <f t="shared" ref="L14:L35" si="1">SUM(B14:K14)</f>
        <v>0</v>
      </c>
      <c r="M14" s="57"/>
      <c r="N14" s="57"/>
      <c r="O14" s="41"/>
      <c r="P14" s="41"/>
      <c r="Q14" s="41"/>
      <c r="R14" s="41"/>
      <c r="S14" s="41"/>
    </row>
    <row r="15" spans="1:19" s="42" customFormat="1" ht="16.5">
      <c r="A15" s="40" t="str">
        <f>'PP Summary'!A15</f>
        <v>PP10 (01/12/25 - 01/25/25)</v>
      </c>
      <c r="B15" s="60">
        <v>0</v>
      </c>
      <c r="C15" s="60">
        <v>0</v>
      </c>
      <c r="D15" s="60">
        <v>0</v>
      </c>
      <c r="E15" s="60">
        <v>0</v>
      </c>
      <c r="F15" s="60">
        <v>0</v>
      </c>
      <c r="G15" s="60">
        <v>0</v>
      </c>
      <c r="H15" s="60">
        <v>0</v>
      </c>
      <c r="I15" s="60">
        <v>0</v>
      </c>
      <c r="J15" s="60">
        <v>0</v>
      </c>
      <c r="K15" s="45">
        <v>0</v>
      </c>
      <c r="L15" s="48">
        <f t="shared" si="1"/>
        <v>0</v>
      </c>
      <c r="M15" s="57"/>
      <c r="N15" s="57"/>
      <c r="O15" s="41"/>
      <c r="P15" s="41"/>
      <c r="Q15" s="41"/>
      <c r="R15" s="41"/>
      <c r="S15" s="41"/>
    </row>
    <row r="16" spans="1:19" s="42" customFormat="1" ht="16.5">
      <c r="A16" s="40" t="str">
        <f>'PP Summary'!A16</f>
        <v>PP11 (01/26/25 - 02/08/25)</v>
      </c>
      <c r="B16" s="60">
        <v>0</v>
      </c>
      <c r="C16" s="60">
        <v>0</v>
      </c>
      <c r="D16" s="60">
        <v>0</v>
      </c>
      <c r="E16" s="60">
        <v>0</v>
      </c>
      <c r="F16" s="60">
        <v>0</v>
      </c>
      <c r="G16" s="60">
        <v>0</v>
      </c>
      <c r="H16" s="60">
        <v>0</v>
      </c>
      <c r="I16" s="60">
        <v>0</v>
      </c>
      <c r="J16" s="60">
        <v>0</v>
      </c>
      <c r="K16" s="45">
        <v>0</v>
      </c>
      <c r="L16" s="48">
        <f t="shared" si="1"/>
        <v>0</v>
      </c>
      <c r="M16" s="57"/>
      <c r="N16" s="57"/>
      <c r="O16" s="41"/>
      <c r="P16" s="41"/>
      <c r="Q16" s="41"/>
      <c r="R16" s="41"/>
      <c r="S16" s="41"/>
    </row>
    <row r="17" spans="1:19" s="42" customFormat="1" ht="16.5">
      <c r="A17" s="40" t="str">
        <f>'PP Summary'!A17</f>
        <v>PP12 (02/09/25 - 02/22/25)</v>
      </c>
      <c r="B17" s="60">
        <v>0</v>
      </c>
      <c r="C17" s="60">
        <v>0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0</v>
      </c>
      <c r="J17" s="60">
        <v>0</v>
      </c>
      <c r="K17" s="45">
        <v>0</v>
      </c>
      <c r="L17" s="48">
        <f t="shared" si="1"/>
        <v>0</v>
      </c>
      <c r="M17" s="57"/>
      <c r="N17" s="57"/>
      <c r="O17" s="41"/>
      <c r="P17" s="41"/>
      <c r="Q17" s="41"/>
      <c r="R17" s="41"/>
      <c r="S17" s="41"/>
    </row>
    <row r="18" spans="1:19" s="42" customFormat="1" ht="16.5">
      <c r="A18" s="40" t="str">
        <f>'PP Summary'!A18</f>
        <v>PP13 (02/23/25 - 03/08/25)</v>
      </c>
      <c r="B18" s="60">
        <v>0</v>
      </c>
      <c r="C18" s="60">
        <v>0</v>
      </c>
      <c r="D18" s="60">
        <v>0</v>
      </c>
      <c r="E18" s="60">
        <v>0</v>
      </c>
      <c r="F18" s="60">
        <v>0</v>
      </c>
      <c r="G18" s="60">
        <v>0</v>
      </c>
      <c r="H18" s="60">
        <v>0</v>
      </c>
      <c r="I18" s="60">
        <v>0</v>
      </c>
      <c r="J18" s="60">
        <v>0</v>
      </c>
      <c r="K18" s="45">
        <v>0</v>
      </c>
      <c r="L18" s="48">
        <f t="shared" si="1"/>
        <v>0</v>
      </c>
      <c r="M18" s="57"/>
      <c r="N18" s="57"/>
      <c r="O18" s="41"/>
      <c r="P18" s="41"/>
      <c r="Q18" s="41"/>
      <c r="R18" s="41"/>
      <c r="S18" s="41"/>
    </row>
    <row r="19" spans="1:19" s="42" customFormat="1" ht="16.5">
      <c r="A19" s="40" t="str">
        <f>'PP Summary'!A19</f>
        <v>PP14 (03/09/25 - 03/22/25)</v>
      </c>
      <c r="B19" s="60">
        <v>0</v>
      </c>
      <c r="C19" s="60">
        <v>0</v>
      </c>
      <c r="D19" s="60">
        <v>0</v>
      </c>
      <c r="E19" s="60">
        <v>0</v>
      </c>
      <c r="F19" s="60">
        <v>0</v>
      </c>
      <c r="G19" s="60">
        <v>0</v>
      </c>
      <c r="H19" s="60">
        <v>0</v>
      </c>
      <c r="I19" s="60">
        <v>0</v>
      </c>
      <c r="J19" s="60">
        <v>0</v>
      </c>
      <c r="K19" s="45">
        <v>0</v>
      </c>
      <c r="L19" s="48">
        <f t="shared" si="1"/>
        <v>0</v>
      </c>
      <c r="M19" s="57"/>
      <c r="N19" s="57"/>
      <c r="O19" s="41"/>
      <c r="P19" s="41"/>
      <c r="Q19" s="41"/>
      <c r="R19" s="41"/>
      <c r="S19" s="41"/>
    </row>
    <row r="20" spans="1:19" s="42" customFormat="1" ht="16.5">
      <c r="A20" s="40" t="str">
        <f>'PP Summary'!A20</f>
        <v>PP15 (03/23/25 - 04/05/25)</v>
      </c>
      <c r="B20" s="60">
        <v>0</v>
      </c>
      <c r="C20" s="60">
        <v>0</v>
      </c>
      <c r="D20" s="60">
        <v>0</v>
      </c>
      <c r="E20" s="60">
        <v>0</v>
      </c>
      <c r="F20" s="60">
        <v>0</v>
      </c>
      <c r="G20" s="60">
        <v>0</v>
      </c>
      <c r="H20" s="60">
        <v>0</v>
      </c>
      <c r="I20" s="60">
        <v>0</v>
      </c>
      <c r="J20" s="60">
        <v>0</v>
      </c>
      <c r="K20" s="45">
        <v>0</v>
      </c>
      <c r="L20" s="48">
        <f t="shared" si="1"/>
        <v>0</v>
      </c>
      <c r="M20" s="57"/>
      <c r="N20" s="57"/>
      <c r="O20" s="41"/>
      <c r="P20" s="41"/>
      <c r="Q20" s="41"/>
      <c r="R20" s="41"/>
      <c r="S20" s="41"/>
    </row>
    <row r="21" spans="1:19" s="42" customFormat="1" ht="16.5">
      <c r="A21" s="40" t="str">
        <f>'PP Summary'!A21</f>
        <v>PP16 (04/06/25 - 04/19/25)</v>
      </c>
      <c r="B21" s="60">
        <v>0</v>
      </c>
      <c r="C21" s="60">
        <v>0</v>
      </c>
      <c r="D21" s="60">
        <v>0</v>
      </c>
      <c r="E21" s="60">
        <v>0</v>
      </c>
      <c r="F21" s="60">
        <v>0</v>
      </c>
      <c r="G21" s="60">
        <v>0</v>
      </c>
      <c r="H21" s="60">
        <v>0</v>
      </c>
      <c r="I21" s="60">
        <v>0</v>
      </c>
      <c r="J21" s="60">
        <v>0</v>
      </c>
      <c r="K21" s="45">
        <v>0</v>
      </c>
      <c r="L21" s="48">
        <f t="shared" si="1"/>
        <v>0</v>
      </c>
      <c r="M21" s="57"/>
      <c r="N21" s="57"/>
      <c r="O21" s="41"/>
      <c r="P21" s="41"/>
      <c r="Q21" s="41"/>
      <c r="R21" s="41"/>
      <c r="S21" s="41"/>
    </row>
    <row r="22" spans="1:19" s="42" customFormat="1" ht="16.5">
      <c r="A22" s="40" t="str">
        <f>'PP Summary'!A22</f>
        <v>PP17 (04/20/25 - 05/03/25)</v>
      </c>
      <c r="B22" s="60">
        <v>0</v>
      </c>
      <c r="C22" s="60">
        <v>0</v>
      </c>
      <c r="D22" s="60">
        <v>0</v>
      </c>
      <c r="E22" s="60">
        <v>0</v>
      </c>
      <c r="F22" s="60">
        <v>0</v>
      </c>
      <c r="G22" s="60">
        <v>0</v>
      </c>
      <c r="H22" s="60">
        <v>0</v>
      </c>
      <c r="I22" s="60">
        <v>0</v>
      </c>
      <c r="J22" s="60">
        <v>0</v>
      </c>
      <c r="K22" s="45">
        <v>0</v>
      </c>
      <c r="L22" s="48">
        <f t="shared" si="1"/>
        <v>0</v>
      </c>
      <c r="M22" s="57"/>
      <c r="N22" s="57"/>
      <c r="O22" s="41"/>
      <c r="P22" s="41"/>
      <c r="Q22" s="41"/>
      <c r="R22" s="41"/>
      <c r="S22" s="41"/>
    </row>
    <row r="23" spans="1:19" s="42" customFormat="1" ht="16.5">
      <c r="A23" s="40" t="str">
        <f>'PP Summary'!A23</f>
        <v>PP18 (05/04/25 - 05/17/25)</v>
      </c>
      <c r="B23" s="60">
        <v>0</v>
      </c>
      <c r="C23" s="60">
        <v>0</v>
      </c>
      <c r="D23" s="60">
        <v>0</v>
      </c>
      <c r="E23" s="60">
        <v>0</v>
      </c>
      <c r="F23" s="60">
        <v>0</v>
      </c>
      <c r="G23" s="60">
        <v>0</v>
      </c>
      <c r="H23" s="60">
        <v>0</v>
      </c>
      <c r="I23" s="60">
        <v>0</v>
      </c>
      <c r="J23" s="60">
        <v>0</v>
      </c>
      <c r="K23" s="45">
        <v>0</v>
      </c>
      <c r="L23" s="48">
        <f t="shared" si="1"/>
        <v>0</v>
      </c>
      <c r="M23" s="57"/>
      <c r="N23" s="57"/>
      <c r="O23" s="41"/>
      <c r="P23" s="41"/>
      <c r="Q23" s="41"/>
      <c r="R23" s="41"/>
      <c r="S23" s="41"/>
    </row>
    <row r="24" spans="1:19" s="42" customFormat="1" ht="16.5">
      <c r="A24" s="40" t="str">
        <f>'PP Summary'!A24</f>
        <v>PP19 (05/18/25 - 05/31/25)</v>
      </c>
      <c r="B24" s="60">
        <v>0</v>
      </c>
      <c r="C24" s="60">
        <v>0</v>
      </c>
      <c r="D24" s="60">
        <v>0</v>
      </c>
      <c r="E24" s="60">
        <v>0</v>
      </c>
      <c r="F24" s="60">
        <v>0</v>
      </c>
      <c r="G24" s="60">
        <v>0</v>
      </c>
      <c r="H24" s="60">
        <v>0</v>
      </c>
      <c r="I24" s="60">
        <v>0</v>
      </c>
      <c r="J24" s="60">
        <v>0</v>
      </c>
      <c r="K24" s="45">
        <v>0</v>
      </c>
      <c r="L24" s="48">
        <f t="shared" si="1"/>
        <v>0</v>
      </c>
      <c r="M24" s="57"/>
      <c r="N24" s="57"/>
      <c r="O24" s="41"/>
      <c r="P24" s="41"/>
      <c r="Q24" s="41"/>
      <c r="R24" s="41"/>
      <c r="S24" s="41"/>
    </row>
    <row r="25" spans="1:19" s="42" customFormat="1" ht="16.5">
      <c r="A25" s="40" t="str">
        <f>'PP Summary'!A25</f>
        <v>PP20 (06/01/25 - 06/14/25)</v>
      </c>
      <c r="B25" s="60">
        <v>0</v>
      </c>
      <c r="C25" s="60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0">
        <v>0</v>
      </c>
      <c r="K25" s="45">
        <v>0</v>
      </c>
      <c r="L25" s="48">
        <f t="shared" si="1"/>
        <v>0</v>
      </c>
      <c r="M25" s="57"/>
      <c r="N25" s="57"/>
      <c r="O25" s="41"/>
      <c r="P25" s="41"/>
      <c r="Q25" s="41"/>
      <c r="R25" s="41"/>
      <c r="S25" s="41"/>
    </row>
    <row r="26" spans="1:19" s="42" customFormat="1" ht="16.5">
      <c r="A26" s="40" t="str">
        <f>'PP Summary'!A26</f>
        <v>PP21 (06/15/25 - 06/28/25)</v>
      </c>
      <c r="B26" s="60">
        <v>0</v>
      </c>
      <c r="C26" s="60">
        <v>0</v>
      </c>
      <c r="D26" s="60">
        <v>0</v>
      </c>
      <c r="E26" s="60">
        <v>0</v>
      </c>
      <c r="F26" s="60">
        <v>0</v>
      </c>
      <c r="G26" s="60">
        <v>0</v>
      </c>
      <c r="H26" s="60">
        <v>0</v>
      </c>
      <c r="I26" s="60">
        <v>0</v>
      </c>
      <c r="J26" s="60">
        <v>0</v>
      </c>
      <c r="K26" s="45">
        <v>0</v>
      </c>
      <c r="L26" s="48">
        <f t="shared" si="1"/>
        <v>0</v>
      </c>
      <c r="M26" s="57"/>
      <c r="N26" s="57"/>
      <c r="O26" s="41"/>
      <c r="P26" s="41"/>
      <c r="Q26" s="41"/>
      <c r="R26" s="41"/>
      <c r="S26" s="41"/>
    </row>
    <row r="27" spans="1:19" s="11" customFormat="1" ht="16.5">
      <c r="A27" s="40" t="str">
        <f>'PP Summary'!A27</f>
        <v>PP22 (06/29/25 - 07/12/25)</v>
      </c>
      <c r="B27" s="60">
        <v>0</v>
      </c>
      <c r="C27" s="60">
        <v>0</v>
      </c>
      <c r="D27" s="60">
        <v>0</v>
      </c>
      <c r="E27" s="60">
        <v>0</v>
      </c>
      <c r="F27" s="60">
        <v>0</v>
      </c>
      <c r="G27" s="60">
        <v>0</v>
      </c>
      <c r="H27" s="60">
        <v>0</v>
      </c>
      <c r="I27" s="60">
        <v>0</v>
      </c>
      <c r="J27" s="60">
        <v>0</v>
      </c>
      <c r="K27" s="45">
        <v>0</v>
      </c>
      <c r="L27" s="31">
        <f t="shared" si="1"/>
        <v>0</v>
      </c>
      <c r="M27" s="50"/>
      <c r="N27" s="50"/>
      <c r="O27" s="9"/>
      <c r="P27" s="9"/>
      <c r="Q27" s="9"/>
      <c r="R27" s="9"/>
      <c r="S27" s="9"/>
    </row>
    <row r="28" spans="1:19" s="11" customFormat="1" ht="16.5">
      <c r="A28" s="40" t="str">
        <f>'PP Summary'!A28</f>
        <v>PP23 (07/13/25 - 07/26/25)</v>
      </c>
      <c r="B28" s="60">
        <v>0</v>
      </c>
      <c r="C28" s="60">
        <v>0</v>
      </c>
      <c r="D28" s="60">
        <v>0</v>
      </c>
      <c r="E28" s="60">
        <v>0</v>
      </c>
      <c r="F28" s="60">
        <v>0</v>
      </c>
      <c r="G28" s="60">
        <v>0</v>
      </c>
      <c r="H28" s="60">
        <v>0</v>
      </c>
      <c r="I28" s="60">
        <v>0</v>
      </c>
      <c r="J28" s="60">
        <v>0</v>
      </c>
      <c r="K28" s="45">
        <v>0</v>
      </c>
      <c r="L28" s="31">
        <f t="shared" si="1"/>
        <v>0</v>
      </c>
      <c r="M28" s="55"/>
      <c r="N28" s="55"/>
      <c r="O28" s="9"/>
      <c r="P28" s="9"/>
      <c r="Q28" s="9"/>
      <c r="R28" s="9"/>
      <c r="S28" s="9"/>
    </row>
    <row r="29" spans="1:19" s="11" customFormat="1" ht="16.5">
      <c r="A29" s="40" t="str">
        <f>'PP Summary'!A29</f>
        <v>PP24 (07/27/25 - 08/09/25)</v>
      </c>
      <c r="B29" s="60">
        <v>0</v>
      </c>
      <c r="C29" s="60">
        <v>0</v>
      </c>
      <c r="D29" s="60">
        <v>0</v>
      </c>
      <c r="E29" s="60">
        <v>0</v>
      </c>
      <c r="F29" s="60">
        <v>0</v>
      </c>
      <c r="G29" s="60">
        <v>0</v>
      </c>
      <c r="H29" s="60">
        <v>0</v>
      </c>
      <c r="I29" s="60">
        <v>0</v>
      </c>
      <c r="J29" s="60">
        <v>0</v>
      </c>
      <c r="K29" s="45">
        <v>0</v>
      </c>
      <c r="L29" s="31">
        <f t="shared" si="1"/>
        <v>0</v>
      </c>
      <c r="M29" s="50"/>
      <c r="N29" s="50"/>
      <c r="O29" s="9"/>
      <c r="P29" s="9"/>
      <c r="Q29" s="9"/>
      <c r="R29" s="9"/>
      <c r="S29" s="9"/>
    </row>
    <row r="30" spans="1:19" s="11" customFormat="1" ht="16.5">
      <c r="A30" s="40" t="str">
        <f>'PP Summary'!A30</f>
        <v>PP25 (08/10/25 - 08/23/25)</v>
      </c>
      <c r="B30" s="60">
        <v>0</v>
      </c>
      <c r="C30" s="60">
        <v>0</v>
      </c>
      <c r="D30" s="60">
        <v>0</v>
      </c>
      <c r="E30" s="60">
        <v>0</v>
      </c>
      <c r="F30" s="60">
        <v>0</v>
      </c>
      <c r="G30" s="60">
        <v>0</v>
      </c>
      <c r="H30" s="60">
        <v>0</v>
      </c>
      <c r="I30" s="60">
        <v>0</v>
      </c>
      <c r="J30" s="60">
        <v>0</v>
      </c>
      <c r="K30" s="45">
        <v>0</v>
      </c>
      <c r="L30" s="31">
        <f t="shared" si="1"/>
        <v>0</v>
      </c>
      <c r="M30" s="51"/>
      <c r="N30" s="51"/>
      <c r="O30" s="9"/>
      <c r="P30" s="9"/>
      <c r="Q30" s="9"/>
      <c r="R30" s="9"/>
      <c r="S30" s="9"/>
    </row>
    <row r="31" spans="1:19" s="11" customFormat="1" ht="16.5">
      <c r="A31" s="40" t="str">
        <f>'PP Summary'!A31</f>
        <v>PP26 (08/24/25 - 09/06/25)</v>
      </c>
      <c r="B31" s="60">
        <v>0</v>
      </c>
      <c r="C31" s="60">
        <v>0</v>
      </c>
      <c r="D31" s="60">
        <v>0</v>
      </c>
      <c r="E31" s="60">
        <v>0</v>
      </c>
      <c r="F31" s="60">
        <v>0</v>
      </c>
      <c r="G31" s="60">
        <v>0</v>
      </c>
      <c r="H31" s="60">
        <v>0</v>
      </c>
      <c r="I31" s="60">
        <v>0</v>
      </c>
      <c r="J31" s="60">
        <v>0</v>
      </c>
      <c r="K31" s="45">
        <v>0</v>
      </c>
      <c r="L31" s="31">
        <f t="shared" si="1"/>
        <v>0</v>
      </c>
      <c r="M31" s="51"/>
      <c r="N31" s="51"/>
      <c r="O31" s="9"/>
      <c r="P31" s="9"/>
      <c r="Q31" s="9"/>
      <c r="R31" s="9"/>
      <c r="S31" s="9"/>
    </row>
    <row r="32" spans="1:19" s="11" customFormat="1" ht="16.5">
      <c r="A32" s="40" t="str">
        <f>'PP Summary'!A32</f>
        <v>PP1 (09/07/25 - 09/20/25)</v>
      </c>
      <c r="B32" s="60">
        <v>0</v>
      </c>
      <c r="C32" s="60">
        <v>0</v>
      </c>
      <c r="D32" s="60">
        <v>0</v>
      </c>
      <c r="E32" s="60">
        <v>0</v>
      </c>
      <c r="F32" s="60">
        <v>0</v>
      </c>
      <c r="G32" s="60">
        <v>0</v>
      </c>
      <c r="H32" s="60">
        <v>0</v>
      </c>
      <c r="I32" s="60">
        <v>0</v>
      </c>
      <c r="J32" s="60">
        <v>0</v>
      </c>
      <c r="K32" s="45">
        <v>0</v>
      </c>
      <c r="L32" s="31">
        <f t="shared" si="1"/>
        <v>0</v>
      </c>
      <c r="M32" s="51"/>
      <c r="N32" s="51"/>
      <c r="O32" s="9"/>
      <c r="P32" s="9"/>
      <c r="Q32" s="9"/>
      <c r="R32" s="9"/>
      <c r="S32" s="9"/>
    </row>
    <row r="33" spans="1:19" s="11" customFormat="1" ht="16.5">
      <c r="A33" s="40" t="str">
        <f>'PP Summary'!A33</f>
        <v>PP2 (09/21/25 - 10/04/25)</v>
      </c>
      <c r="B33" s="60">
        <v>0</v>
      </c>
      <c r="C33" s="60">
        <v>0</v>
      </c>
      <c r="D33" s="60">
        <v>0</v>
      </c>
      <c r="E33" s="60">
        <v>0</v>
      </c>
      <c r="F33" s="60">
        <v>0</v>
      </c>
      <c r="G33" s="60">
        <v>0</v>
      </c>
      <c r="H33" s="60">
        <v>0</v>
      </c>
      <c r="I33" s="60">
        <v>0</v>
      </c>
      <c r="J33" s="60">
        <v>0</v>
      </c>
      <c r="K33" s="45">
        <v>0</v>
      </c>
      <c r="L33" s="31">
        <f t="shared" si="1"/>
        <v>0</v>
      </c>
      <c r="M33" s="51"/>
      <c r="N33" s="51"/>
      <c r="O33" s="9"/>
      <c r="P33" s="9"/>
      <c r="Q33" s="9"/>
      <c r="R33" s="9"/>
      <c r="S33" s="9"/>
    </row>
    <row r="34" spans="1:19" s="11" customFormat="1" ht="16.5">
      <c r="A34" s="40">
        <f>'PP Summary'!A34</f>
        <v>0</v>
      </c>
      <c r="B34" s="60">
        <v>0</v>
      </c>
      <c r="C34" s="60">
        <v>0</v>
      </c>
      <c r="D34" s="60">
        <v>0</v>
      </c>
      <c r="E34" s="60">
        <v>0</v>
      </c>
      <c r="F34" s="60">
        <v>0</v>
      </c>
      <c r="G34" s="60">
        <v>0</v>
      </c>
      <c r="H34" s="60">
        <v>0</v>
      </c>
      <c r="I34" s="60">
        <v>0</v>
      </c>
      <c r="J34" s="60">
        <v>0</v>
      </c>
      <c r="K34" s="45">
        <v>0</v>
      </c>
      <c r="L34" s="31">
        <f t="shared" si="1"/>
        <v>0</v>
      </c>
      <c r="M34" s="51"/>
      <c r="N34" s="51"/>
      <c r="O34" s="9"/>
      <c r="P34" s="9"/>
      <c r="Q34" s="9"/>
      <c r="R34" s="9"/>
      <c r="S34" s="9"/>
    </row>
    <row r="35" spans="1:19" s="11" customFormat="1" ht="16.5">
      <c r="A35" s="40">
        <f>'PP Summary'!A35</f>
        <v>0</v>
      </c>
      <c r="B35" s="60">
        <v>0</v>
      </c>
      <c r="C35" s="60">
        <v>0</v>
      </c>
      <c r="D35" s="60">
        <v>0</v>
      </c>
      <c r="E35" s="60">
        <v>0</v>
      </c>
      <c r="F35" s="60">
        <v>0</v>
      </c>
      <c r="G35" s="60">
        <v>0</v>
      </c>
      <c r="H35" s="60">
        <v>0</v>
      </c>
      <c r="I35" s="60">
        <v>0</v>
      </c>
      <c r="J35" s="60">
        <v>0</v>
      </c>
      <c r="K35" s="45">
        <v>0</v>
      </c>
      <c r="L35" s="31">
        <f t="shared" si="1"/>
        <v>0</v>
      </c>
      <c r="M35" s="51"/>
      <c r="N35" s="51"/>
      <c r="O35" s="9"/>
      <c r="P35" s="9"/>
      <c r="Q35" s="9"/>
      <c r="R35" s="9"/>
      <c r="S35" s="9"/>
    </row>
    <row r="36" spans="1:19" s="8" customFormat="1" ht="16.5">
      <c r="A36" s="29"/>
      <c r="B36" s="30">
        <f>SUM(B6:B35)</f>
        <v>0</v>
      </c>
      <c r="C36" s="30">
        <f t="shared" ref="C36:K36" si="2">SUM(C6:C35)</f>
        <v>0</v>
      </c>
      <c r="D36" s="30">
        <f t="shared" si="2"/>
        <v>0</v>
      </c>
      <c r="E36" s="30">
        <f t="shared" si="2"/>
        <v>0</v>
      </c>
      <c r="F36" s="30">
        <f t="shared" si="2"/>
        <v>0</v>
      </c>
      <c r="G36" s="30">
        <f t="shared" si="2"/>
        <v>0</v>
      </c>
      <c r="H36" s="30">
        <f t="shared" si="2"/>
        <v>0</v>
      </c>
      <c r="I36" s="30">
        <f t="shared" si="2"/>
        <v>0</v>
      </c>
      <c r="J36" s="30">
        <f t="shared" si="2"/>
        <v>0</v>
      </c>
      <c r="K36" s="30">
        <f t="shared" si="2"/>
        <v>0</v>
      </c>
      <c r="L36" s="30">
        <f>SUM(L6:L35)</f>
        <v>0</v>
      </c>
      <c r="M36" s="52"/>
      <c r="N36" s="52"/>
      <c r="O36" s="7"/>
      <c r="P36" s="7"/>
      <c r="Q36" s="7"/>
      <c r="R36" s="7"/>
      <c r="S36" s="7"/>
    </row>
    <row r="37" spans="1:19" s="8" customFormat="1">
      <c r="A37" s="18"/>
      <c r="B37" s="19">
        <f>B5-SUM(B6:B35)</f>
        <v>0</v>
      </c>
      <c r="C37" s="19">
        <f t="shared" ref="C37:K37" si="3">C5-SUM(C6:C35)</f>
        <v>0</v>
      </c>
      <c r="D37" s="19">
        <f t="shared" si="3"/>
        <v>0</v>
      </c>
      <c r="E37" s="19">
        <f t="shared" si="3"/>
        <v>0</v>
      </c>
      <c r="F37" s="19">
        <f t="shared" si="3"/>
        <v>0</v>
      </c>
      <c r="G37" s="19">
        <f t="shared" si="3"/>
        <v>0</v>
      </c>
      <c r="H37" s="19">
        <f t="shared" si="3"/>
        <v>0</v>
      </c>
      <c r="I37" s="19">
        <f t="shared" si="3"/>
        <v>0</v>
      </c>
      <c r="J37" s="19">
        <f t="shared" si="3"/>
        <v>0</v>
      </c>
      <c r="K37" s="19">
        <f t="shared" si="3"/>
        <v>0</v>
      </c>
      <c r="L37" s="19">
        <f>L5-SUM(L6:L35)</f>
        <v>0</v>
      </c>
      <c r="M37" s="54"/>
      <c r="N37" s="54"/>
      <c r="O37" s="7"/>
      <c r="P37" s="7"/>
      <c r="Q37" s="7"/>
      <c r="R37" s="7"/>
      <c r="S37" s="7"/>
    </row>
    <row r="38" spans="1:19">
      <c r="B38" s="3"/>
      <c r="C38" s="3"/>
      <c r="D38" s="3"/>
      <c r="E38" s="3"/>
      <c r="F38" s="3"/>
      <c r="G38" s="3"/>
      <c r="H38" s="3"/>
      <c r="I38" s="3"/>
      <c r="J38" s="3"/>
      <c r="K38" s="3"/>
      <c r="L38" s="5"/>
      <c r="M38" s="46"/>
      <c r="N38" s="46"/>
      <c r="O38" s="3"/>
      <c r="P38" s="3"/>
      <c r="Q38" s="3"/>
      <c r="R38" s="3"/>
      <c r="S38" s="3"/>
    </row>
    <row r="39" spans="1:19">
      <c r="B39" s="3"/>
      <c r="C39" s="3"/>
      <c r="D39" s="3"/>
      <c r="E39" s="3"/>
      <c r="F39" s="3"/>
      <c r="G39" s="3"/>
      <c r="H39" s="3"/>
      <c r="I39" s="3"/>
      <c r="J39" s="3"/>
      <c r="K39" s="3"/>
      <c r="L39" s="5"/>
      <c r="M39" s="46"/>
      <c r="N39" s="46"/>
      <c r="O39" s="3"/>
      <c r="P39" s="3"/>
      <c r="Q39" s="3"/>
      <c r="R39" s="3"/>
      <c r="S39" s="3"/>
    </row>
    <row r="40" spans="1:19">
      <c r="B40" s="3"/>
      <c r="C40" s="3"/>
      <c r="D40" s="3"/>
      <c r="E40" s="3"/>
      <c r="F40" s="3"/>
      <c r="G40" s="3"/>
      <c r="H40" s="3"/>
      <c r="I40" s="3"/>
      <c r="J40" s="3"/>
      <c r="K40" s="3"/>
      <c r="L40" s="5"/>
      <c r="M40" s="46"/>
      <c r="N40" s="46"/>
      <c r="O40" s="3"/>
      <c r="P40" s="3"/>
      <c r="Q40" s="3"/>
      <c r="R40" s="3"/>
      <c r="S40" s="3"/>
    </row>
    <row r="41" spans="1:19">
      <c r="B41" s="3"/>
      <c r="C41" s="3"/>
      <c r="D41" s="3"/>
      <c r="E41" s="3"/>
      <c r="F41" s="3"/>
      <c r="G41" s="3"/>
      <c r="H41" s="3"/>
      <c r="I41" s="3"/>
      <c r="J41" s="3"/>
      <c r="K41" s="3"/>
      <c r="L41" s="5"/>
      <c r="M41" s="46"/>
      <c r="N41" s="46"/>
      <c r="O41" s="3"/>
      <c r="P41" s="3"/>
      <c r="Q41" s="3"/>
      <c r="R41" s="3"/>
      <c r="S41" s="3"/>
    </row>
    <row r="42" spans="1:19">
      <c r="B42" s="3"/>
      <c r="C42" s="3"/>
      <c r="D42" s="3"/>
      <c r="E42" s="3"/>
      <c r="F42" s="3"/>
      <c r="G42" s="3"/>
      <c r="H42" s="3"/>
      <c r="I42" s="3"/>
      <c r="J42" s="3"/>
      <c r="K42" s="3"/>
      <c r="L42" s="5"/>
      <c r="M42" s="46"/>
      <c r="N42" s="46"/>
      <c r="O42" s="3"/>
      <c r="P42" s="3"/>
      <c r="Q42" s="3"/>
      <c r="R42" s="3"/>
      <c r="S42" s="3"/>
    </row>
    <row r="43" spans="1:19">
      <c r="B43" s="3"/>
      <c r="C43" s="3"/>
      <c r="D43" s="3"/>
      <c r="E43" s="3"/>
      <c r="F43" s="3"/>
      <c r="G43" s="3"/>
      <c r="H43" s="3"/>
      <c r="I43" s="3"/>
      <c r="J43" s="3"/>
      <c r="K43" s="3"/>
      <c r="L43" s="5"/>
      <c r="M43" s="46"/>
      <c r="N43" s="46"/>
      <c r="O43" s="3"/>
      <c r="P43" s="3"/>
      <c r="Q43" s="3"/>
      <c r="R43" s="3"/>
      <c r="S43" s="3"/>
    </row>
    <row r="44" spans="1:19">
      <c r="B44" s="3"/>
      <c r="C44" s="3"/>
      <c r="D44" s="3"/>
      <c r="E44" s="3"/>
      <c r="F44" s="3"/>
      <c r="G44" s="3"/>
      <c r="H44" s="3"/>
      <c r="I44" s="3"/>
      <c r="J44" s="3"/>
      <c r="K44" s="3"/>
      <c r="L44" s="5"/>
      <c r="M44" s="46"/>
      <c r="N44" s="46"/>
      <c r="O44" s="3"/>
      <c r="P44" s="3"/>
      <c r="Q44" s="3"/>
      <c r="R44" s="3"/>
      <c r="S44" s="3"/>
    </row>
    <row r="45" spans="1:19">
      <c r="B45" s="3"/>
      <c r="C45" s="3"/>
      <c r="D45" s="3"/>
      <c r="E45" s="3"/>
      <c r="F45" s="3"/>
      <c r="G45" s="3"/>
      <c r="H45" s="3"/>
      <c r="I45" s="3"/>
      <c r="J45" s="3"/>
      <c r="K45" s="3"/>
      <c r="L45" s="5"/>
      <c r="M45" s="46"/>
      <c r="N45" s="46"/>
      <c r="O45" s="3"/>
      <c r="P45" s="3"/>
      <c r="Q45" s="3"/>
      <c r="R45" s="3"/>
      <c r="S45" s="3"/>
    </row>
    <row r="46" spans="1:19">
      <c r="B46" s="3"/>
      <c r="C46" s="3"/>
      <c r="D46" s="3"/>
      <c r="E46" s="3"/>
      <c r="F46" s="3"/>
      <c r="G46" s="3"/>
      <c r="H46" s="3"/>
      <c r="I46" s="3"/>
      <c r="J46" s="3"/>
      <c r="K46" s="3"/>
      <c r="L46" s="5"/>
      <c r="M46" s="46"/>
      <c r="N46" s="46"/>
      <c r="O46" s="3"/>
      <c r="P46" s="3"/>
      <c r="Q46" s="3"/>
      <c r="R46" s="3"/>
      <c r="S46" s="3"/>
    </row>
    <row r="47" spans="1:19">
      <c r="B47" s="3"/>
      <c r="C47" s="3"/>
      <c r="D47" s="3"/>
      <c r="E47" s="3"/>
      <c r="F47" s="3"/>
      <c r="G47" s="3"/>
      <c r="H47" s="3"/>
      <c r="I47" s="3"/>
      <c r="J47" s="3"/>
      <c r="K47" s="3"/>
      <c r="L47" s="5"/>
      <c r="M47" s="46"/>
      <c r="N47" s="46"/>
      <c r="O47" s="3"/>
      <c r="P47" s="3"/>
      <c r="Q47" s="3"/>
      <c r="R47" s="3"/>
      <c r="S47" s="3"/>
    </row>
    <row r="48" spans="1:19">
      <c r="B48" s="3"/>
      <c r="C48" s="3"/>
      <c r="D48" s="3"/>
      <c r="E48" s="3"/>
      <c r="F48" s="3"/>
      <c r="G48" s="3"/>
      <c r="H48" s="3"/>
      <c r="I48" s="3"/>
      <c r="J48" s="3"/>
      <c r="K48" s="3"/>
      <c r="L48" s="5"/>
      <c r="M48" s="46"/>
      <c r="N48" s="46"/>
      <c r="O48" s="3"/>
      <c r="P48" s="3"/>
      <c r="Q48" s="3"/>
      <c r="R48" s="3"/>
      <c r="S48" s="3"/>
    </row>
    <row r="49" spans="2:19">
      <c r="B49" s="3"/>
      <c r="C49" s="3"/>
      <c r="D49" s="3"/>
      <c r="E49" s="3"/>
      <c r="F49" s="3"/>
      <c r="G49" s="3"/>
      <c r="H49" s="3"/>
      <c r="I49" s="3"/>
      <c r="J49" s="3"/>
      <c r="K49" s="3"/>
      <c r="L49" s="5"/>
      <c r="M49" s="46"/>
      <c r="N49" s="46"/>
      <c r="O49" s="3"/>
      <c r="P49" s="3"/>
      <c r="Q49" s="3"/>
      <c r="R49" s="3"/>
      <c r="S49" s="3"/>
    </row>
    <row r="50" spans="2:19">
      <c r="B50" s="3"/>
      <c r="C50" s="3"/>
      <c r="D50" s="3"/>
      <c r="E50" s="3"/>
      <c r="F50" s="3"/>
      <c r="G50" s="3"/>
      <c r="H50" s="3"/>
      <c r="I50" s="3"/>
      <c r="J50" s="3"/>
      <c r="K50" s="3"/>
      <c r="L50" s="5"/>
      <c r="M50" s="46"/>
      <c r="N50" s="46"/>
      <c r="O50" s="3"/>
      <c r="P50" s="3"/>
      <c r="Q50" s="3"/>
      <c r="R50" s="3"/>
      <c r="S50" s="3"/>
    </row>
    <row r="51" spans="2:19">
      <c r="B51" s="3"/>
      <c r="C51" s="3"/>
      <c r="D51" s="3"/>
      <c r="E51" s="3"/>
      <c r="F51" s="3"/>
      <c r="G51" s="3"/>
      <c r="H51" s="3"/>
      <c r="I51" s="3"/>
      <c r="J51" s="3"/>
      <c r="K51" s="3"/>
      <c r="L51" s="5"/>
      <c r="M51" s="46"/>
      <c r="N51" s="46"/>
      <c r="O51" s="3"/>
      <c r="P51" s="3"/>
      <c r="Q51" s="3"/>
      <c r="R51" s="3"/>
      <c r="S51" s="3"/>
    </row>
    <row r="52" spans="2:19">
      <c r="B52" s="3"/>
      <c r="C52" s="3"/>
      <c r="D52" s="3"/>
      <c r="E52" s="3"/>
      <c r="F52" s="3"/>
      <c r="G52" s="3"/>
      <c r="H52" s="3"/>
      <c r="I52" s="3"/>
      <c r="J52" s="3"/>
      <c r="K52" s="3"/>
      <c r="L52" s="5"/>
      <c r="M52" s="46"/>
      <c r="N52" s="46"/>
      <c r="O52" s="3"/>
      <c r="P52" s="3"/>
      <c r="Q52" s="3"/>
      <c r="R52" s="3"/>
      <c r="S52" s="3"/>
    </row>
    <row r="53" spans="2:19">
      <c r="B53" s="3"/>
      <c r="C53" s="3"/>
      <c r="D53" s="3"/>
      <c r="E53" s="3"/>
      <c r="F53" s="3"/>
      <c r="G53" s="3"/>
      <c r="H53" s="3"/>
      <c r="I53" s="3"/>
      <c r="J53" s="3"/>
      <c r="K53" s="3"/>
      <c r="L53" s="5"/>
      <c r="M53" s="46"/>
      <c r="N53" s="46"/>
      <c r="O53" s="3"/>
      <c r="P53" s="3"/>
      <c r="Q53" s="3"/>
      <c r="R53" s="3"/>
      <c r="S53" s="3"/>
    </row>
    <row r="54" spans="2:19">
      <c r="B54" s="3"/>
      <c r="C54" s="3"/>
      <c r="D54" s="3"/>
      <c r="E54" s="3"/>
      <c r="F54" s="3"/>
      <c r="G54" s="3"/>
      <c r="H54" s="3"/>
      <c r="I54" s="3"/>
      <c r="J54" s="3"/>
      <c r="K54" s="3"/>
      <c r="L54" s="5"/>
      <c r="M54" s="46"/>
      <c r="N54" s="46"/>
      <c r="O54" s="3"/>
      <c r="P54" s="3"/>
      <c r="Q54" s="3"/>
      <c r="R54" s="3"/>
      <c r="S54" s="3"/>
    </row>
    <row r="55" spans="2:19">
      <c r="B55" s="3"/>
      <c r="C55" s="3"/>
      <c r="D55" s="3"/>
      <c r="E55" s="3"/>
      <c r="F55" s="3"/>
      <c r="G55" s="3"/>
      <c r="H55" s="3"/>
      <c r="I55" s="3"/>
      <c r="J55" s="3"/>
      <c r="K55" s="3"/>
      <c r="L55" s="5"/>
      <c r="M55" s="46"/>
      <c r="N55" s="46"/>
      <c r="O55" s="3"/>
      <c r="P55" s="3"/>
      <c r="Q55" s="3"/>
      <c r="R55" s="3"/>
      <c r="S55" s="3"/>
    </row>
    <row r="56" spans="2:19">
      <c r="B56" s="3"/>
      <c r="C56" s="3"/>
      <c r="D56" s="3"/>
      <c r="E56" s="3"/>
      <c r="F56" s="3"/>
      <c r="G56" s="3"/>
      <c r="H56" s="3"/>
      <c r="I56" s="3"/>
      <c r="J56" s="3"/>
      <c r="K56" s="3"/>
      <c r="L56" s="5"/>
      <c r="M56" s="46"/>
      <c r="N56" s="46"/>
      <c r="O56" s="3"/>
      <c r="P56" s="3"/>
      <c r="Q56" s="3"/>
      <c r="R56" s="3"/>
      <c r="S56" s="3"/>
    </row>
    <row r="57" spans="2:19">
      <c r="B57" s="3"/>
      <c r="C57" s="3"/>
      <c r="D57" s="3"/>
      <c r="E57" s="3"/>
      <c r="F57" s="3"/>
      <c r="G57" s="3"/>
      <c r="H57" s="3"/>
      <c r="I57" s="3"/>
      <c r="J57" s="3"/>
      <c r="K57" s="3"/>
      <c r="L57" s="5"/>
      <c r="M57" s="46"/>
      <c r="N57" s="46"/>
      <c r="O57" s="3"/>
      <c r="P57" s="3"/>
      <c r="Q57" s="3"/>
      <c r="R57" s="3"/>
      <c r="S57" s="3"/>
    </row>
    <row r="58" spans="2:19">
      <c r="B58" s="3"/>
      <c r="C58" s="3"/>
      <c r="D58" s="3"/>
      <c r="E58" s="3"/>
      <c r="F58" s="3"/>
      <c r="G58" s="3"/>
      <c r="H58" s="3"/>
      <c r="I58" s="3"/>
      <c r="J58" s="3"/>
      <c r="K58" s="3"/>
      <c r="L58" s="5"/>
      <c r="M58" s="46"/>
      <c r="N58" s="46"/>
      <c r="O58" s="3"/>
      <c r="P58" s="3"/>
      <c r="Q58" s="3"/>
      <c r="R58" s="3"/>
      <c r="S58" s="3"/>
    </row>
    <row r="59" spans="2:19">
      <c r="B59" s="3"/>
      <c r="C59" s="3"/>
      <c r="D59" s="3"/>
      <c r="E59" s="3"/>
      <c r="F59" s="3"/>
      <c r="G59" s="3"/>
      <c r="H59" s="3"/>
      <c r="I59" s="3"/>
      <c r="J59" s="3"/>
      <c r="K59" s="3"/>
      <c r="L59" s="5"/>
      <c r="M59" s="46"/>
      <c r="N59" s="46"/>
      <c r="O59" s="3"/>
      <c r="P59" s="3"/>
      <c r="Q59" s="3"/>
      <c r="R59" s="3"/>
      <c r="S59" s="3"/>
    </row>
    <row r="60" spans="2:19">
      <c r="B60" s="3"/>
      <c r="C60" s="3"/>
      <c r="D60" s="3"/>
      <c r="E60" s="3"/>
      <c r="F60" s="3"/>
      <c r="G60" s="3"/>
      <c r="H60" s="3"/>
      <c r="I60" s="3"/>
      <c r="J60" s="3"/>
      <c r="K60" s="3"/>
      <c r="L60" s="5"/>
      <c r="M60" s="46"/>
      <c r="N60" s="46"/>
      <c r="O60" s="3"/>
      <c r="P60" s="3"/>
      <c r="Q60" s="3"/>
      <c r="R60" s="3"/>
      <c r="S60" s="3"/>
    </row>
    <row r="61" spans="2:19">
      <c r="B61" s="3"/>
      <c r="C61" s="3"/>
      <c r="D61" s="3"/>
      <c r="E61" s="3"/>
      <c r="F61" s="3"/>
      <c r="G61" s="3"/>
      <c r="H61" s="3"/>
      <c r="I61" s="3"/>
      <c r="J61" s="3"/>
      <c r="K61" s="3"/>
      <c r="L61" s="5"/>
      <c r="M61" s="46"/>
      <c r="N61" s="46"/>
      <c r="O61" s="3"/>
      <c r="P61" s="3"/>
      <c r="Q61" s="3"/>
      <c r="R61" s="3"/>
      <c r="S61" s="3"/>
    </row>
    <row r="62" spans="2:19">
      <c r="B62" s="3"/>
      <c r="C62" s="3"/>
      <c r="D62" s="3"/>
      <c r="E62" s="3"/>
      <c r="F62" s="3"/>
      <c r="G62" s="3"/>
      <c r="H62" s="3"/>
      <c r="I62" s="3"/>
      <c r="J62" s="3"/>
      <c r="K62" s="3"/>
      <c r="L62" s="5"/>
      <c r="M62" s="46"/>
      <c r="N62" s="46"/>
      <c r="O62" s="3"/>
      <c r="P62" s="3"/>
      <c r="Q62" s="3"/>
      <c r="R62" s="3"/>
      <c r="S62" s="3"/>
    </row>
    <row r="63" spans="2:19">
      <c r="B63" s="3"/>
      <c r="C63" s="3"/>
      <c r="D63" s="3"/>
      <c r="E63" s="3"/>
      <c r="F63" s="3"/>
      <c r="G63" s="3"/>
      <c r="H63" s="3"/>
      <c r="I63" s="3"/>
      <c r="J63" s="3"/>
      <c r="K63" s="3"/>
      <c r="L63" s="5"/>
      <c r="M63" s="46"/>
      <c r="N63" s="46"/>
      <c r="O63" s="3"/>
      <c r="P63" s="3"/>
      <c r="Q63" s="3"/>
      <c r="R63" s="3"/>
      <c r="S63" s="3"/>
    </row>
    <row r="64" spans="2:19">
      <c r="B64" s="3"/>
      <c r="C64" s="3"/>
      <c r="D64" s="3"/>
      <c r="E64" s="3"/>
      <c r="F64" s="3"/>
      <c r="G64" s="3"/>
      <c r="H64" s="3"/>
      <c r="I64" s="3"/>
      <c r="J64" s="3"/>
      <c r="K64" s="3"/>
      <c r="L64" s="5"/>
      <c r="M64" s="46"/>
      <c r="N64" s="46"/>
      <c r="O64" s="3"/>
      <c r="P64" s="3"/>
      <c r="Q64" s="3"/>
      <c r="R64" s="3"/>
      <c r="S64" s="3"/>
    </row>
    <row r="65" spans="2:19">
      <c r="B65" s="3"/>
      <c r="C65" s="3"/>
      <c r="D65" s="3"/>
      <c r="E65" s="3"/>
      <c r="F65" s="3"/>
      <c r="G65" s="3"/>
      <c r="H65" s="3"/>
      <c r="I65" s="3"/>
      <c r="J65" s="3"/>
      <c r="K65" s="3"/>
      <c r="L65" s="5"/>
      <c r="M65" s="46"/>
      <c r="N65" s="46"/>
      <c r="O65" s="3"/>
      <c r="P65" s="3"/>
      <c r="Q65" s="3"/>
      <c r="R65" s="3"/>
      <c r="S65" s="3"/>
    </row>
    <row r="66" spans="2:19">
      <c r="B66" s="3"/>
      <c r="C66" s="3"/>
      <c r="D66" s="3"/>
      <c r="E66" s="3"/>
      <c r="F66" s="3"/>
      <c r="G66" s="3"/>
      <c r="H66" s="3"/>
      <c r="I66" s="3"/>
      <c r="J66" s="3"/>
      <c r="K66" s="3"/>
      <c r="L66" s="5"/>
      <c r="M66" s="46"/>
      <c r="N66" s="46"/>
      <c r="O66" s="3"/>
      <c r="P66" s="3"/>
      <c r="Q66" s="3"/>
      <c r="R66" s="3"/>
      <c r="S66" s="3"/>
    </row>
    <row r="67" spans="2:19">
      <c r="B67" s="3"/>
      <c r="C67" s="3"/>
      <c r="D67" s="3"/>
      <c r="E67" s="3"/>
      <c r="F67" s="3"/>
      <c r="G67" s="3"/>
      <c r="H67" s="3"/>
      <c r="I67" s="3"/>
      <c r="J67" s="3"/>
      <c r="K67" s="3"/>
      <c r="L67" s="5"/>
      <c r="M67" s="46"/>
      <c r="N67" s="46"/>
      <c r="O67" s="3"/>
      <c r="P67" s="3"/>
      <c r="Q67" s="3"/>
      <c r="R67" s="3"/>
      <c r="S67" s="3"/>
    </row>
    <row r="68" spans="2:19">
      <c r="B68" s="3"/>
      <c r="C68" s="3"/>
      <c r="D68" s="3"/>
      <c r="E68" s="3"/>
      <c r="F68" s="3"/>
      <c r="G68" s="3"/>
      <c r="H68" s="3"/>
      <c r="I68" s="3"/>
      <c r="J68" s="3"/>
      <c r="K68" s="3"/>
      <c r="L68" s="5"/>
      <c r="M68" s="46"/>
      <c r="N68" s="46"/>
      <c r="O68" s="3"/>
      <c r="P68" s="3"/>
      <c r="Q68" s="3"/>
      <c r="R68" s="3"/>
      <c r="S68" s="3"/>
    </row>
    <row r="69" spans="2:19">
      <c r="B69" s="3"/>
      <c r="C69" s="3"/>
      <c r="D69" s="3"/>
      <c r="E69" s="3"/>
      <c r="F69" s="3"/>
      <c r="G69" s="3"/>
      <c r="H69" s="3"/>
      <c r="I69" s="3"/>
      <c r="J69" s="3"/>
      <c r="K69" s="3"/>
      <c r="L69" s="5"/>
      <c r="M69" s="46"/>
      <c r="N69" s="46"/>
      <c r="O69" s="3"/>
      <c r="P69" s="3"/>
      <c r="Q69" s="3"/>
      <c r="R69" s="3"/>
      <c r="S69" s="3"/>
    </row>
    <row r="70" spans="2:19">
      <c r="B70" s="3"/>
      <c r="C70" s="3"/>
      <c r="D70" s="3"/>
      <c r="E70" s="3"/>
      <c r="F70" s="3"/>
      <c r="G70" s="3"/>
      <c r="H70" s="3"/>
      <c r="I70" s="3"/>
      <c r="J70" s="3"/>
      <c r="K70" s="3"/>
      <c r="L70" s="5"/>
      <c r="M70" s="46"/>
      <c r="N70" s="46"/>
      <c r="O70" s="3"/>
      <c r="P70" s="3"/>
      <c r="Q70" s="3"/>
      <c r="R70" s="3"/>
      <c r="S70" s="3"/>
    </row>
    <row r="71" spans="2:19">
      <c r="B71" s="3"/>
      <c r="C71" s="3"/>
      <c r="D71" s="3"/>
      <c r="E71" s="3"/>
      <c r="F71" s="3"/>
      <c r="G71" s="3"/>
      <c r="H71" s="3"/>
      <c r="I71" s="3"/>
      <c r="J71" s="3"/>
      <c r="K71" s="3"/>
      <c r="L71" s="5"/>
      <c r="M71" s="46"/>
      <c r="N71" s="46"/>
      <c r="O71" s="3"/>
      <c r="P71" s="3"/>
      <c r="Q71" s="3"/>
      <c r="R71" s="3"/>
      <c r="S71" s="3"/>
    </row>
    <row r="72" spans="2:19">
      <c r="B72" s="3"/>
      <c r="C72" s="3"/>
      <c r="D72" s="3"/>
      <c r="E72" s="3"/>
      <c r="F72" s="3"/>
      <c r="G72" s="3"/>
      <c r="H72" s="3"/>
      <c r="I72" s="3"/>
      <c r="J72" s="3"/>
      <c r="K72" s="3"/>
      <c r="L72" s="5"/>
      <c r="M72" s="46"/>
      <c r="N72" s="46"/>
      <c r="O72" s="3"/>
      <c r="P72" s="3"/>
      <c r="Q72" s="3"/>
      <c r="R72" s="3"/>
      <c r="S72" s="3"/>
    </row>
    <row r="73" spans="2:19">
      <c r="B73" s="3"/>
      <c r="C73" s="3"/>
      <c r="D73" s="3"/>
      <c r="E73" s="3"/>
      <c r="F73" s="3"/>
      <c r="G73" s="3"/>
      <c r="H73" s="3"/>
      <c r="I73" s="3"/>
      <c r="J73" s="3"/>
      <c r="K73" s="3"/>
      <c r="L73" s="5"/>
      <c r="M73" s="46"/>
      <c r="N73" s="46"/>
      <c r="O73" s="3"/>
      <c r="P73" s="3"/>
      <c r="Q73" s="3"/>
      <c r="R73" s="3"/>
      <c r="S73" s="3"/>
    </row>
    <row r="74" spans="2:19">
      <c r="B74" s="3"/>
      <c r="C74" s="3"/>
      <c r="D74" s="3"/>
      <c r="E74" s="3"/>
      <c r="F74" s="3"/>
      <c r="G74" s="3"/>
      <c r="H74" s="3"/>
      <c r="I74" s="3"/>
      <c r="J74" s="3"/>
      <c r="K74" s="3"/>
      <c r="L74" s="5"/>
      <c r="M74" s="46"/>
      <c r="N74" s="46"/>
      <c r="O74" s="3"/>
      <c r="P74" s="3"/>
      <c r="Q74" s="3"/>
      <c r="R74" s="3"/>
      <c r="S74" s="3"/>
    </row>
    <row r="75" spans="2:19">
      <c r="B75" s="3"/>
      <c r="C75" s="3"/>
      <c r="D75" s="3"/>
      <c r="E75" s="3"/>
      <c r="F75" s="3"/>
      <c r="G75" s="3"/>
      <c r="H75" s="3"/>
      <c r="I75" s="3"/>
      <c r="J75" s="3"/>
      <c r="K75" s="3"/>
      <c r="L75" s="5"/>
      <c r="M75" s="46"/>
      <c r="N75" s="46"/>
      <c r="O75" s="3"/>
      <c r="P75" s="3"/>
      <c r="Q75" s="3"/>
      <c r="R75" s="3"/>
      <c r="S75" s="3"/>
    </row>
    <row r="76" spans="2:19">
      <c r="B76" s="3"/>
      <c r="C76" s="3"/>
      <c r="D76" s="3"/>
      <c r="E76" s="3"/>
      <c r="F76" s="3"/>
      <c r="G76" s="3"/>
      <c r="H76" s="3"/>
      <c r="I76" s="3"/>
      <c r="J76" s="3"/>
      <c r="K76" s="3"/>
      <c r="L76" s="5"/>
      <c r="M76" s="46"/>
      <c r="N76" s="46"/>
      <c r="O76" s="3"/>
      <c r="P76" s="3"/>
      <c r="Q76" s="3"/>
      <c r="R76" s="3"/>
      <c r="S76" s="3"/>
    </row>
    <row r="77" spans="2:19">
      <c r="B77" s="3"/>
      <c r="C77" s="3"/>
      <c r="D77" s="3"/>
      <c r="E77" s="3"/>
      <c r="F77" s="3"/>
      <c r="G77" s="3"/>
      <c r="H77" s="3"/>
      <c r="I77" s="3"/>
      <c r="J77" s="3"/>
      <c r="K77" s="3"/>
      <c r="L77" s="5"/>
      <c r="M77" s="46"/>
      <c r="N77" s="46"/>
      <c r="O77" s="3"/>
      <c r="P77" s="3"/>
      <c r="Q77" s="3"/>
      <c r="R77" s="3"/>
      <c r="S77" s="3"/>
    </row>
    <row r="78" spans="2:19">
      <c r="B78" s="3"/>
      <c r="C78" s="3"/>
      <c r="D78" s="3"/>
      <c r="E78" s="3"/>
      <c r="F78" s="3"/>
      <c r="G78" s="3"/>
      <c r="H78" s="3"/>
      <c r="I78" s="3"/>
      <c r="J78" s="3"/>
      <c r="K78" s="3"/>
      <c r="L78" s="5"/>
      <c r="M78" s="46"/>
      <c r="N78" s="46"/>
      <c r="O78" s="3"/>
      <c r="P78" s="3"/>
      <c r="Q78" s="3"/>
      <c r="R78" s="3"/>
      <c r="S78" s="3"/>
    </row>
    <row r="79" spans="2:19">
      <c r="B79" s="3"/>
      <c r="C79" s="3"/>
      <c r="D79" s="3"/>
      <c r="E79" s="3"/>
      <c r="F79" s="3"/>
      <c r="G79" s="3"/>
      <c r="H79" s="3"/>
      <c r="I79" s="3"/>
      <c r="J79" s="3"/>
      <c r="K79" s="3"/>
      <c r="L79" s="5"/>
      <c r="M79" s="46"/>
      <c r="N79" s="46"/>
      <c r="O79" s="3"/>
      <c r="P79" s="3"/>
      <c r="Q79" s="3"/>
      <c r="R79" s="3"/>
      <c r="S79" s="3"/>
    </row>
    <row r="80" spans="2:19">
      <c r="B80" s="3"/>
      <c r="C80" s="3"/>
      <c r="D80" s="3"/>
      <c r="E80" s="3"/>
      <c r="F80" s="3"/>
      <c r="G80" s="3"/>
      <c r="H80" s="3"/>
      <c r="I80" s="3"/>
      <c r="J80" s="3"/>
      <c r="K80" s="3"/>
      <c r="L80" s="5"/>
      <c r="M80" s="46"/>
      <c r="N80" s="46"/>
      <c r="O80" s="3"/>
      <c r="P80" s="3"/>
      <c r="Q80" s="3"/>
      <c r="R80" s="3"/>
      <c r="S80" s="3"/>
    </row>
    <row r="81" spans="2:19">
      <c r="B81" s="3"/>
      <c r="C81" s="3"/>
      <c r="D81" s="3"/>
      <c r="E81" s="3"/>
      <c r="F81" s="3"/>
      <c r="G81" s="3"/>
      <c r="H81" s="3"/>
      <c r="I81" s="3"/>
      <c r="J81" s="3"/>
      <c r="K81" s="3"/>
      <c r="L81" s="5"/>
      <c r="M81" s="46"/>
      <c r="N81" s="46"/>
      <c r="O81" s="3"/>
      <c r="P81" s="3"/>
      <c r="Q81" s="3"/>
      <c r="R81" s="3"/>
      <c r="S81" s="3"/>
    </row>
    <row r="82" spans="2:19">
      <c r="B82" s="3"/>
      <c r="C82" s="3"/>
      <c r="D82" s="3"/>
      <c r="E82" s="3"/>
      <c r="F82" s="3"/>
      <c r="G82" s="3"/>
      <c r="H82" s="3"/>
      <c r="I82" s="3"/>
      <c r="J82" s="3"/>
      <c r="K82" s="3"/>
      <c r="L82" s="5"/>
      <c r="M82" s="46"/>
      <c r="N82" s="46"/>
      <c r="O82" s="3"/>
      <c r="P82" s="3"/>
      <c r="Q82" s="3"/>
      <c r="R82" s="3"/>
      <c r="S82" s="3"/>
    </row>
    <row r="83" spans="2:19">
      <c r="B83" s="3"/>
      <c r="C83" s="3"/>
      <c r="D83" s="3"/>
      <c r="E83" s="3"/>
      <c r="F83" s="3"/>
      <c r="G83" s="3"/>
      <c r="H83" s="3"/>
      <c r="I83" s="3"/>
      <c r="J83" s="3"/>
      <c r="K83" s="3"/>
      <c r="L83" s="5"/>
      <c r="M83" s="46"/>
      <c r="N83" s="46"/>
      <c r="O83" s="3"/>
      <c r="P83" s="3"/>
      <c r="Q83" s="3"/>
      <c r="R83" s="3"/>
      <c r="S83" s="3"/>
    </row>
    <row r="84" spans="2:19">
      <c r="B84" s="3"/>
      <c r="C84" s="3"/>
      <c r="D84" s="3"/>
      <c r="E84" s="3"/>
      <c r="F84" s="3"/>
      <c r="G84" s="3"/>
      <c r="H84" s="3"/>
      <c r="I84" s="3"/>
      <c r="J84" s="3"/>
      <c r="K84" s="3"/>
      <c r="L84" s="5"/>
      <c r="M84" s="46"/>
      <c r="N84" s="46"/>
      <c r="O84" s="3"/>
      <c r="P84" s="3"/>
      <c r="Q84" s="3"/>
      <c r="R84" s="3"/>
      <c r="S84" s="3"/>
    </row>
    <row r="85" spans="2:19">
      <c r="B85" s="3"/>
      <c r="C85" s="3"/>
      <c r="D85" s="3"/>
      <c r="E85" s="3"/>
      <c r="F85" s="3"/>
      <c r="G85" s="3"/>
      <c r="H85" s="3"/>
      <c r="I85" s="3"/>
      <c r="J85" s="3"/>
      <c r="K85" s="3"/>
      <c r="L85" s="5"/>
      <c r="M85" s="46"/>
      <c r="N85" s="46"/>
      <c r="O85" s="3"/>
      <c r="P85" s="3"/>
      <c r="Q85" s="3"/>
      <c r="R85" s="3"/>
      <c r="S85" s="3"/>
    </row>
    <row r="86" spans="2:19">
      <c r="B86" s="3"/>
      <c r="C86" s="3"/>
      <c r="D86" s="3"/>
      <c r="E86" s="3"/>
      <c r="F86" s="3"/>
      <c r="G86" s="3"/>
      <c r="H86" s="3"/>
      <c r="I86" s="3"/>
      <c r="J86" s="3"/>
      <c r="K86" s="3"/>
      <c r="L86" s="5"/>
      <c r="M86" s="46"/>
      <c r="N86" s="46"/>
      <c r="O86" s="3"/>
      <c r="P86" s="3"/>
      <c r="Q86" s="3"/>
      <c r="R86" s="3"/>
      <c r="S86" s="3"/>
    </row>
    <row r="87" spans="2:19">
      <c r="B87" s="3"/>
      <c r="C87" s="3"/>
      <c r="D87" s="3"/>
      <c r="E87" s="3"/>
      <c r="F87" s="3"/>
      <c r="G87" s="3"/>
      <c r="H87" s="3"/>
      <c r="I87" s="3"/>
      <c r="J87" s="3"/>
      <c r="K87" s="3"/>
      <c r="L87" s="5"/>
      <c r="M87" s="46"/>
      <c r="N87" s="46"/>
      <c r="O87" s="3"/>
      <c r="P87" s="3"/>
      <c r="Q87" s="3"/>
      <c r="R87" s="3"/>
      <c r="S87" s="3"/>
    </row>
    <row r="88" spans="2:19">
      <c r="B88" s="3"/>
      <c r="C88" s="3"/>
      <c r="D88" s="3"/>
      <c r="E88" s="3"/>
      <c r="F88" s="3"/>
      <c r="G88" s="3"/>
      <c r="H88" s="3"/>
      <c r="I88" s="3"/>
      <c r="J88" s="3"/>
      <c r="K88" s="3"/>
      <c r="L88" s="5"/>
      <c r="M88" s="46"/>
      <c r="N88" s="46"/>
      <c r="O88" s="3"/>
      <c r="P88" s="3"/>
      <c r="Q88" s="3"/>
      <c r="R88" s="3"/>
      <c r="S88" s="3"/>
    </row>
    <row r="89" spans="2:19">
      <c r="B89" s="3"/>
      <c r="C89" s="3"/>
      <c r="D89" s="3"/>
      <c r="E89" s="3"/>
      <c r="F89" s="3"/>
      <c r="G89" s="3"/>
      <c r="H89" s="3"/>
      <c r="I89" s="3"/>
      <c r="J89" s="3"/>
      <c r="K89" s="3"/>
      <c r="L89" s="5"/>
      <c r="M89" s="46"/>
      <c r="N89" s="46"/>
      <c r="O89" s="3"/>
      <c r="P89" s="3"/>
      <c r="Q89" s="3"/>
      <c r="R89" s="3"/>
      <c r="S89" s="3"/>
    </row>
    <row r="90" spans="2:19">
      <c r="B90" s="3"/>
      <c r="C90" s="3"/>
      <c r="D90" s="3"/>
      <c r="E90" s="3"/>
      <c r="F90" s="3"/>
      <c r="G90" s="3"/>
      <c r="H90" s="3"/>
      <c r="I90" s="3"/>
      <c r="J90" s="3"/>
      <c r="K90" s="3"/>
      <c r="L90" s="5"/>
      <c r="M90" s="46"/>
      <c r="N90" s="46"/>
      <c r="O90" s="3"/>
      <c r="P90" s="3"/>
      <c r="Q90" s="3"/>
      <c r="R90" s="3"/>
      <c r="S90" s="3"/>
    </row>
    <row r="91" spans="2:19">
      <c r="B91" s="3"/>
      <c r="C91" s="3"/>
      <c r="D91" s="3"/>
      <c r="E91" s="3"/>
      <c r="F91" s="3"/>
      <c r="G91" s="3"/>
      <c r="H91" s="3"/>
      <c r="I91" s="3"/>
      <c r="J91" s="3"/>
      <c r="K91" s="3"/>
      <c r="L91" s="5"/>
      <c r="M91" s="46"/>
      <c r="N91" s="46"/>
      <c r="O91" s="3"/>
      <c r="P91" s="3"/>
      <c r="Q91" s="3"/>
      <c r="R91" s="3"/>
      <c r="S91" s="3"/>
    </row>
    <row r="92" spans="2:19">
      <c r="B92" s="3"/>
      <c r="C92" s="3"/>
      <c r="D92" s="3"/>
      <c r="E92" s="3"/>
      <c r="F92" s="3"/>
      <c r="G92" s="3"/>
      <c r="H92" s="3"/>
      <c r="I92" s="3"/>
      <c r="J92" s="3"/>
      <c r="K92" s="3"/>
      <c r="L92" s="5"/>
      <c r="M92" s="46"/>
      <c r="N92" s="46"/>
      <c r="O92" s="3"/>
      <c r="P92" s="3"/>
      <c r="Q92" s="3"/>
      <c r="R92" s="3"/>
      <c r="S92" s="3"/>
    </row>
    <row r="93" spans="2:19">
      <c r="B93" s="3"/>
      <c r="C93" s="3"/>
      <c r="D93" s="3"/>
      <c r="E93" s="3"/>
      <c r="F93" s="3"/>
      <c r="G93" s="3"/>
      <c r="H93" s="3"/>
      <c r="I93" s="3"/>
      <c r="J93" s="3"/>
      <c r="K93" s="3"/>
      <c r="L93" s="5"/>
      <c r="M93" s="46"/>
      <c r="N93" s="46"/>
      <c r="O93" s="3"/>
      <c r="P93" s="3"/>
      <c r="Q93" s="3"/>
      <c r="R93" s="3"/>
      <c r="S93" s="3"/>
    </row>
    <row r="94" spans="2:19">
      <c r="B94" s="3"/>
      <c r="C94" s="3"/>
      <c r="D94" s="3"/>
      <c r="E94" s="3"/>
      <c r="F94" s="3"/>
      <c r="G94" s="3"/>
      <c r="H94" s="3"/>
      <c r="I94" s="3"/>
      <c r="J94" s="3"/>
      <c r="K94" s="3"/>
      <c r="L94" s="5"/>
      <c r="M94" s="46"/>
      <c r="N94" s="46"/>
      <c r="O94" s="3"/>
      <c r="P94" s="3"/>
      <c r="Q94" s="3"/>
      <c r="R94" s="3"/>
      <c r="S94" s="3"/>
    </row>
    <row r="95" spans="2:19">
      <c r="B95" s="3"/>
      <c r="C95" s="3"/>
      <c r="D95" s="3"/>
      <c r="E95" s="3"/>
      <c r="F95" s="3"/>
      <c r="G95" s="3"/>
      <c r="H95" s="3"/>
      <c r="I95" s="3"/>
      <c r="J95" s="3"/>
      <c r="K95" s="3"/>
      <c r="L95" s="5"/>
      <c r="M95" s="46"/>
      <c r="N95" s="46"/>
      <c r="O95" s="3"/>
      <c r="P95" s="3"/>
      <c r="Q95" s="3"/>
      <c r="R95" s="3"/>
      <c r="S95" s="3"/>
    </row>
    <row r="96" spans="2:19">
      <c r="B96" s="3"/>
      <c r="C96" s="3"/>
      <c r="D96" s="3"/>
      <c r="E96" s="3"/>
      <c r="F96" s="3"/>
      <c r="G96" s="3"/>
      <c r="H96" s="3"/>
      <c r="I96" s="3"/>
      <c r="J96" s="3"/>
      <c r="K96" s="3"/>
      <c r="L96" s="5"/>
      <c r="M96" s="46"/>
      <c r="N96" s="46"/>
      <c r="O96" s="3"/>
      <c r="P96" s="3"/>
      <c r="Q96" s="3"/>
      <c r="R96" s="3"/>
      <c r="S96" s="3"/>
    </row>
    <row r="97" spans="2:19">
      <c r="B97" s="3"/>
      <c r="C97" s="3"/>
      <c r="D97" s="3"/>
      <c r="E97" s="3"/>
      <c r="F97" s="3"/>
      <c r="G97" s="3"/>
      <c r="H97" s="3"/>
      <c r="I97" s="3"/>
      <c r="J97" s="3"/>
      <c r="K97" s="3"/>
      <c r="L97" s="5"/>
      <c r="M97" s="46"/>
      <c r="N97" s="46"/>
      <c r="O97" s="3"/>
      <c r="P97" s="3"/>
      <c r="Q97" s="3"/>
      <c r="R97" s="3"/>
      <c r="S97" s="3"/>
    </row>
    <row r="98" spans="2:19">
      <c r="B98" s="3"/>
      <c r="C98" s="3"/>
      <c r="D98" s="3"/>
      <c r="E98" s="3"/>
      <c r="F98" s="3"/>
      <c r="G98" s="3"/>
      <c r="H98" s="3"/>
      <c r="I98" s="3"/>
      <c r="J98" s="3"/>
      <c r="K98" s="3"/>
      <c r="L98" s="5"/>
      <c r="M98" s="46"/>
      <c r="N98" s="46"/>
      <c r="O98" s="3"/>
      <c r="P98" s="3"/>
      <c r="Q98" s="3"/>
      <c r="R98" s="3"/>
      <c r="S98" s="3"/>
    </row>
    <row r="99" spans="2:19">
      <c r="B99" s="3"/>
      <c r="C99" s="3"/>
      <c r="D99" s="3"/>
      <c r="E99" s="3"/>
      <c r="F99" s="3"/>
      <c r="G99" s="3"/>
      <c r="H99" s="3"/>
      <c r="I99" s="3"/>
      <c r="J99" s="3"/>
      <c r="K99" s="3"/>
      <c r="L99" s="5"/>
      <c r="M99" s="46"/>
      <c r="N99" s="46"/>
      <c r="O99" s="3"/>
      <c r="P99" s="3"/>
      <c r="Q99" s="3"/>
      <c r="R99" s="3"/>
      <c r="S99" s="3"/>
    </row>
    <row r="100" spans="2:19"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5"/>
      <c r="M100" s="46"/>
      <c r="N100" s="46"/>
      <c r="O100" s="3"/>
      <c r="P100" s="3"/>
      <c r="Q100" s="3"/>
      <c r="R100" s="3"/>
      <c r="S100" s="3"/>
    </row>
    <row r="101" spans="2:19"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5"/>
      <c r="M101" s="46"/>
      <c r="N101" s="46"/>
      <c r="O101" s="3"/>
      <c r="P101" s="3"/>
      <c r="Q101" s="3"/>
      <c r="R101" s="3"/>
      <c r="S101" s="3"/>
    </row>
    <row r="102" spans="2:19"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5"/>
      <c r="M102" s="46"/>
      <c r="N102" s="46"/>
      <c r="O102" s="3"/>
      <c r="P102" s="3"/>
      <c r="Q102" s="3"/>
      <c r="R102" s="3"/>
      <c r="S102" s="3"/>
    </row>
    <row r="103" spans="2:19"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5"/>
      <c r="M103" s="46"/>
      <c r="N103" s="46"/>
      <c r="O103" s="3"/>
      <c r="P103" s="3"/>
      <c r="Q103" s="3"/>
      <c r="R103" s="3"/>
      <c r="S103" s="3"/>
    </row>
    <row r="104" spans="2:19"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5"/>
      <c r="M104" s="46"/>
      <c r="N104" s="46"/>
      <c r="O104" s="3"/>
      <c r="P104" s="3"/>
      <c r="Q104" s="3"/>
      <c r="R104" s="3"/>
      <c r="S104" s="3"/>
    </row>
    <row r="105" spans="2:19"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5"/>
      <c r="M105" s="46"/>
      <c r="N105" s="46"/>
      <c r="O105" s="3"/>
      <c r="P105" s="3"/>
      <c r="Q105" s="3"/>
      <c r="R105" s="3"/>
      <c r="S105" s="3"/>
    </row>
    <row r="106" spans="2:19"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5"/>
      <c r="M106" s="46"/>
      <c r="N106" s="46"/>
      <c r="O106" s="3"/>
      <c r="P106" s="3"/>
      <c r="Q106" s="3"/>
      <c r="R106" s="3"/>
      <c r="S106" s="3"/>
    </row>
    <row r="107" spans="2:19"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5"/>
      <c r="M107" s="46"/>
      <c r="N107" s="46"/>
      <c r="O107" s="3"/>
      <c r="P107" s="3"/>
      <c r="Q107" s="3"/>
      <c r="R107" s="3"/>
      <c r="S107" s="3"/>
    </row>
    <row r="108" spans="2:19"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5"/>
      <c r="M108" s="46"/>
      <c r="N108" s="46"/>
      <c r="O108" s="3"/>
      <c r="P108" s="3"/>
      <c r="Q108" s="3"/>
      <c r="R108" s="3"/>
      <c r="S108" s="3"/>
    </row>
    <row r="109" spans="2:19"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5"/>
      <c r="M109" s="46"/>
      <c r="N109" s="46"/>
      <c r="O109" s="3"/>
      <c r="P109" s="3"/>
      <c r="Q109" s="3"/>
      <c r="R109" s="3"/>
      <c r="S109" s="3"/>
    </row>
    <row r="110" spans="2:19"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5"/>
      <c r="M110" s="46"/>
      <c r="N110" s="46"/>
      <c r="O110" s="3"/>
      <c r="P110" s="3"/>
      <c r="Q110" s="3"/>
      <c r="R110" s="3"/>
      <c r="S110" s="3"/>
    </row>
    <row r="111" spans="2:19"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5"/>
      <c r="M111" s="46"/>
      <c r="N111" s="46"/>
      <c r="O111" s="3"/>
      <c r="P111" s="3"/>
      <c r="Q111" s="3"/>
      <c r="R111" s="3"/>
      <c r="S111" s="3"/>
    </row>
    <row r="112" spans="2:19"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5"/>
      <c r="M112" s="46"/>
      <c r="N112" s="46"/>
      <c r="O112" s="3"/>
      <c r="P112" s="3"/>
      <c r="Q112" s="3"/>
      <c r="R112" s="3"/>
      <c r="S112" s="3"/>
    </row>
    <row r="113" spans="2:19"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5"/>
      <c r="M113" s="46"/>
      <c r="N113" s="46"/>
      <c r="O113" s="3"/>
      <c r="P113" s="3"/>
      <c r="Q113" s="3"/>
      <c r="R113" s="3"/>
      <c r="S113" s="3"/>
    </row>
    <row r="114" spans="2:19"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5"/>
      <c r="M114" s="46"/>
      <c r="N114" s="46"/>
      <c r="O114" s="3"/>
      <c r="P114" s="3"/>
      <c r="Q114" s="3"/>
      <c r="R114" s="3"/>
      <c r="S114" s="3"/>
    </row>
    <row r="115" spans="2:19"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5"/>
      <c r="M115" s="46"/>
      <c r="N115" s="46"/>
      <c r="O115" s="3"/>
      <c r="P115" s="3"/>
      <c r="Q115" s="3"/>
      <c r="R115" s="3"/>
      <c r="S115" s="3"/>
    </row>
    <row r="116" spans="2:19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5"/>
      <c r="M116" s="46"/>
      <c r="N116" s="46"/>
      <c r="O116" s="3"/>
      <c r="P116" s="3"/>
      <c r="Q116" s="3"/>
      <c r="R116" s="3"/>
      <c r="S116" s="3"/>
    </row>
    <row r="117" spans="2:19"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5"/>
      <c r="M117" s="46"/>
      <c r="N117" s="46"/>
      <c r="O117" s="3"/>
      <c r="P117" s="3"/>
      <c r="Q117" s="3"/>
      <c r="R117" s="3"/>
      <c r="S117" s="3"/>
    </row>
    <row r="118" spans="2:19"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5"/>
      <c r="M118" s="46"/>
      <c r="N118" s="46"/>
      <c r="O118" s="3"/>
      <c r="P118" s="3"/>
      <c r="Q118" s="3"/>
      <c r="R118" s="3"/>
      <c r="S118" s="3"/>
    </row>
    <row r="119" spans="2:19"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5"/>
      <c r="M119" s="46"/>
      <c r="N119" s="46"/>
      <c r="O119" s="3"/>
      <c r="P119" s="3"/>
      <c r="Q119" s="3"/>
      <c r="R119" s="3"/>
      <c r="S119" s="3"/>
    </row>
    <row r="120" spans="2:19"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5"/>
      <c r="M120" s="46"/>
      <c r="N120" s="46"/>
      <c r="O120" s="3"/>
      <c r="P120" s="3"/>
      <c r="Q120" s="3"/>
      <c r="R120" s="3"/>
      <c r="S120" s="3"/>
    </row>
    <row r="121" spans="2:19"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5"/>
      <c r="M121" s="46"/>
      <c r="N121" s="46"/>
      <c r="O121" s="3"/>
      <c r="P121" s="3"/>
      <c r="Q121" s="3"/>
      <c r="R121" s="3"/>
      <c r="S121" s="3"/>
    </row>
    <row r="122" spans="2:19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5"/>
      <c r="M122" s="46"/>
      <c r="N122" s="46"/>
      <c r="O122" s="3"/>
      <c r="P122" s="3"/>
      <c r="Q122" s="3"/>
      <c r="R122" s="3"/>
      <c r="S122" s="3"/>
    </row>
    <row r="123" spans="2:19"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5"/>
      <c r="M123" s="46"/>
      <c r="N123" s="46"/>
      <c r="O123" s="3"/>
      <c r="P123" s="3"/>
      <c r="Q123" s="3"/>
      <c r="R123" s="3"/>
      <c r="S123" s="3"/>
    </row>
    <row r="124" spans="2:19"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5"/>
      <c r="M124" s="46"/>
      <c r="N124" s="46"/>
      <c r="O124" s="3"/>
      <c r="P124" s="3"/>
      <c r="Q124" s="3"/>
      <c r="R124" s="3"/>
      <c r="S124" s="3"/>
    </row>
    <row r="125" spans="2:19"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5"/>
      <c r="M125" s="46"/>
      <c r="N125" s="46"/>
      <c r="O125" s="3"/>
      <c r="P125" s="3"/>
      <c r="Q125" s="3"/>
      <c r="R125" s="3"/>
      <c r="S125" s="3"/>
    </row>
    <row r="126" spans="2:19"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5"/>
      <c r="M126" s="46"/>
      <c r="N126" s="46"/>
      <c r="O126" s="3"/>
      <c r="P126" s="3"/>
      <c r="Q126" s="3"/>
      <c r="R126" s="3"/>
      <c r="S126" s="3"/>
    </row>
    <row r="127" spans="2:19"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5"/>
      <c r="M127" s="46"/>
      <c r="N127" s="46"/>
      <c r="O127" s="3"/>
      <c r="P127" s="3"/>
      <c r="Q127" s="3"/>
      <c r="R127" s="3"/>
      <c r="S127" s="3"/>
    </row>
    <row r="128" spans="2:19"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5"/>
      <c r="M128" s="46"/>
      <c r="N128" s="46"/>
      <c r="O128" s="3"/>
      <c r="P128" s="3"/>
      <c r="Q128" s="3"/>
      <c r="R128" s="3"/>
      <c r="S128" s="3"/>
    </row>
    <row r="129" spans="2:19"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5"/>
      <c r="M129" s="46"/>
      <c r="N129" s="46"/>
      <c r="O129" s="3"/>
      <c r="P129" s="3"/>
      <c r="Q129" s="3"/>
      <c r="R129" s="3"/>
      <c r="S129" s="3"/>
    </row>
    <row r="130" spans="2:19"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5"/>
      <c r="M130" s="46"/>
      <c r="N130" s="46"/>
      <c r="O130" s="3"/>
      <c r="P130" s="3"/>
      <c r="Q130" s="3"/>
      <c r="R130" s="3"/>
      <c r="S130" s="3"/>
    </row>
    <row r="131" spans="2:19"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5"/>
      <c r="M131" s="46"/>
      <c r="N131" s="46"/>
      <c r="O131" s="3"/>
      <c r="P131" s="3"/>
      <c r="Q131" s="3"/>
      <c r="R131" s="3"/>
      <c r="S131" s="3"/>
    </row>
    <row r="132" spans="2:19"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5"/>
      <c r="M132" s="46"/>
      <c r="N132" s="46"/>
      <c r="O132" s="3"/>
      <c r="P132" s="3"/>
      <c r="Q132" s="3"/>
      <c r="R132" s="3"/>
      <c r="S132" s="3"/>
    </row>
    <row r="133" spans="2:19"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5"/>
      <c r="M133" s="46"/>
      <c r="N133" s="46"/>
      <c r="O133" s="3"/>
      <c r="P133" s="3"/>
      <c r="Q133" s="3"/>
      <c r="R133" s="3"/>
      <c r="S133" s="3"/>
    </row>
    <row r="134" spans="2:19"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5"/>
      <c r="M134" s="46"/>
      <c r="N134" s="46"/>
      <c r="O134" s="3"/>
      <c r="P134" s="3"/>
      <c r="Q134" s="3"/>
      <c r="R134" s="3"/>
      <c r="S134" s="3"/>
    </row>
    <row r="135" spans="2:19"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5"/>
      <c r="M135" s="46"/>
      <c r="N135" s="46"/>
      <c r="O135" s="3"/>
      <c r="P135" s="3"/>
      <c r="Q135" s="3"/>
      <c r="R135" s="3"/>
      <c r="S135" s="3"/>
    </row>
    <row r="136" spans="2:19"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5"/>
      <c r="M136" s="46"/>
      <c r="N136" s="46"/>
      <c r="O136" s="3"/>
      <c r="P136" s="3"/>
      <c r="Q136" s="3"/>
      <c r="R136" s="3"/>
      <c r="S136" s="3"/>
    </row>
    <row r="137" spans="2:19"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5"/>
      <c r="M137" s="46"/>
      <c r="N137" s="46"/>
      <c r="O137" s="3"/>
      <c r="P137" s="3"/>
      <c r="Q137" s="3"/>
      <c r="R137" s="3"/>
      <c r="S137" s="3"/>
    </row>
    <row r="138" spans="2:19"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5"/>
      <c r="M138" s="46"/>
      <c r="N138" s="46"/>
      <c r="O138" s="3"/>
      <c r="P138" s="3"/>
      <c r="Q138" s="3"/>
      <c r="R138" s="3"/>
      <c r="S138" s="3"/>
    </row>
    <row r="139" spans="2:19"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5"/>
      <c r="M139" s="46"/>
      <c r="N139" s="46"/>
      <c r="O139" s="3"/>
      <c r="P139" s="3"/>
      <c r="Q139" s="3"/>
      <c r="R139" s="3"/>
      <c r="S139" s="3"/>
    </row>
    <row r="140" spans="2:19"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5"/>
      <c r="M140" s="46"/>
      <c r="N140" s="46"/>
      <c r="O140" s="3"/>
      <c r="P140" s="3"/>
      <c r="Q140" s="3"/>
      <c r="R140" s="3"/>
      <c r="S140" s="3"/>
    </row>
    <row r="141" spans="2:19"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5"/>
      <c r="M141" s="46"/>
      <c r="N141" s="46"/>
      <c r="O141" s="3"/>
      <c r="P141" s="3"/>
      <c r="Q141" s="3"/>
      <c r="R141" s="3"/>
      <c r="S141" s="3"/>
    </row>
    <row r="142" spans="2:19"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5"/>
      <c r="M142" s="46"/>
      <c r="N142" s="46"/>
      <c r="O142" s="3"/>
      <c r="P142" s="3"/>
      <c r="Q142" s="3"/>
      <c r="R142" s="3"/>
      <c r="S142" s="3"/>
    </row>
    <row r="143" spans="2:19"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5"/>
      <c r="M143" s="46"/>
      <c r="N143" s="46"/>
      <c r="O143" s="3"/>
      <c r="P143" s="3"/>
      <c r="Q143" s="3"/>
      <c r="R143" s="3"/>
      <c r="S143" s="3"/>
    </row>
    <row r="144" spans="2:19"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5"/>
      <c r="M144" s="46"/>
      <c r="N144" s="46"/>
      <c r="O144" s="3"/>
      <c r="P144" s="3"/>
      <c r="Q144" s="3"/>
      <c r="R144" s="3"/>
      <c r="S144" s="3"/>
    </row>
    <row r="145" spans="2:19"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5"/>
      <c r="M145" s="46"/>
      <c r="N145" s="46"/>
      <c r="O145" s="3"/>
      <c r="P145" s="3"/>
      <c r="Q145" s="3"/>
      <c r="R145" s="3"/>
      <c r="S145" s="3"/>
    </row>
    <row r="146" spans="2:19"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5"/>
      <c r="M146" s="46"/>
      <c r="N146" s="46"/>
      <c r="O146" s="3"/>
      <c r="P146" s="3"/>
      <c r="Q146" s="3"/>
      <c r="R146" s="3"/>
      <c r="S146" s="3"/>
    </row>
    <row r="147" spans="2:19"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5"/>
      <c r="M147" s="46"/>
      <c r="N147" s="46"/>
      <c r="O147" s="3"/>
      <c r="P147" s="3"/>
      <c r="Q147" s="3"/>
      <c r="R147" s="3"/>
      <c r="S147" s="3"/>
    </row>
    <row r="148" spans="2:19"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5"/>
      <c r="M148" s="46"/>
      <c r="N148" s="46"/>
      <c r="O148" s="3"/>
      <c r="P148" s="3"/>
      <c r="Q148" s="3"/>
      <c r="R148" s="3"/>
      <c r="S148" s="3"/>
    </row>
    <row r="149" spans="2:19"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5"/>
      <c r="M149" s="46"/>
      <c r="N149" s="46"/>
      <c r="O149" s="3"/>
      <c r="P149" s="3"/>
      <c r="Q149" s="3"/>
      <c r="R149" s="3"/>
      <c r="S149" s="3"/>
    </row>
    <row r="150" spans="2:19"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5"/>
      <c r="M150" s="46"/>
      <c r="N150" s="46"/>
      <c r="O150" s="3"/>
      <c r="P150" s="3"/>
      <c r="Q150" s="3"/>
      <c r="R150" s="3"/>
      <c r="S150" s="3"/>
    </row>
    <row r="151" spans="2:19"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5"/>
      <c r="M151" s="46"/>
      <c r="N151" s="46"/>
      <c r="O151" s="3"/>
      <c r="P151" s="3"/>
      <c r="Q151" s="3"/>
      <c r="R151" s="3"/>
      <c r="S151" s="3"/>
    </row>
    <row r="152" spans="2:19"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5"/>
      <c r="M152" s="46"/>
      <c r="N152" s="46"/>
      <c r="O152" s="3"/>
      <c r="P152" s="3"/>
      <c r="Q152" s="3"/>
      <c r="R152" s="3"/>
      <c r="S152" s="3"/>
    </row>
    <row r="153" spans="2:19"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5"/>
      <c r="M153" s="46"/>
      <c r="N153" s="46"/>
      <c r="O153" s="3"/>
      <c r="P153" s="3"/>
      <c r="Q153" s="3"/>
      <c r="R153" s="3"/>
      <c r="S153" s="3"/>
    </row>
    <row r="154" spans="2:19"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5"/>
      <c r="M154" s="46"/>
      <c r="N154" s="46"/>
      <c r="O154" s="3"/>
      <c r="P154" s="3"/>
      <c r="Q154" s="3"/>
      <c r="R154" s="3"/>
      <c r="S154" s="3"/>
    </row>
    <row r="155" spans="2:19"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5"/>
      <c r="M155" s="46"/>
      <c r="N155" s="46"/>
      <c r="O155" s="3"/>
      <c r="P155" s="3"/>
      <c r="Q155" s="3"/>
      <c r="R155" s="3"/>
      <c r="S155" s="3"/>
    </row>
    <row r="156" spans="2:19"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5"/>
      <c r="M156" s="46"/>
      <c r="N156" s="46"/>
      <c r="O156" s="3"/>
      <c r="P156" s="3"/>
      <c r="Q156" s="3"/>
      <c r="R156" s="3"/>
      <c r="S156" s="3"/>
    </row>
    <row r="157" spans="2:19"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5"/>
      <c r="M157" s="46"/>
      <c r="N157" s="46"/>
      <c r="O157" s="3"/>
      <c r="P157" s="3"/>
      <c r="Q157" s="3"/>
      <c r="R157" s="3"/>
      <c r="S157" s="3"/>
    </row>
    <row r="158" spans="2:19"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5"/>
      <c r="M158" s="46"/>
      <c r="N158" s="46"/>
      <c r="O158" s="3"/>
      <c r="P158" s="3"/>
      <c r="Q158" s="3"/>
      <c r="R158" s="3"/>
      <c r="S158" s="3"/>
    </row>
    <row r="159" spans="2:19"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5"/>
      <c r="M159" s="46"/>
      <c r="N159" s="46"/>
      <c r="O159" s="3"/>
      <c r="P159" s="3"/>
      <c r="Q159" s="3"/>
      <c r="R159" s="3"/>
      <c r="S159" s="3"/>
    </row>
    <row r="160" spans="2:19"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5"/>
      <c r="M160" s="46"/>
      <c r="N160" s="46"/>
      <c r="O160" s="3"/>
      <c r="P160" s="3"/>
      <c r="Q160" s="3"/>
      <c r="R160" s="3"/>
      <c r="S160" s="3"/>
    </row>
    <row r="161" spans="2:19"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5"/>
      <c r="M161" s="46"/>
      <c r="N161" s="46"/>
      <c r="O161" s="3"/>
      <c r="P161" s="3"/>
      <c r="Q161" s="3"/>
      <c r="R161" s="3"/>
      <c r="S161" s="3"/>
    </row>
    <row r="162" spans="2:19"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5"/>
      <c r="M162" s="46"/>
      <c r="N162" s="46"/>
      <c r="O162" s="3"/>
      <c r="P162" s="3"/>
      <c r="Q162" s="3"/>
      <c r="R162" s="3"/>
      <c r="S162" s="3"/>
    </row>
    <row r="163" spans="2:19"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5"/>
      <c r="M163" s="46"/>
      <c r="N163" s="46"/>
      <c r="O163" s="3"/>
      <c r="P163" s="3"/>
      <c r="Q163" s="3"/>
      <c r="R163" s="3"/>
      <c r="S163" s="3"/>
    </row>
    <row r="164" spans="2:19"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5"/>
      <c r="M164" s="46"/>
      <c r="N164" s="46"/>
      <c r="O164" s="3"/>
      <c r="P164" s="3"/>
      <c r="Q164" s="3"/>
      <c r="R164" s="3"/>
      <c r="S164" s="3"/>
    </row>
    <row r="165" spans="2:19"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5"/>
      <c r="M165" s="46"/>
      <c r="N165" s="46"/>
      <c r="O165" s="3"/>
      <c r="P165" s="3"/>
      <c r="Q165" s="3"/>
      <c r="R165" s="3"/>
      <c r="S165" s="3"/>
    </row>
    <row r="166" spans="2:19"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5"/>
      <c r="M166" s="46"/>
      <c r="N166" s="46"/>
      <c r="O166" s="3"/>
      <c r="P166" s="3"/>
      <c r="Q166" s="3"/>
      <c r="R166" s="3"/>
      <c r="S166" s="3"/>
    </row>
    <row r="167" spans="2:19"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5"/>
      <c r="M167" s="46"/>
      <c r="N167" s="46"/>
      <c r="O167" s="3"/>
      <c r="P167" s="3"/>
      <c r="Q167" s="3"/>
      <c r="R167" s="3"/>
      <c r="S167" s="3"/>
    </row>
    <row r="168" spans="2:19"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5"/>
      <c r="M168" s="46"/>
      <c r="N168" s="46"/>
      <c r="O168" s="3"/>
      <c r="P168" s="3"/>
      <c r="Q168" s="3"/>
      <c r="R168" s="3"/>
      <c r="S168" s="3"/>
    </row>
    <row r="169" spans="2:19"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5"/>
      <c r="M169" s="46"/>
      <c r="N169" s="46"/>
      <c r="O169" s="3"/>
      <c r="P169" s="3"/>
      <c r="Q169" s="3"/>
      <c r="R169" s="3"/>
      <c r="S169" s="3"/>
    </row>
    <row r="170" spans="2:19"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5"/>
      <c r="M170" s="46"/>
      <c r="N170" s="46"/>
      <c r="O170" s="3"/>
      <c r="P170" s="3"/>
      <c r="Q170" s="3"/>
      <c r="R170" s="3"/>
      <c r="S170" s="3"/>
    </row>
    <row r="171" spans="2:19"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5"/>
      <c r="M171" s="46"/>
      <c r="N171" s="46"/>
      <c r="O171" s="3"/>
      <c r="P171" s="3"/>
      <c r="Q171" s="3"/>
      <c r="R171" s="3"/>
      <c r="S171" s="3"/>
    </row>
    <row r="172" spans="2:19"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5"/>
      <c r="M172" s="46"/>
      <c r="N172" s="46"/>
      <c r="O172" s="3"/>
      <c r="P172" s="3"/>
      <c r="Q172" s="3"/>
      <c r="R172" s="3"/>
      <c r="S172" s="3"/>
    </row>
    <row r="173" spans="2:19"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5"/>
      <c r="M173" s="46"/>
      <c r="N173" s="46"/>
      <c r="O173" s="3"/>
      <c r="P173" s="3"/>
      <c r="Q173" s="3"/>
      <c r="R173" s="3"/>
      <c r="S173" s="3"/>
    </row>
    <row r="174" spans="2:19"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5"/>
      <c r="M174" s="46"/>
      <c r="N174" s="46"/>
      <c r="O174" s="3"/>
      <c r="P174" s="3"/>
      <c r="Q174" s="3"/>
      <c r="R174" s="3"/>
      <c r="S174" s="3"/>
    </row>
    <row r="175" spans="2:19"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5"/>
      <c r="M175" s="46"/>
      <c r="N175" s="46"/>
      <c r="O175" s="3"/>
      <c r="P175" s="3"/>
      <c r="Q175" s="3"/>
      <c r="R175" s="3"/>
      <c r="S175" s="3"/>
    </row>
    <row r="176" spans="2:19"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5"/>
      <c r="M176" s="46"/>
      <c r="N176" s="46"/>
      <c r="O176" s="3"/>
      <c r="P176" s="3"/>
      <c r="Q176" s="3"/>
      <c r="R176" s="3"/>
      <c r="S176" s="3"/>
    </row>
    <row r="177" spans="2:19"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5"/>
      <c r="M177" s="46"/>
      <c r="N177" s="46"/>
      <c r="O177" s="3"/>
      <c r="P177" s="3"/>
      <c r="Q177" s="3"/>
      <c r="R177" s="3"/>
      <c r="S177" s="3"/>
    </row>
    <row r="178" spans="2:19"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5"/>
      <c r="M178" s="46"/>
      <c r="N178" s="46"/>
      <c r="O178" s="3"/>
      <c r="P178" s="3"/>
      <c r="Q178" s="3"/>
      <c r="R178" s="3"/>
      <c r="S178" s="3"/>
    </row>
    <row r="179" spans="2:19"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5"/>
      <c r="M179" s="46"/>
      <c r="N179" s="46"/>
      <c r="O179" s="3"/>
      <c r="P179" s="3"/>
      <c r="Q179" s="3"/>
      <c r="R179" s="3"/>
      <c r="S179" s="3"/>
    </row>
    <row r="180" spans="2:19"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5"/>
      <c r="M180" s="46"/>
      <c r="N180" s="46"/>
      <c r="O180" s="3"/>
      <c r="P180" s="3"/>
      <c r="Q180" s="3"/>
      <c r="R180" s="3"/>
      <c r="S180" s="3"/>
    </row>
    <row r="181" spans="2:19"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5"/>
      <c r="M181" s="46"/>
      <c r="N181" s="46"/>
      <c r="O181" s="3"/>
      <c r="P181" s="3"/>
      <c r="Q181" s="3"/>
      <c r="R181" s="3"/>
      <c r="S181" s="3"/>
    </row>
    <row r="182" spans="2:19"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5"/>
      <c r="M182" s="46"/>
      <c r="N182" s="46"/>
      <c r="O182" s="3"/>
      <c r="P182" s="3"/>
      <c r="Q182" s="3"/>
      <c r="R182" s="3"/>
      <c r="S182" s="3"/>
    </row>
    <row r="183" spans="2:19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5"/>
      <c r="M183" s="46"/>
      <c r="N183" s="46"/>
      <c r="O183" s="3"/>
      <c r="P183" s="3"/>
      <c r="Q183" s="3"/>
      <c r="R183" s="3"/>
      <c r="S183" s="3"/>
    </row>
    <row r="184" spans="2:19"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5"/>
      <c r="M184" s="46"/>
      <c r="N184" s="46"/>
      <c r="O184" s="3"/>
      <c r="P184" s="3"/>
      <c r="Q184" s="3"/>
      <c r="R184" s="3"/>
      <c r="S184" s="3"/>
    </row>
    <row r="185" spans="2:19"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5"/>
      <c r="M185" s="46"/>
      <c r="N185" s="46"/>
      <c r="O185" s="3"/>
      <c r="P185" s="3"/>
      <c r="Q185" s="3"/>
      <c r="R185" s="3"/>
      <c r="S185" s="3"/>
    </row>
    <row r="186" spans="2:19"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5"/>
      <c r="M186" s="46"/>
      <c r="N186" s="46"/>
      <c r="O186" s="3"/>
      <c r="P186" s="3"/>
      <c r="Q186" s="3"/>
      <c r="R186" s="3"/>
      <c r="S186" s="3"/>
    </row>
    <row r="187" spans="2:19"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5"/>
      <c r="M187" s="46"/>
      <c r="N187" s="46"/>
      <c r="O187" s="3"/>
      <c r="P187" s="3"/>
      <c r="Q187" s="3"/>
      <c r="R187" s="3"/>
      <c r="S187" s="3"/>
    </row>
    <row r="188" spans="2:19"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5"/>
      <c r="M188" s="46"/>
      <c r="N188" s="46"/>
      <c r="O188" s="3"/>
      <c r="P188" s="3"/>
      <c r="Q188" s="3"/>
      <c r="R188" s="3"/>
      <c r="S188" s="3"/>
    </row>
    <row r="189" spans="2:19"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5"/>
      <c r="M189" s="46"/>
      <c r="N189" s="46"/>
      <c r="O189" s="3"/>
      <c r="P189" s="3"/>
      <c r="Q189" s="3"/>
      <c r="R189" s="3"/>
      <c r="S189" s="3"/>
    </row>
    <row r="190" spans="2:19"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5"/>
      <c r="M190" s="46"/>
      <c r="N190" s="46"/>
      <c r="O190" s="3"/>
      <c r="P190" s="3"/>
      <c r="Q190" s="3"/>
      <c r="R190" s="3"/>
      <c r="S190" s="3"/>
    </row>
    <row r="191" spans="2:19"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5"/>
      <c r="M191" s="46"/>
      <c r="N191" s="46"/>
      <c r="O191" s="3"/>
      <c r="P191" s="3"/>
      <c r="Q191" s="3"/>
      <c r="R191" s="3"/>
      <c r="S191" s="3"/>
    </row>
    <row r="192" spans="2:19"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5"/>
      <c r="M192" s="46"/>
      <c r="N192" s="46"/>
      <c r="O192" s="3"/>
      <c r="P192" s="3"/>
      <c r="Q192" s="3"/>
      <c r="R192" s="3"/>
      <c r="S192" s="3"/>
    </row>
    <row r="193" spans="2:19"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5"/>
      <c r="M193" s="46"/>
      <c r="N193" s="46"/>
      <c r="O193" s="3"/>
      <c r="P193" s="3"/>
      <c r="Q193" s="3"/>
      <c r="R193" s="3"/>
      <c r="S193" s="3"/>
    </row>
    <row r="194" spans="2:19"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5"/>
      <c r="M194" s="46"/>
      <c r="N194" s="46"/>
      <c r="O194" s="3"/>
      <c r="P194" s="3"/>
      <c r="Q194" s="3"/>
      <c r="R194" s="3"/>
      <c r="S194" s="3"/>
    </row>
    <row r="195" spans="2:19"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5"/>
      <c r="M195" s="46"/>
      <c r="N195" s="46"/>
      <c r="O195" s="3"/>
      <c r="P195" s="3"/>
      <c r="Q195" s="3"/>
      <c r="R195" s="3"/>
      <c r="S195" s="3"/>
    </row>
    <row r="196" spans="2:19"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5"/>
      <c r="M196" s="46"/>
      <c r="N196" s="46"/>
      <c r="O196" s="3"/>
      <c r="P196" s="3"/>
      <c r="Q196" s="3"/>
      <c r="R196" s="3"/>
      <c r="S196" s="3"/>
    </row>
    <row r="197" spans="2:19"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5"/>
      <c r="M197" s="46"/>
      <c r="N197" s="46"/>
      <c r="O197" s="3"/>
      <c r="P197" s="3"/>
      <c r="Q197" s="3"/>
      <c r="R197" s="3"/>
      <c r="S197" s="3"/>
    </row>
    <row r="198" spans="2:19"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5"/>
      <c r="M198" s="46"/>
      <c r="N198" s="46"/>
      <c r="O198" s="3"/>
      <c r="P198" s="3"/>
      <c r="Q198" s="3"/>
      <c r="R198" s="3"/>
      <c r="S198" s="3"/>
    </row>
    <row r="199" spans="2:19"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5"/>
      <c r="M199" s="46"/>
      <c r="N199" s="46"/>
      <c r="O199" s="3"/>
      <c r="P199" s="3"/>
      <c r="Q199" s="3"/>
      <c r="R199" s="3"/>
      <c r="S199" s="3"/>
    </row>
    <row r="200" spans="2:19"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5"/>
      <c r="M200" s="46"/>
      <c r="N200" s="46"/>
      <c r="O200" s="3"/>
      <c r="P200" s="3"/>
      <c r="Q200" s="3"/>
      <c r="R200" s="3"/>
      <c r="S200" s="3"/>
    </row>
    <row r="201" spans="2:19"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5"/>
      <c r="M201" s="46"/>
      <c r="N201" s="46"/>
      <c r="O201" s="3"/>
      <c r="P201" s="3"/>
      <c r="Q201" s="3"/>
      <c r="R201" s="3"/>
      <c r="S201" s="3"/>
    </row>
    <row r="202" spans="2:19"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5"/>
      <c r="M202" s="46"/>
      <c r="N202" s="46"/>
      <c r="O202" s="3"/>
      <c r="P202" s="3"/>
      <c r="Q202" s="3"/>
      <c r="R202" s="3"/>
      <c r="S202" s="3"/>
    </row>
    <row r="203" spans="2:19"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5"/>
      <c r="M203" s="46"/>
      <c r="N203" s="46"/>
      <c r="O203" s="3"/>
      <c r="P203" s="3"/>
      <c r="Q203" s="3"/>
      <c r="R203" s="3"/>
      <c r="S203" s="3"/>
    </row>
    <row r="204" spans="2:19"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5"/>
      <c r="M204" s="46"/>
      <c r="N204" s="46"/>
      <c r="O204" s="3"/>
      <c r="P204" s="3"/>
      <c r="Q204" s="3"/>
      <c r="R204" s="3"/>
      <c r="S204" s="3"/>
    </row>
    <row r="205" spans="2:19"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5"/>
      <c r="M205" s="46"/>
      <c r="N205" s="46"/>
      <c r="O205" s="3"/>
      <c r="P205" s="3"/>
      <c r="Q205" s="3"/>
      <c r="R205" s="3"/>
      <c r="S205" s="3"/>
    </row>
    <row r="206" spans="2:19"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5"/>
      <c r="M206" s="46"/>
      <c r="N206" s="46"/>
      <c r="O206" s="3"/>
      <c r="P206" s="3"/>
      <c r="Q206" s="3"/>
      <c r="R206" s="3"/>
      <c r="S206" s="3"/>
    </row>
    <row r="207" spans="2:19"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5"/>
      <c r="M207" s="46"/>
      <c r="N207" s="46"/>
      <c r="O207" s="3"/>
      <c r="P207" s="3"/>
      <c r="Q207" s="3"/>
      <c r="R207" s="3"/>
      <c r="S207" s="3"/>
    </row>
    <row r="208" spans="2:19"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5"/>
      <c r="M208" s="46"/>
      <c r="N208" s="46"/>
      <c r="O208" s="3"/>
      <c r="P208" s="3"/>
      <c r="Q208" s="3"/>
      <c r="R208" s="3"/>
      <c r="S208" s="3"/>
    </row>
    <row r="209" spans="2:19"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5"/>
      <c r="M209" s="46"/>
      <c r="N209" s="46"/>
      <c r="O209" s="3"/>
      <c r="P209" s="3"/>
      <c r="Q209" s="3"/>
      <c r="R209" s="3"/>
      <c r="S209" s="3"/>
    </row>
    <row r="210" spans="2:19"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5"/>
      <c r="M210" s="46"/>
      <c r="N210" s="46"/>
      <c r="O210" s="3"/>
      <c r="P210" s="3"/>
      <c r="Q210" s="3"/>
      <c r="R210" s="3"/>
      <c r="S210" s="3"/>
    </row>
    <row r="211" spans="2:19"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5"/>
      <c r="M211" s="46"/>
      <c r="N211" s="46"/>
      <c r="O211" s="3"/>
      <c r="P211" s="3"/>
      <c r="Q211" s="3"/>
      <c r="R211" s="3"/>
      <c r="S211" s="3"/>
    </row>
    <row r="212" spans="2:19"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5"/>
      <c r="M212" s="46"/>
      <c r="N212" s="46"/>
      <c r="O212" s="3"/>
      <c r="P212" s="3"/>
      <c r="Q212" s="3"/>
      <c r="R212" s="3"/>
      <c r="S212" s="3"/>
    </row>
    <row r="213" spans="2:19"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5"/>
      <c r="M213" s="46"/>
      <c r="N213" s="46"/>
      <c r="O213" s="3"/>
      <c r="P213" s="3"/>
      <c r="Q213" s="3"/>
      <c r="R213" s="3"/>
      <c r="S213" s="3"/>
    </row>
    <row r="214" spans="2:19"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5"/>
      <c r="M214" s="46"/>
      <c r="N214" s="46"/>
      <c r="O214" s="3"/>
      <c r="P214" s="3"/>
      <c r="Q214" s="3"/>
      <c r="R214" s="3"/>
      <c r="S214" s="3"/>
    </row>
    <row r="215" spans="2:19"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5"/>
      <c r="M215" s="46"/>
      <c r="N215" s="46"/>
      <c r="O215" s="3"/>
      <c r="P215" s="3"/>
      <c r="Q215" s="3"/>
      <c r="R215" s="3"/>
      <c r="S215" s="3"/>
    </row>
    <row r="216" spans="2:19"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5"/>
      <c r="M216" s="46"/>
      <c r="N216" s="46"/>
      <c r="O216" s="3"/>
      <c r="P216" s="3"/>
      <c r="Q216" s="3"/>
      <c r="R216" s="3"/>
      <c r="S216" s="3"/>
    </row>
    <row r="217" spans="2:19"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5"/>
      <c r="M217" s="46"/>
      <c r="N217" s="46"/>
      <c r="O217" s="3"/>
      <c r="P217" s="3"/>
      <c r="Q217" s="3"/>
      <c r="R217" s="3"/>
      <c r="S217" s="3"/>
    </row>
    <row r="218" spans="2:19"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5"/>
      <c r="M218" s="46"/>
      <c r="N218" s="46"/>
      <c r="O218" s="3"/>
      <c r="P218" s="3"/>
      <c r="Q218" s="3"/>
      <c r="R218" s="3"/>
      <c r="S218" s="3"/>
    </row>
    <row r="219" spans="2:19"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5"/>
      <c r="M219" s="46"/>
      <c r="N219" s="46"/>
      <c r="O219" s="3"/>
      <c r="P219" s="3"/>
      <c r="Q219" s="3"/>
      <c r="R219" s="3"/>
      <c r="S219" s="3"/>
    </row>
    <row r="220" spans="2:19"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5"/>
      <c r="M220" s="46"/>
      <c r="N220" s="46"/>
      <c r="O220" s="3"/>
      <c r="P220" s="3"/>
      <c r="Q220" s="3"/>
      <c r="R220" s="3"/>
      <c r="S220" s="3"/>
    </row>
    <row r="221" spans="2:19"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5"/>
      <c r="M221" s="46"/>
      <c r="N221" s="46"/>
      <c r="O221" s="3"/>
      <c r="P221" s="3"/>
      <c r="Q221" s="3"/>
      <c r="R221" s="3"/>
      <c r="S221" s="3"/>
    </row>
    <row r="222" spans="2:19"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5"/>
      <c r="M222" s="46"/>
      <c r="N222" s="46"/>
      <c r="O222" s="3"/>
      <c r="P222" s="3"/>
      <c r="Q222" s="3"/>
      <c r="R222" s="3"/>
      <c r="S222" s="3"/>
    </row>
    <row r="223" spans="2:19"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5"/>
      <c r="M223" s="46"/>
      <c r="N223" s="46"/>
      <c r="O223" s="3"/>
      <c r="P223" s="3"/>
      <c r="Q223" s="3"/>
      <c r="R223" s="3"/>
      <c r="S223" s="3"/>
    </row>
    <row r="224" spans="2:19"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5"/>
      <c r="M224" s="46"/>
      <c r="N224" s="46"/>
      <c r="O224" s="3"/>
      <c r="P224" s="3"/>
      <c r="Q224" s="3"/>
      <c r="R224" s="3"/>
      <c r="S224" s="3"/>
    </row>
    <row r="225" spans="2:19"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5"/>
      <c r="M225" s="46"/>
      <c r="N225" s="46"/>
      <c r="O225" s="3"/>
      <c r="P225" s="3"/>
      <c r="Q225" s="3"/>
      <c r="R225" s="3"/>
      <c r="S225" s="3"/>
    </row>
    <row r="226" spans="2:19"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5"/>
      <c r="M226" s="46"/>
      <c r="N226" s="46"/>
      <c r="O226" s="3"/>
      <c r="P226" s="3"/>
      <c r="Q226" s="3"/>
      <c r="R226" s="3"/>
      <c r="S226" s="3"/>
    </row>
    <row r="227" spans="2:19"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5"/>
      <c r="M227" s="46"/>
      <c r="N227" s="46"/>
      <c r="O227" s="3"/>
      <c r="P227" s="3"/>
      <c r="Q227" s="3"/>
      <c r="R227" s="3"/>
      <c r="S227" s="3"/>
    </row>
    <row r="228" spans="2:19"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5"/>
      <c r="M228" s="46"/>
      <c r="N228" s="46"/>
      <c r="O228" s="3"/>
      <c r="P228" s="3"/>
      <c r="Q228" s="3"/>
      <c r="R228" s="3"/>
      <c r="S228" s="3"/>
    </row>
    <row r="229" spans="2:19"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5"/>
      <c r="M229" s="46"/>
      <c r="N229" s="46"/>
      <c r="O229" s="3"/>
      <c r="P229" s="3"/>
      <c r="Q229" s="3"/>
      <c r="R229" s="3"/>
      <c r="S229" s="3"/>
    </row>
    <row r="230" spans="2:19"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5"/>
      <c r="M230" s="46"/>
      <c r="N230" s="46"/>
      <c r="O230" s="3"/>
      <c r="P230" s="3"/>
      <c r="Q230" s="3"/>
      <c r="R230" s="3"/>
      <c r="S230" s="3"/>
    </row>
    <row r="231" spans="2:19"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5"/>
      <c r="M231" s="46"/>
      <c r="N231" s="46"/>
      <c r="O231" s="3"/>
      <c r="P231" s="3"/>
      <c r="Q231" s="3"/>
      <c r="R231" s="3"/>
      <c r="S231" s="3"/>
    </row>
    <row r="232" spans="2:19"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5"/>
      <c r="M232" s="46"/>
      <c r="N232" s="46"/>
      <c r="O232" s="3"/>
      <c r="P232" s="3"/>
      <c r="Q232" s="3"/>
      <c r="R232" s="3"/>
      <c r="S232" s="3"/>
    </row>
    <row r="233" spans="2:19"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5"/>
      <c r="M233" s="46"/>
      <c r="N233" s="46"/>
      <c r="O233" s="3"/>
      <c r="P233" s="3"/>
      <c r="Q233" s="3"/>
      <c r="R233" s="3"/>
      <c r="S233" s="3"/>
    </row>
    <row r="234" spans="2:19"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5"/>
      <c r="M234" s="46"/>
      <c r="N234" s="46"/>
      <c r="O234" s="3"/>
      <c r="P234" s="3"/>
      <c r="Q234" s="3"/>
      <c r="R234" s="3"/>
      <c r="S234" s="3"/>
    </row>
    <row r="235" spans="2:19"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5"/>
      <c r="M235" s="46"/>
      <c r="N235" s="46"/>
      <c r="O235" s="3"/>
      <c r="P235" s="3"/>
      <c r="Q235" s="3"/>
      <c r="R235" s="3"/>
      <c r="S235" s="3"/>
    </row>
    <row r="236" spans="2:19"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5"/>
      <c r="M236" s="46"/>
      <c r="N236" s="46"/>
      <c r="O236" s="3"/>
      <c r="P236" s="3"/>
      <c r="Q236" s="3"/>
      <c r="R236" s="3"/>
      <c r="S236" s="3"/>
    </row>
    <row r="237" spans="2:19"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5"/>
      <c r="M237" s="46"/>
      <c r="N237" s="46"/>
      <c r="O237" s="3"/>
      <c r="P237" s="3"/>
      <c r="Q237" s="3"/>
      <c r="R237" s="3"/>
      <c r="S237" s="3"/>
    </row>
    <row r="238" spans="2:19"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5"/>
      <c r="M238" s="46"/>
      <c r="N238" s="46"/>
      <c r="O238" s="3"/>
      <c r="P238" s="3"/>
      <c r="Q238" s="3"/>
      <c r="R238" s="3"/>
      <c r="S238" s="3"/>
    </row>
    <row r="239" spans="2:19"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5"/>
      <c r="M239" s="46"/>
      <c r="N239" s="46"/>
      <c r="O239" s="3"/>
      <c r="P239" s="3"/>
      <c r="Q239" s="3"/>
      <c r="R239" s="3"/>
      <c r="S239" s="3"/>
    </row>
    <row r="240" spans="2:19"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5"/>
      <c r="M240" s="46"/>
      <c r="N240" s="46"/>
      <c r="O240" s="3"/>
      <c r="P240" s="3"/>
      <c r="Q240" s="3"/>
      <c r="R240" s="3"/>
      <c r="S240" s="3"/>
    </row>
    <row r="241" spans="2:19"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5"/>
      <c r="M241" s="46"/>
      <c r="N241" s="46"/>
      <c r="O241" s="3"/>
      <c r="P241" s="3"/>
      <c r="Q241" s="3"/>
      <c r="R241" s="3"/>
      <c r="S241" s="3"/>
    </row>
    <row r="242" spans="2:19"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5"/>
      <c r="M242" s="46"/>
      <c r="N242" s="46"/>
      <c r="O242" s="3"/>
      <c r="P242" s="3"/>
      <c r="Q242" s="3"/>
      <c r="R242" s="3"/>
      <c r="S242" s="3"/>
    </row>
    <row r="243" spans="2:19"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5"/>
      <c r="M243" s="46"/>
      <c r="N243" s="46"/>
      <c r="O243" s="3"/>
      <c r="P243" s="3"/>
      <c r="Q243" s="3"/>
      <c r="R243" s="3"/>
      <c r="S243" s="3"/>
    </row>
    <row r="244" spans="2:19"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5"/>
      <c r="M244" s="46"/>
      <c r="N244" s="46"/>
      <c r="O244" s="3"/>
      <c r="P244" s="3"/>
      <c r="Q244" s="3"/>
      <c r="R244" s="3"/>
      <c r="S244" s="3"/>
    </row>
    <row r="245" spans="2:19"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5"/>
      <c r="M245" s="46"/>
      <c r="N245" s="46"/>
      <c r="O245" s="3"/>
      <c r="P245" s="3"/>
      <c r="Q245" s="3"/>
      <c r="R245" s="3"/>
      <c r="S245" s="3"/>
    </row>
    <row r="246" spans="2:19"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5"/>
      <c r="M246" s="46"/>
      <c r="N246" s="46"/>
      <c r="O246" s="3"/>
      <c r="P246" s="3"/>
      <c r="Q246" s="3"/>
      <c r="R246" s="3"/>
      <c r="S246" s="3"/>
    </row>
    <row r="247" spans="2:19"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5"/>
      <c r="M247" s="46"/>
      <c r="N247" s="46"/>
      <c r="O247" s="3"/>
      <c r="P247" s="3"/>
      <c r="Q247" s="3"/>
      <c r="R247" s="3"/>
      <c r="S247" s="3"/>
    </row>
    <row r="248" spans="2:19"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5"/>
      <c r="M248" s="46"/>
      <c r="N248" s="46"/>
      <c r="O248" s="3"/>
      <c r="P248" s="3"/>
      <c r="Q248" s="3"/>
      <c r="R248" s="3"/>
      <c r="S248" s="3"/>
    </row>
    <row r="249" spans="2:19"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5"/>
      <c r="M249" s="46"/>
      <c r="N249" s="46"/>
      <c r="O249" s="3"/>
      <c r="P249" s="3"/>
      <c r="Q249" s="3"/>
      <c r="R249" s="3"/>
      <c r="S249" s="3"/>
    </row>
    <row r="250" spans="2:19"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5"/>
      <c r="M250" s="46"/>
      <c r="N250" s="46"/>
      <c r="O250" s="3"/>
      <c r="P250" s="3"/>
      <c r="Q250" s="3"/>
      <c r="R250" s="3"/>
      <c r="S250" s="3"/>
    </row>
    <row r="251" spans="2:19"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5"/>
      <c r="M251" s="46"/>
      <c r="N251" s="46"/>
      <c r="O251" s="3"/>
      <c r="P251" s="3"/>
      <c r="Q251" s="3"/>
      <c r="R251" s="3"/>
      <c r="S251" s="3"/>
    </row>
    <row r="252" spans="2:19"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5"/>
      <c r="M252" s="46"/>
      <c r="N252" s="46"/>
      <c r="O252" s="3"/>
      <c r="P252" s="3"/>
      <c r="Q252" s="3"/>
      <c r="R252" s="3"/>
      <c r="S252" s="3"/>
    </row>
    <row r="253" spans="2:19"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5"/>
      <c r="M253" s="46"/>
      <c r="N253" s="46"/>
      <c r="O253" s="3"/>
      <c r="P253" s="3"/>
      <c r="Q253" s="3"/>
      <c r="R253" s="3"/>
      <c r="S253" s="3"/>
    </row>
    <row r="254" spans="2:19"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5"/>
      <c r="M254" s="46"/>
      <c r="N254" s="46"/>
      <c r="O254" s="3"/>
      <c r="P254" s="3"/>
      <c r="Q254" s="3"/>
      <c r="R254" s="3"/>
      <c r="S254" s="3"/>
    </row>
    <row r="255" spans="2:19"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5"/>
      <c r="M255" s="46"/>
      <c r="N255" s="46"/>
      <c r="O255" s="3"/>
      <c r="P255" s="3"/>
      <c r="Q255" s="3"/>
      <c r="R255" s="3"/>
      <c r="S255" s="3"/>
    </row>
    <row r="256" spans="2:19"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5"/>
      <c r="M256" s="46"/>
      <c r="N256" s="46"/>
      <c r="O256" s="3"/>
      <c r="P256" s="3"/>
      <c r="Q256" s="3"/>
      <c r="R256" s="3"/>
      <c r="S256" s="3"/>
    </row>
    <row r="257" spans="2:19"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5"/>
      <c r="M257" s="46"/>
      <c r="N257" s="46"/>
      <c r="O257" s="3"/>
      <c r="P257" s="3"/>
      <c r="Q257" s="3"/>
      <c r="R257" s="3"/>
      <c r="S257" s="3"/>
    </row>
    <row r="258" spans="2:19"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5"/>
      <c r="M258" s="46"/>
      <c r="N258" s="46"/>
      <c r="O258" s="3"/>
      <c r="P258" s="3"/>
      <c r="Q258" s="3"/>
      <c r="R258" s="3"/>
      <c r="S258" s="3"/>
    </row>
    <row r="259" spans="2:19"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5"/>
      <c r="M259" s="46"/>
      <c r="N259" s="46"/>
      <c r="O259" s="3"/>
      <c r="P259" s="3"/>
      <c r="Q259" s="3"/>
      <c r="R259" s="3"/>
      <c r="S259" s="3"/>
    </row>
    <row r="260" spans="2:19"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5"/>
      <c r="M260" s="46"/>
      <c r="N260" s="46"/>
      <c r="O260" s="3"/>
      <c r="P260" s="3"/>
      <c r="Q260" s="3"/>
      <c r="R260" s="3"/>
      <c r="S260" s="3"/>
    </row>
    <row r="261" spans="2:19"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5"/>
      <c r="M261" s="46"/>
      <c r="N261" s="46"/>
      <c r="O261" s="3"/>
      <c r="P261" s="3"/>
      <c r="Q261" s="3"/>
      <c r="R261" s="3"/>
      <c r="S261" s="3"/>
    </row>
    <row r="262" spans="2:19"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5"/>
      <c r="M262" s="46"/>
      <c r="N262" s="46"/>
      <c r="O262" s="3"/>
      <c r="P262" s="3"/>
      <c r="Q262" s="3"/>
      <c r="R262" s="3"/>
      <c r="S262" s="3"/>
    </row>
    <row r="263" spans="2:19"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5"/>
      <c r="M263" s="46"/>
      <c r="N263" s="46"/>
      <c r="O263" s="3"/>
      <c r="P263" s="3"/>
      <c r="Q263" s="3"/>
      <c r="R263" s="3"/>
      <c r="S263" s="3"/>
    </row>
    <row r="264" spans="2:19"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5"/>
      <c r="M264" s="46"/>
      <c r="N264" s="46"/>
      <c r="O264" s="3"/>
      <c r="P264" s="3"/>
      <c r="Q264" s="3"/>
      <c r="R264" s="3"/>
      <c r="S264" s="3"/>
    </row>
    <row r="265" spans="2:19"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5"/>
      <c r="M265" s="46"/>
      <c r="N265" s="46"/>
      <c r="O265" s="3"/>
      <c r="P265" s="3"/>
      <c r="Q265" s="3"/>
      <c r="R265" s="3"/>
      <c r="S265" s="3"/>
    </row>
    <row r="266" spans="2:19"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5"/>
      <c r="M266" s="46"/>
      <c r="N266" s="46"/>
      <c r="O266" s="3"/>
      <c r="P266" s="3"/>
      <c r="Q266" s="3"/>
      <c r="R266" s="3"/>
      <c r="S266" s="3"/>
    </row>
    <row r="267" spans="2:19"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5"/>
      <c r="M267" s="46"/>
      <c r="N267" s="46"/>
      <c r="O267" s="3"/>
      <c r="P267" s="3"/>
      <c r="Q267" s="3"/>
      <c r="R267" s="3"/>
      <c r="S267" s="3"/>
    </row>
    <row r="268" spans="2:19"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5"/>
      <c r="M268" s="46"/>
      <c r="N268" s="46"/>
      <c r="O268" s="3"/>
      <c r="P268" s="3"/>
      <c r="Q268" s="3"/>
      <c r="R268" s="3"/>
      <c r="S268" s="3"/>
    </row>
    <row r="269" spans="2:19"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5"/>
      <c r="M269" s="46"/>
      <c r="N269" s="46"/>
      <c r="O269" s="3"/>
      <c r="P269" s="3"/>
      <c r="Q269" s="3"/>
      <c r="R269" s="3"/>
      <c r="S269" s="3"/>
    </row>
    <row r="270" spans="2:19"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5"/>
      <c r="M270" s="46"/>
      <c r="N270" s="46"/>
      <c r="O270" s="3"/>
      <c r="P270" s="3"/>
      <c r="Q270" s="3"/>
      <c r="R270" s="3"/>
      <c r="S270" s="3"/>
    </row>
    <row r="271" spans="2:19"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5"/>
      <c r="M271" s="46"/>
      <c r="N271" s="46"/>
      <c r="O271" s="3"/>
      <c r="P271" s="3"/>
      <c r="Q271" s="3"/>
      <c r="R271" s="3"/>
      <c r="S271" s="3"/>
    </row>
    <row r="272" spans="2:19"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5"/>
      <c r="M272" s="46"/>
      <c r="N272" s="46"/>
      <c r="O272" s="3"/>
      <c r="P272" s="3"/>
      <c r="Q272" s="3"/>
      <c r="R272" s="3"/>
      <c r="S272" s="3"/>
    </row>
    <row r="273" spans="2:19"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5"/>
      <c r="M273" s="46"/>
      <c r="N273" s="46"/>
      <c r="O273" s="3"/>
      <c r="P273" s="3"/>
      <c r="Q273" s="3"/>
      <c r="R273" s="3"/>
      <c r="S273" s="3"/>
    </row>
    <row r="274" spans="2:19"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5"/>
      <c r="M274" s="46"/>
      <c r="N274" s="46"/>
      <c r="O274" s="3"/>
      <c r="P274" s="3"/>
      <c r="Q274" s="3"/>
      <c r="R274" s="3"/>
      <c r="S274" s="3"/>
    </row>
    <row r="275" spans="2:19"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5"/>
      <c r="M275" s="46"/>
      <c r="N275" s="46"/>
      <c r="O275" s="3"/>
      <c r="P275" s="3"/>
      <c r="Q275" s="3"/>
      <c r="R275" s="3"/>
      <c r="S275" s="3"/>
    </row>
    <row r="276" spans="2:19"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5"/>
      <c r="M276" s="46"/>
      <c r="N276" s="46"/>
      <c r="O276" s="3"/>
      <c r="P276" s="3"/>
      <c r="Q276" s="3"/>
      <c r="R276" s="3"/>
      <c r="S276" s="3"/>
    </row>
    <row r="277" spans="2:19"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5"/>
      <c r="M277" s="46"/>
      <c r="N277" s="46"/>
      <c r="O277" s="3"/>
      <c r="P277" s="3"/>
      <c r="Q277" s="3"/>
      <c r="R277" s="3"/>
      <c r="S277" s="3"/>
    </row>
    <row r="278" spans="2:19"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5"/>
      <c r="M278" s="46"/>
      <c r="N278" s="46"/>
      <c r="O278" s="3"/>
      <c r="P278" s="3"/>
      <c r="Q278" s="3"/>
      <c r="R278" s="3"/>
      <c r="S278" s="3"/>
    </row>
    <row r="279" spans="2:19"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5"/>
      <c r="M279" s="46"/>
      <c r="N279" s="46"/>
      <c r="O279" s="3"/>
      <c r="P279" s="3"/>
      <c r="Q279" s="3"/>
      <c r="R279" s="3"/>
      <c r="S279" s="3"/>
    </row>
    <row r="280" spans="2:19"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5"/>
      <c r="M280" s="46"/>
      <c r="N280" s="46"/>
      <c r="O280" s="3"/>
      <c r="P280" s="3"/>
      <c r="Q280" s="3"/>
      <c r="R280" s="3"/>
      <c r="S280" s="3"/>
    </row>
    <row r="281" spans="2:19"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5"/>
      <c r="M281" s="46"/>
      <c r="N281" s="46"/>
      <c r="O281" s="3"/>
      <c r="P281" s="3"/>
      <c r="Q281" s="3"/>
      <c r="R281" s="3"/>
      <c r="S281" s="3"/>
    </row>
    <row r="282" spans="2:19"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5"/>
      <c r="M282" s="46"/>
      <c r="N282" s="46"/>
      <c r="O282" s="3"/>
      <c r="P282" s="3"/>
      <c r="Q282" s="3"/>
      <c r="R282" s="3"/>
      <c r="S282" s="3"/>
    </row>
    <row r="283" spans="2:19"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5"/>
      <c r="M283" s="46"/>
      <c r="N283" s="46"/>
      <c r="O283" s="3"/>
      <c r="P283" s="3"/>
      <c r="Q283" s="3"/>
      <c r="R283" s="3"/>
      <c r="S283" s="3"/>
    </row>
    <row r="284" spans="2:19"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5"/>
      <c r="M284" s="46"/>
      <c r="N284" s="46"/>
      <c r="O284" s="3"/>
      <c r="P284" s="3"/>
      <c r="Q284" s="3"/>
      <c r="R284" s="3"/>
      <c r="S284" s="3"/>
    </row>
    <row r="285" spans="2:19"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5"/>
      <c r="M285" s="46"/>
      <c r="N285" s="46"/>
      <c r="O285" s="3"/>
      <c r="P285" s="3"/>
      <c r="Q285" s="3"/>
      <c r="R285" s="3"/>
      <c r="S285" s="3"/>
    </row>
    <row r="286" spans="2:19"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5"/>
      <c r="M286" s="46"/>
      <c r="N286" s="46"/>
      <c r="O286" s="3"/>
      <c r="P286" s="3"/>
      <c r="Q286" s="3"/>
      <c r="R286" s="3"/>
      <c r="S286" s="3"/>
    </row>
    <row r="287" spans="2:19"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5"/>
      <c r="M287" s="46"/>
      <c r="N287" s="46"/>
      <c r="O287" s="3"/>
      <c r="P287" s="3"/>
      <c r="Q287" s="3"/>
      <c r="R287" s="3"/>
      <c r="S287" s="3"/>
    </row>
    <row r="288" spans="2:19"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5"/>
      <c r="M288" s="46"/>
      <c r="N288" s="46"/>
      <c r="O288" s="3"/>
      <c r="P288" s="3"/>
      <c r="Q288" s="3"/>
      <c r="R288" s="3"/>
      <c r="S288" s="3"/>
    </row>
    <row r="289" spans="2:19"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5"/>
      <c r="M289" s="46"/>
      <c r="N289" s="46"/>
      <c r="O289" s="3"/>
      <c r="P289" s="3"/>
      <c r="Q289" s="3"/>
      <c r="R289" s="3"/>
      <c r="S289" s="3"/>
    </row>
    <row r="290" spans="2:19"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5"/>
      <c r="M290" s="46"/>
      <c r="N290" s="46"/>
      <c r="O290" s="3"/>
      <c r="P290" s="3"/>
      <c r="Q290" s="3"/>
      <c r="R290" s="3"/>
      <c r="S290" s="3"/>
    </row>
    <row r="291" spans="2:19"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5"/>
      <c r="M291" s="46"/>
      <c r="N291" s="46"/>
      <c r="O291" s="3"/>
      <c r="P291" s="3"/>
      <c r="Q291" s="3"/>
      <c r="R291" s="3"/>
      <c r="S291" s="3"/>
    </row>
    <row r="292" spans="2:19"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5"/>
      <c r="M292" s="46"/>
      <c r="N292" s="46"/>
      <c r="O292" s="3"/>
      <c r="P292" s="3"/>
      <c r="Q292" s="3"/>
      <c r="R292" s="3"/>
      <c r="S292" s="3"/>
    </row>
    <row r="293" spans="2:19"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5"/>
      <c r="M293" s="46"/>
      <c r="N293" s="46"/>
      <c r="O293" s="3"/>
      <c r="P293" s="3"/>
      <c r="Q293" s="3"/>
      <c r="R293" s="3"/>
      <c r="S293" s="3"/>
    </row>
    <row r="294" spans="2:19"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5"/>
      <c r="M294" s="46"/>
      <c r="N294" s="46"/>
      <c r="O294" s="3"/>
      <c r="P294" s="3"/>
      <c r="Q294" s="3"/>
      <c r="R294" s="3"/>
      <c r="S294" s="3"/>
    </row>
    <row r="295" spans="2:19"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5"/>
      <c r="M295" s="46"/>
      <c r="N295" s="46"/>
      <c r="O295" s="3"/>
      <c r="P295" s="3"/>
      <c r="Q295" s="3"/>
      <c r="R295" s="3"/>
      <c r="S295" s="3"/>
    </row>
    <row r="296" spans="2:19"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5"/>
      <c r="M296" s="46"/>
      <c r="N296" s="46"/>
      <c r="O296" s="3"/>
      <c r="P296" s="3"/>
      <c r="Q296" s="3"/>
      <c r="R296" s="3"/>
      <c r="S296" s="3"/>
    </row>
    <row r="297" spans="2:19"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5"/>
      <c r="M297" s="46"/>
      <c r="N297" s="46"/>
      <c r="O297" s="3"/>
      <c r="P297" s="3"/>
      <c r="Q297" s="3"/>
      <c r="R297" s="3"/>
      <c r="S297" s="3"/>
    </row>
    <row r="298" spans="2:19"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5"/>
      <c r="M298" s="46"/>
      <c r="N298" s="46"/>
      <c r="O298" s="3"/>
      <c r="P298" s="3"/>
      <c r="Q298" s="3"/>
      <c r="R298" s="3"/>
      <c r="S298" s="3"/>
    </row>
    <row r="299" spans="2:19"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5"/>
      <c r="M299" s="46"/>
      <c r="N299" s="46"/>
      <c r="O299" s="3"/>
      <c r="P299" s="3"/>
      <c r="Q299" s="3"/>
      <c r="R299" s="3"/>
      <c r="S299" s="3"/>
    </row>
    <row r="300" spans="2:19"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5"/>
      <c r="M300" s="46"/>
      <c r="N300" s="46"/>
      <c r="O300" s="3"/>
      <c r="P300" s="3"/>
      <c r="Q300" s="3"/>
      <c r="R300" s="3"/>
      <c r="S300" s="3"/>
    </row>
    <row r="301" spans="2:19"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5"/>
      <c r="M301" s="46"/>
      <c r="N301" s="46"/>
      <c r="O301" s="3"/>
      <c r="P301" s="3"/>
      <c r="Q301" s="3"/>
      <c r="R301" s="3"/>
      <c r="S301" s="3"/>
    </row>
    <row r="302" spans="2:19"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5"/>
      <c r="M302" s="46"/>
      <c r="N302" s="46"/>
      <c r="O302" s="3"/>
      <c r="P302" s="3"/>
      <c r="Q302" s="3"/>
      <c r="R302" s="3"/>
      <c r="S302" s="3"/>
    </row>
    <row r="303" spans="2:19"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5"/>
      <c r="M303" s="46"/>
      <c r="N303" s="46"/>
      <c r="O303" s="3"/>
      <c r="P303" s="3"/>
      <c r="Q303" s="3"/>
      <c r="R303" s="3"/>
      <c r="S303" s="3"/>
    </row>
    <row r="304" spans="2:19"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5"/>
      <c r="M304" s="46"/>
      <c r="N304" s="46"/>
      <c r="O304" s="3"/>
      <c r="P304" s="3"/>
      <c r="Q304" s="3"/>
      <c r="R304" s="3"/>
      <c r="S304" s="3"/>
    </row>
    <row r="305" spans="2:19"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5"/>
      <c r="M305" s="46"/>
      <c r="N305" s="46"/>
      <c r="O305" s="3"/>
      <c r="P305" s="3"/>
      <c r="Q305" s="3"/>
      <c r="R305" s="3"/>
      <c r="S305" s="3"/>
    </row>
    <row r="306" spans="2:19"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5"/>
      <c r="M306" s="46"/>
      <c r="N306" s="46"/>
      <c r="O306" s="3"/>
      <c r="P306" s="3"/>
      <c r="Q306" s="3"/>
      <c r="R306" s="3"/>
      <c r="S306" s="3"/>
    </row>
    <row r="307" spans="2:19"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5"/>
      <c r="M307" s="46"/>
      <c r="N307" s="46"/>
      <c r="O307" s="3"/>
      <c r="P307" s="3"/>
      <c r="Q307" s="3"/>
      <c r="R307" s="3"/>
      <c r="S307" s="3"/>
    </row>
    <row r="308" spans="2:19"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5"/>
      <c r="M308" s="46"/>
      <c r="N308" s="46"/>
      <c r="O308" s="3"/>
      <c r="P308" s="3"/>
      <c r="Q308" s="3"/>
      <c r="R308" s="3"/>
      <c r="S308" s="3"/>
    </row>
    <row r="309" spans="2:19"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5"/>
      <c r="M309" s="46"/>
      <c r="N309" s="46"/>
      <c r="O309" s="3"/>
      <c r="P309" s="3"/>
      <c r="Q309" s="3"/>
      <c r="R309" s="3"/>
      <c r="S309" s="3"/>
    </row>
    <row r="310" spans="2:19"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5"/>
      <c r="M310" s="46"/>
      <c r="N310" s="46"/>
      <c r="O310" s="3"/>
      <c r="P310" s="3"/>
      <c r="Q310" s="3"/>
      <c r="R310" s="3"/>
      <c r="S310" s="3"/>
    </row>
    <row r="311" spans="2:19"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5"/>
      <c r="M311" s="46"/>
      <c r="N311" s="46"/>
      <c r="O311" s="3"/>
      <c r="P311" s="3"/>
      <c r="Q311" s="3"/>
      <c r="R311" s="3"/>
      <c r="S311" s="3"/>
    </row>
    <row r="312" spans="2:19"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5"/>
      <c r="M312" s="46"/>
      <c r="N312" s="46"/>
      <c r="O312" s="3"/>
      <c r="P312" s="3"/>
      <c r="Q312" s="3"/>
      <c r="R312" s="3"/>
      <c r="S312" s="3"/>
    </row>
    <row r="313" spans="2:19"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5"/>
      <c r="M313" s="46"/>
      <c r="N313" s="46"/>
      <c r="O313" s="3"/>
      <c r="P313" s="3"/>
      <c r="Q313" s="3"/>
      <c r="R313" s="3"/>
      <c r="S313" s="3"/>
    </row>
    <row r="314" spans="2:19"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5"/>
      <c r="M314" s="46"/>
      <c r="N314" s="46"/>
      <c r="O314" s="3"/>
      <c r="P314" s="3"/>
      <c r="Q314" s="3"/>
      <c r="R314" s="3"/>
      <c r="S314" s="3"/>
    </row>
    <row r="315" spans="2:19"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5"/>
      <c r="M315" s="46"/>
      <c r="N315" s="46"/>
      <c r="O315" s="3"/>
      <c r="P315" s="3"/>
      <c r="Q315" s="3"/>
      <c r="R315" s="3"/>
      <c r="S315" s="3"/>
    </row>
    <row r="316" spans="2:19"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5"/>
      <c r="M316" s="46"/>
      <c r="N316" s="46"/>
      <c r="O316" s="3"/>
      <c r="P316" s="3"/>
      <c r="Q316" s="3"/>
      <c r="R316" s="3"/>
      <c r="S316" s="3"/>
    </row>
    <row r="317" spans="2:19"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5"/>
      <c r="M317" s="46"/>
      <c r="N317" s="46"/>
      <c r="O317" s="3"/>
      <c r="P317" s="3"/>
      <c r="Q317" s="3"/>
      <c r="R317" s="3"/>
      <c r="S317" s="3"/>
    </row>
    <row r="318" spans="2:19"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5"/>
      <c r="M318" s="46"/>
      <c r="N318" s="46"/>
      <c r="O318" s="3"/>
      <c r="P318" s="3"/>
      <c r="Q318" s="3"/>
      <c r="R318" s="3"/>
      <c r="S318" s="3"/>
    </row>
    <row r="319" spans="2:19"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5"/>
      <c r="M319" s="46"/>
      <c r="N319" s="46"/>
      <c r="O319" s="3"/>
      <c r="P319" s="3"/>
      <c r="Q319" s="3"/>
      <c r="R319" s="3"/>
      <c r="S319" s="3"/>
    </row>
    <row r="320" spans="2:19"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5"/>
      <c r="M320" s="46"/>
      <c r="N320" s="46"/>
      <c r="O320" s="3"/>
      <c r="P320" s="3"/>
      <c r="Q320" s="3"/>
      <c r="R320" s="3"/>
      <c r="S320" s="3"/>
    </row>
    <row r="321" spans="2:19"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5"/>
      <c r="M321" s="46"/>
      <c r="N321" s="46"/>
      <c r="O321" s="3"/>
      <c r="P321" s="3"/>
      <c r="Q321" s="3"/>
      <c r="R321" s="3"/>
      <c r="S321" s="3"/>
    </row>
    <row r="322" spans="2:19"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5"/>
      <c r="M322" s="46"/>
      <c r="N322" s="46"/>
      <c r="O322" s="3"/>
      <c r="P322" s="3"/>
      <c r="Q322" s="3"/>
      <c r="R322" s="3"/>
      <c r="S322" s="3"/>
    </row>
    <row r="323" spans="2:19"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5"/>
      <c r="M323" s="46"/>
      <c r="N323" s="46"/>
      <c r="O323" s="3"/>
      <c r="P323" s="3"/>
      <c r="Q323" s="3"/>
      <c r="R323" s="3"/>
      <c r="S323" s="3"/>
    </row>
    <row r="324" spans="2:19"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5"/>
      <c r="M324" s="46"/>
      <c r="N324" s="46"/>
      <c r="O324" s="3"/>
      <c r="P324" s="3"/>
      <c r="Q324" s="3"/>
      <c r="R324" s="3"/>
      <c r="S324" s="3"/>
    </row>
    <row r="325" spans="2:19"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5"/>
      <c r="M325" s="46"/>
      <c r="N325" s="46"/>
      <c r="O325" s="3"/>
      <c r="P325" s="3"/>
      <c r="Q325" s="3"/>
      <c r="R325" s="3"/>
      <c r="S325" s="3"/>
    </row>
    <row r="326" spans="2:19"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5"/>
      <c r="M326" s="46"/>
      <c r="N326" s="46"/>
      <c r="O326" s="3"/>
      <c r="P326" s="3"/>
      <c r="Q326" s="3"/>
      <c r="R326" s="3"/>
      <c r="S326" s="3"/>
    </row>
    <row r="327" spans="2:19"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5"/>
      <c r="M327" s="46"/>
      <c r="N327" s="46"/>
      <c r="O327" s="3"/>
      <c r="P327" s="3"/>
      <c r="Q327" s="3"/>
      <c r="R327" s="3"/>
      <c r="S327" s="3"/>
    </row>
    <row r="328" spans="2:19"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5"/>
      <c r="M328" s="46"/>
      <c r="N328" s="46"/>
      <c r="O328" s="3"/>
      <c r="P328" s="3"/>
      <c r="Q328" s="3"/>
      <c r="R328" s="3"/>
      <c r="S328" s="3"/>
    </row>
    <row r="329" spans="2:19"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5"/>
      <c r="M329" s="46"/>
      <c r="N329" s="46"/>
      <c r="O329" s="3"/>
      <c r="P329" s="3"/>
      <c r="Q329" s="3"/>
      <c r="R329" s="3"/>
      <c r="S329" s="3"/>
    </row>
    <row r="330" spans="2:19"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5"/>
      <c r="M330" s="46"/>
      <c r="N330" s="46"/>
      <c r="O330" s="3"/>
      <c r="P330" s="3"/>
      <c r="Q330" s="3"/>
      <c r="R330" s="3"/>
      <c r="S330" s="3"/>
    </row>
    <row r="331" spans="2:19"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5"/>
      <c r="M331" s="46"/>
      <c r="N331" s="46"/>
      <c r="O331" s="3"/>
      <c r="P331" s="3"/>
      <c r="Q331" s="3"/>
      <c r="R331" s="3"/>
      <c r="S331" s="3"/>
    </row>
    <row r="332" spans="2:19"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5"/>
      <c r="M332" s="46"/>
      <c r="N332" s="46"/>
      <c r="O332" s="3"/>
      <c r="P332" s="3"/>
      <c r="Q332" s="3"/>
      <c r="R332" s="3"/>
      <c r="S332" s="3"/>
    </row>
    <row r="333" spans="2:19"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5"/>
      <c r="M333" s="46"/>
      <c r="N333" s="46"/>
      <c r="O333" s="3"/>
      <c r="P333" s="3"/>
      <c r="Q333" s="3"/>
      <c r="R333" s="3"/>
      <c r="S333" s="3"/>
    </row>
    <row r="334" spans="2:19"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5"/>
      <c r="M334" s="46"/>
      <c r="N334" s="46"/>
      <c r="O334" s="3"/>
      <c r="P334" s="3"/>
      <c r="Q334" s="3"/>
      <c r="R334" s="3"/>
      <c r="S334" s="3"/>
    </row>
    <row r="335" spans="2:19"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5"/>
      <c r="M335" s="46"/>
      <c r="N335" s="46"/>
      <c r="O335" s="3"/>
      <c r="P335" s="3"/>
      <c r="Q335" s="3"/>
      <c r="R335" s="3"/>
      <c r="S335" s="3"/>
    </row>
    <row r="336" spans="2:19"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5"/>
      <c r="M336" s="46"/>
      <c r="N336" s="46"/>
      <c r="O336" s="3"/>
      <c r="P336" s="3"/>
      <c r="Q336" s="3"/>
      <c r="R336" s="3"/>
      <c r="S336" s="3"/>
    </row>
    <row r="337" spans="2:19"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5"/>
      <c r="M337" s="46"/>
      <c r="N337" s="46"/>
      <c r="O337" s="3"/>
      <c r="P337" s="3"/>
      <c r="Q337" s="3"/>
      <c r="R337" s="3"/>
      <c r="S337" s="3"/>
    </row>
    <row r="338" spans="2:19"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5"/>
      <c r="M338" s="46"/>
      <c r="N338" s="46"/>
      <c r="O338" s="3"/>
      <c r="P338" s="3"/>
      <c r="Q338" s="3"/>
      <c r="R338" s="3"/>
      <c r="S338" s="3"/>
    </row>
    <row r="339" spans="2:19"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5"/>
      <c r="M339" s="46"/>
      <c r="N339" s="46"/>
      <c r="O339" s="3"/>
      <c r="P339" s="3"/>
      <c r="Q339" s="3"/>
      <c r="R339" s="3"/>
      <c r="S339" s="3"/>
    </row>
    <row r="340" spans="2:19"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5"/>
      <c r="M340" s="46"/>
      <c r="N340" s="46"/>
      <c r="O340" s="3"/>
      <c r="P340" s="3"/>
      <c r="Q340" s="3"/>
      <c r="R340" s="3"/>
      <c r="S340" s="3"/>
    </row>
    <row r="341" spans="2:19"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5"/>
      <c r="M341" s="46"/>
      <c r="N341" s="46"/>
      <c r="O341" s="3"/>
      <c r="P341" s="3"/>
      <c r="Q341" s="3"/>
      <c r="R341" s="3"/>
      <c r="S341" s="3"/>
    </row>
    <row r="342" spans="2:19"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5"/>
      <c r="M342" s="46"/>
      <c r="N342" s="46"/>
      <c r="O342" s="3"/>
      <c r="P342" s="3"/>
      <c r="Q342" s="3"/>
      <c r="R342" s="3"/>
      <c r="S342" s="3"/>
    </row>
    <row r="343" spans="2:19"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5"/>
      <c r="M343" s="46"/>
      <c r="N343" s="46"/>
      <c r="O343" s="3"/>
      <c r="P343" s="3"/>
      <c r="Q343" s="3"/>
      <c r="R343" s="3"/>
      <c r="S343" s="3"/>
    </row>
    <row r="344" spans="2:19"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5"/>
      <c r="M344" s="46"/>
      <c r="N344" s="46"/>
      <c r="O344" s="3"/>
      <c r="P344" s="3"/>
      <c r="Q344" s="3"/>
      <c r="R344" s="3"/>
      <c r="S344" s="3"/>
    </row>
    <row r="345" spans="2:19"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5"/>
      <c r="M345" s="46"/>
      <c r="N345" s="46"/>
      <c r="O345" s="3"/>
      <c r="P345" s="3"/>
      <c r="Q345" s="3"/>
      <c r="R345" s="3"/>
      <c r="S345" s="3"/>
    </row>
    <row r="346" spans="2:19"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5"/>
      <c r="M346" s="46"/>
      <c r="N346" s="46"/>
      <c r="O346" s="3"/>
      <c r="P346" s="3"/>
      <c r="Q346" s="3"/>
      <c r="R346" s="3"/>
      <c r="S346" s="3"/>
    </row>
    <row r="347" spans="2:19"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5"/>
      <c r="M347" s="46"/>
      <c r="N347" s="46"/>
      <c r="O347" s="3"/>
      <c r="P347" s="3"/>
      <c r="Q347" s="3"/>
      <c r="R347" s="3"/>
      <c r="S347" s="3"/>
    </row>
    <row r="348" spans="2:19"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5"/>
      <c r="M348" s="46"/>
      <c r="N348" s="46"/>
      <c r="O348" s="3"/>
      <c r="P348" s="3"/>
      <c r="Q348" s="3"/>
      <c r="R348" s="3"/>
      <c r="S348" s="3"/>
    </row>
    <row r="349" spans="2:19"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5"/>
      <c r="M349" s="46"/>
      <c r="N349" s="46"/>
      <c r="O349" s="3"/>
      <c r="P349" s="3"/>
      <c r="Q349" s="3"/>
      <c r="R349" s="3"/>
      <c r="S349" s="3"/>
    </row>
    <row r="350" spans="2:19"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5"/>
      <c r="M350" s="46"/>
      <c r="N350" s="46"/>
      <c r="O350" s="3"/>
      <c r="P350" s="3"/>
      <c r="Q350" s="3"/>
      <c r="R350" s="3"/>
      <c r="S350" s="3"/>
    </row>
    <row r="351" spans="2:19"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5"/>
      <c r="M351" s="46"/>
      <c r="N351" s="46"/>
      <c r="O351" s="3"/>
      <c r="P351" s="3"/>
      <c r="Q351" s="3"/>
      <c r="R351" s="3"/>
      <c r="S351" s="3"/>
    </row>
    <row r="352" spans="2:19"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5"/>
      <c r="M352" s="46"/>
      <c r="N352" s="46"/>
      <c r="O352" s="3"/>
      <c r="P352" s="3"/>
      <c r="Q352" s="3"/>
      <c r="R352" s="3"/>
      <c r="S352" s="3"/>
    </row>
    <row r="353" spans="2:19"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5"/>
      <c r="M353" s="46"/>
      <c r="N353" s="46"/>
      <c r="O353" s="3"/>
      <c r="P353" s="3"/>
      <c r="Q353" s="3"/>
      <c r="R353" s="3"/>
      <c r="S353" s="3"/>
    </row>
    <row r="354" spans="2:19"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5"/>
      <c r="M354" s="46"/>
      <c r="N354" s="46"/>
      <c r="O354" s="3"/>
      <c r="P354" s="3"/>
      <c r="Q354" s="3"/>
      <c r="R354" s="3"/>
      <c r="S354" s="3"/>
    </row>
    <row r="355" spans="2:19"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5"/>
      <c r="M355" s="46"/>
      <c r="N355" s="46"/>
      <c r="O355" s="3"/>
      <c r="P355" s="3"/>
      <c r="Q355" s="3"/>
      <c r="R355" s="3"/>
      <c r="S355" s="3"/>
    </row>
    <row r="356" spans="2:19"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5"/>
      <c r="M356" s="46"/>
      <c r="N356" s="46"/>
      <c r="O356" s="3"/>
      <c r="P356" s="3"/>
      <c r="Q356" s="3"/>
      <c r="R356" s="3"/>
      <c r="S356" s="3"/>
    </row>
    <row r="357" spans="2:19"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5"/>
      <c r="M357" s="46"/>
      <c r="N357" s="46"/>
      <c r="O357" s="3"/>
      <c r="P357" s="3"/>
      <c r="Q357" s="3"/>
      <c r="R357" s="3"/>
      <c r="S357" s="3"/>
    </row>
    <row r="358" spans="2:19"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5"/>
      <c r="M358" s="46"/>
      <c r="N358" s="46"/>
      <c r="O358" s="3"/>
      <c r="P358" s="3"/>
      <c r="Q358" s="3"/>
      <c r="R358" s="3"/>
      <c r="S358" s="3"/>
    </row>
    <row r="359" spans="2:19"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5"/>
      <c r="M359" s="46"/>
      <c r="N359" s="46"/>
      <c r="O359" s="3"/>
      <c r="P359" s="3"/>
      <c r="Q359" s="3"/>
      <c r="R359" s="3"/>
      <c r="S359" s="3"/>
    </row>
    <row r="360" spans="2:19"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5"/>
      <c r="M360" s="46"/>
      <c r="N360" s="46"/>
      <c r="O360" s="3"/>
      <c r="P360" s="3"/>
      <c r="Q360" s="3"/>
      <c r="R360" s="3"/>
      <c r="S360" s="3"/>
    </row>
    <row r="361" spans="2:19"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5"/>
      <c r="M361" s="46"/>
      <c r="N361" s="46"/>
      <c r="O361" s="3"/>
      <c r="P361" s="3"/>
      <c r="Q361" s="3"/>
      <c r="R361" s="3"/>
      <c r="S361" s="3"/>
    </row>
    <row r="362" spans="2:19"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5"/>
      <c r="M362" s="46"/>
      <c r="N362" s="46"/>
      <c r="O362" s="3"/>
      <c r="P362" s="3"/>
      <c r="Q362" s="3"/>
      <c r="R362" s="3"/>
      <c r="S362" s="3"/>
    </row>
    <row r="363" spans="2:19"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5"/>
      <c r="M363" s="46"/>
      <c r="N363" s="46"/>
      <c r="O363" s="3"/>
      <c r="P363" s="3"/>
      <c r="Q363" s="3"/>
      <c r="R363" s="3"/>
      <c r="S363" s="3"/>
    </row>
    <row r="364" spans="2:19"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5"/>
      <c r="M364" s="46"/>
      <c r="N364" s="46"/>
      <c r="O364" s="3"/>
      <c r="P364" s="3"/>
      <c r="Q364" s="3"/>
      <c r="R364" s="3"/>
      <c r="S364" s="3"/>
    </row>
    <row r="365" spans="2:19"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5"/>
      <c r="M365" s="46"/>
      <c r="N365" s="46"/>
      <c r="O365" s="3"/>
      <c r="P365" s="3"/>
      <c r="Q365" s="3"/>
      <c r="R365" s="3"/>
      <c r="S365" s="3"/>
    </row>
    <row r="366" spans="2:19"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5"/>
      <c r="M366" s="46"/>
      <c r="N366" s="46"/>
      <c r="O366" s="3"/>
      <c r="P366" s="3"/>
      <c r="Q366" s="3"/>
      <c r="R366" s="3"/>
      <c r="S366" s="3"/>
    </row>
    <row r="367" spans="2:19"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5"/>
      <c r="M367" s="46"/>
      <c r="N367" s="46"/>
      <c r="O367" s="3"/>
      <c r="P367" s="3"/>
      <c r="Q367" s="3"/>
      <c r="R367" s="3"/>
      <c r="S367" s="3"/>
    </row>
    <row r="368" spans="2:19"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5"/>
      <c r="M368" s="46"/>
      <c r="N368" s="46"/>
      <c r="O368" s="3"/>
      <c r="P368" s="3"/>
      <c r="Q368" s="3"/>
      <c r="R368" s="3"/>
      <c r="S368" s="3"/>
    </row>
    <row r="369" spans="2:19"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5"/>
      <c r="M369" s="46"/>
      <c r="N369" s="46"/>
      <c r="O369" s="3"/>
      <c r="P369" s="3"/>
      <c r="Q369" s="3"/>
      <c r="R369" s="3"/>
      <c r="S369" s="3"/>
    </row>
    <row r="370" spans="2:19"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5"/>
      <c r="M370" s="46"/>
      <c r="N370" s="46"/>
      <c r="O370" s="3"/>
      <c r="P370" s="3"/>
      <c r="Q370" s="3"/>
      <c r="R370" s="3"/>
      <c r="S370" s="3"/>
    </row>
    <row r="371" spans="2:19"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5"/>
      <c r="M371" s="46"/>
      <c r="N371" s="46"/>
      <c r="O371" s="3"/>
      <c r="P371" s="3"/>
      <c r="Q371" s="3"/>
      <c r="R371" s="3"/>
      <c r="S371" s="3"/>
    </row>
    <row r="372" spans="2:19"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5"/>
      <c r="M372" s="46"/>
      <c r="N372" s="46"/>
      <c r="O372" s="3"/>
      <c r="P372" s="3"/>
      <c r="Q372" s="3"/>
      <c r="R372" s="3"/>
      <c r="S372" s="3"/>
    </row>
    <row r="373" spans="2:19"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5"/>
      <c r="M373" s="46"/>
      <c r="N373" s="46"/>
      <c r="O373" s="3"/>
      <c r="P373" s="3"/>
      <c r="Q373" s="3"/>
      <c r="R373" s="3"/>
      <c r="S373" s="3"/>
    </row>
    <row r="374" spans="2:19"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5"/>
      <c r="M374" s="46"/>
      <c r="N374" s="46"/>
      <c r="O374" s="3"/>
      <c r="P374" s="3"/>
      <c r="Q374" s="3"/>
      <c r="R374" s="3"/>
      <c r="S374" s="3"/>
    </row>
    <row r="375" spans="2:19"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5"/>
      <c r="M375" s="46"/>
      <c r="N375" s="46"/>
      <c r="O375" s="3"/>
      <c r="P375" s="3"/>
      <c r="Q375" s="3"/>
      <c r="R375" s="3"/>
      <c r="S375" s="3"/>
    </row>
    <row r="376" spans="2:19"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5"/>
      <c r="M376" s="46"/>
      <c r="N376" s="46"/>
      <c r="O376" s="3"/>
      <c r="P376" s="3"/>
      <c r="Q376" s="3"/>
      <c r="R376" s="3"/>
      <c r="S376" s="3"/>
    </row>
    <row r="377" spans="2:19"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5"/>
      <c r="M377" s="46"/>
      <c r="N377" s="46"/>
      <c r="O377" s="3"/>
      <c r="P377" s="3"/>
      <c r="Q377" s="3"/>
      <c r="R377" s="3"/>
      <c r="S377" s="3"/>
    </row>
    <row r="378" spans="2:19"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5"/>
      <c r="M378" s="46"/>
      <c r="N378" s="46"/>
      <c r="O378" s="3"/>
      <c r="P378" s="3"/>
      <c r="Q378" s="3"/>
      <c r="R378" s="3"/>
      <c r="S378" s="3"/>
    </row>
    <row r="379" spans="2:19"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5"/>
      <c r="M379" s="46"/>
      <c r="N379" s="46"/>
      <c r="O379" s="3"/>
      <c r="P379" s="3"/>
      <c r="Q379" s="3"/>
      <c r="R379" s="3"/>
      <c r="S379" s="3"/>
    </row>
    <row r="380" spans="2:19"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5"/>
      <c r="M380" s="46"/>
      <c r="N380" s="46"/>
      <c r="O380" s="3"/>
      <c r="P380" s="3"/>
      <c r="Q380" s="3"/>
      <c r="R380" s="3"/>
      <c r="S380" s="3"/>
    </row>
    <row r="381" spans="2:19"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5"/>
      <c r="M381" s="46"/>
      <c r="N381" s="46"/>
      <c r="O381" s="3"/>
      <c r="P381" s="3"/>
      <c r="Q381" s="3"/>
      <c r="R381" s="3"/>
      <c r="S381" s="3"/>
    </row>
    <row r="382" spans="2:19"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5"/>
      <c r="M382" s="46"/>
      <c r="N382" s="46"/>
      <c r="O382" s="3"/>
      <c r="P382" s="3"/>
      <c r="Q382" s="3"/>
      <c r="R382" s="3"/>
      <c r="S382" s="3"/>
    </row>
    <row r="383" spans="2:19"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5"/>
      <c r="M383" s="46"/>
      <c r="N383" s="46"/>
      <c r="O383" s="3"/>
      <c r="P383" s="3"/>
      <c r="Q383" s="3"/>
      <c r="R383" s="3"/>
      <c r="S383" s="3"/>
    </row>
    <row r="384" spans="2:19"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5"/>
      <c r="M384" s="46"/>
      <c r="N384" s="46"/>
      <c r="O384" s="3"/>
      <c r="P384" s="3"/>
      <c r="Q384" s="3"/>
      <c r="R384" s="3"/>
      <c r="S384" s="3"/>
    </row>
    <row r="385" spans="2:19"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5"/>
      <c r="M385" s="46"/>
      <c r="N385" s="46"/>
      <c r="O385" s="3"/>
      <c r="P385" s="3"/>
      <c r="Q385" s="3"/>
      <c r="R385" s="3"/>
      <c r="S385" s="3"/>
    </row>
    <row r="386" spans="2:19"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5"/>
      <c r="M386" s="46"/>
      <c r="N386" s="46"/>
      <c r="O386" s="3"/>
      <c r="P386" s="3"/>
      <c r="Q386" s="3"/>
      <c r="R386" s="3"/>
      <c r="S386" s="3"/>
    </row>
    <row r="387" spans="2:19"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5"/>
      <c r="M387" s="46"/>
      <c r="N387" s="46"/>
      <c r="O387" s="3"/>
      <c r="P387" s="3"/>
      <c r="Q387" s="3"/>
      <c r="R387" s="3"/>
      <c r="S387" s="3"/>
    </row>
    <row r="388" spans="2:19"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5"/>
      <c r="M388" s="46"/>
      <c r="N388" s="46"/>
      <c r="O388" s="3"/>
      <c r="P388" s="3"/>
      <c r="Q388" s="3"/>
      <c r="R388" s="3"/>
      <c r="S388" s="3"/>
    </row>
    <row r="389" spans="2:19"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5"/>
      <c r="M389" s="46"/>
      <c r="N389" s="46"/>
      <c r="O389" s="3"/>
      <c r="P389" s="3"/>
      <c r="Q389" s="3"/>
      <c r="R389" s="3"/>
      <c r="S389" s="3"/>
    </row>
    <row r="390" spans="2:19"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5"/>
      <c r="M390" s="46"/>
      <c r="N390" s="46"/>
      <c r="O390" s="3"/>
      <c r="P390" s="3"/>
      <c r="Q390" s="3"/>
      <c r="R390" s="3"/>
      <c r="S390" s="3"/>
    </row>
    <row r="391" spans="2:19"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5"/>
      <c r="M391" s="46"/>
      <c r="N391" s="46"/>
      <c r="O391" s="3"/>
      <c r="P391" s="3"/>
      <c r="Q391" s="3"/>
      <c r="R391" s="3"/>
      <c r="S391" s="3"/>
    </row>
    <row r="392" spans="2:19"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5"/>
      <c r="M392" s="46"/>
      <c r="N392" s="46"/>
      <c r="O392" s="3"/>
      <c r="P392" s="3"/>
      <c r="Q392" s="3"/>
      <c r="R392" s="3"/>
      <c r="S392" s="3"/>
    </row>
    <row r="393" spans="2:19"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5"/>
      <c r="M393" s="46"/>
      <c r="N393" s="46"/>
      <c r="O393" s="3"/>
      <c r="P393" s="3"/>
      <c r="Q393" s="3"/>
      <c r="R393" s="3"/>
      <c r="S393" s="3"/>
    </row>
    <row r="394" spans="2:19"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5"/>
      <c r="M394" s="46"/>
      <c r="N394" s="46"/>
      <c r="O394" s="3"/>
      <c r="P394" s="3"/>
      <c r="Q394" s="3"/>
      <c r="R394" s="3"/>
      <c r="S394" s="3"/>
    </row>
    <row r="395" spans="2:19"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5"/>
      <c r="M395" s="46"/>
      <c r="N395" s="46"/>
      <c r="O395" s="3"/>
      <c r="P395" s="3"/>
      <c r="Q395" s="3"/>
      <c r="R395" s="3"/>
      <c r="S395" s="3"/>
    </row>
    <row r="396" spans="2:19"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5"/>
      <c r="M396" s="46"/>
      <c r="N396" s="46"/>
      <c r="O396" s="3"/>
      <c r="P396" s="3"/>
      <c r="Q396" s="3"/>
      <c r="R396" s="3"/>
      <c r="S396" s="3"/>
    </row>
    <row r="397" spans="2:19"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5"/>
      <c r="M397" s="46"/>
      <c r="N397" s="46"/>
      <c r="O397" s="3"/>
      <c r="P397" s="3"/>
      <c r="Q397" s="3"/>
      <c r="R397" s="3"/>
      <c r="S397" s="3"/>
    </row>
    <row r="398" spans="2:19"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5"/>
      <c r="M398" s="46"/>
      <c r="N398" s="46"/>
      <c r="O398" s="3"/>
      <c r="P398" s="3"/>
      <c r="Q398" s="3"/>
      <c r="R398" s="3"/>
      <c r="S398" s="3"/>
    </row>
    <row r="399" spans="2:19"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5"/>
      <c r="M399" s="46"/>
      <c r="N399" s="46"/>
      <c r="O399" s="3"/>
      <c r="P399" s="3"/>
      <c r="Q399" s="3"/>
      <c r="R399" s="3"/>
      <c r="S399" s="3"/>
    </row>
    <row r="400" spans="2:19"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5"/>
      <c r="M400" s="46"/>
      <c r="N400" s="46"/>
      <c r="O400" s="3"/>
      <c r="P400" s="3"/>
      <c r="Q400" s="3"/>
      <c r="R400" s="3"/>
      <c r="S400" s="3"/>
    </row>
    <row r="401" spans="2:19"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5"/>
      <c r="M401" s="46"/>
      <c r="N401" s="46"/>
      <c r="O401" s="3"/>
      <c r="P401" s="3"/>
      <c r="Q401" s="3"/>
      <c r="R401" s="3"/>
      <c r="S401" s="3"/>
    </row>
    <row r="402" spans="2:19"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5"/>
      <c r="M402" s="46"/>
      <c r="N402" s="46"/>
      <c r="O402" s="3"/>
      <c r="P402" s="3"/>
      <c r="Q402" s="3"/>
      <c r="R402" s="3"/>
      <c r="S402" s="3"/>
    </row>
    <row r="403" spans="2:19"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5"/>
      <c r="M403" s="46"/>
      <c r="N403" s="46"/>
      <c r="O403" s="3"/>
      <c r="P403" s="3"/>
      <c r="Q403" s="3"/>
      <c r="R403" s="3"/>
      <c r="S403" s="3"/>
    </row>
    <row r="404" spans="2:19"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5"/>
      <c r="M404" s="46"/>
      <c r="N404" s="46"/>
      <c r="O404" s="3"/>
      <c r="P404" s="3"/>
      <c r="Q404" s="3"/>
      <c r="R404" s="3"/>
      <c r="S404" s="3"/>
    </row>
    <row r="405" spans="2:19"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5"/>
      <c r="M405" s="46"/>
      <c r="N405" s="46"/>
      <c r="O405" s="3"/>
      <c r="P405" s="3"/>
      <c r="Q405" s="3"/>
      <c r="R405" s="3"/>
      <c r="S405" s="3"/>
    </row>
    <row r="406" spans="2:19"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5"/>
      <c r="M406" s="46"/>
      <c r="N406" s="46"/>
      <c r="O406" s="3"/>
      <c r="P406" s="3"/>
      <c r="Q406" s="3"/>
      <c r="R406" s="3"/>
      <c r="S406" s="3"/>
    </row>
    <row r="407" spans="2:19"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5"/>
      <c r="M407" s="46"/>
      <c r="N407" s="46"/>
      <c r="O407" s="3"/>
      <c r="P407" s="3"/>
      <c r="Q407" s="3"/>
      <c r="R407" s="3"/>
      <c r="S407" s="3"/>
    </row>
    <row r="408" spans="2:19"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5"/>
      <c r="M408" s="46"/>
      <c r="N408" s="46"/>
      <c r="O408" s="3"/>
      <c r="P408" s="3"/>
      <c r="Q408" s="3"/>
      <c r="R408" s="3"/>
      <c r="S408" s="3"/>
    </row>
    <row r="409" spans="2:19"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5"/>
      <c r="M409" s="46"/>
      <c r="N409" s="46"/>
      <c r="O409" s="3"/>
      <c r="P409" s="3"/>
      <c r="Q409" s="3"/>
      <c r="R409" s="3"/>
      <c r="S409" s="3"/>
    </row>
    <row r="410" spans="2:19"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5"/>
      <c r="M410" s="46"/>
      <c r="N410" s="46"/>
      <c r="O410" s="3"/>
      <c r="P410" s="3"/>
      <c r="Q410" s="3"/>
      <c r="R410" s="3"/>
      <c r="S410" s="3"/>
    </row>
    <row r="411" spans="2:19"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5"/>
      <c r="M411" s="46"/>
      <c r="N411" s="46"/>
      <c r="O411" s="3"/>
      <c r="P411" s="3"/>
      <c r="Q411" s="3"/>
      <c r="R411" s="3"/>
      <c r="S411" s="3"/>
    </row>
    <row r="412" spans="2:19"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5"/>
      <c r="M412" s="46"/>
      <c r="N412" s="46"/>
      <c r="O412" s="3"/>
      <c r="P412" s="3"/>
      <c r="Q412" s="3"/>
      <c r="R412" s="3"/>
      <c r="S412" s="3"/>
    </row>
    <row r="413" spans="2:19"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5"/>
      <c r="M413" s="46"/>
      <c r="N413" s="46"/>
      <c r="O413" s="3"/>
      <c r="P413" s="3"/>
      <c r="Q413" s="3"/>
      <c r="R413" s="3"/>
      <c r="S413" s="3"/>
    </row>
    <row r="414" spans="2:19"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5"/>
      <c r="M414" s="46"/>
      <c r="N414" s="46"/>
      <c r="O414" s="3"/>
      <c r="P414" s="3"/>
      <c r="Q414" s="3"/>
      <c r="R414" s="3"/>
      <c r="S414" s="3"/>
    </row>
    <row r="415" spans="2:19"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5"/>
      <c r="M415" s="46"/>
      <c r="N415" s="46"/>
      <c r="O415" s="3"/>
      <c r="P415" s="3"/>
      <c r="Q415" s="3"/>
      <c r="R415" s="3"/>
      <c r="S415" s="3"/>
    </row>
    <row r="416" spans="2:19"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5"/>
      <c r="M416" s="46"/>
      <c r="N416" s="46"/>
      <c r="O416" s="3"/>
      <c r="P416" s="3"/>
      <c r="Q416" s="3"/>
      <c r="R416" s="3"/>
      <c r="S416" s="3"/>
    </row>
    <row r="417" spans="2:19"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5"/>
      <c r="M417" s="46"/>
      <c r="N417" s="46"/>
      <c r="O417" s="3"/>
      <c r="P417" s="3"/>
      <c r="Q417" s="3"/>
      <c r="R417" s="3"/>
      <c r="S417" s="3"/>
    </row>
    <row r="418" spans="2:19"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5"/>
      <c r="M418" s="46"/>
      <c r="N418" s="46"/>
      <c r="O418" s="3"/>
      <c r="P418" s="3"/>
      <c r="Q418" s="3"/>
      <c r="R418" s="3"/>
      <c r="S418" s="3"/>
    </row>
    <row r="419" spans="2:19"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5"/>
      <c r="M419" s="46"/>
      <c r="N419" s="46"/>
      <c r="O419" s="3"/>
      <c r="P419" s="3"/>
      <c r="Q419" s="3"/>
      <c r="R419" s="3"/>
      <c r="S419" s="3"/>
    </row>
    <row r="420" spans="2:19"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5"/>
      <c r="M420" s="46"/>
      <c r="N420" s="46"/>
      <c r="O420" s="3"/>
      <c r="P420" s="3"/>
      <c r="Q420" s="3"/>
      <c r="R420" s="3"/>
      <c r="S420" s="3"/>
    </row>
    <row r="421" spans="2:19"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5"/>
      <c r="M421" s="46"/>
      <c r="N421" s="46"/>
      <c r="O421" s="3"/>
      <c r="P421" s="3"/>
      <c r="Q421" s="3"/>
      <c r="R421" s="3"/>
      <c r="S421" s="3"/>
    </row>
    <row r="422" spans="2:19"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5"/>
      <c r="M422" s="46"/>
      <c r="N422" s="46"/>
      <c r="O422" s="3"/>
      <c r="P422" s="3"/>
      <c r="Q422" s="3"/>
      <c r="R422" s="3"/>
      <c r="S422" s="3"/>
    </row>
    <row r="423" spans="2:19"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5"/>
      <c r="M423" s="46"/>
      <c r="N423" s="46"/>
      <c r="O423" s="3"/>
      <c r="P423" s="3"/>
      <c r="Q423" s="3"/>
      <c r="R423" s="3"/>
      <c r="S423" s="3"/>
    </row>
  </sheetData>
  <sheetProtection algorithmName="SHA-512" hashValue="ffFbGb4muV/Oo42shwkObhQxyMQS0/2OBKk7+ufeBD7aSWWFlPEzYCFifbRvLiQ8Y+iO8qeKeNLbJrXDLr8ngA==" saltValue="bJOYH4guGSBS0rEgnSMdeQ==" spinCount="100000" sheet="1" formatCells="0" formatColumns="0" formatRows="0"/>
  <mergeCells count="9">
    <mergeCell ref="N3:N4"/>
    <mergeCell ref="L3:L4"/>
    <mergeCell ref="M3:M4"/>
    <mergeCell ref="A1:B1"/>
    <mergeCell ref="C1:D1"/>
    <mergeCell ref="I1:J1"/>
    <mergeCell ref="A2:H2"/>
    <mergeCell ref="I2:J2"/>
    <mergeCell ref="A3:A5"/>
  </mergeCells>
  <dataValidations count="2">
    <dataValidation type="list" allowBlank="1" showInputMessage="1" showErrorMessage="1" sqref="K2" xr:uid="{7F40C418-B21C-4993-AC80-3B5EAFA712F6}">
      <formula1>"CLASSIFIED,UNCLASSIFIED"</formula1>
    </dataValidation>
    <dataValidation type="list" allowBlank="1" showInputMessage="1" showErrorMessage="1" sqref="M1:N1" xr:uid="{D25FA306-802A-4C0E-81AA-EE41E95343E1}">
      <formula1>"FAMILY,SINGLE,VACANT,NONE"</formula1>
    </dataValidation>
  </dataValidations>
  <printOptions horizontalCentered="1" verticalCentered="1"/>
  <pageMargins left="0" right="0" top="0" bottom="0" header="0.3" footer="0.3"/>
  <pageSetup scale="54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S423"/>
  <sheetViews>
    <sheetView view="pageBreakPreview" zoomScaleNormal="100" zoomScaleSheetLayoutView="100" workbookViewId="0">
      <selection activeCell="C17" sqref="C17"/>
    </sheetView>
  </sheetViews>
  <sheetFormatPr defaultColWidth="9.140625" defaultRowHeight="17.25"/>
  <cols>
    <col min="1" max="1" width="28.140625" style="2" bestFit="1" customWidth="1"/>
    <col min="2" max="2" width="15.85546875" style="2" bestFit="1" customWidth="1"/>
    <col min="3" max="4" width="14.28515625" style="2" bestFit="1" customWidth="1"/>
    <col min="5" max="5" width="13.140625" style="2" bestFit="1" customWidth="1"/>
    <col min="6" max="6" width="14.42578125" style="2" bestFit="1" customWidth="1"/>
    <col min="7" max="7" width="13.140625" style="2" bestFit="1" customWidth="1"/>
    <col min="8" max="8" width="14.28515625" style="2" bestFit="1" customWidth="1"/>
    <col min="9" max="9" width="11.85546875" style="2" bestFit="1" customWidth="1"/>
    <col min="10" max="10" width="12.42578125" style="2" bestFit="1" customWidth="1"/>
    <col min="11" max="11" width="15.7109375" style="2" bestFit="1" customWidth="1"/>
    <col min="12" max="12" width="17.7109375" style="4" bestFit="1" customWidth="1"/>
    <col min="13" max="13" width="29.7109375" style="47" customWidth="1"/>
    <col min="14" max="14" width="21.7109375" style="47" customWidth="1"/>
    <col min="15" max="16384" width="9.140625" style="2"/>
  </cols>
  <sheetData>
    <row r="1" spans="1:19" s="1" customFormat="1" ht="16.5">
      <c r="A1" s="8" t="s">
        <v>54</v>
      </c>
      <c r="B1" s="119" t="e" cm="1">
        <f t="array" aca="1" ref="B1" ca="1">MID(CELL("filename",A1),FIND("]",CELL("filename",A1))+1,256)</f>
        <v>#VALUE!</v>
      </c>
      <c r="C1" s="119"/>
      <c r="D1" s="119"/>
      <c r="E1" s="12" t="s">
        <v>1</v>
      </c>
      <c r="F1" s="65">
        <f>'PP Summary'!F1</f>
        <v>0</v>
      </c>
      <c r="G1" s="12" t="s">
        <v>2</v>
      </c>
      <c r="H1" s="1">
        <f>Summary!H1</f>
        <v>0</v>
      </c>
      <c r="I1" s="109" t="s">
        <v>55</v>
      </c>
      <c r="J1" s="109"/>
      <c r="K1" s="21"/>
      <c r="L1" s="8" t="s">
        <v>56</v>
      </c>
      <c r="M1" s="62"/>
      <c r="N1" s="62"/>
    </row>
    <row r="2" spans="1:19" s="1" customFormat="1" ht="16.5">
      <c r="A2" s="104" t="s">
        <v>57</v>
      </c>
      <c r="B2" s="104"/>
      <c r="C2" s="104"/>
      <c r="D2" s="104"/>
      <c r="E2" s="104"/>
      <c r="F2" s="104"/>
      <c r="G2" s="104"/>
      <c r="H2" s="104"/>
      <c r="I2" s="118" t="s">
        <v>58</v>
      </c>
      <c r="J2" s="118"/>
      <c r="K2" s="20"/>
      <c r="L2" s="8" t="s">
        <v>59</v>
      </c>
      <c r="M2" s="100"/>
      <c r="N2" s="61"/>
    </row>
    <row r="3" spans="1:19" s="6" customFormat="1" ht="43.5" customHeight="1">
      <c r="A3" s="115" t="s">
        <v>16</v>
      </c>
      <c r="B3" s="14" t="s">
        <v>4</v>
      </c>
      <c r="C3" s="14" t="s">
        <v>5</v>
      </c>
      <c r="D3" s="14" t="s">
        <v>6</v>
      </c>
      <c r="E3" s="14" t="s">
        <v>7</v>
      </c>
      <c r="F3" s="14" t="s">
        <v>8</v>
      </c>
      <c r="G3" s="14" t="s">
        <v>9</v>
      </c>
      <c r="H3" s="14" t="s">
        <v>10</v>
      </c>
      <c r="I3" s="14" t="s">
        <v>11</v>
      </c>
      <c r="J3" s="14" t="s">
        <v>12</v>
      </c>
      <c r="K3" s="14" t="s">
        <v>13</v>
      </c>
      <c r="L3" s="114" t="s">
        <v>14</v>
      </c>
      <c r="M3" s="113" t="s">
        <v>15</v>
      </c>
      <c r="N3" s="113" t="s">
        <v>60</v>
      </c>
    </row>
    <row r="4" spans="1:19" s="10" customFormat="1" ht="16.5" customHeight="1">
      <c r="A4" s="116"/>
      <c r="B4" s="15">
        <v>511000</v>
      </c>
      <c r="C4" s="15">
        <v>511010</v>
      </c>
      <c r="D4" s="15">
        <v>512000</v>
      </c>
      <c r="E4" s="15">
        <v>520010</v>
      </c>
      <c r="F4" s="15">
        <v>521000</v>
      </c>
      <c r="G4" s="15">
        <v>521100</v>
      </c>
      <c r="H4" s="15">
        <v>522000</v>
      </c>
      <c r="I4" s="15">
        <v>522100</v>
      </c>
      <c r="J4" s="15">
        <v>522200</v>
      </c>
      <c r="K4" s="15">
        <v>523100</v>
      </c>
      <c r="L4" s="114"/>
      <c r="M4" s="113"/>
      <c r="N4" s="113"/>
    </row>
    <row r="5" spans="1:19" s="13" customFormat="1" ht="14.25">
      <c r="A5" s="117"/>
      <c r="B5" s="23">
        <f>IF($K$2="CLASSIFIED",ROUND($M$2*$K$1,2),0)</f>
        <v>0</v>
      </c>
      <c r="C5" s="23">
        <f>IF($K$2="UNCLASSIFIED",ROUND($M$2*$K$1,2),0)</f>
        <v>0</v>
      </c>
      <c r="D5" s="23">
        <v>0</v>
      </c>
      <c r="E5" s="22">
        <f>IF(M2&gt;=65000,ROUND(15275*K1,2),ROUND(SUM($B$5:$C$5)*Summary!P6,2))</f>
        <v>0</v>
      </c>
      <c r="F5" s="22">
        <f>ROUND(SUM($B$5:$C$5)*6.2%,2)</f>
        <v>0</v>
      </c>
      <c r="G5" s="22">
        <f>ROUND(SUM($B$5:$C$5)*1.45%,2)</f>
        <v>0</v>
      </c>
      <c r="H5" s="22" cm="1">
        <f t="array" ref="H5">_xlfn.IFS(M1="FAMILY",ROUND(Summary!O6*'1'!$K$1,2),M1="SINGLE",ROUND(Summary!O7*'1'!K1,2),M1="VACANT",ROUND(Summary!O8*'1'!K1,2),M1="NONE",ROUND(Summary!O9*'1'!K1,2),ISBLANK(M1),0)</f>
        <v>0</v>
      </c>
      <c r="I5" s="22">
        <f>ROUND(SUM($B$5:$C$5)*Summary!R6,2)</f>
        <v>0</v>
      </c>
      <c r="J5" s="22">
        <f>ROUND(Summary!Q6*K1,2)</f>
        <v>0</v>
      </c>
      <c r="K5" s="22">
        <v>0</v>
      </c>
      <c r="L5" s="16">
        <f>SUM(B5:K5)</f>
        <v>0</v>
      </c>
      <c r="M5" s="49"/>
      <c r="N5" s="49"/>
    </row>
    <row r="6" spans="1:19" s="42" customFormat="1" ht="16.5">
      <c r="A6" s="78" t="str">
        <f>'PP Summary'!A6</f>
        <v>PP1 (09/08/24 - 09/21/24)</v>
      </c>
      <c r="B6" s="79">
        <v>0</v>
      </c>
      <c r="C6" s="79">
        <v>0</v>
      </c>
      <c r="D6" s="79">
        <v>0</v>
      </c>
      <c r="E6" s="79">
        <v>0</v>
      </c>
      <c r="F6" s="79">
        <v>0</v>
      </c>
      <c r="G6" s="79">
        <v>0</v>
      </c>
      <c r="H6" s="79">
        <v>0</v>
      </c>
      <c r="I6" s="79">
        <v>0</v>
      </c>
      <c r="J6" s="79">
        <v>0</v>
      </c>
      <c r="K6" s="80">
        <v>0</v>
      </c>
      <c r="L6" s="81">
        <f>SUM(B6:K6)</f>
        <v>0</v>
      </c>
      <c r="M6" s="77"/>
      <c r="N6" s="77"/>
      <c r="O6" s="41"/>
      <c r="P6" s="41"/>
      <c r="Q6" s="41"/>
      <c r="R6" s="41"/>
      <c r="S6" s="41"/>
    </row>
    <row r="7" spans="1:19" s="42" customFormat="1" ht="16.5">
      <c r="A7" s="40" t="str">
        <f>'PP Summary'!A7</f>
        <v>PP2 (09/22/24 - 10/05/24)</v>
      </c>
      <c r="B7" s="60">
        <v>0</v>
      </c>
      <c r="C7" s="60">
        <v>0</v>
      </c>
      <c r="D7" s="60">
        <v>0</v>
      </c>
      <c r="E7" s="60">
        <v>0</v>
      </c>
      <c r="F7" s="60">
        <v>0</v>
      </c>
      <c r="G7" s="60">
        <v>0</v>
      </c>
      <c r="H7" s="60">
        <v>0</v>
      </c>
      <c r="I7" s="60">
        <v>0</v>
      </c>
      <c r="J7" s="60">
        <v>0</v>
      </c>
      <c r="K7" s="45">
        <v>0</v>
      </c>
      <c r="L7" s="48">
        <f t="shared" ref="L7:L9" si="0">SUM(B7:K7)</f>
        <v>0</v>
      </c>
      <c r="M7" s="56"/>
      <c r="N7" s="56"/>
      <c r="O7" s="41"/>
      <c r="P7" s="41"/>
      <c r="Q7" s="41"/>
      <c r="R7" s="41"/>
      <c r="S7" s="41"/>
    </row>
    <row r="8" spans="1:19" s="42" customFormat="1" ht="16.5">
      <c r="A8" s="40" t="str">
        <f>'PP Summary'!A8</f>
        <v>PP3 (10/06/24 - 10/19/24)</v>
      </c>
      <c r="B8" s="60">
        <v>0</v>
      </c>
      <c r="C8" s="60">
        <v>0</v>
      </c>
      <c r="D8" s="60">
        <v>0</v>
      </c>
      <c r="E8" s="60">
        <v>0</v>
      </c>
      <c r="F8" s="60">
        <v>0</v>
      </c>
      <c r="G8" s="60">
        <v>0</v>
      </c>
      <c r="H8" s="60">
        <v>0</v>
      </c>
      <c r="I8" s="60">
        <v>0</v>
      </c>
      <c r="J8" s="60">
        <v>0</v>
      </c>
      <c r="K8" s="45">
        <v>0</v>
      </c>
      <c r="L8" s="48">
        <f t="shared" si="0"/>
        <v>0</v>
      </c>
      <c r="M8" s="57"/>
      <c r="N8" s="57"/>
      <c r="O8" s="41"/>
      <c r="P8" s="41"/>
      <c r="Q8" s="41"/>
      <c r="R8" s="41"/>
      <c r="S8" s="41"/>
    </row>
    <row r="9" spans="1:19" s="42" customFormat="1" ht="16.5">
      <c r="A9" s="40" t="str">
        <f>'PP Summary'!A9</f>
        <v>PP4 (10/20/24 - 11/02/24)</v>
      </c>
      <c r="B9" s="60">
        <v>0</v>
      </c>
      <c r="C9" s="60">
        <v>0</v>
      </c>
      <c r="D9" s="60">
        <v>0</v>
      </c>
      <c r="E9" s="60">
        <v>0</v>
      </c>
      <c r="F9" s="60">
        <v>0</v>
      </c>
      <c r="G9" s="60">
        <v>0</v>
      </c>
      <c r="H9" s="60">
        <v>0</v>
      </c>
      <c r="I9" s="60">
        <v>0</v>
      </c>
      <c r="J9" s="60">
        <v>0</v>
      </c>
      <c r="K9" s="45">
        <v>0</v>
      </c>
      <c r="L9" s="48">
        <f t="shared" si="0"/>
        <v>0</v>
      </c>
      <c r="M9" s="57"/>
      <c r="N9" s="57"/>
      <c r="O9" s="41"/>
      <c r="P9" s="41"/>
      <c r="Q9" s="41"/>
      <c r="R9" s="41"/>
      <c r="S9" s="41"/>
    </row>
    <row r="10" spans="1:19" s="42" customFormat="1" ht="16.5">
      <c r="A10" s="40" t="str">
        <f>'PP Summary'!A10</f>
        <v>PP5 (11/03/24 - 11/16/24)</v>
      </c>
      <c r="B10" s="60">
        <v>0</v>
      </c>
      <c r="C10" s="60">
        <v>0</v>
      </c>
      <c r="D10" s="60">
        <v>0</v>
      </c>
      <c r="E10" s="60">
        <v>0</v>
      </c>
      <c r="F10" s="60">
        <v>0</v>
      </c>
      <c r="G10" s="60">
        <v>0</v>
      </c>
      <c r="H10" s="60">
        <v>0</v>
      </c>
      <c r="I10" s="60">
        <v>0</v>
      </c>
      <c r="J10" s="60">
        <v>0</v>
      </c>
      <c r="K10" s="45">
        <v>0</v>
      </c>
      <c r="L10" s="48">
        <f>SUM(B10:K10)</f>
        <v>0</v>
      </c>
      <c r="M10" s="57"/>
      <c r="N10" s="57"/>
      <c r="O10" s="41"/>
      <c r="P10" s="41"/>
      <c r="Q10" s="41"/>
      <c r="R10" s="41"/>
      <c r="S10" s="41"/>
    </row>
    <row r="11" spans="1:19" s="42" customFormat="1" ht="16.5">
      <c r="A11" s="40" t="str">
        <f>'PP Summary'!A11</f>
        <v>PP6 (11/17/24 - 11/30/24)</v>
      </c>
      <c r="B11" s="60">
        <v>0</v>
      </c>
      <c r="C11" s="60">
        <v>0</v>
      </c>
      <c r="D11" s="60">
        <v>0</v>
      </c>
      <c r="E11" s="60">
        <v>0</v>
      </c>
      <c r="F11" s="60">
        <v>0</v>
      </c>
      <c r="G11" s="60">
        <v>0</v>
      </c>
      <c r="H11" s="60">
        <v>0</v>
      </c>
      <c r="I11" s="60">
        <v>0</v>
      </c>
      <c r="J11" s="60">
        <v>0</v>
      </c>
      <c r="K11" s="45">
        <v>0</v>
      </c>
      <c r="L11" s="48">
        <f>SUM(B11:K11)</f>
        <v>0</v>
      </c>
      <c r="M11" s="57"/>
      <c r="N11" s="57"/>
      <c r="O11" s="41"/>
      <c r="P11" s="41"/>
      <c r="Q11" s="41"/>
      <c r="R11" s="41"/>
      <c r="S11" s="41"/>
    </row>
    <row r="12" spans="1:19" s="42" customFormat="1" ht="16.5">
      <c r="A12" s="40" t="str">
        <f>'PP Summary'!A12</f>
        <v>PP7 (12/01/24 - 12/14/24)</v>
      </c>
      <c r="B12" s="60">
        <v>0</v>
      </c>
      <c r="C12" s="60">
        <v>0</v>
      </c>
      <c r="D12" s="60">
        <v>0</v>
      </c>
      <c r="E12" s="60">
        <v>0</v>
      </c>
      <c r="F12" s="60">
        <v>0</v>
      </c>
      <c r="G12" s="60">
        <v>0</v>
      </c>
      <c r="H12" s="60">
        <v>0</v>
      </c>
      <c r="I12" s="60">
        <v>0</v>
      </c>
      <c r="J12" s="60">
        <v>0</v>
      </c>
      <c r="K12" s="45">
        <v>0</v>
      </c>
      <c r="L12" s="48">
        <f>SUM(B12:K12)</f>
        <v>0</v>
      </c>
      <c r="M12" s="57"/>
      <c r="N12" s="57"/>
      <c r="O12" s="41"/>
      <c r="P12" s="41"/>
      <c r="Q12" s="41"/>
      <c r="R12" s="41"/>
      <c r="S12" s="41"/>
    </row>
    <row r="13" spans="1:19" s="42" customFormat="1" ht="16.5">
      <c r="A13" s="40" t="str">
        <f>'PP Summary'!A13</f>
        <v>PP8 (12/15/24 - 12/28/24)</v>
      </c>
      <c r="B13" s="60">
        <v>0</v>
      </c>
      <c r="C13" s="60">
        <v>0</v>
      </c>
      <c r="D13" s="60">
        <v>0</v>
      </c>
      <c r="E13" s="60">
        <v>0</v>
      </c>
      <c r="F13" s="60">
        <v>0</v>
      </c>
      <c r="G13" s="60">
        <v>0</v>
      </c>
      <c r="H13" s="60">
        <v>0</v>
      </c>
      <c r="I13" s="60">
        <v>0</v>
      </c>
      <c r="J13" s="60">
        <v>0</v>
      </c>
      <c r="K13" s="45">
        <v>0</v>
      </c>
      <c r="L13" s="48">
        <f>SUM(B13:K13)</f>
        <v>0</v>
      </c>
      <c r="M13" s="57"/>
      <c r="N13" s="57"/>
      <c r="O13" s="41"/>
      <c r="P13" s="41"/>
      <c r="Q13" s="41"/>
      <c r="R13" s="41"/>
      <c r="S13" s="41"/>
    </row>
    <row r="14" spans="1:19" s="42" customFormat="1" ht="16.5">
      <c r="A14" s="40" t="str">
        <f>'PP Summary'!A14</f>
        <v>PP9 (12/29/24 - 01/11/25)</v>
      </c>
      <c r="B14" s="60">
        <v>0</v>
      </c>
      <c r="C14" s="60">
        <v>0</v>
      </c>
      <c r="D14" s="60">
        <v>0</v>
      </c>
      <c r="E14" s="60">
        <v>0</v>
      </c>
      <c r="F14" s="60">
        <v>0</v>
      </c>
      <c r="G14" s="60">
        <v>0</v>
      </c>
      <c r="H14" s="60">
        <v>0</v>
      </c>
      <c r="I14" s="60">
        <v>0</v>
      </c>
      <c r="J14" s="60">
        <v>0</v>
      </c>
      <c r="K14" s="45">
        <v>0</v>
      </c>
      <c r="L14" s="48">
        <f t="shared" ref="L14:L35" si="1">SUM(B14:K14)</f>
        <v>0</v>
      </c>
      <c r="M14" s="57"/>
      <c r="N14" s="57"/>
      <c r="O14" s="41"/>
      <c r="P14" s="41"/>
      <c r="Q14" s="41"/>
      <c r="R14" s="41"/>
      <c r="S14" s="41"/>
    </row>
    <row r="15" spans="1:19" s="42" customFormat="1" ht="16.5">
      <c r="A15" s="40" t="str">
        <f>'PP Summary'!A15</f>
        <v>PP10 (01/12/25 - 01/25/25)</v>
      </c>
      <c r="B15" s="60">
        <v>0</v>
      </c>
      <c r="C15" s="60">
        <v>0</v>
      </c>
      <c r="D15" s="60">
        <v>0</v>
      </c>
      <c r="E15" s="60">
        <v>0</v>
      </c>
      <c r="F15" s="60">
        <v>0</v>
      </c>
      <c r="G15" s="60">
        <v>0</v>
      </c>
      <c r="H15" s="60">
        <v>0</v>
      </c>
      <c r="I15" s="60">
        <v>0</v>
      </c>
      <c r="J15" s="60">
        <v>0</v>
      </c>
      <c r="K15" s="45">
        <v>0</v>
      </c>
      <c r="L15" s="48">
        <f t="shared" si="1"/>
        <v>0</v>
      </c>
      <c r="M15" s="57"/>
      <c r="N15" s="57"/>
      <c r="O15" s="41"/>
      <c r="P15" s="41"/>
      <c r="Q15" s="41"/>
      <c r="R15" s="41"/>
      <c r="S15" s="41"/>
    </row>
    <row r="16" spans="1:19" s="42" customFormat="1" ht="16.5">
      <c r="A16" s="40" t="str">
        <f>'PP Summary'!A16</f>
        <v>PP11 (01/26/25 - 02/08/25)</v>
      </c>
      <c r="B16" s="60">
        <v>0</v>
      </c>
      <c r="C16" s="60">
        <v>0</v>
      </c>
      <c r="D16" s="60">
        <v>0</v>
      </c>
      <c r="E16" s="60">
        <v>0</v>
      </c>
      <c r="F16" s="60">
        <v>0</v>
      </c>
      <c r="G16" s="60">
        <v>0</v>
      </c>
      <c r="H16" s="60">
        <v>0</v>
      </c>
      <c r="I16" s="60">
        <v>0</v>
      </c>
      <c r="J16" s="60">
        <v>0</v>
      </c>
      <c r="K16" s="45">
        <v>0</v>
      </c>
      <c r="L16" s="48">
        <f t="shared" si="1"/>
        <v>0</v>
      </c>
      <c r="M16" s="57"/>
      <c r="N16" s="57"/>
      <c r="O16" s="41"/>
      <c r="P16" s="41"/>
      <c r="Q16" s="41"/>
      <c r="R16" s="41"/>
      <c r="S16" s="41"/>
    </row>
    <row r="17" spans="1:19" s="42" customFormat="1" ht="16.5">
      <c r="A17" s="40" t="str">
        <f>'PP Summary'!A17</f>
        <v>PP12 (02/09/25 - 02/22/25)</v>
      </c>
      <c r="B17" s="60">
        <v>0</v>
      </c>
      <c r="C17" s="60">
        <v>0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0</v>
      </c>
      <c r="J17" s="60">
        <v>0</v>
      </c>
      <c r="K17" s="45">
        <v>0</v>
      </c>
      <c r="L17" s="48">
        <f t="shared" si="1"/>
        <v>0</v>
      </c>
      <c r="M17" s="57"/>
      <c r="N17" s="57"/>
      <c r="O17" s="41"/>
      <c r="P17" s="41"/>
      <c r="Q17" s="41"/>
      <c r="R17" s="41"/>
      <c r="S17" s="41"/>
    </row>
    <row r="18" spans="1:19" s="42" customFormat="1" ht="16.5">
      <c r="A18" s="40" t="str">
        <f>'PP Summary'!A18</f>
        <v>PP13 (02/23/25 - 03/08/25)</v>
      </c>
      <c r="B18" s="60">
        <v>0</v>
      </c>
      <c r="C18" s="60">
        <v>0</v>
      </c>
      <c r="D18" s="60">
        <v>0</v>
      </c>
      <c r="E18" s="60">
        <v>0</v>
      </c>
      <c r="F18" s="60">
        <v>0</v>
      </c>
      <c r="G18" s="60">
        <v>0</v>
      </c>
      <c r="H18" s="60">
        <v>0</v>
      </c>
      <c r="I18" s="60">
        <v>0</v>
      </c>
      <c r="J18" s="60">
        <v>0</v>
      </c>
      <c r="K18" s="45">
        <v>0</v>
      </c>
      <c r="L18" s="48">
        <f t="shared" si="1"/>
        <v>0</v>
      </c>
      <c r="M18" s="57"/>
      <c r="N18" s="57"/>
      <c r="O18" s="41"/>
      <c r="P18" s="41"/>
      <c r="Q18" s="41"/>
      <c r="R18" s="41"/>
      <c r="S18" s="41"/>
    </row>
    <row r="19" spans="1:19" s="42" customFormat="1" ht="16.5">
      <c r="A19" s="40" t="str">
        <f>'PP Summary'!A19</f>
        <v>PP14 (03/09/25 - 03/22/25)</v>
      </c>
      <c r="B19" s="60">
        <v>0</v>
      </c>
      <c r="C19" s="60">
        <v>0</v>
      </c>
      <c r="D19" s="60">
        <v>0</v>
      </c>
      <c r="E19" s="60">
        <v>0</v>
      </c>
      <c r="F19" s="60">
        <v>0</v>
      </c>
      <c r="G19" s="60">
        <v>0</v>
      </c>
      <c r="H19" s="60">
        <v>0</v>
      </c>
      <c r="I19" s="60">
        <v>0</v>
      </c>
      <c r="J19" s="60">
        <v>0</v>
      </c>
      <c r="K19" s="45">
        <v>0</v>
      </c>
      <c r="L19" s="48">
        <f t="shared" si="1"/>
        <v>0</v>
      </c>
      <c r="M19" s="57"/>
      <c r="N19" s="57"/>
      <c r="O19" s="41"/>
      <c r="P19" s="41"/>
      <c r="Q19" s="41"/>
      <c r="R19" s="41"/>
      <c r="S19" s="41"/>
    </row>
    <row r="20" spans="1:19" s="42" customFormat="1" ht="16.5">
      <c r="A20" s="40" t="str">
        <f>'PP Summary'!A20</f>
        <v>PP15 (03/23/25 - 04/05/25)</v>
      </c>
      <c r="B20" s="60">
        <v>0</v>
      </c>
      <c r="C20" s="60">
        <v>0</v>
      </c>
      <c r="D20" s="60">
        <v>0</v>
      </c>
      <c r="E20" s="60">
        <v>0</v>
      </c>
      <c r="F20" s="60">
        <v>0</v>
      </c>
      <c r="G20" s="60">
        <v>0</v>
      </c>
      <c r="H20" s="60">
        <v>0</v>
      </c>
      <c r="I20" s="60">
        <v>0</v>
      </c>
      <c r="J20" s="60">
        <v>0</v>
      </c>
      <c r="K20" s="45">
        <v>0</v>
      </c>
      <c r="L20" s="48">
        <f t="shared" si="1"/>
        <v>0</v>
      </c>
      <c r="M20" s="57"/>
      <c r="N20" s="57"/>
      <c r="O20" s="41"/>
      <c r="P20" s="41"/>
      <c r="Q20" s="41"/>
      <c r="R20" s="41"/>
      <c r="S20" s="41"/>
    </row>
    <row r="21" spans="1:19" s="42" customFormat="1" ht="16.5">
      <c r="A21" s="40" t="str">
        <f>'PP Summary'!A21</f>
        <v>PP16 (04/06/25 - 04/19/25)</v>
      </c>
      <c r="B21" s="60">
        <v>0</v>
      </c>
      <c r="C21" s="60">
        <v>0</v>
      </c>
      <c r="D21" s="60">
        <v>0</v>
      </c>
      <c r="E21" s="60">
        <v>0</v>
      </c>
      <c r="F21" s="60">
        <v>0</v>
      </c>
      <c r="G21" s="60">
        <v>0</v>
      </c>
      <c r="H21" s="60">
        <v>0</v>
      </c>
      <c r="I21" s="60">
        <v>0</v>
      </c>
      <c r="J21" s="60">
        <v>0</v>
      </c>
      <c r="K21" s="45">
        <v>0</v>
      </c>
      <c r="L21" s="48">
        <f t="shared" si="1"/>
        <v>0</v>
      </c>
      <c r="M21" s="57"/>
      <c r="N21" s="57"/>
      <c r="O21" s="41"/>
      <c r="P21" s="41"/>
      <c r="Q21" s="41"/>
      <c r="R21" s="41"/>
      <c r="S21" s="41"/>
    </row>
    <row r="22" spans="1:19" s="42" customFormat="1" ht="16.5">
      <c r="A22" s="40" t="str">
        <f>'PP Summary'!A22</f>
        <v>PP17 (04/20/25 - 05/03/25)</v>
      </c>
      <c r="B22" s="60">
        <v>0</v>
      </c>
      <c r="C22" s="60">
        <v>0</v>
      </c>
      <c r="D22" s="60">
        <v>0</v>
      </c>
      <c r="E22" s="60">
        <v>0</v>
      </c>
      <c r="F22" s="60">
        <v>0</v>
      </c>
      <c r="G22" s="60">
        <v>0</v>
      </c>
      <c r="H22" s="60">
        <v>0</v>
      </c>
      <c r="I22" s="60">
        <v>0</v>
      </c>
      <c r="J22" s="60">
        <v>0</v>
      </c>
      <c r="K22" s="45">
        <v>0</v>
      </c>
      <c r="L22" s="48">
        <f t="shared" si="1"/>
        <v>0</v>
      </c>
      <c r="M22" s="57"/>
      <c r="N22" s="57"/>
      <c r="O22" s="41"/>
      <c r="P22" s="41"/>
      <c r="Q22" s="41"/>
      <c r="R22" s="41"/>
      <c r="S22" s="41"/>
    </row>
    <row r="23" spans="1:19" s="42" customFormat="1" ht="16.5">
      <c r="A23" s="40" t="str">
        <f>'PP Summary'!A23</f>
        <v>PP18 (05/04/25 - 05/17/25)</v>
      </c>
      <c r="B23" s="60">
        <v>0</v>
      </c>
      <c r="C23" s="60">
        <v>0</v>
      </c>
      <c r="D23" s="60">
        <v>0</v>
      </c>
      <c r="E23" s="60">
        <v>0</v>
      </c>
      <c r="F23" s="60">
        <v>0</v>
      </c>
      <c r="G23" s="60">
        <v>0</v>
      </c>
      <c r="H23" s="60">
        <v>0</v>
      </c>
      <c r="I23" s="60">
        <v>0</v>
      </c>
      <c r="J23" s="60">
        <v>0</v>
      </c>
      <c r="K23" s="45">
        <v>0</v>
      </c>
      <c r="L23" s="48">
        <f t="shared" si="1"/>
        <v>0</v>
      </c>
      <c r="M23" s="57"/>
      <c r="N23" s="57"/>
      <c r="O23" s="41"/>
      <c r="P23" s="41"/>
      <c r="Q23" s="41"/>
      <c r="R23" s="41"/>
      <c r="S23" s="41"/>
    </row>
    <row r="24" spans="1:19" s="42" customFormat="1" ht="16.5">
      <c r="A24" s="40" t="str">
        <f>'PP Summary'!A24</f>
        <v>PP19 (05/18/25 - 05/31/25)</v>
      </c>
      <c r="B24" s="60">
        <v>0</v>
      </c>
      <c r="C24" s="60">
        <v>0</v>
      </c>
      <c r="D24" s="60">
        <v>0</v>
      </c>
      <c r="E24" s="60">
        <v>0</v>
      </c>
      <c r="F24" s="60">
        <v>0</v>
      </c>
      <c r="G24" s="60">
        <v>0</v>
      </c>
      <c r="H24" s="60">
        <v>0</v>
      </c>
      <c r="I24" s="60">
        <v>0</v>
      </c>
      <c r="J24" s="60">
        <v>0</v>
      </c>
      <c r="K24" s="45">
        <v>0</v>
      </c>
      <c r="L24" s="48">
        <f t="shared" si="1"/>
        <v>0</v>
      </c>
      <c r="M24" s="57"/>
      <c r="N24" s="57"/>
      <c r="O24" s="41"/>
      <c r="P24" s="41"/>
      <c r="Q24" s="41"/>
      <c r="R24" s="41"/>
      <c r="S24" s="41"/>
    </row>
    <row r="25" spans="1:19" s="42" customFormat="1" ht="16.5">
      <c r="A25" s="40" t="str">
        <f>'PP Summary'!A25</f>
        <v>PP20 (06/01/25 - 06/14/25)</v>
      </c>
      <c r="B25" s="60">
        <v>0</v>
      </c>
      <c r="C25" s="60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0">
        <v>0</v>
      </c>
      <c r="K25" s="45">
        <v>0</v>
      </c>
      <c r="L25" s="48">
        <f t="shared" si="1"/>
        <v>0</v>
      </c>
      <c r="M25" s="57"/>
      <c r="N25" s="57"/>
      <c r="O25" s="41"/>
      <c r="P25" s="41"/>
      <c r="Q25" s="41"/>
      <c r="R25" s="41"/>
      <c r="S25" s="41"/>
    </row>
    <row r="26" spans="1:19" s="42" customFormat="1" ht="16.5">
      <c r="A26" s="40" t="str">
        <f>'PP Summary'!A26</f>
        <v>PP21 (06/15/25 - 06/28/25)</v>
      </c>
      <c r="B26" s="60">
        <v>0</v>
      </c>
      <c r="C26" s="60">
        <v>0</v>
      </c>
      <c r="D26" s="60">
        <v>0</v>
      </c>
      <c r="E26" s="60">
        <v>0</v>
      </c>
      <c r="F26" s="60">
        <v>0</v>
      </c>
      <c r="G26" s="60">
        <v>0</v>
      </c>
      <c r="H26" s="60">
        <v>0</v>
      </c>
      <c r="I26" s="60">
        <v>0</v>
      </c>
      <c r="J26" s="60">
        <v>0</v>
      </c>
      <c r="K26" s="45">
        <v>0</v>
      </c>
      <c r="L26" s="48">
        <f t="shared" si="1"/>
        <v>0</v>
      </c>
      <c r="M26" s="57"/>
      <c r="N26" s="57"/>
      <c r="O26" s="41"/>
      <c r="P26" s="41"/>
      <c r="Q26" s="41"/>
      <c r="R26" s="41"/>
      <c r="S26" s="41"/>
    </row>
    <row r="27" spans="1:19" s="11" customFormat="1" ht="16.5">
      <c r="A27" s="40" t="str">
        <f>'PP Summary'!A27</f>
        <v>PP22 (06/29/25 - 07/12/25)</v>
      </c>
      <c r="B27" s="60">
        <v>0</v>
      </c>
      <c r="C27" s="60">
        <v>0</v>
      </c>
      <c r="D27" s="60">
        <v>0</v>
      </c>
      <c r="E27" s="60">
        <v>0</v>
      </c>
      <c r="F27" s="60">
        <v>0</v>
      </c>
      <c r="G27" s="60">
        <v>0</v>
      </c>
      <c r="H27" s="60">
        <v>0</v>
      </c>
      <c r="I27" s="60">
        <v>0</v>
      </c>
      <c r="J27" s="60">
        <v>0</v>
      </c>
      <c r="K27" s="45">
        <v>0</v>
      </c>
      <c r="L27" s="31">
        <f t="shared" si="1"/>
        <v>0</v>
      </c>
      <c r="M27" s="50"/>
      <c r="N27" s="50"/>
      <c r="O27" s="9"/>
      <c r="P27" s="9"/>
      <c r="Q27" s="9"/>
      <c r="R27" s="9"/>
      <c r="S27" s="9"/>
    </row>
    <row r="28" spans="1:19" s="11" customFormat="1" ht="16.5">
      <c r="A28" s="40" t="str">
        <f>'PP Summary'!A28</f>
        <v>PP23 (07/13/25 - 07/26/25)</v>
      </c>
      <c r="B28" s="60">
        <v>0</v>
      </c>
      <c r="C28" s="60">
        <v>0</v>
      </c>
      <c r="D28" s="60">
        <v>0</v>
      </c>
      <c r="E28" s="60">
        <v>0</v>
      </c>
      <c r="F28" s="60">
        <v>0</v>
      </c>
      <c r="G28" s="60">
        <v>0</v>
      </c>
      <c r="H28" s="60">
        <v>0</v>
      </c>
      <c r="I28" s="60">
        <v>0</v>
      </c>
      <c r="J28" s="60">
        <v>0</v>
      </c>
      <c r="K28" s="45">
        <v>0</v>
      </c>
      <c r="L28" s="31">
        <f t="shared" si="1"/>
        <v>0</v>
      </c>
      <c r="M28" s="55"/>
      <c r="N28" s="55"/>
      <c r="O28" s="9"/>
      <c r="P28" s="9"/>
      <c r="Q28" s="9"/>
      <c r="R28" s="9"/>
      <c r="S28" s="9"/>
    </row>
    <row r="29" spans="1:19" s="11" customFormat="1" ht="16.5">
      <c r="A29" s="40" t="str">
        <f>'PP Summary'!A29</f>
        <v>PP24 (07/27/25 - 08/09/25)</v>
      </c>
      <c r="B29" s="60">
        <v>0</v>
      </c>
      <c r="C29" s="60">
        <v>0</v>
      </c>
      <c r="D29" s="60">
        <v>0</v>
      </c>
      <c r="E29" s="60">
        <v>0</v>
      </c>
      <c r="F29" s="60">
        <v>0</v>
      </c>
      <c r="G29" s="60">
        <v>0</v>
      </c>
      <c r="H29" s="60">
        <v>0</v>
      </c>
      <c r="I29" s="60">
        <v>0</v>
      </c>
      <c r="J29" s="60">
        <v>0</v>
      </c>
      <c r="K29" s="45">
        <v>0</v>
      </c>
      <c r="L29" s="31">
        <f t="shared" si="1"/>
        <v>0</v>
      </c>
      <c r="M29" s="50"/>
      <c r="N29" s="50"/>
      <c r="O29" s="9"/>
      <c r="P29" s="9"/>
      <c r="Q29" s="9"/>
      <c r="R29" s="9"/>
      <c r="S29" s="9"/>
    </row>
    <row r="30" spans="1:19" s="11" customFormat="1" ht="16.5">
      <c r="A30" s="40" t="str">
        <f>'PP Summary'!A30</f>
        <v>PP25 (08/10/25 - 08/23/25)</v>
      </c>
      <c r="B30" s="60">
        <v>0</v>
      </c>
      <c r="C30" s="60">
        <v>0</v>
      </c>
      <c r="D30" s="60">
        <v>0</v>
      </c>
      <c r="E30" s="60">
        <v>0</v>
      </c>
      <c r="F30" s="60">
        <v>0</v>
      </c>
      <c r="G30" s="60">
        <v>0</v>
      </c>
      <c r="H30" s="60">
        <v>0</v>
      </c>
      <c r="I30" s="60">
        <v>0</v>
      </c>
      <c r="J30" s="60">
        <v>0</v>
      </c>
      <c r="K30" s="45">
        <v>0</v>
      </c>
      <c r="L30" s="31">
        <f t="shared" si="1"/>
        <v>0</v>
      </c>
      <c r="M30" s="51"/>
      <c r="N30" s="51"/>
      <c r="O30" s="9"/>
      <c r="P30" s="9"/>
      <c r="Q30" s="9"/>
      <c r="R30" s="9"/>
      <c r="S30" s="9"/>
    </row>
    <row r="31" spans="1:19" s="11" customFormat="1" ht="16.5">
      <c r="A31" s="40" t="str">
        <f>'PP Summary'!A31</f>
        <v>PP26 (08/24/25 - 09/06/25)</v>
      </c>
      <c r="B31" s="60">
        <v>0</v>
      </c>
      <c r="C31" s="60">
        <v>0</v>
      </c>
      <c r="D31" s="60">
        <v>0</v>
      </c>
      <c r="E31" s="60">
        <v>0</v>
      </c>
      <c r="F31" s="60">
        <v>0</v>
      </c>
      <c r="G31" s="60">
        <v>0</v>
      </c>
      <c r="H31" s="60">
        <v>0</v>
      </c>
      <c r="I31" s="60">
        <v>0</v>
      </c>
      <c r="J31" s="60">
        <v>0</v>
      </c>
      <c r="K31" s="45">
        <v>0</v>
      </c>
      <c r="L31" s="31">
        <f t="shared" si="1"/>
        <v>0</v>
      </c>
      <c r="M31" s="51"/>
      <c r="N31" s="51"/>
      <c r="O31" s="9"/>
      <c r="P31" s="9"/>
      <c r="Q31" s="9"/>
      <c r="R31" s="9"/>
      <c r="S31" s="9"/>
    </row>
    <row r="32" spans="1:19" s="11" customFormat="1" ht="16.5">
      <c r="A32" s="40" t="str">
        <f>'PP Summary'!A32</f>
        <v>PP1 (09/07/25 - 09/20/25)</v>
      </c>
      <c r="B32" s="60">
        <v>0</v>
      </c>
      <c r="C32" s="60">
        <v>0</v>
      </c>
      <c r="D32" s="60">
        <v>0</v>
      </c>
      <c r="E32" s="60">
        <v>0</v>
      </c>
      <c r="F32" s="60">
        <v>0</v>
      </c>
      <c r="G32" s="60">
        <v>0</v>
      </c>
      <c r="H32" s="60">
        <v>0</v>
      </c>
      <c r="I32" s="60">
        <v>0</v>
      </c>
      <c r="J32" s="60">
        <v>0</v>
      </c>
      <c r="K32" s="45">
        <v>0</v>
      </c>
      <c r="L32" s="31">
        <f t="shared" si="1"/>
        <v>0</v>
      </c>
      <c r="M32" s="51"/>
      <c r="N32" s="51"/>
      <c r="O32" s="9"/>
      <c r="P32" s="9"/>
      <c r="Q32" s="9"/>
      <c r="R32" s="9"/>
      <c r="S32" s="9"/>
    </row>
    <row r="33" spans="1:19" s="11" customFormat="1" ht="16.5">
      <c r="A33" s="40" t="str">
        <f>'PP Summary'!A33</f>
        <v>PP2 (09/21/25 - 10/04/25)</v>
      </c>
      <c r="B33" s="60">
        <v>0</v>
      </c>
      <c r="C33" s="60">
        <v>0</v>
      </c>
      <c r="D33" s="60">
        <v>0</v>
      </c>
      <c r="E33" s="60">
        <v>0</v>
      </c>
      <c r="F33" s="60">
        <v>0</v>
      </c>
      <c r="G33" s="60">
        <v>0</v>
      </c>
      <c r="H33" s="60">
        <v>0</v>
      </c>
      <c r="I33" s="60">
        <v>0</v>
      </c>
      <c r="J33" s="60">
        <v>0</v>
      </c>
      <c r="K33" s="45">
        <v>0</v>
      </c>
      <c r="L33" s="31">
        <f t="shared" si="1"/>
        <v>0</v>
      </c>
      <c r="M33" s="51"/>
      <c r="N33" s="51"/>
      <c r="O33" s="9"/>
      <c r="P33" s="9"/>
      <c r="Q33" s="9"/>
      <c r="R33" s="9"/>
      <c r="S33" s="9"/>
    </row>
    <row r="34" spans="1:19" s="11" customFormat="1" ht="16.5">
      <c r="A34" s="40">
        <f>'PP Summary'!A34</f>
        <v>0</v>
      </c>
      <c r="B34" s="60">
        <v>0</v>
      </c>
      <c r="C34" s="60">
        <v>0</v>
      </c>
      <c r="D34" s="60">
        <v>0</v>
      </c>
      <c r="E34" s="60">
        <v>0</v>
      </c>
      <c r="F34" s="60">
        <v>0</v>
      </c>
      <c r="G34" s="60">
        <v>0</v>
      </c>
      <c r="H34" s="60">
        <v>0</v>
      </c>
      <c r="I34" s="60">
        <v>0</v>
      </c>
      <c r="J34" s="60">
        <v>0</v>
      </c>
      <c r="K34" s="45">
        <v>0</v>
      </c>
      <c r="L34" s="31">
        <f t="shared" si="1"/>
        <v>0</v>
      </c>
      <c r="M34" s="51"/>
      <c r="N34" s="51"/>
      <c r="O34" s="9"/>
      <c r="P34" s="9"/>
      <c r="Q34" s="9"/>
      <c r="R34" s="9"/>
      <c r="S34" s="9"/>
    </row>
    <row r="35" spans="1:19" s="11" customFormat="1" ht="16.5">
      <c r="A35" s="40">
        <f>'PP Summary'!A35</f>
        <v>0</v>
      </c>
      <c r="B35" s="60">
        <v>0</v>
      </c>
      <c r="C35" s="60">
        <v>0</v>
      </c>
      <c r="D35" s="60">
        <v>0</v>
      </c>
      <c r="E35" s="60">
        <v>0</v>
      </c>
      <c r="F35" s="60">
        <v>0</v>
      </c>
      <c r="G35" s="60">
        <v>0</v>
      </c>
      <c r="H35" s="60">
        <v>0</v>
      </c>
      <c r="I35" s="60">
        <v>0</v>
      </c>
      <c r="J35" s="60">
        <v>0</v>
      </c>
      <c r="K35" s="45">
        <v>0</v>
      </c>
      <c r="L35" s="31">
        <f t="shared" si="1"/>
        <v>0</v>
      </c>
      <c r="M35" s="51"/>
      <c r="N35" s="51"/>
      <c r="O35" s="9"/>
      <c r="P35" s="9"/>
      <c r="Q35" s="9"/>
      <c r="R35" s="9"/>
      <c r="S35" s="9"/>
    </row>
    <row r="36" spans="1:19" s="8" customFormat="1" ht="16.5">
      <c r="A36" s="29"/>
      <c r="B36" s="30">
        <f>SUM(B6:B35)</f>
        <v>0</v>
      </c>
      <c r="C36" s="30">
        <f t="shared" ref="C36:K36" si="2">SUM(C6:C35)</f>
        <v>0</v>
      </c>
      <c r="D36" s="30">
        <f t="shared" si="2"/>
        <v>0</v>
      </c>
      <c r="E36" s="30">
        <f t="shared" si="2"/>
        <v>0</v>
      </c>
      <c r="F36" s="30">
        <f t="shared" si="2"/>
        <v>0</v>
      </c>
      <c r="G36" s="30">
        <f t="shared" si="2"/>
        <v>0</v>
      </c>
      <c r="H36" s="30">
        <f t="shared" si="2"/>
        <v>0</v>
      </c>
      <c r="I36" s="30">
        <f t="shared" si="2"/>
        <v>0</v>
      </c>
      <c r="J36" s="30">
        <f t="shared" si="2"/>
        <v>0</v>
      </c>
      <c r="K36" s="30">
        <f t="shared" si="2"/>
        <v>0</v>
      </c>
      <c r="L36" s="30">
        <f>SUM(L6:L35)</f>
        <v>0</v>
      </c>
      <c r="M36" s="52"/>
      <c r="N36" s="52"/>
      <c r="O36" s="7"/>
      <c r="P36" s="7"/>
      <c r="Q36" s="7"/>
      <c r="R36" s="7"/>
      <c r="S36" s="7"/>
    </row>
    <row r="37" spans="1:19" s="8" customFormat="1">
      <c r="A37" s="18"/>
      <c r="B37" s="19">
        <f>B5-SUM(B6:B35)</f>
        <v>0</v>
      </c>
      <c r="C37" s="19">
        <f t="shared" ref="C37:K37" si="3">C5-SUM(C6:C35)</f>
        <v>0</v>
      </c>
      <c r="D37" s="19">
        <f t="shared" si="3"/>
        <v>0</v>
      </c>
      <c r="E37" s="19">
        <f t="shared" si="3"/>
        <v>0</v>
      </c>
      <c r="F37" s="19">
        <f t="shared" si="3"/>
        <v>0</v>
      </c>
      <c r="G37" s="19">
        <f t="shared" si="3"/>
        <v>0</v>
      </c>
      <c r="H37" s="19">
        <f t="shared" si="3"/>
        <v>0</v>
      </c>
      <c r="I37" s="19">
        <f t="shared" si="3"/>
        <v>0</v>
      </c>
      <c r="J37" s="19">
        <f t="shared" si="3"/>
        <v>0</v>
      </c>
      <c r="K37" s="19">
        <f t="shared" si="3"/>
        <v>0</v>
      </c>
      <c r="L37" s="19">
        <f>L5-SUM(L6:L35)</f>
        <v>0</v>
      </c>
      <c r="M37" s="54"/>
      <c r="N37" s="54"/>
      <c r="O37" s="7"/>
      <c r="P37" s="7"/>
      <c r="Q37" s="7"/>
      <c r="R37" s="7"/>
      <c r="S37" s="7"/>
    </row>
    <row r="38" spans="1:19">
      <c r="B38" s="3"/>
      <c r="C38" s="3"/>
      <c r="D38" s="3"/>
      <c r="E38" s="3"/>
      <c r="F38" s="3"/>
      <c r="G38" s="3"/>
      <c r="H38" s="3"/>
      <c r="I38" s="3"/>
      <c r="J38" s="3"/>
      <c r="K38" s="3"/>
      <c r="L38" s="5"/>
      <c r="M38" s="46"/>
      <c r="N38" s="46"/>
      <c r="O38" s="3"/>
      <c r="P38" s="3"/>
      <c r="Q38" s="3"/>
      <c r="R38" s="3"/>
      <c r="S38" s="3"/>
    </row>
    <row r="39" spans="1:19">
      <c r="B39" s="3"/>
      <c r="C39" s="3"/>
      <c r="D39" s="3"/>
      <c r="E39" s="3"/>
      <c r="F39" s="3"/>
      <c r="G39" s="3"/>
      <c r="H39" s="3"/>
      <c r="I39" s="3"/>
      <c r="J39" s="3"/>
      <c r="K39" s="3"/>
      <c r="L39" s="5"/>
      <c r="M39" s="46"/>
      <c r="N39" s="46"/>
      <c r="O39" s="3"/>
      <c r="P39" s="3"/>
      <c r="Q39" s="3"/>
      <c r="R39" s="3"/>
      <c r="S39" s="3"/>
    </row>
    <row r="40" spans="1:19">
      <c r="B40" s="3"/>
      <c r="C40" s="3"/>
      <c r="D40" s="3"/>
      <c r="E40" s="3"/>
      <c r="F40" s="3"/>
      <c r="G40" s="3"/>
      <c r="H40" s="3"/>
      <c r="I40" s="3"/>
      <c r="J40" s="3"/>
      <c r="K40" s="3"/>
      <c r="L40" s="5"/>
      <c r="M40" s="46"/>
      <c r="N40" s="46"/>
      <c r="O40" s="3"/>
      <c r="P40" s="3"/>
      <c r="Q40" s="3"/>
      <c r="R40" s="3"/>
      <c r="S40" s="3"/>
    </row>
    <row r="41" spans="1:19">
      <c r="B41" s="3"/>
      <c r="C41" s="3"/>
      <c r="D41" s="3"/>
      <c r="E41" s="3"/>
      <c r="F41" s="3"/>
      <c r="G41" s="3"/>
      <c r="H41" s="3"/>
      <c r="I41" s="3"/>
      <c r="J41" s="3"/>
      <c r="K41" s="3"/>
      <c r="L41" s="5"/>
      <c r="M41" s="46"/>
      <c r="N41" s="46"/>
      <c r="O41" s="3"/>
      <c r="P41" s="3"/>
      <c r="Q41" s="3"/>
      <c r="R41" s="3"/>
      <c r="S41" s="3"/>
    </row>
    <row r="42" spans="1:19">
      <c r="B42" s="3"/>
      <c r="C42" s="3"/>
      <c r="D42" s="3"/>
      <c r="E42" s="3"/>
      <c r="F42" s="3"/>
      <c r="G42" s="3"/>
      <c r="H42" s="3"/>
      <c r="I42" s="3"/>
      <c r="J42" s="3"/>
      <c r="K42" s="3"/>
      <c r="L42" s="5"/>
      <c r="M42" s="46"/>
      <c r="N42" s="46"/>
      <c r="O42" s="3"/>
      <c r="P42" s="3"/>
      <c r="Q42" s="3"/>
      <c r="R42" s="3"/>
      <c r="S42" s="3"/>
    </row>
    <row r="43" spans="1:19">
      <c r="B43" s="3"/>
      <c r="C43" s="3"/>
      <c r="D43" s="3"/>
      <c r="E43" s="3"/>
      <c r="F43" s="3"/>
      <c r="G43" s="3"/>
      <c r="H43" s="3"/>
      <c r="I43" s="3"/>
      <c r="J43" s="3"/>
      <c r="K43" s="3"/>
      <c r="L43" s="5"/>
      <c r="M43" s="46"/>
      <c r="N43" s="46"/>
      <c r="O43" s="3"/>
      <c r="P43" s="3"/>
      <c r="Q43" s="3"/>
      <c r="R43" s="3"/>
      <c r="S43" s="3"/>
    </row>
    <row r="44" spans="1:19">
      <c r="B44" s="3"/>
      <c r="C44" s="3"/>
      <c r="D44" s="3"/>
      <c r="E44" s="3"/>
      <c r="F44" s="3"/>
      <c r="G44" s="3"/>
      <c r="H44" s="3"/>
      <c r="I44" s="3"/>
      <c r="J44" s="3"/>
      <c r="K44" s="3"/>
      <c r="L44" s="5"/>
      <c r="M44" s="46"/>
      <c r="N44" s="46"/>
      <c r="O44" s="3"/>
      <c r="P44" s="3"/>
      <c r="Q44" s="3"/>
      <c r="R44" s="3"/>
      <c r="S44" s="3"/>
    </row>
    <row r="45" spans="1:19">
      <c r="B45" s="3"/>
      <c r="C45" s="3"/>
      <c r="D45" s="3"/>
      <c r="E45" s="3"/>
      <c r="F45" s="3"/>
      <c r="G45" s="3"/>
      <c r="H45" s="3"/>
      <c r="I45" s="3"/>
      <c r="J45" s="3"/>
      <c r="K45" s="3"/>
      <c r="L45" s="5"/>
      <c r="M45" s="46"/>
      <c r="N45" s="46"/>
      <c r="O45" s="3"/>
      <c r="P45" s="3"/>
      <c r="Q45" s="3"/>
      <c r="R45" s="3"/>
      <c r="S45" s="3"/>
    </row>
    <row r="46" spans="1:19">
      <c r="B46" s="3"/>
      <c r="C46" s="3"/>
      <c r="D46" s="3"/>
      <c r="E46" s="3"/>
      <c r="F46" s="3"/>
      <c r="G46" s="3"/>
      <c r="H46" s="3"/>
      <c r="I46" s="3"/>
      <c r="J46" s="3"/>
      <c r="K46" s="3"/>
      <c r="L46" s="5"/>
      <c r="M46" s="46"/>
      <c r="N46" s="46"/>
      <c r="O46" s="3"/>
      <c r="P46" s="3"/>
      <c r="Q46" s="3"/>
      <c r="R46" s="3"/>
      <c r="S46" s="3"/>
    </row>
    <row r="47" spans="1:19">
      <c r="B47" s="3"/>
      <c r="C47" s="3"/>
      <c r="D47" s="3"/>
      <c r="E47" s="3"/>
      <c r="F47" s="3"/>
      <c r="G47" s="3"/>
      <c r="H47" s="3"/>
      <c r="I47" s="3"/>
      <c r="J47" s="3"/>
      <c r="K47" s="3"/>
      <c r="L47" s="5"/>
      <c r="M47" s="46"/>
      <c r="N47" s="46"/>
      <c r="O47" s="3"/>
      <c r="P47" s="3"/>
      <c r="Q47" s="3"/>
      <c r="R47" s="3"/>
      <c r="S47" s="3"/>
    </row>
    <row r="48" spans="1:19">
      <c r="B48" s="3"/>
      <c r="C48" s="3"/>
      <c r="D48" s="3"/>
      <c r="E48" s="3"/>
      <c r="F48" s="3"/>
      <c r="G48" s="3"/>
      <c r="H48" s="3"/>
      <c r="I48" s="3"/>
      <c r="J48" s="3"/>
      <c r="K48" s="3"/>
      <c r="L48" s="5"/>
      <c r="M48" s="46"/>
      <c r="N48" s="46"/>
      <c r="O48" s="3"/>
      <c r="P48" s="3"/>
      <c r="Q48" s="3"/>
      <c r="R48" s="3"/>
      <c r="S48" s="3"/>
    </row>
    <row r="49" spans="2:19">
      <c r="B49" s="3"/>
      <c r="C49" s="3"/>
      <c r="D49" s="3"/>
      <c r="E49" s="3"/>
      <c r="F49" s="3"/>
      <c r="G49" s="3"/>
      <c r="H49" s="3"/>
      <c r="I49" s="3"/>
      <c r="J49" s="3"/>
      <c r="K49" s="3"/>
      <c r="L49" s="5"/>
      <c r="M49" s="46"/>
      <c r="N49" s="46"/>
      <c r="O49" s="3"/>
      <c r="P49" s="3"/>
      <c r="Q49" s="3"/>
      <c r="R49" s="3"/>
      <c r="S49" s="3"/>
    </row>
    <row r="50" spans="2:19">
      <c r="B50" s="3"/>
      <c r="C50" s="3"/>
      <c r="D50" s="3"/>
      <c r="E50" s="3"/>
      <c r="F50" s="3"/>
      <c r="G50" s="3"/>
      <c r="H50" s="3"/>
      <c r="I50" s="3"/>
      <c r="J50" s="3"/>
      <c r="K50" s="3"/>
      <c r="L50" s="5"/>
      <c r="M50" s="46"/>
      <c r="N50" s="46"/>
      <c r="O50" s="3"/>
      <c r="P50" s="3"/>
      <c r="Q50" s="3"/>
      <c r="R50" s="3"/>
      <c r="S50" s="3"/>
    </row>
    <row r="51" spans="2:19">
      <c r="B51" s="3"/>
      <c r="C51" s="3"/>
      <c r="D51" s="3"/>
      <c r="E51" s="3"/>
      <c r="F51" s="3"/>
      <c r="G51" s="3"/>
      <c r="H51" s="3"/>
      <c r="I51" s="3"/>
      <c r="J51" s="3"/>
      <c r="K51" s="3"/>
      <c r="L51" s="5"/>
      <c r="M51" s="46"/>
      <c r="N51" s="46"/>
      <c r="O51" s="3"/>
      <c r="P51" s="3"/>
      <c r="Q51" s="3"/>
      <c r="R51" s="3"/>
      <c r="S51" s="3"/>
    </row>
    <row r="52" spans="2:19">
      <c r="B52" s="3"/>
      <c r="C52" s="3"/>
      <c r="D52" s="3"/>
      <c r="E52" s="3"/>
      <c r="F52" s="3"/>
      <c r="G52" s="3"/>
      <c r="H52" s="3"/>
      <c r="I52" s="3"/>
      <c r="J52" s="3"/>
      <c r="K52" s="3"/>
      <c r="L52" s="5"/>
      <c r="M52" s="46"/>
      <c r="N52" s="46"/>
      <c r="O52" s="3"/>
      <c r="P52" s="3"/>
      <c r="Q52" s="3"/>
      <c r="R52" s="3"/>
      <c r="S52" s="3"/>
    </row>
    <row r="53" spans="2:19">
      <c r="B53" s="3"/>
      <c r="C53" s="3"/>
      <c r="D53" s="3"/>
      <c r="E53" s="3"/>
      <c r="F53" s="3"/>
      <c r="G53" s="3"/>
      <c r="H53" s="3"/>
      <c r="I53" s="3"/>
      <c r="J53" s="3"/>
      <c r="K53" s="3"/>
      <c r="L53" s="5"/>
      <c r="M53" s="46"/>
      <c r="N53" s="46"/>
      <c r="O53" s="3"/>
      <c r="P53" s="3"/>
      <c r="Q53" s="3"/>
      <c r="R53" s="3"/>
      <c r="S53" s="3"/>
    </row>
    <row r="54" spans="2:19">
      <c r="B54" s="3"/>
      <c r="C54" s="3"/>
      <c r="D54" s="3"/>
      <c r="E54" s="3"/>
      <c r="F54" s="3"/>
      <c r="G54" s="3"/>
      <c r="H54" s="3"/>
      <c r="I54" s="3"/>
      <c r="J54" s="3"/>
      <c r="K54" s="3"/>
      <c r="L54" s="5"/>
      <c r="M54" s="46"/>
      <c r="N54" s="46"/>
      <c r="O54" s="3"/>
      <c r="P54" s="3"/>
      <c r="Q54" s="3"/>
      <c r="R54" s="3"/>
      <c r="S54" s="3"/>
    </row>
    <row r="55" spans="2:19">
      <c r="B55" s="3"/>
      <c r="C55" s="3"/>
      <c r="D55" s="3"/>
      <c r="E55" s="3"/>
      <c r="F55" s="3"/>
      <c r="G55" s="3"/>
      <c r="H55" s="3"/>
      <c r="I55" s="3"/>
      <c r="J55" s="3"/>
      <c r="K55" s="3"/>
      <c r="L55" s="5"/>
      <c r="M55" s="46"/>
      <c r="N55" s="46"/>
      <c r="O55" s="3"/>
      <c r="P55" s="3"/>
      <c r="Q55" s="3"/>
      <c r="R55" s="3"/>
      <c r="S55" s="3"/>
    </row>
    <row r="56" spans="2:19">
      <c r="B56" s="3"/>
      <c r="C56" s="3"/>
      <c r="D56" s="3"/>
      <c r="E56" s="3"/>
      <c r="F56" s="3"/>
      <c r="G56" s="3"/>
      <c r="H56" s="3"/>
      <c r="I56" s="3"/>
      <c r="J56" s="3"/>
      <c r="K56" s="3"/>
      <c r="L56" s="5"/>
      <c r="M56" s="46"/>
      <c r="N56" s="46"/>
      <c r="O56" s="3"/>
      <c r="P56" s="3"/>
      <c r="Q56" s="3"/>
      <c r="R56" s="3"/>
      <c r="S56" s="3"/>
    </row>
    <row r="57" spans="2:19">
      <c r="B57" s="3"/>
      <c r="C57" s="3"/>
      <c r="D57" s="3"/>
      <c r="E57" s="3"/>
      <c r="F57" s="3"/>
      <c r="G57" s="3"/>
      <c r="H57" s="3"/>
      <c r="I57" s="3"/>
      <c r="J57" s="3"/>
      <c r="K57" s="3"/>
      <c r="L57" s="5"/>
      <c r="M57" s="46"/>
      <c r="N57" s="46"/>
      <c r="O57" s="3"/>
      <c r="P57" s="3"/>
      <c r="Q57" s="3"/>
      <c r="R57" s="3"/>
      <c r="S57" s="3"/>
    </row>
    <row r="58" spans="2:19">
      <c r="B58" s="3"/>
      <c r="C58" s="3"/>
      <c r="D58" s="3"/>
      <c r="E58" s="3"/>
      <c r="F58" s="3"/>
      <c r="G58" s="3"/>
      <c r="H58" s="3"/>
      <c r="I58" s="3"/>
      <c r="J58" s="3"/>
      <c r="K58" s="3"/>
      <c r="L58" s="5"/>
      <c r="M58" s="46"/>
      <c r="N58" s="46"/>
      <c r="O58" s="3"/>
      <c r="P58" s="3"/>
      <c r="Q58" s="3"/>
      <c r="R58" s="3"/>
      <c r="S58" s="3"/>
    </row>
    <row r="59" spans="2:19">
      <c r="B59" s="3"/>
      <c r="C59" s="3"/>
      <c r="D59" s="3"/>
      <c r="E59" s="3"/>
      <c r="F59" s="3"/>
      <c r="G59" s="3"/>
      <c r="H59" s="3"/>
      <c r="I59" s="3"/>
      <c r="J59" s="3"/>
      <c r="K59" s="3"/>
      <c r="L59" s="5"/>
      <c r="M59" s="46"/>
      <c r="N59" s="46"/>
      <c r="O59" s="3"/>
      <c r="P59" s="3"/>
      <c r="Q59" s="3"/>
      <c r="R59" s="3"/>
      <c r="S59" s="3"/>
    </row>
    <row r="60" spans="2:19">
      <c r="B60" s="3"/>
      <c r="C60" s="3"/>
      <c r="D60" s="3"/>
      <c r="E60" s="3"/>
      <c r="F60" s="3"/>
      <c r="G60" s="3"/>
      <c r="H60" s="3"/>
      <c r="I60" s="3"/>
      <c r="J60" s="3"/>
      <c r="K60" s="3"/>
      <c r="L60" s="5"/>
      <c r="M60" s="46"/>
      <c r="N60" s="46"/>
      <c r="O60" s="3"/>
      <c r="P60" s="3"/>
      <c r="Q60" s="3"/>
      <c r="R60" s="3"/>
      <c r="S60" s="3"/>
    </row>
    <row r="61" spans="2:19">
      <c r="B61" s="3"/>
      <c r="C61" s="3"/>
      <c r="D61" s="3"/>
      <c r="E61" s="3"/>
      <c r="F61" s="3"/>
      <c r="G61" s="3"/>
      <c r="H61" s="3"/>
      <c r="I61" s="3"/>
      <c r="J61" s="3"/>
      <c r="K61" s="3"/>
      <c r="L61" s="5"/>
      <c r="M61" s="46"/>
      <c r="N61" s="46"/>
      <c r="O61" s="3"/>
      <c r="P61" s="3"/>
      <c r="Q61" s="3"/>
      <c r="R61" s="3"/>
      <c r="S61" s="3"/>
    </row>
    <row r="62" spans="2:19">
      <c r="B62" s="3"/>
      <c r="C62" s="3"/>
      <c r="D62" s="3"/>
      <c r="E62" s="3"/>
      <c r="F62" s="3"/>
      <c r="G62" s="3"/>
      <c r="H62" s="3"/>
      <c r="I62" s="3"/>
      <c r="J62" s="3"/>
      <c r="K62" s="3"/>
      <c r="L62" s="5"/>
      <c r="M62" s="46"/>
      <c r="N62" s="46"/>
      <c r="O62" s="3"/>
      <c r="P62" s="3"/>
      <c r="Q62" s="3"/>
      <c r="R62" s="3"/>
      <c r="S62" s="3"/>
    </row>
    <row r="63" spans="2:19">
      <c r="B63" s="3"/>
      <c r="C63" s="3"/>
      <c r="D63" s="3"/>
      <c r="E63" s="3"/>
      <c r="F63" s="3"/>
      <c r="G63" s="3"/>
      <c r="H63" s="3"/>
      <c r="I63" s="3"/>
      <c r="J63" s="3"/>
      <c r="K63" s="3"/>
      <c r="L63" s="5"/>
      <c r="M63" s="46"/>
      <c r="N63" s="46"/>
      <c r="O63" s="3"/>
      <c r="P63" s="3"/>
      <c r="Q63" s="3"/>
      <c r="R63" s="3"/>
      <c r="S63" s="3"/>
    </row>
    <row r="64" spans="2:19">
      <c r="B64" s="3"/>
      <c r="C64" s="3"/>
      <c r="D64" s="3"/>
      <c r="E64" s="3"/>
      <c r="F64" s="3"/>
      <c r="G64" s="3"/>
      <c r="H64" s="3"/>
      <c r="I64" s="3"/>
      <c r="J64" s="3"/>
      <c r="K64" s="3"/>
      <c r="L64" s="5"/>
      <c r="M64" s="46"/>
      <c r="N64" s="46"/>
      <c r="O64" s="3"/>
      <c r="P64" s="3"/>
      <c r="Q64" s="3"/>
      <c r="R64" s="3"/>
      <c r="S64" s="3"/>
    </row>
    <row r="65" spans="2:19">
      <c r="B65" s="3"/>
      <c r="C65" s="3"/>
      <c r="D65" s="3"/>
      <c r="E65" s="3"/>
      <c r="F65" s="3"/>
      <c r="G65" s="3"/>
      <c r="H65" s="3"/>
      <c r="I65" s="3"/>
      <c r="J65" s="3"/>
      <c r="K65" s="3"/>
      <c r="L65" s="5"/>
      <c r="M65" s="46"/>
      <c r="N65" s="46"/>
      <c r="O65" s="3"/>
      <c r="P65" s="3"/>
      <c r="Q65" s="3"/>
      <c r="R65" s="3"/>
      <c r="S65" s="3"/>
    </row>
    <row r="66" spans="2:19">
      <c r="B66" s="3"/>
      <c r="C66" s="3"/>
      <c r="D66" s="3"/>
      <c r="E66" s="3"/>
      <c r="F66" s="3"/>
      <c r="G66" s="3"/>
      <c r="H66" s="3"/>
      <c r="I66" s="3"/>
      <c r="J66" s="3"/>
      <c r="K66" s="3"/>
      <c r="L66" s="5"/>
      <c r="M66" s="46"/>
      <c r="N66" s="46"/>
      <c r="O66" s="3"/>
      <c r="P66" s="3"/>
      <c r="Q66" s="3"/>
      <c r="R66" s="3"/>
      <c r="S66" s="3"/>
    </row>
    <row r="67" spans="2:19">
      <c r="B67" s="3"/>
      <c r="C67" s="3"/>
      <c r="D67" s="3"/>
      <c r="E67" s="3"/>
      <c r="F67" s="3"/>
      <c r="G67" s="3"/>
      <c r="H67" s="3"/>
      <c r="I67" s="3"/>
      <c r="J67" s="3"/>
      <c r="K67" s="3"/>
      <c r="L67" s="5"/>
      <c r="M67" s="46"/>
      <c r="N67" s="46"/>
      <c r="O67" s="3"/>
      <c r="P67" s="3"/>
      <c r="Q67" s="3"/>
      <c r="R67" s="3"/>
      <c r="S67" s="3"/>
    </row>
    <row r="68" spans="2:19">
      <c r="B68" s="3"/>
      <c r="C68" s="3"/>
      <c r="D68" s="3"/>
      <c r="E68" s="3"/>
      <c r="F68" s="3"/>
      <c r="G68" s="3"/>
      <c r="H68" s="3"/>
      <c r="I68" s="3"/>
      <c r="J68" s="3"/>
      <c r="K68" s="3"/>
      <c r="L68" s="5"/>
      <c r="M68" s="46"/>
      <c r="N68" s="46"/>
      <c r="O68" s="3"/>
      <c r="P68" s="3"/>
      <c r="Q68" s="3"/>
      <c r="R68" s="3"/>
      <c r="S68" s="3"/>
    </row>
    <row r="69" spans="2:19">
      <c r="B69" s="3"/>
      <c r="C69" s="3"/>
      <c r="D69" s="3"/>
      <c r="E69" s="3"/>
      <c r="F69" s="3"/>
      <c r="G69" s="3"/>
      <c r="H69" s="3"/>
      <c r="I69" s="3"/>
      <c r="J69" s="3"/>
      <c r="K69" s="3"/>
      <c r="L69" s="5"/>
      <c r="M69" s="46"/>
      <c r="N69" s="46"/>
      <c r="O69" s="3"/>
      <c r="P69" s="3"/>
      <c r="Q69" s="3"/>
      <c r="R69" s="3"/>
      <c r="S69" s="3"/>
    </row>
    <row r="70" spans="2:19">
      <c r="B70" s="3"/>
      <c r="C70" s="3"/>
      <c r="D70" s="3"/>
      <c r="E70" s="3"/>
      <c r="F70" s="3"/>
      <c r="G70" s="3"/>
      <c r="H70" s="3"/>
      <c r="I70" s="3"/>
      <c r="J70" s="3"/>
      <c r="K70" s="3"/>
      <c r="L70" s="5"/>
      <c r="M70" s="46"/>
      <c r="N70" s="46"/>
      <c r="O70" s="3"/>
      <c r="P70" s="3"/>
      <c r="Q70" s="3"/>
      <c r="R70" s="3"/>
      <c r="S70" s="3"/>
    </row>
    <row r="71" spans="2:19">
      <c r="B71" s="3"/>
      <c r="C71" s="3"/>
      <c r="D71" s="3"/>
      <c r="E71" s="3"/>
      <c r="F71" s="3"/>
      <c r="G71" s="3"/>
      <c r="H71" s="3"/>
      <c r="I71" s="3"/>
      <c r="J71" s="3"/>
      <c r="K71" s="3"/>
      <c r="L71" s="5"/>
      <c r="M71" s="46"/>
      <c r="N71" s="46"/>
      <c r="O71" s="3"/>
      <c r="P71" s="3"/>
      <c r="Q71" s="3"/>
      <c r="R71" s="3"/>
      <c r="S71" s="3"/>
    </row>
    <row r="72" spans="2:19">
      <c r="B72" s="3"/>
      <c r="C72" s="3"/>
      <c r="D72" s="3"/>
      <c r="E72" s="3"/>
      <c r="F72" s="3"/>
      <c r="G72" s="3"/>
      <c r="H72" s="3"/>
      <c r="I72" s="3"/>
      <c r="J72" s="3"/>
      <c r="K72" s="3"/>
      <c r="L72" s="5"/>
      <c r="M72" s="46"/>
      <c r="N72" s="46"/>
      <c r="O72" s="3"/>
      <c r="P72" s="3"/>
      <c r="Q72" s="3"/>
      <c r="R72" s="3"/>
      <c r="S72" s="3"/>
    </row>
    <row r="73" spans="2:19">
      <c r="B73" s="3"/>
      <c r="C73" s="3"/>
      <c r="D73" s="3"/>
      <c r="E73" s="3"/>
      <c r="F73" s="3"/>
      <c r="G73" s="3"/>
      <c r="H73" s="3"/>
      <c r="I73" s="3"/>
      <c r="J73" s="3"/>
      <c r="K73" s="3"/>
      <c r="L73" s="5"/>
      <c r="M73" s="46"/>
      <c r="N73" s="46"/>
      <c r="O73" s="3"/>
      <c r="P73" s="3"/>
      <c r="Q73" s="3"/>
      <c r="R73" s="3"/>
      <c r="S73" s="3"/>
    </row>
    <row r="74" spans="2:19">
      <c r="B74" s="3"/>
      <c r="C74" s="3"/>
      <c r="D74" s="3"/>
      <c r="E74" s="3"/>
      <c r="F74" s="3"/>
      <c r="G74" s="3"/>
      <c r="H74" s="3"/>
      <c r="I74" s="3"/>
      <c r="J74" s="3"/>
      <c r="K74" s="3"/>
      <c r="L74" s="5"/>
      <c r="M74" s="46"/>
      <c r="N74" s="46"/>
      <c r="O74" s="3"/>
      <c r="P74" s="3"/>
      <c r="Q74" s="3"/>
      <c r="R74" s="3"/>
      <c r="S74" s="3"/>
    </row>
    <row r="75" spans="2:19">
      <c r="B75" s="3"/>
      <c r="C75" s="3"/>
      <c r="D75" s="3"/>
      <c r="E75" s="3"/>
      <c r="F75" s="3"/>
      <c r="G75" s="3"/>
      <c r="H75" s="3"/>
      <c r="I75" s="3"/>
      <c r="J75" s="3"/>
      <c r="K75" s="3"/>
      <c r="L75" s="5"/>
      <c r="M75" s="46"/>
      <c r="N75" s="46"/>
      <c r="O75" s="3"/>
      <c r="P75" s="3"/>
      <c r="Q75" s="3"/>
      <c r="R75" s="3"/>
      <c r="S75" s="3"/>
    </row>
    <row r="76" spans="2:19">
      <c r="B76" s="3"/>
      <c r="C76" s="3"/>
      <c r="D76" s="3"/>
      <c r="E76" s="3"/>
      <c r="F76" s="3"/>
      <c r="G76" s="3"/>
      <c r="H76" s="3"/>
      <c r="I76" s="3"/>
      <c r="J76" s="3"/>
      <c r="K76" s="3"/>
      <c r="L76" s="5"/>
      <c r="M76" s="46"/>
      <c r="N76" s="46"/>
      <c r="O76" s="3"/>
      <c r="P76" s="3"/>
      <c r="Q76" s="3"/>
      <c r="R76" s="3"/>
      <c r="S76" s="3"/>
    </row>
    <row r="77" spans="2:19">
      <c r="B77" s="3"/>
      <c r="C77" s="3"/>
      <c r="D77" s="3"/>
      <c r="E77" s="3"/>
      <c r="F77" s="3"/>
      <c r="G77" s="3"/>
      <c r="H77" s="3"/>
      <c r="I77" s="3"/>
      <c r="J77" s="3"/>
      <c r="K77" s="3"/>
      <c r="L77" s="5"/>
      <c r="M77" s="46"/>
      <c r="N77" s="46"/>
      <c r="O77" s="3"/>
      <c r="P77" s="3"/>
      <c r="Q77" s="3"/>
      <c r="R77" s="3"/>
      <c r="S77" s="3"/>
    </row>
    <row r="78" spans="2:19">
      <c r="B78" s="3"/>
      <c r="C78" s="3"/>
      <c r="D78" s="3"/>
      <c r="E78" s="3"/>
      <c r="F78" s="3"/>
      <c r="G78" s="3"/>
      <c r="H78" s="3"/>
      <c r="I78" s="3"/>
      <c r="J78" s="3"/>
      <c r="K78" s="3"/>
      <c r="L78" s="5"/>
      <c r="M78" s="46"/>
      <c r="N78" s="46"/>
      <c r="O78" s="3"/>
      <c r="P78" s="3"/>
      <c r="Q78" s="3"/>
      <c r="R78" s="3"/>
      <c r="S78" s="3"/>
    </row>
    <row r="79" spans="2:19">
      <c r="B79" s="3"/>
      <c r="C79" s="3"/>
      <c r="D79" s="3"/>
      <c r="E79" s="3"/>
      <c r="F79" s="3"/>
      <c r="G79" s="3"/>
      <c r="H79" s="3"/>
      <c r="I79" s="3"/>
      <c r="J79" s="3"/>
      <c r="K79" s="3"/>
      <c r="L79" s="5"/>
      <c r="M79" s="46"/>
      <c r="N79" s="46"/>
      <c r="O79" s="3"/>
      <c r="P79" s="3"/>
      <c r="Q79" s="3"/>
      <c r="R79" s="3"/>
      <c r="S79" s="3"/>
    </row>
    <row r="80" spans="2:19">
      <c r="B80" s="3"/>
      <c r="C80" s="3"/>
      <c r="D80" s="3"/>
      <c r="E80" s="3"/>
      <c r="F80" s="3"/>
      <c r="G80" s="3"/>
      <c r="H80" s="3"/>
      <c r="I80" s="3"/>
      <c r="J80" s="3"/>
      <c r="K80" s="3"/>
      <c r="L80" s="5"/>
      <c r="M80" s="46"/>
      <c r="N80" s="46"/>
      <c r="O80" s="3"/>
      <c r="P80" s="3"/>
      <c r="Q80" s="3"/>
      <c r="R80" s="3"/>
      <c r="S80" s="3"/>
    </row>
    <row r="81" spans="2:19">
      <c r="B81" s="3"/>
      <c r="C81" s="3"/>
      <c r="D81" s="3"/>
      <c r="E81" s="3"/>
      <c r="F81" s="3"/>
      <c r="G81" s="3"/>
      <c r="H81" s="3"/>
      <c r="I81" s="3"/>
      <c r="J81" s="3"/>
      <c r="K81" s="3"/>
      <c r="L81" s="5"/>
      <c r="M81" s="46"/>
      <c r="N81" s="46"/>
      <c r="O81" s="3"/>
      <c r="P81" s="3"/>
      <c r="Q81" s="3"/>
      <c r="R81" s="3"/>
      <c r="S81" s="3"/>
    </row>
    <row r="82" spans="2:19">
      <c r="B82" s="3"/>
      <c r="C82" s="3"/>
      <c r="D82" s="3"/>
      <c r="E82" s="3"/>
      <c r="F82" s="3"/>
      <c r="G82" s="3"/>
      <c r="H82" s="3"/>
      <c r="I82" s="3"/>
      <c r="J82" s="3"/>
      <c r="K82" s="3"/>
      <c r="L82" s="5"/>
      <c r="M82" s="46"/>
      <c r="N82" s="46"/>
      <c r="O82" s="3"/>
      <c r="P82" s="3"/>
      <c r="Q82" s="3"/>
      <c r="R82" s="3"/>
      <c r="S82" s="3"/>
    </row>
    <row r="83" spans="2:19">
      <c r="B83" s="3"/>
      <c r="C83" s="3"/>
      <c r="D83" s="3"/>
      <c r="E83" s="3"/>
      <c r="F83" s="3"/>
      <c r="G83" s="3"/>
      <c r="H83" s="3"/>
      <c r="I83" s="3"/>
      <c r="J83" s="3"/>
      <c r="K83" s="3"/>
      <c r="L83" s="5"/>
      <c r="M83" s="46"/>
      <c r="N83" s="46"/>
      <c r="O83" s="3"/>
      <c r="P83" s="3"/>
      <c r="Q83" s="3"/>
      <c r="R83" s="3"/>
      <c r="S83" s="3"/>
    </row>
    <row r="84" spans="2:19">
      <c r="B84" s="3"/>
      <c r="C84" s="3"/>
      <c r="D84" s="3"/>
      <c r="E84" s="3"/>
      <c r="F84" s="3"/>
      <c r="G84" s="3"/>
      <c r="H84" s="3"/>
      <c r="I84" s="3"/>
      <c r="J84" s="3"/>
      <c r="K84" s="3"/>
      <c r="L84" s="5"/>
      <c r="M84" s="46"/>
      <c r="N84" s="46"/>
      <c r="O84" s="3"/>
      <c r="P84" s="3"/>
      <c r="Q84" s="3"/>
      <c r="R84" s="3"/>
      <c r="S84" s="3"/>
    </row>
    <row r="85" spans="2:19">
      <c r="B85" s="3"/>
      <c r="C85" s="3"/>
      <c r="D85" s="3"/>
      <c r="E85" s="3"/>
      <c r="F85" s="3"/>
      <c r="G85" s="3"/>
      <c r="H85" s="3"/>
      <c r="I85" s="3"/>
      <c r="J85" s="3"/>
      <c r="K85" s="3"/>
      <c r="L85" s="5"/>
      <c r="M85" s="46"/>
      <c r="N85" s="46"/>
      <c r="O85" s="3"/>
      <c r="P85" s="3"/>
      <c r="Q85" s="3"/>
      <c r="R85" s="3"/>
      <c r="S85" s="3"/>
    </row>
    <row r="86" spans="2:19">
      <c r="B86" s="3"/>
      <c r="C86" s="3"/>
      <c r="D86" s="3"/>
      <c r="E86" s="3"/>
      <c r="F86" s="3"/>
      <c r="G86" s="3"/>
      <c r="H86" s="3"/>
      <c r="I86" s="3"/>
      <c r="J86" s="3"/>
      <c r="K86" s="3"/>
      <c r="L86" s="5"/>
      <c r="M86" s="46"/>
      <c r="N86" s="46"/>
      <c r="O86" s="3"/>
      <c r="P86" s="3"/>
      <c r="Q86" s="3"/>
      <c r="R86" s="3"/>
      <c r="S86" s="3"/>
    </row>
    <row r="87" spans="2:19">
      <c r="B87" s="3"/>
      <c r="C87" s="3"/>
      <c r="D87" s="3"/>
      <c r="E87" s="3"/>
      <c r="F87" s="3"/>
      <c r="G87" s="3"/>
      <c r="H87" s="3"/>
      <c r="I87" s="3"/>
      <c r="J87" s="3"/>
      <c r="K87" s="3"/>
      <c r="L87" s="5"/>
      <c r="M87" s="46"/>
      <c r="N87" s="46"/>
      <c r="O87" s="3"/>
      <c r="P87" s="3"/>
      <c r="Q87" s="3"/>
      <c r="R87" s="3"/>
      <c r="S87" s="3"/>
    </row>
    <row r="88" spans="2:19">
      <c r="B88" s="3"/>
      <c r="C88" s="3"/>
      <c r="D88" s="3"/>
      <c r="E88" s="3"/>
      <c r="F88" s="3"/>
      <c r="G88" s="3"/>
      <c r="H88" s="3"/>
      <c r="I88" s="3"/>
      <c r="J88" s="3"/>
      <c r="K88" s="3"/>
      <c r="L88" s="5"/>
      <c r="M88" s="46"/>
      <c r="N88" s="46"/>
      <c r="O88" s="3"/>
      <c r="P88" s="3"/>
      <c r="Q88" s="3"/>
      <c r="R88" s="3"/>
      <c r="S88" s="3"/>
    </row>
    <row r="89" spans="2:19">
      <c r="B89" s="3"/>
      <c r="C89" s="3"/>
      <c r="D89" s="3"/>
      <c r="E89" s="3"/>
      <c r="F89" s="3"/>
      <c r="G89" s="3"/>
      <c r="H89" s="3"/>
      <c r="I89" s="3"/>
      <c r="J89" s="3"/>
      <c r="K89" s="3"/>
      <c r="L89" s="5"/>
      <c r="M89" s="46"/>
      <c r="N89" s="46"/>
      <c r="O89" s="3"/>
      <c r="P89" s="3"/>
      <c r="Q89" s="3"/>
      <c r="R89" s="3"/>
      <c r="S89" s="3"/>
    </row>
    <row r="90" spans="2:19">
      <c r="B90" s="3"/>
      <c r="C90" s="3"/>
      <c r="D90" s="3"/>
      <c r="E90" s="3"/>
      <c r="F90" s="3"/>
      <c r="G90" s="3"/>
      <c r="H90" s="3"/>
      <c r="I90" s="3"/>
      <c r="J90" s="3"/>
      <c r="K90" s="3"/>
      <c r="L90" s="5"/>
      <c r="M90" s="46"/>
      <c r="N90" s="46"/>
      <c r="O90" s="3"/>
      <c r="P90" s="3"/>
      <c r="Q90" s="3"/>
      <c r="R90" s="3"/>
      <c r="S90" s="3"/>
    </row>
    <row r="91" spans="2:19">
      <c r="B91" s="3"/>
      <c r="C91" s="3"/>
      <c r="D91" s="3"/>
      <c r="E91" s="3"/>
      <c r="F91" s="3"/>
      <c r="G91" s="3"/>
      <c r="H91" s="3"/>
      <c r="I91" s="3"/>
      <c r="J91" s="3"/>
      <c r="K91" s="3"/>
      <c r="L91" s="5"/>
      <c r="M91" s="46"/>
      <c r="N91" s="46"/>
      <c r="O91" s="3"/>
      <c r="P91" s="3"/>
      <c r="Q91" s="3"/>
      <c r="R91" s="3"/>
      <c r="S91" s="3"/>
    </row>
    <row r="92" spans="2:19">
      <c r="B92" s="3"/>
      <c r="C92" s="3"/>
      <c r="D92" s="3"/>
      <c r="E92" s="3"/>
      <c r="F92" s="3"/>
      <c r="G92" s="3"/>
      <c r="H92" s="3"/>
      <c r="I92" s="3"/>
      <c r="J92" s="3"/>
      <c r="K92" s="3"/>
      <c r="L92" s="5"/>
      <c r="M92" s="46"/>
      <c r="N92" s="46"/>
      <c r="O92" s="3"/>
      <c r="P92" s="3"/>
      <c r="Q92" s="3"/>
      <c r="R92" s="3"/>
      <c r="S92" s="3"/>
    </row>
    <row r="93" spans="2:19">
      <c r="B93" s="3"/>
      <c r="C93" s="3"/>
      <c r="D93" s="3"/>
      <c r="E93" s="3"/>
      <c r="F93" s="3"/>
      <c r="G93" s="3"/>
      <c r="H93" s="3"/>
      <c r="I93" s="3"/>
      <c r="J93" s="3"/>
      <c r="K93" s="3"/>
      <c r="L93" s="5"/>
      <c r="M93" s="46"/>
      <c r="N93" s="46"/>
      <c r="O93" s="3"/>
      <c r="P93" s="3"/>
      <c r="Q93" s="3"/>
      <c r="R93" s="3"/>
      <c r="S93" s="3"/>
    </row>
    <row r="94" spans="2:19">
      <c r="B94" s="3"/>
      <c r="C94" s="3"/>
      <c r="D94" s="3"/>
      <c r="E94" s="3"/>
      <c r="F94" s="3"/>
      <c r="G94" s="3"/>
      <c r="H94" s="3"/>
      <c r="I94" s="3"/>
      <c r="J94" s="3"/>
      <c r="K94" s="3"/>
      <c r="L94" s="5"/>
      <c r="M94" s="46"/>
      <c r="N94" s="46"/>
      <c r="O94" s="3"/>
      <c r="P94" s="3"/>
      <c r="Q94" s="3"/>
      <c r="R94" s="3"/>
      <c r="S94" s="3"/>
    </row>
    <row r="95" spans="2:19">
      <c r="B95" s="3"/>
      <c r="C95" s="3"/>
      <c r="D95" s="3"/>
      <c r="E95" s="3"/>
      <c r="F95" s="3"/>
      <c r="G95" s="3"/>
      <c r="H95" s="3"/>
      <c r="I95" s="3"/>
      <c r="J95" s="3"/>
      <c r="K95" s="3"/>
      <c r="L95" s="5"/>
      <c r="M95" s="46"/>
      <c r="N95" s="46"/>
      <c r="O95" s="3"/>
      <c r="P95" s="3"/>
      <c r="Q95" s="3"/>
      <c r="R95" s="3"/>
      <c r="S95" s="3"/>
    </row>
    <row r="96" spans="2:19">
      <c r="B96" s="3"/>
      <c r="C96" s="3"/>
      <c r="D96" s="3"/>
      <c r="E96" s="3"/>
      <c r="F96" s="3"/>
      <c r="G96" s="3"/>
      <c r="H96" s="3"/>
      <c r="I96" s="3"/>
      <c r="J96" s="3"/>
      <c r="K96" s="3"/>
      <c r="L96" s="5"/>
      <c r="M96" s="46"/>
      <c r="N96" s="46"/>
      <c r="O96" s="3"/>
      <c r="P96" s="3"/>
      <c r="Q96" s="3"/>
      <c r="R96" s="3"/>
      <c r="S96" s="3"/>
    </row>
    <row r="97" spans="2:19">
      <c r="B97" s="3"/>
      <c r="C97" s="3"/>
      <c r="D97" s="3"/>
      <c r="E97" s="3"/>
      <c r="F97" s="3"/>
      <c r="G97" s="3"/>
      <c r="H97" s="3"/>
      <c r="I97" s="3"/>
      <c r="J97" s="3"/>
      <c r="K97" s="3"/>
      <c r="L97" s="5"/>
      <c r="M97" s="46"/>
      <c r="N97" s="46"/>
      <c r="O97" s="3"/>
      <c r="P97" s="3"/>
      <c r="Q97" s="3"/>
      <c r="R97" s="3"/>
      <c r="S97" s="3"/>
    </row>
    <row r="98" spans="2:19">
      <c r="B98" s="3"/>
      <c r="C98" s="3"/>
      <c r="D98" s="3"/>
      <c r="E98" s="3"/>
      <c r="F98" s="3"/>
      <c r="G98" s="3"/>
      <c r="H98" s="3"/>
      <c r="I98" s="3"/>
      <c r="J98" s="3"/>
      <c r="K98" s="3"/>
      <c r="L98" s="5"/>
      <c r="M98" s="46"/>
      <c r="N98" s="46"/>
      <c r="O98" s="3"/>
      <c r="P98" s="3"/>
      <c r="Q98" s="3"/>
      <c r="R98" s="3"/>
      <c r="S98" s="3"/>
    </row>
    <row r="99" spans="2:19">
      <c r="B99" s="3"/>
      <c r="C99" s="3"/>
      <c r="D99" s="3"/>
      <c r="E99" s="3"/>
      <c r="F99" s="3"/>
      <c r="G99" s="3"/>
      <c r="H99" s="3"/>
      <c r="I99" s="3"/>
      <c r="J99" s="3"/>
      <c r="K99" s="3"/>
      <c r="L99" s="5"/>
      <c r="M99" s="46"/>
      <c r="N99" s="46"/>
      <c r="O99" s="3"/>
      <c r="P99" s="3"/>
      <c r="Q99" s="3"/>
      <c r="R99" s="3"/>
      <c r="S99" s="3"/>
    </row>
    <row r="100" spans="2:19"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5"/>
      <c r="M100" s="46"/>
      <c r="N100" s="46"/>
      <c r="O100" s="3"/>
      <c r="P100" s="3"/>
      <c r="Q100" s="3"/>
      <c r="R100" s="3"/>
      <c r="S100" s="3"/>
    </row>
    <row r="101" spans="2:19"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5"/>
      <c r="M101" s="46"/>
      <c r="N101" s="46"/>
      <c r="O101" s="3"/>
      <c r="P101" s="3"/>
      <c r="Q101" s="3"/>
      <c r="R101" s="3"/>
      <c r="S101" s="3"/>
    </row>
    <row r="102" spans="2:19"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5"/>
      <c r="M102" s="46"/>
      <c r="N102" s="46"/>
      <c r="O102" s="3"/>
      <c r="P102" s="3"/>
      <c r="Q102" s="3"/>
      <c r="R102" s="3"/>
      <c r="S102" s="3"/>
    </row>
    <row r="103" spans="2:19"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5"/>
      <c r="M103" s="46"/>
      <c r="N103" s="46"/>
      <c r="O103" s="3"/>
      <c r="P103" s="3"/>
      <c r="Q103" s="3"/>
      <c r="R103" s="3"/>
      <c r="S103" s="3"/>
    </row>
    <row r="104" spans="2:19"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5"/>
      <c r="M104" s="46"/>
      <c r="N104" s="46"/>
      <c r="O104" s="3"/>
      <c r="P104" s="3"/>
      <c r="Q104" s="3"/>
      <c r="R104" s="3"/>
      <c r="S104" s="3"/>
    </row>
    <row r="105" spans="2:19"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5"/>
      <c r="M105" s="46"/>
      <c r="N105" s="46"/>
      <c r="O105" s="3"/>
      <c r="P105" s="3"/>
      <c r="Q105" s="3"/>
      <c r="R105" s="3"/>
      <c r="S105" s="3"/>
    </row>
    <row r="106" spans="2:19"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5"/>
      <c r="M106" s="46"/>
      <c r="N106" s="46"/>
      <c r="O106" s="3"/>
      <c r="P106" s="3"/>
      <c r="Q106" s="3"/>
      <c r="R106" s="3"/>
      <c r="S106" s="3"/>
    </row>
    <row r="107" spans="2:19"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5"/>
      <c r="M107" s="46"/>
      <c r="N107" s="46"/>
      <c r="O107" s="3"/>
      <c r="P107" s="3"/>
      <c r="Q107" s="3"/>
      <c r="R107" s="3"/>
      <c r="S107" s="3"/>
    </row>
    <row r="108" spans="2:19"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5"/>
      <c r="M108" s="46"/>
      <c r="N108" s="46"/>
      <c r="O108" s="3"/>
      <c r="P108" s="3"/>
      <c r="Q108" s="3"/>
      <c r="R108" s="3"/>
      <c r="S108" s="3"/>
    </row>
    <row r="109" spans="2:19"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5"/>
      <c r="M109" s="46"/>
      <c r="N109" s="46"/>
      <c r="O109" s="3"/>
      <c r="P109" s="3"/>
      <c r="Q109" s="3"/>
      <c r="R109" s="3"/>
      <c r="S109" s="3"/>
    </row>
    <row r="110" spans="2:19"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5"/>
      <c r="M110" s="46"/>
      <c r="N110" s="46"/>
      <c r="O110" s="3"/>
      <c r="P110" s="3"/>
      <c r="Q110" s="3"/>
      <c r="R110" s="3"/>
      <c r="S110" s="3"/>
    </row>
    <row r="111" spans="2:19"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5"/>
      <c r="M111" s="46"/>
      <c r="N111" s="46"/>
      <c r="O111" s="3"/>
      <c r="P111" s="3"/>
      <c r="Q111" s="3"/>
      <c r="R111" s="3"/>
      <c r="S111" s="3"/>
    </row>
    <row r="112" spans="2:19"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5"/>
      <c r="M112" s="46"/>
      <c r="N112" s="46"/>
      <c r="O112" s="3"/>
      <c r="P112" s="3"/>
      <c r="Q112" s="3"/>
      <c r="R112" s="3"/>
      <c r="S112" s="3"/>
    </row>
    <row r="113" spans="2:19"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5"/>
      <c r="M113" s="46"/>
      <c r="N113" s="46"/>
      <c r="O113" s="3"/>
      <c r="P113" s="3"/>
      <c r="Q113" s="3"/>
      <c r="R113" s="3"/>
      <c r="S113" s="3"/>
    </row>
    <row r="114" spans="2:19"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5"/>
      <c r="M114" s="46"/>
      <c r="N114" s="46"/>
      <c r="O114" s="3"/>
      <c r="P114" s="3"/>
      <c r="Q114" s="3"/>
      <c r="R114" s="3"/>
      <c r="S114" s="3"/>
    </row>
    <row r="115" spans="2:19"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5"/>
      <c r="M115" s="46"/>
      <c r="N115" s="46"/>
      <c r="O115" s="3"/>
      <c r="P115" s="3"/>
      <c r="Q115" s="3"/>
      <c r="R115" s="3"/>
      <c r="S115" s="3"/>
    </row>
    <row r="116" spans="2:19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5"/>
      <c r="M116" s="46"/>
      <c r="N116" s="46"/>
      <c r="O116" s="3"/>
      <c r="P116" s="3"/>
      <c r="Q116" s="3"/>
      <c r="R116" s="3"/>
      <c r="S116" s="3"/>
    </row>
    <row r="117" spans="2:19"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5"/>
      <c r="M117" s="46"/>
      <c r="N117" s="46"/>
      <c r="O117" s="3"/>
      <c r="P117" s="3"/>
      <c r="Q117" s="3"/>
      <c r="R117" s="3"/>
      <c r="S117" s="3"/>
    </row>
    <row r="118" spans="2:19"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5"/>
      <c r="M118" s="46"/>
      <c r="N118" s="46"/>
      <c r="O118" s="3"/>
      <c r="P118" s="3"/>
      <c r="Q118" s="3"/>
      <c r="R118" s="3"/>
      <c r="S118" s="3"/>
    </row>
    <row r="119" spans="2:19"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5"/>
      <c r="M119" s="46"/>
      <c r="N119" s="46"/>
      <c r="O119" s="3"/>
      <c r="P119" s="3"/>
      <c r="Q119" s="3"/>
      <c r="R119" s="3"/>
      <c r="S119" s="3"/>
    </row>
    <row r="120" spans="2:19"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5"/>
      <c r="M120" s="46"/>
      <c r="N120" s="46"/>
      <c r="O120" s="3"/>
      <c r="P120" s="3"/>
      <c r="Q120" s="3"/>
      <c r="R120" s="3"/>
      <c r="S120" s="3"/>
    </row>
    <row r="121" spans="2:19"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5"/>
      <c r="M121" s="46"/>
      <c r="N121" s="46"/>
      <c r="O121" s="3"/>
      <c r="P121" s="3"/>
      <c r="Q121" s="3"/>
      <c r="R121" s="3"/>
      <c r="S121" s="3"/>
    </row>
    <row r="122" spans="2:19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5"/>
      <c r="M122" s="46"/>
      <c r="N122" s="46"/>
      <c r="O122" s="3"/>
      <c r="P122" s="3"/>
      <c r="Q122" s="3"/>
      <c r="R122" s="3"/>
      <c r="S122" s="3"/>
    </row>
    <row r="123" spans="2:19"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5"/>
      <c r="M123" s="46"/>
      <c r="N123" s="46"/>
      <c r="O123" s="3"/>
      <c r="P123" s="3"/>
      <c r="Q123" s="3"/>
      <c r="R123" s="3"/>
      <c r="S123" s="3"/>
    </row>
    <row r="124" spans="2:19"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5"/>
      <c r="M124" s="46"/>
      <c r="N124" s="46"/>
      <c r="O124" s="3"/>
      <c r="P124" s="3"/>
      <c r="Q124" s="3"/>
      <c r="R124" s="3"/>
      <c r="S124" s="3"/>
    </row>
    <row r="125" spans="2:19"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5"/>
      <c r="M125" s="46"/>
      <c r="N125" s="46"/>
      <c r="O125" s="3"/>
      <c r="P125" s="3"/>
      <c r="Q125" s="3"/>
      <c r="R125" s="3"/>
      <c r="S125" s="3"/>
    </row>
    <row r="126" spans="2:19"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5"/>
      <c r="M126" s="46"/>
      <c r="N126" s="46"/>
      <c r="O126" s="3"/>
      <c r="P126" s="3"/>
      <c r="Q126" s="3"/>
      <c r="R126" s="3"/>
      <c r="S126" s="3"/>
    </row>
    <row r="127" spans="2:19"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5"/>
      <c r="M127" s="46"/>
      <c r="N127" s="46"/>
      <c r="O127" s="3"/>
      <c r="P127" s="3"/>
      <c r="Q127" s="3"/>
      <c r="R127" s="3"/>
      <c r="S127" s="3"/>
    </row>
    <row r="128" spans="2:19"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5"/>
      <c r="M128" s="46"/>
      <c r="N128" s="46"/>
      <c r="O128" s="3"/>
      <c r="P128" s="3"/>
      <c r="Q128" s="3"/>
      <c r="R128" s="3"/>
      <c r="S128" s="3"/>
    </row>
    <row r="129" spans="2:19"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5"/>
      <c r="M129" s="46"/>
      <c r="N129" s="46"/>
      <c r="O129" s="3"/>
      <c r="P129" s="3"/>
      <c r="Q129" s="3"/>
      <c r="R129" s="3"/>
      <c r="S129" s="3"/>
    </row>
    <row r="130" spans="2:19"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5"/>
      <c r="M130" s="46"/>
      <c r="N130" s="46"/>
      <c r="O130" s="3"/>
      <c r="P130" s="3"/>
      <c r="Q130" s="3"/>
      <c r="R130" s="3"/>
      <c r="S130" s="3"/>
    </row>
    <row r="131" spans="2:19"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5"/>
      <c r="M131" s="46"/>
      <c r="N131" s="46"/>
      <c r="O131" s="3"/>
      <c r="P131" s="3"/>
      <c r="Q131" s="3"/>
      <c r="R131" s="3"/>
      <c r="S131" s="3"/>
    </row>
    <row r="132" spans="2:19"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5"/>
      <c r="M132" s="46"/>
      <c r="N132" s="46"/>
      <c r="O132" s="3"/>
      <c r="P132" s="3"/>
      <c r="Q132" s="3"/>
      <c r="R132" s="3"/>
      <c r="S132" s="3"/>
    </row>
    <row r="133" spans="2:19"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5"/>
      <c r="M133" s="46"/>
      <c r="N133" s="46"/>
      <c r="O133" s="3"/>
      <c r="P133" s="3"/>
      <c r="Q133" s="3"/>
      <c r="R133" s="3"/>
      <c r="S133" s="3"/>
    </row>
    <row r="134" spans="2:19"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5"/>
      <c r="M134" s="46"/>
      <c r="N134" s="46"/>
      <c r="O134" s="3"/>
      <c r="P134" s="3"/>
      <c r="Q134" s="3"/>
      <c r="R134" s="3"/>
      <c r="S134" s="3"/>
    </row>
    <row r="135" spans="2:19"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5"/>
      <c r="M135" s="46"/>
      <c r="N135" s="46"/>
      <c r="O135" s="3"/>
      <c r="P135" s="3"/>
      <c r="Q135" s="3"/>
      <c r="R135" s="3"/>
      <c r="S135" s="3"/>
    </row>
    <row r="136" spans="2:19"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5"/>
      <c r="M136" s="46"/>
      <c r="N136" s="46"/>
      <c r="O136" s="3"/>
      <c r="P136" s="3"/>
      <c r="Q136" s="3"/>
      <c r="R136" s="3"/>
      <c r="S136" s="3"/>
    </row>
    <row r="137" spans="2:19"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5"/>
      <c r="M137" s="46"/>
      <c r="N137" s="46"/>
      <c r="O137" s="3"/>
      <c r="P137" s="3"/>
      <c r="Q137" s="3"/>
      <c r="R137" s="3"/>
      <c r="S137" s="3"/>
    </row>
    <row r="138" spans="2:19"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5"/>
      <c r="M138" s="46"/>
      <c r="N138" s="46"/>
      <c r="O138" s="3"/>
      <c r="P138" s="3"/>
      <c r="Q138" s="3"/>
      <c r="R138" s="3"/>
      <c r="S138" s="3"/>
    </row>
    <row r="139" spans="2:19"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5"/>
      <c r="M139" s="46"/>
      <c r="N139" s="46"/>
      <c r="O139" s="3"/>
      <c r="P139" s="3"/>
      <c r="Q139" s="3"/>
      <c r="R139" s="3"/>
      <c r="S139" s="3"/>
    </row>
    <row r="140" spans="2:19"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5"/>
      <c r="M140" s="46"/>
      <c r="N140" s="46"/>
      <c r="O140" s="3"/>
      <c r="P140" s="3"/>
      <c r="Q140" s="3"/>
      <c r="R140" s="3"/>
      <c r="S140" s="3"/>
    </row>
    <row r="141" spans="2:19"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5"/>
      <c r="M141" s="46"/>
      <c r="N141" s="46"/>
      <c r="O141" s="3"/>
      <c r="P141" s="3"/>
      <c r="Q141" s="3"/>
      <c r="R141" s="3"/>
      <c r="S141" s="3"/>
    </row>
    <row r="142" spans="2:19"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5"/>
      <c r="M142" s="46"/>
      <c r="N142" s="46"/>
      <c r="O142" s="3"/>
      <c r="P142" s="3"/>
      <c r="Q142" s="3"/>
      <c r="R142" s="3"/>
      <c r="S142" s="3"/>
    </row>
    <row r="143" spans="2:19"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5"/>
      <c r="M143" s="46"/>
      <c r="N143" s="46"/>
      <c r="O143" s="3"/>
      <c r="P143" s="3"/>
      <c r="Q143" s="3"/>
      <c r="R143" s="3"/>
      <c r="S143" s="3"/>
    </row>
    <row r="144" spans="2:19"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5"/>
      <c r="M144" s="46"/>
      <c r="N144" s="46"/>
      <c r="O144" s="3"/>
      <c r="P144" s="3"/>
      <c r="Q144" s="3"/>
      <c r="R144" s="3"/>
      <c r="S144" s="3"/>
    </row>
    <row r="145" spans="2:19"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5"/>
      <c r="M145" s="46"/>
      <c r="N145" s="46"/>
      <c r="O145" s="3"/>
      <c r="P145" s="3"/>
      <c r="Q145" s="3"/>
      <c r="R145" s="3"/>
      <c r="S145" s="3"/>
    </row>
    <row r="146" spans="2:19"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5"/>
      <c r="M146" s="46"/>
      <c r="N146" s="46"/>
      <c r="O146" s="3"/>
      <c r="P146" s="3"/>
      <c r="Q146" s="3"/>
      <c r="R146" s="3"/>
      <c r="S146" s="3"/>
    </row>
    <row r="147" spans="2:19"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5"/>
      <c r="M147" s="46"/>
      <c r="N147" s="46"/>
      <c r="O147" s="3"/>
      <c r="P147" s="3"/>
      <c r="Q147" s="3"/>
      <c r="R147" s="3"/>
      <c r="S147" s="3"/>
    </row>
    <row r="148" spans="2:19"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5"/>
      <c r="M148" s="46"/>
      <c r="N148" s="46"/>
      <c r="O148" s="3"/>
      <c r="P148" s="3"/>
      <c r="Q148" s="3"/>
      <c r="R148" s="3"/>
      <c r="S148" s="3"/>
    </row>
    <row r="149" spans="2:19"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5"/>
      <c r="M149" s="46"/>
      <c r="N149" s="46"/>
      <c r="O149" s="3"/>
      <c r="P149" s="3"/>
      <c r="Q149" s="3"/>
      <c r="R149" s="3"/>
      <c r="S149" s="3"/>
    </row>
    <row r="150" spans="2:19"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5"/>
      <c r="M150" s="46"/>
      <c r="N150" s="46"/>
      <c r="O150" s="3"/>
      <c r="P150" s="3"/>
      <c r="Q150" s="3"/>
      <c r="R150" s="3"/>
      <c r="S150" s="3"/>
    </row>
    <row r="151" spans="2:19"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5"/>
      <c r="M151" s="46"/>
      <c r="N151" s="46"/>
      <c r="O151" s="3"/>
      <c r="P151" s="3"/>
      <c r="Q151" s="3"/>
      <c r="R151" s="3"/>
      <c r="S151" s="3"/>
    </row>
    <row r="152" spans="2:19"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5"/>
      <c r="M152" s="46"/>
      <c r="N152" s="46"/>
      <c r="O152" s="3"/>
      <c r="P152" s="3"/>
      <c r="Q152" s="3"/>
      <c r="R152" s="3"/>
      <c r="S152" s="3"/>
    </row>
    <row r="153" spans="2:19"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5"/>
      <c r="M153" s="46"/>
      <c r="N153" s="46"/>
      <c r="O153" s="3"/>
      <c r="P153" s="3"/>
      <c r="Q153" s="3"/>
      <c r="R153" s="3"/>
      <c r="S153" s="3"/>
    </row>
    <row r="154" spans="2:19"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5"/>
      <c r="M154" s="46"/>
      <c r="N154" s="46"/>
      <c r="O154" s="3"/>
      <c r="P154" s="3"/>
      <c r="Q154" s="3"/>
      <c r="R154" s="3"/>
      <c r="S154" s="3"/>
    </row>
    <row r="155" spans="2:19"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5"/>
      <c r="M155" s="46"/>
      <c r="N155" s="46"/>
      <c r="O155" s="3"/>
      <c r="P155" s="3"/>
      <c r="Q155" s="3"/>
      <c r="R155" s="3"/>
      <c r="S155" s="3"/>
    </row>
    <row r="156" spans="2:19"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5"/>
      <c r="M156" s="46"/>
      <c r="N156" s="46"/>
      <c r="O156" s="3"/>
      <c r="P156" s="3"/>
      <c r="Q156" s="3"/>
      <c r="R156" s="3"/>
      <c r="S156" s="3"/>
    </row>
    <row r="157" spans="2:19"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5"/>
      <c r="M157" s="46"/>
      <c r="N157" s="46"/>
      <c r="O157" s="3"/>
      <c r="P157" s="3"/>
      <c r="Q157" s="3"/>
      <c r="R157" s="3"/>
      <c r="S157" s="3"/>
    </row>
    <row r="158" spans="2:19"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5"/>
      <c r="M158" s="46"/>
      <c r="N158" s="46"/>
      <c r="O158" s="3"/>
      <c r="P158" s="3"/>
      <c r="Q158" s="3"/>
      <c r="R158" s="3"/>
      <c r="S158" s="3"/>
    </row>
    <row r="159" spans="2:19"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5"/>
      <c r="M159" s="46"/>
      <c r="N159" s="46"/>
      <c r="O159" s="3"/>
      <c r="P159" s="3"/>
      <c r="Q159" s="3"/>
      <c r="R159" s="3"/>
      <c r="S159" s="3"/>
    </row>
    <row r="160" spans="2:19"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5"/>
      <c r="M160" s="46"/>
      <c r="N160" s="46"/>
      <c r="O160" s="3"/>
      <c r="P160" s="3"/>
      <c r="Q160" s="3"/>
      <c r="R160" s="3"/>
      <c r="S160" s="3"/>
    </row>
    <row r="161" spans="2:19"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5"/>
      <c r="M161" s="46"/>
      <c r="N161" s="46"/>
      <c r="O161" s="3"/>
      <c r="P161" s="3"/>
      <c r="Q161" s="3"/>
      <c r="R161" s="3"/>
      <c r="S161" s="3"/>
    </row>
    <row r="162" spans="2:19"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5"/>
      <c r="M162" s="46"/>
      <c r="N162" s="46"/>
      <c r="O162" s="3"/>
      <c r="P162" s="3"/>
      <c r="Q162" s="3"/>
      <c r="R162" s="3"/>
      <c r="S162" s="3"/>
    </row>
    <row r="163" spans="2:19"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5"/>
      <c r="M163" s="46"/>
      <c r="N163" s="46"/>
      <c r="O163" s="3"/>
      <c r="P163" s="3"/>
      <c r="Q163" s="3"/>
      <c r="R163" s="3"/>
      <c r="S163" s="3"/>
    </row>
    <row r="164" spans="2:19"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5"/>
      <c r="M164" s="46"/>
      <c r="N164" s="46"/>
      <c r="O164" s="3"/>
      <c r="P164" s="3"/>
      <c r="Q164" s="3"/>
      <c r="R164" s="3"/>
      <c r="S164" s="3"/>
    </row>
    <row r="165" spans="2:19"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5"/>
      <c r="M165" s="46"/>
      <c r="N165" s="46"/>
      <c r="O165" s="3"/>
      <c r="P165" s="3"/>
      <c r="Q165" s="3"/>
      <c r="R165" s="3"/>
      <c r="S165" s="3"/>
    </row>
    <row r="166" spans="2:19"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5"/>
      <c r="M166" s="46"/>
      <c r="N166" s="46"/>
      <c r="O166" s="3"/>
      <c r="P166" s="3"/>
      <c r="Q166" s="3"/>
      <c r="R166" s="3"/>
      <c r="S166" s="3"/>
    </row>
    <row r="167" spans="2:19"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5"/>
      <c r="M167" s="46"/>
      <c r="N167" s="46"/>
      <c r="O167" s="3"/>
      <c r="P167" s="3"/>
      <c r="Q167" s="3"/>
      <c r="R167" s="3"/>
      <c r="S167" s="3"/>
    </row>
    <row r="168" spans="2:19"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5"/>
      <c r="M168" s="46"/>
      <c r="N168" s="46"/>
      <c r="O168" s="3"/>
      <c r="P168" s="3"/>
      <c r="Q168" s="3"/>
      <c r="R168" s="3"/>
      <c r="S168" s="3"/>
    </row>
    <row r="169" spans="2:19"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5"/>
      <c r="M169" s="46"/>
      <c r="N169" s="46"/>
      <c r="O169" s="3"/>
      <c r="P169" s="3"/>
      <c r="Q169" s="3"/>
      <c r="R169" s="3"/>
      <c r="S169" s="3"/>
    </row>
    <row r="170" spans="2:19"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5"/>
      <c r="M170" s="46"/>
      <c r="N170" s="46"/>
      <c r="O170" s="3"/>
      <c r="P170" s="3"/>
      <c r="Q170" s="3"/>
      <c r="R170" s="3"/>
      <c r="S170" s="3"/>
    </row>
    <row r="171" spans="2:19"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5"/>
      <c r="M171" s="46"/>
      <c r="N171" s="46"/>
      <c r="O171" s="3"/>
      <c r="P171" s="3"/>
      <c r="Q171" s="3"/>
      <c r="R171" s="3"/>
      <c r="S171" s="3"/>
    </row>
    <row r="172" spans="2:19"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5"/>
      <c r="M172" s="46"/>
      <c r="N172" s="46"/>
      <c r="O172" s="3"/>
      <c r="P172" s="3"/>
      <c r="Q172" s="3"/>
      <c r="R172" s="3"/>
      <c r="S172" s="3"/>
    </row>
    <row r="173" spans="2:19"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5"/>
      <c r="M173" s="46"/>
      <c r="N173" s="46"/>
      <c r="O173" s="3"/>
      <c r="P173" s="3"/>
      <c r="Q173" s="3"/>
      <c r="R173" s="3"/>
      <c r="S173" s="3"/>
    </row>
    <row r="174" spans="2:19"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5"/>
      <c r="M174" s="46"/>
      <c r="N174" s="46"/>
      <c r="O174" s="3"/>
      <c r="P174" s="3"/>
      <c r="Q174" s="3"/>
      <c r="R174" s="3"/>
      <c r="S174" s="3"/>
    </row>
    <row r="175" spans="2:19"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5"/>
      <c r="M175" s="46"/>
      <c r="N175" s="46"/>
      <c r="O175" s="3"/>
      <c r="P175" s="3"/>
      <c r="Q175" s="3"/>
      <c r="R175" s="3"/>
      <c r="S175" s="3"/>
    </row>
    <row r="176" spans="2:19"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5"/>
      <c r="M176" s="46"/>
      <c r="N176" s="46"/>
      <c r="O176" s="3"/>
      <c r="P176" s="3"/>
      <c r="Q176" s="3"/>
      <c r="R176" s="3"/>
      <c r="S176" s="3"/>
    </row>
    <row r="177" spans="2:19"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5"/>
      <c r="M177" s="46"/>
      <c r="N177" s="46"/>
      <c r="O177" s="3"/>
      <c r="P177" s="3"/>
      <c r="Q177" s="3"/>
      <c r="R177" s="3"/>
      <c r="S177" s="3"/>
    </row>
    <row r="178" spans="2:19"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5"/>
      <c r="M178" s="46"/>
      <c r="N178" s="46"/>
      <c r="O178" s="3"/>
      <c r="P178" s="3"/>
      <c r="Q178" s="3"/>
      <c r="R178" s="3"/>
      <c r="S178" s="3"/>
    </row>
    <row r="179" spans="2:19"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5"/>
      <c r="M179" s="46"/>
      <c r="N179" s="46"/>
      <c r="O179" s="3"/>
      <c r="P179" s="3"/>
      <c r="Q179" s="3"/>
      <c r="R179" s="3"/>
      <c r="S179" s="3"/>
    </row>
    <row r="180" spans="2:19"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5"/>
      <c r="M180" s="46"/>
      <c r="N180" s="46"/>
      <c r="O180" s="3"/>
      <c r="P180" s="3"/>
      <c r="Q180" s="3"/>
      <c r="R180" s="3"/>
      <c r="S180" s="3"/>
    </row>
    <row r="181" spans="2:19"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5"/>
      <c r="M181" s="46"/>
      <c r="N181" s="46"/>
      <c r="O181" s="3"/>
      <c r="P181" s="3"/>
      <c r="Q181" s="3"/>
      <c r="R181" s="3"/>
      <c r="S181" s="3"/>
    </row>
    <row r="182" spans="2:19"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5"/>
      <c r="M182" s="46"/>
      <c r="N182" s="46"/>
      <c r="O182" s="3"/>
      <c r="P182" s="3"/>
      <c r="Q182" s="3"/>
      <c r="R182" s="3"/>
      <c r="S182" s="3"/>
    </row>
    <row r="183" spans="2:19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5"/>
      <c r="M183" s="46"/>
      <c r="N183" s="46"/>
      <c r="O183" s="3"/>
      <c r="P183" s="3"/>
      <c r="Q183" s="3"/>
      <c r="R183" s="3"/>
      <c r="S183" s="3"/>
    </row>
    <row r="184" spans="2:19"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5"/>
      <c r="M184" s="46"/>
      <c r="N184" s="46"/>
      <c r="O184" s="3"/>
      <c r="P184" s="3"/>
      <c r="Q184" s="3"/>
      <c r="R184" s="3"/>
      <c r="S184" s="3"/>
    </row>
    <row r="185" spans="2:19"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5"/>
      <c r="M185" s="46"/>
      <c r="N185" s="46"/>
      <c r="O185" s="3"/>
      <c r="P185" s="3"/>
      <c r="Q185" s="3"/>
      <c r="R185" s="3"/>
      <c r="S185" s="3"/>
    </row>
    <row r="186" spans="2:19"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5"/>
      <c r="M186" s="46"/>
      <c r="N186" s="46"/>
      <c r="O186" s="3"/>
      <c r="P186" s="3"/>
      <c r="Q186" s="3"/>
      <c r="R186" s="3"/>
      <c r="S186" s="3"/>
    </row>
    <row r="187" spans="2:19"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5"/>
      <c r="M187" s="46"/>
      <c r="N187" s="46"/>
      <c r="O187" s="3"/>
      <c r="P187" s="3"/>
      <c r="Q187" s="3"/>
      <c r="R187" s="3"/>
      <c r="S187" s="3"/>
    </row>
    <row r="188" spans="2:19"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5"/>
      <c r="M188" s="46"/>
      <c r="N188" s="46"/>
      <c r="O188" s="3"/>
      <c r="P188" s="3"/>
      <c r="Q188" s="3"/>
      <c r="R188" s="3"/>
      <c r="S188" s="3"/>
    </row>
    <row r="189" spans="2:19"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5"/>
      <c r="M189" s="46"/>
      <c r="N189" s="46"/>
      <c r="O189" s="3"/>
      <c r="P189" s="3"/>
      <c r="Q189" s="3"/>
      <c r="R189" s="3"/>
      <c r="S189" s="3"/>
    </row>
    <row r="190" spans="2:19"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5"/>
      <c r="M190" s="46"/>
      <c r="N190" s="46"/>
      <c r="O190" s="3"/>
      <c r="P190" s="3"/>
      <c r="Q190" s="3"/>
      <c r="R190" s="3"/>
      <c r="S190" s="3"/>
    </row>
    <row r="191" spans="2:19"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5"/>
      <c r="M191" s="46"/>
      <c r="N191" s="46"/>
      <c r="O191" s="3"/>
      <c r="P191" s="3"/>
      <c r="Q191" s="3"/>
      <c r="R191" s="3"/>
      <c r="S191" s="3"/>
    </row>
    <row r="192" spans="2:19"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5"/>
      <c r="M192" s="46"/>
      <c r="N192" s="46"/>
      <c r="O192" s="3"/>
      <c r="P192" s="3"/>
      <c r="Q192" s="3"/>
      <c r="R192" s="3"/>
      <c r="S192" s="3"/>
    </row>
    <row r="193" spans="2:19"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5"/>
      <c r="M193" s="46"/>
      <c r="N193" s="46"/>
      <c r="O193" s="3"/>
      <c r="P193" s="3"/>
      <c r="Q193" s="3"/>
      <c r="R193" s="3"/>
      <c r="S193" s="3"/>
    </row>
    <row r="194" spans="2:19"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5"/>
      <c r="M194" s="46"/>
      <c r="N194" s="46"/>
      <c r="O194" s="3"/>
      <c r="P194" s="3"/>
      <c r="Q194" s="3"/>
      <c r="R194" s="3"/>
      <c r="S194" s="3"/>
    </row>
    <row r="195" spans="2:19"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5"/>
      <c r="M195" s="46"/>
      <c r="N195" s="46"/>
      <c r="O195" s="3"/>
      <c r="P195" s="3"/>
      <c r="Q195" s="3"/>
      <c r="R195" s="3"/>
      <c r="S195" s="3"/>
    </row>
    <row r="196" spans="2:19"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5"/>
      <c r="M196" s="46"/>
      <c r="N196" s="46"/>
      <c r="O196" s="3"/>
      <c r="P196" s="3"/>
      <c r="Q196" s="3"/>
      <c r="R196" s="3"/>
      <c r="S196" s="3"/>
    </row>
    <row r="197" spans="2:19"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5"/>
      <c r="M197" s="46"/>
      <c r="N197" s="46"/>
      <c r="O197" s="3"/>
      <c r="P197" s="3"/>
      <c r="Q197" s="3"/>
      <c r="R197" s="3"/>
      <c r="S197" s="3"/>
    </row>
    <row r="198" spans="2:19"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5"/>
      <c r="M198" s="46"/>
      <c r="N198" s="46"/>
      <c r="O198" s="3"/>
      <c r="P198" s="3"/>
      <c r="Q198" s="3"/>
      <c r="R198" s="3"/>
      <c r="S198" s="3"/>
    </row>
    <row r="199" spans="2:19"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5"/>
      <c r="M199" s="46"/>
      <c r="N199" s="46"/>
      <c r="O199" s="3"/>
      <c r="P199" s="3"/>
      <c r="Q199" s="3"/>
      <c r="R199" s="3"/>
      <c r="S199" s="3"/>
    </row>
    <row r="200" spans="2:19"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5"/>
      <c r="M200" s="46"/>
      <c r="N200" s="46"/>
      <c r="O200" s="3"/>
      <c r="P200" s="3"/>
      <c r="Q200" s="3"/>
      <c r="R200" s="3"/>
      <c r="S200" s="3"/>
    </row>
    <row r="201" spans="2:19"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5"/>
      <c r="M201" s="46"/>
      <c r="N201" s="46"/>
      <c r="O201" s="3"/>
      <c r="P201" s="3"/>
      <c r="Q201" s="3"/>
      <c r="R201" s="3"/>
      <c r="S201" s="3"/>
    </row>
    <row r="202" spans="2:19"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5"/>
      <c r="M202" s="46"/>
      <c r="N202" s="46"/>
      <c r="O202" s="3"/>
      <c r="P202" s="3"/>
      <c r="Q202" s="3"/>
      <c r="R202" s="3"/>
      <c r="S202" s="3"/>
    </row>
    <row r="203" spans="2:19"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5"/>
      <c r="M203" s="46"/>
      <c r="N203" s="46"/>
      <c r="O203" s="3"/>
      <c r="P203" s="3"/>
      <c r="Q203" s="3"/>
      <c r="R203" s="3"/>
      <c r="S203" s="3"/>
    </row>
    <row r="204" spans="2:19"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5"/>
      <c r="M204" s="46"/>
      <c r="N204" s="46"/>
      <c r="O204" s="3"/>
      <c r="P204" s="3"/>
      <c r="Q204" s="3"/>
      <c r="R204" s="3"/>
      <c r="S204" s="3"/>
    </row>
    <row r="205" spans="2:19"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5"/>
      <c r="M205" s="46"/>
      <c r="N205" s="46"/>
      <c r="O205" s="3"/>
      <c r="P205" s="3"/>
      <c r="Q205" s="3"/>
      <c r="R205" s="3"/>
      <c r="S205" s="3"/>
    </row>
    <row r="206" spans="2:19"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5"/>
      <c r="M206" s="46"/>
      <c r="N206" s="46"/>
      <c r="O206" s="3"/>
      <c r="P206" s="3"/>
      <c r="Q206" s="3"/>
      <c r="R206" s="3"/>
      <c r="S206" s="3"/>
    </row>
    <row r="207" spans="2:19"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5"/>
      <c r="M207" s="46"/>
      <c r="N207" s="46"/>
      <c r="O207" s="3"/>
      <c r="P207" s="3"/>
      <c r="Q207" s="3"/>
      <c r="R207" s="3"/>
      <c r="S207" s="3"/>
    </row>
    <row r="208" spans="2:19"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5"/>
      <c r="M208" s="46"/>
      <c r="N208" s="46"/>
      <c r="O208" s="3"/>
      <c r="P208" s="3"/>
      <c r="Q208" s="3"/>
      <c r="R208" s="3"/>
      <c r="S208" s="3"/>
    </row>
    <row r="209" spans="2:19"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5"/>
      <c r="M209" s="46"/>
      <c r="N209" s="46"/>
      <c r="O209" s="3"/>
      <c r="P209" s="3"/>
      <c r="Q209" s="3"/>
      <c r="R209" s="3"/>
      <c r="S209" s="3"/>
    </row>
    <row r="210" spans="2:19"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5"/>
      <c r="M210" s="46"/>
      <c r="N210" s="46"/>
      <c r="O210" s="3"/>
      <c r="P210" s="3"/>
      <c r="Q210" s="3"/>
      <c r="R210" s="3"/>
      <c r="S210" s="3"/>
    </row>
    <row r="211" spans="2:19"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5"/>
      <c r="M211" s="46"/>
      <c r="N211" s="46"/>
      <c r="O211" s="3"/>
      <c r="P211" s="3"/>
      <c r="Q211" s="3"/>
      <c r="R211" s="3"/>
      <c r="S211" s="3"/>
    </row>
    <row r="212" spans="2:19"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5"/>
      <c r="M212" s="46"/>
      <c r="N212" s="46"/>
      <c r="O212" s="3"/>
      <c r="P212" s="3"/>
      <c r="Q212" s="3"/>
      <c r="R212" s="3"/>
      <c r="S212" s="3"/>
    </row>
    <row r="213" spans="2:19"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5"/>
      <c r="M213" s="46"/>
      <c r="N213" s="46"/>
      <c r="O213" s="3"/>
      <c r="P213" s="3"/>
      <c r="Q213" s="3"/>
      <c r="R213" s="3"/>
      <c r="S213" s="3"/>
    </row>
    <row r="214" spans="2:19"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5"/>
      <c r="M214" s="46"/>
      <c r="N214" s="46"/>
      <c r="O214" s="3"/>
      <c r="P214" s="3"/>
      <c r="Q214" s="3"/>
      <c r="R214" s="3"/>
      <c r="S214" s="3"/>
    </row>
    <row r="215" spans="2:19"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5"/>
      <c r="M215" s="46"/>
      <c r="N215" s="46"/>
      <c r="O215" s="3"/>
      <c r="P215" s="3"/>
      <c r="Q215" s="3"/>
      <c r="R215" s="3"/>
      <c r="S215" s="3"/>
    </row>
    <row r="216" spans="2:19"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5"/>
      <c r="M216" s="46"/>
      <c r="N216" s="46"/>
      <c r="O216" s="3"/>
      <c r="P216" s="3"/>
      <c r="Q216" s="3"/>
      <c r="R216" s="3"/>
      <c r="S216" s="3"/>
    </row>
    <row r="217" spans="2:19"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5"/>
      <c r="M217" s="46"/>
      <c r="N217" s="46"/>
      <c r="O217" s="3"/>
      <c r="P217" s="3"/>
      <c r="Q217" s="3"/>
      <c r="R217" s="3"/>
      <c r="S217" s="3"/>
    </row>
    <row r="218" spans="2:19"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5"/>
      <c r="M218" s="46"/>
      <c r="N218" s="46"/>
      <c r="O218" s="3"/>
      <c r="P218" s="3"/>
      <c r="Q218" s="3"/>
      <c r="R218" s="3"/>
      <c r="S218" s="3"/>
    </row>
    <row r="219" spans="2:19"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5"/>
      <c r="M219" s="46"/>
      <c r="N219" s="46"/>
      <c r="O219" s="3"/>
      <c r="P219" s="3"/>
      <c r="Q219" s="3"/>
      <c r="R219" s="3"/>
      <c r="S219" s="3"/>
    </row>
    <row r="220" spans="2:19"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5"/>
      <c r="M220" s="46"/>
      <c r="N220" s="46"/>
      <c r="O220" s="3"/>
      <c r="P220" s="3"/>
      <c r="Q220" s="3"/>
      <c r="R220" s="3"/>
      <c r="S220" s="3"/>
    </row>
    <row r="221" spans="2:19"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5"/>
      <c r="M221" s="46"/>
      <c r="N221" s="46"/>
      <c r="O221" s="3"/>
      <c r="P221" s="3"/>
      <c r="Q221" s="3"/>
      <c r="R221" s="3"/>
      <c r="S221" s="3"/>
    </row>
    <row r="222" spans="2:19"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5"/>
      <c r="M222" s="46"/>
      <c r="N222" s="46"/>
      <c r="O222" s="3"/>
      <c r="P222" s="3"/>
      <c r="Q222" s="3"/>
      <c r="R222" s="3"/>
      <c r="S222" s="3"/>
    </row>
    <row r="223" spans="2:19"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5"/>
      <c r="M223" s="46"/>
      <c r="N223" s="46"/>
      <c r="O223" s="3"/>
      <c r="P223" s="3"/>
      <c r="Q223" s="3"/>
      <c r="R223" s="3"/>
      <c r="S223" s="3"/>
    </row>
    <row r="224" spans="2:19"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5"/>
      <c r="M224" s="46"/>
      <c r="N224" s="46"/>
      <c r="O224" s="3"/>
      <c r="P224" s="3"/>
      <c r="Q224" s="3"/>
      <c r="R224" s="3"/>
      <c r="S224" s="3"/>
    </row>
    <row r="225" spans="2:19"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5"/>
      <c r="M225" s="46"/>
      <c r="N225" s="46"/>
      <c r="O225" s="3"/>
      <c r="P225" s="3"/>
      <c r="Q225" s="3"/>
      <c r="R225" s="3"/>
      <c r="S225" s="3"/>
    </row>
    <row r="226" spans="2:19"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5"/>
      <c r="M226" s="46"/>
      <c r="N226" s="46"/>
      <c r="O226" s="3"/>
      <c r="P226" s="3"/>
      <c r="Q226" s="3"/>
      <c r="R226" s="3"/>
      <c r="S226" s="3"/>
    </row>
    <row r="227" spans="2:19"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5"/>
      <c r="M227" s="46"/>
      <c r="N227" s="46"/>
      <c r="O227" s="3"/>
      <c r="P227" s="3"/>
      <c r="Q227" s="3"/>
      <c r="R227" s="3"/>
      <c r="S227" s="3"/>
    </row>
    <row r="228" spans="2:19"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5"/>
      <c r="M228" s="46"/>
      <c r="N228" s="46"/>
      <c r="O228" s="3"/>
      <c r="P228" s="3"/>
      <c r="Q228" s="3"/>
      <c r="R228" s="3"/>
      <c r="S228" s="3"/>
    </row>
    <row r="229" spans="2:19"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5"/>
      <c r="M229" s="46"/>
      <c r="N229" s="46"/>
      <c r="O229" s="3"/>
      <c r="P229" s="3"/>
      <c r="Q229" s="3"/>
      <c r="R229" s="3"/>
      <c r="S229" s="3"/>
    </row>
    <row r="230" spans="2:19"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5"/>
      <c r="M230" s="46"/>
      <c r="N230" s="46"/>
      <c r="O230" s="3"/>
      <c r="P230" s="3"/>
      <c r="Q230" s="3"/>
      <c r="R230" s="3"/>
      <c r="S230" s="3"/>
    </row>
    <row r="231" spans="2:19"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5"/>
      <c r="M231" s="46"/>
      <c r="N231" s="46"/>
      <c r="O231" s="3"/>
      <c r="P231" s="3"/>
      <c r="Q231" s="3"/>
      <c r="R231" s="3"/>
      <c r="S231" s="3"/>
    </row>
    <row r="232" spans="2:19"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5"/>
      <c r="M232" s="46"/>
      <c r="N232" s="46"/>
      <c r="O232" s="3"/>
      <c r="P232" s="3"/>
      <c r="Q232" s="3"/>
      <c r="R232" s="3"/>
      <c r="S232" s="3"/>
    </row>
    <row r="233" spans="2:19"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5"/>
      <c r="M233" s="46"/>
      <c r="N233" s="46"/>
      <c r="O233" s="3"/>
      <c r="P233" s="3"/>
      <c r="Q233" s="3"/>
      <c r="R233" s="3"/>
      <c r="S233" s="3"/>
    </row>
    <row r="234" spans="2:19"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5"/>
      <c r="M234" s="46"/>
      <c r="N234" s="46"/>
      <c r="O234" s="3"/>
      <c r="P234" s="3"/>
      <c r="Q234" s="3"/>
      <c r="R234" s="3"/>
      <c r="S234" s="3"/>
    </row>
    <row r="235" spans="2:19"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5"/>
      <c r="M235" s="46"/>
      <c r="N235" s="46"/>
      <c r="O235" s="3"/>
      <c r="P235" s="3"/>
      <c r="Q235" s="3"/>
      <c r="R235" s="3"/>
      <c r="S235" s="3"/>
    </row>
    <row r="236" spans="2:19"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5"/>
      <c r="M236" s="46"/>
      <c r="N236" s="46"/>
      <c r="O236" s="3"/>
      <c r="P236" s="3"/>
      <c r="Q236" s="3"/>
      <c r="R236" s="3"/>
      <c r="S236" s="3"/>
    </row>
    <row r="237" spans="2:19"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5"/>
      <c r="M237" s="46"/>
      <c r="N237" s="46"/>
      <c r="O237" s="3"/>
      <c r="P237" s="3"/>
      <c r="Q237" s="3"/>
      <c r="R237" s="3"/>
      <c r="S237" s="3"/>
    </row>
    <row r="238" spans="2:19"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5"/>
      <c r="M238" s="46"/>
      <c r="N238" s="46"/>
      <c r="O238" s="3"/>
      <c r="P238" s="3"/>
      <c r="Q238" s="3"/>
      <c r="R238" s="3"/>
      <c r="S238" s="3"/>
    </row>
    <row r="239" spans="2:19"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5"/>
      <c r="M239" s="46"/>
      <c r="N239" s="46"/>
      <c r="O239" s="3"/>
      <c r="P239" s="3"/>
      <c r="Q239" s="3"/>
      <c r="R239" s="3"/>
      <c r="S239" s="3"/>
    </row>
    <row r="240" spans="2:19"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5"/>
      <c r="M240" s="46"/>
      <c r="N240" s="46"/>
      <c r="O240" s="3"/>
      <c r="P240" s="3"/>
      <c r="Q240" s="3"/>
      <c r="R240" s="3"/>
      <c r="S240" s="3"/>
    </row>
    <row r="241" spans="2:19"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5"/>
      <c r="M241" s="46"/>
      <c r="N241" s="46"/>
      <c r="O241" s="3"/>
      <c r="P241" s="3"/>
      <c r="Q241" s="3"/>
      <c r="R241" s="3"/>
      <c r="S241" s="3"/>
    </row>
    <row r="242" spans="2:19"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5"/>
      <c r="M242" s="46"/>
      <c r="N242" s="46"/>
      <c r="O242" s="3"/>
      <c r="P242" s="3"/>
      <c r="Q242" s="3"/>
      <c r="R242" s="3"/>
      <c r="S242" s="3"/>
    </row>
    <row r="243" spans="2:19"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5"/>
      <c r="M243" s="46"/>
      <c r="N243" s="46"/>
      <c r="O243" s="3"/>
      <c r="P243" s="3"/>
      <c r="Q243" s="3"/>
      <c r="R243" s="3"/>
      <c r="S243" s="3"/>
    </row>
    <row r="244" spans="2:19"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5"/>
      <c r="M244" s="46"/>
      <c r="N244" s="46"/>
      <c r="O244" s="3"/>
      <c r="P244" s="3"/>
      <c r="Q244" s="3"/>
      <c r="R244" s="3"/>
      <c r="S244" s="3"/>
    </row>
    <row r="245" spans="2:19"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5"/>
      <c r="M245" s="46"/>
      <c r="N245" s="46"/>
      <c r="O245" s="3"/>
      <c r="P245" s="3"/>
      <c r="Q245" s="3"/>
      <c r="R245" s="3"/>
      <c r="S245" s="3"/>
    </row>
    <row r="246" spans="2:19"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5"/>
      <c r="M246" s="46"/>
      <c r="N246" s="46"/>
      <c r="O246" s="3"/>
      <c r="P246" s="3"/>
      <c r="Q246" s="3"/>
      <c r="R246" s="3"/>
      <c r="S246" s="3"/>
    </row>
    <row r="247" spans="2:19"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5"/>
      <c r="M247" s="46"/>
      <c r="N247" s="46"/>
      <c r="O247" s="3"/>
      <c r="P247" s="3"/>
      <c r="Q247" s="3"/>
      <c r="R247" s="3"/>
      <c r="S247" s="3"/>
    </row>
    <row r="248" spans="2:19"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5"/>
      <c r="M248" s="46"/>
      <c r="N248" s="46"/>
      <c r="O248" s="3"/>
      <c r="P248" s="3"/>
      <c r="Q248" s="3"/>
      <c r="R248" s="3"/>
      <c r="S248" s="3"/>
    </row>
    <row r="249" spans="2:19"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5"/>
      <c r="M249" s="46"/>
      <c r="N249" s="46"/>
      <c r="O249" s="3"/>
      <c r="P249" s="3"/>
      <c r="Q249" s="3"/>
      <c r="R249" s="3"/>
      <c r="S249" s="3"/>
    </row>
    <row r="250" spans="2:19"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5"/>
      <c r="M250" s="46"/>
      <c r="N250" s="46"/>
      <c r="O250" s="3"/>
      <c r="P250" s="3"/>
      <c r="Q250" s="3"/>
      <c r="R250" s="3"/>
      <c r="S250" s="3"/>
    </row>
    <row r="251" spans="2:19"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5"/>
      <c r="M251" s="46"/>
      <c r="N251" s="46"/>
      <c r="O251" s="3"/>
      <c r="P251" s="3"/>
      <c r="Q251" s="3"/>
      <c r="R251" s="3"/>
      <c r="S251" s="3"/>
    </row>
    <row r="252" spans="2:19"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5"/>
      <c r="M252" s="46"/>
      <c r="N252" s="46"/>
      <c r="O252" s="3"/>
      <c r="P252" s="3"/>
      <c r="Q252" s="3"/>
      <c r="R252" s="3"/>
      <c r="S252" s="3"/>
    </row>
    <row r="253" spans="2:19"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5"/>
      <c r="M253" s="46"/>
      <c r="N253" s="46"/>
      <c r="O253" s="3"/>
      <c r="P253" s="3"/>
      <c r="Q253" s="3"/>
      <c r="R253" s="3"/>
      <c r="S253" s="3"/>
    </row>
    <row r="254" spans="2:19"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5"/>
      <c r="M254" s="46"/>
      <c r="N254" s="46"/>
      <c r="O254" s="3"/>
      <c r="P254" s="3"/>
      <c r="Q254" s="3"/>
      <c r="R254" s="3"/>
      <c r="S254" s="3"/>
    </row>
    <row r="255" spans="2:19"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5"/>
      <c r="M255" s="46"/>
      <c r="N255" s="46"/>
      <c r="O255" s="3"/>
      <c r="P255" s="3"/>
      <c r="Q255" s="3"/>
      <c r="R255" s="3"/>
      <c r="S255" s="3"/>
    </row>
    <row r="256" spans="2:19"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5"/>
      <c r="M256" s="46"/>
      <c r="N256" s="46"/>
      <c r="O256" s="3"/>
      <c r="P256" s="3"/>
      <c r="Q256" s="3"/>
      <c r="R256" s="3"/>
      <c r="S256" s="3"/>
    </row>
    <row r="257" spans="2:19"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5"/>
      <c r="M257" s="46"/>
      <c r="N257" s="46"/>
      <c r="O257" s="3"/>
      <c r="P257" s="3"/>
      <c r="Q257" s="3"/>
      <c r="R257" s="3"/>
      <c r="S257" s="3"/>
    </row>
    <row r="258" spans="2:19"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5"/>
      <c r="M258" s="46"/>
      <c r="N258" s="46"/>
      <c r="O258" s="3"/>
      <c r="P258" s="3"/>
      <c r="Q258" s="3"/>
      <c r="R258" s="3"/>
      <c r="S258" s="3"/>
    </row>
    <row r="259" spans="2:19"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5"/>
      <c r="M259" s="46"/>
      <c r="N259" s="46"/>
      <c r="O259" s="3"/>
      <c r="P259" s="3"/>
      <c r="Q259" s="3"/>
      <c r="R259" s="3"/>
      <c r="S259" s="3"/>
    </row>
    <row r="260" spans="2:19"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5"/>
      <c r="M260" s="46"/>
      <c r="N260" s="46"/>
      <c r="O260" s="3"/>
      <c r="P260" s="3"/>
      <c r="Q260" s="3"/>
      <c r="R260" s="3"/>
      <c r="S260" s="3"/>
    </row>
    <row r="261" spans="2:19"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5"/>
      <c r="M261" s="46"/>
      <c r="N261" s="46"/>
      <c r="O261" s="3"/>
      <c r="P261" s="3"/>
      <c r="Q261" s="3"/>
      <c r="R261" s="3"/>
      <c r="S261" s="3"/>
    </row>
    <row r="262" spans="2:19"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5"/>
      <c r="M262" s="46"/>
      <c r="N262" s="46"/>
      <c r="O262" s="3"/>
      <c r="P262" s="3"/>
      <c r="Q262" s="3"/>
      <c r="R262" s="3"/>
      <c r="S262" s="3"/>
    </row>
    <row r="263" spans="2:19"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5"/>
      <c r="M263" s="46"/>
      <c r="N263" s="46"/>
      <c r="O263" s="3"/>
      <c r="P263" s="3"/>
      <c r="Q263" s="3"/>
      <c r="R263" s="3"/>
      <c r="S263" s="3"/>
    </row>
    <row r="264" spans="2:19"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5"/>
      <c r="M264" s="46"/>
      <c r="N264" s="46"/>
      <c r="O264" s="3"/>
      <c r="P264" s="3"/>
      <c r="Q264" s="3"/>
      <c r="R264" s="3"/>
      <c r="S264" s="3"/>
    </row>
    <row r="265" spans="2:19"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5"/>
      <c r="M265" s="46"/>
      <c r="N265" s="46"/>
      <c r="O265" s="3"/>
      <c r="P265" s="3"/>
      <c r="Q265" s="3"/>
      <c r="R265" s="3"/>
      <c r="S265" s="3"/>
    </row>
    <row r="266" spans="2:19"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5"/>
      <c r="M266" s="46"/>
      <c r="N266" s="46"/>
      <c r="O266" s="3"/>
      <c r="P266" s="3"/>
      <c r="Q266" s="3"/>
      <c r="R266" s="3"/>
      <c r="S266" s="3"/>
    </row>
    <row r="267" spans="2:19"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5"/>
      <c r="M267" s="46"/>
      <c r="N267" s="46"/>
      <c r="O267" s="3"/>
      <c r="P267" s="3"/>
      <c r="Q267" s="3"/>
      <c r="R267" s="3"/>
      <c r="S267" s="3"/>
    </row>
    <row r="268" spans="2:19"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5"/>
      <c r="M268" s="46"/>
      <c r="N268" s="46"/>
      <c r="O268" s="3"/>
      <c r="P268" s="3"/>
      <c r="Q268" s="3"/>
      <c r="R268" s="3"/>
      <c r="S268" s="3"/>
    </row>
    <row r="269" spans="2:19"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5"/>
      <c r="M269" s="46"/>
      <c r="N269" s="46"/>
      <c r="O269" s="3"/>
      <c r="P269" s="3"/>
      <c r="Q269" s="3"/>
      <c r="R269" s="3"/>
      <c r="S269" s="3"/>
    </row>
    <row r="270" spans="2:19"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5"/>
      <c r="M270" s="46"/>
      <c r="N270" s="46"/>
      <c r="O270" s="3"/>
      <c r="P270" s="3"/>
      <c r="Q270" s="3"/>
      <c r="R270" s="3"/>
      <c r="S270" s="3"/>
    </row>
    <row r="271" spans="2:19"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5"/>
      <c r="M271" s="46"/>
      <c r="N271" s="46"/>
      <c r="O271" s="3"/>
      <c r="P271" s="3"/>
      <c r="Q271" s="3"/>
      <c r="R271" s="3"/>
      <c r="S271" s="3"/>
    </row>
    <row r="272" spans="2:19"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5"/>
      <c r="M272" s="46"/>
      <c r="N272" s="46"/>
      <c r="O272" s="3"/>
      <c r="P272" s="3"/>
      <c r="Q272" s="3"/>
      <c r="R272" s="3"/>
      <c r="S272" s="3"/>
    </row>
    <row r="273" spans="2:19"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5"/>
      <c r="M273" s="46"/>
      <c r="N273" s="46"/>
      <c r="O273" s="3"/>
      <c r="P273" s="3"/>
      <c r="Q273" s="3"/>
      <c r="R273" s="3"/>
      <c r="S273" s="3"/>
    </row>
    <row r="274" spans="2:19"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5"/>
      <c r="M274" s="46"/>
      <c r="N274" s="46"/>
      <c r="O274" s="3"/>
      <c r="P274" s="3"/>
      <c r="Q274" s="3"/>
      <c r="R274" s="3"/>
      <c r="S274" s="3"/>
    </row>
    <row r="275" spans="2:19"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5"/>
      <c r="M275" s="46"/>
      <c r="N275" s="46"/>
      <c r="O275" s="3"/>
      <c r="P275" s="3"/>
      <c r="Q275" s="3"/>
      <c r="R275" s="3"/>
      <c r="S275" s="3"/>
    </row>
    <row r="276" spans="2:19"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5"/>
      <c r="M276" s="46"/>
      <c r="N276" s="46"/>
      <c r="O276" s="3"/>
      <c r="P276" s="3"/>
      <c r="Q276" s="3"/>
      <c r="R276" s="3"/>
      <c r="S276" s="3"/>
    </row>
    <row r="277" spans="2:19"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5"/>
      <c r="M277" s="46"/>
      <c r="N277" s="46"/>
      <c r="O277" s="3"/>
      <c r="P277" s="3"/>
      <c r="Q277" s="3"/>
      <c r="R277" s="3"/>
      <c r="S277" s="3"/>
    </row>
    <row r="278" spans="2:19"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5"/>
      <c r="M278" s="46"/>
      <c r="N278" s="46"/>
      <c r="O278" s="3"/>
      <c r="P278" s="3"/>
      <c r="Q278" s="3"/>
      <c r="R278" s="3"/>
      <c r="S278" s="3"/>
    </row>
    <row r="279" spans="2:19"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5"/>
      <c r="M279" s="46"/>
      <c r="N279" s="46"/>
      <c r="O279" s="3"/>
      <c r="P279" s="3"/>
      <c r="Q279" s="3"/>
      <c r="R279" s="3"/>
      <c r="S279" s="3"/>
    </row>
    <row r="280" spans="2:19"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5"/>
      <c r="M280" s="46"/>
      <c r="N280" s="46"/>
      <c r="O280" s="3"/>
      <c r="P280" s="3"/>
      <c r="Q280" s="3"/>
      <c r="R280" s="3"/>
      <c r="S280" s="3"/>
    </row>
    <row r="281" spans="2:19"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5"/>
      <c r="M281" s="46"/>
      <c r="N281" s="46"/>
      <c r="O281" s="3"/>
      <c r="P281" s="3"/>
      <c r="Q281" s="3"/>
      <c r="R281" s="3"/>
      <c r="S281" s="3"/>
    </row>
    <row r="282" spans="2:19"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5"/>
      <c r="M282" s="46"/>
      <c r="N282" s="46"/>
      <c r="O282" s="3"/>
      <c r="P282" s="3"/>
      <c r="Q282" s="3"/>
      <c r="R282" s="3"/>
      <c r="S282" s="3"/>
    </row>
    <row r="283" spans="2:19"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5"/>
      <c r="M283" s="46"/>
      <c r="N283" s="46"/>
      <c r="O283" s="3"/>
      <c r="P283" s="3"/>
      <c r="Q283" s="3"/>
      <c r="R283" s="3"/>
      <c r="S283" s="3"/>
    </row>
    <row r="284" spans="2:19"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5"/>
      <c r="M284" s="46"/>
      <c r="N284" s="46"/>
      <c r="O284" s="3"/>
      <c r="P284" s="3"/>
      <c r="Q284" s="3"/>
      <c r="R284" s="3"/>
      <c r="S284" s="3"/>
    </row>
    <row r="285" spans="2:19"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5"/>
      <c r="M285" s="46"/>
      <c r="N285" s="46"/>
      <c r="O285" s="3"/>
      <c r="P285" s="3"/>
      <c r="Q285" s="3"/>
      <c r="R285" s="3"/>
      <c r="S285" s="3"/>
    </row>
    <row r="286" spans="2:19"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5"/>
      <c r="M286" s="46"/>
      <c r="N286" s="46"/>
      <c r="O286" s="3"/>
      <c r="P286" s="3"/>
      <c r="Q286" s="3"/>
      <c r="R286" s="3"/>
      <c r="S286" s="3"/>
    </row>
    <row r="287" spans="2:19"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5"/>
      <c r="M287" s="46"/>
      <c r="N287" s="46"/>
      <c r="O287" s="3"/>
      <c r="P287" s="3"/>
      <c r="Q287" s="3"/>
      <c r="R287" s="3"/>
      <c r="S287" s="3"/>
    </row>
    <row r="288" spans="2:19"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5"/>
      <c r="M288" s="46"/>
      <c r="N288" s="46"/>
      <c r="O288" s="3"/>
      <c r="P288" s="3"/>
      <c r="Q288" s="3"/>
      <c r="R288" s="3"/>
      <c r="S288" s="3"/>
    </row>
    <row r="289" spans="2:19"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5"/>
      <c r="M289" s="46"/>
      <c r="N289" s="46"/>
      <c r="O289" s="3"/>
      <c r="P289" s="3"/>
      <c r="Q289" s="3"/>
      <c r="R289" s="3"/>
      <c r="S289" s="3"/>
    </row>
    <row r="290" spans="2:19"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5"/>
      <c r="M290" s="46"/>
      <c r="N290" s="46"/>
      <c r="O290" s="3"/>
      <c r="P290" s="3"/>
      <c r="Q290" s="3"/>
      <c r="R290" s="3"/>
      <c r="S290" s="3"/>
    </row>
    <row r="291" spans="2:19"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5"/>
      <c r="M291" s="46"/>
      <c r="N291" s="46"/>
      <c r="O291" s="3"/>
      <c r="P291" s="3"/>
      <c r="Q291" s="3"/>
      <c r="R291" s="3"/>
      <c r="S291" s="3"/>
    </row>
    <row r="292" spans="2:19"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5"/>
      <c r="M292" s="46"/>
      <c r="N292" s="46"/>
      <c r="O292" s="3"/>
      <c r="P292" s="3"/>
      <c r="Q292" s="3"/>
      <c r="R292" s="3"/>
      <c r="S292" s="3"/>
    </row>
    <row r="293" spans="2:19"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5"/>
      <c r="M293" s="46"/>
      <c r="N293" s="46"/>
      <c r="O293" s="3"/>
      <c r="P293" s="3"/>
      <c r="Q293" s="3"/>
      <c r="R293" s="3"/>
      <c r="S293" s="3"/>
    </row>
    <row r="294" spans="2:19"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5"/>
      <c r="M294" s="46"/>
      <c r="N294" s="46"/>
      <c r="O294" s="3"/>
      <c r="P294" s="3"/>
      <c r="Q294" s="3"/>
      <c r="R294" s="3"/>
      <c r="S294" s="3"/>
    </row>
    <row r="295" spans="2:19"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5"/>
      <c r="M295" s="46"/>
      <c r="N295" s="46"/>
      <c r="O295" s="3"/>
      <c r="P295" s="3"/>
      <c r="Q295" s="3"/>
      <c r="R295" s="3"/>
      <c r="S295" s="3"/>
    </row>
    <row r="296" spans="2:19"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5"/>
      <c r="M296" s="46"/>
      <c r="N296" s="46"/>
      <c r="O296" s="3"/>
      <c r="P296" s="3"/>
      <c r="Q296" s="3"/>
      <c r="R296" s="3"/>
      <c r="S296" s="3"/>
    </row>
    <row r="297" spans="2:19"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5"/>
      <c r="M297" s="46"/>
      <c r="N297" s="46"/>
      <c r="O297" s="3"/>
      <c r="P297" s="3"/>
      <c r="Q297" s="3"/>
      <c r="R297" s="3"/>
      <c r="S297" s="3"/>
    </row>
    <row r="298" spans="2:19"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5"/>
      <c r="M298" s="46"/>
      <c r="N298" s="46"/>
      <c r="O298" s="3"/>
      <c r="P298" s="3"/>
      <c r="Q298" s="3"/>
      <c r="R298" s="3"/>
      <c r="S298" s="3"/>
    </row>
    <row r="299" spans="2:19"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5"/>
      <c r="M299" s="46"/>
      <c r="N299" s="46"/>
      <c r="O299" s="3"/>
      <c r="P299" s="3"/>
      <c r="Q299" s="3"/>
      <c r="R299" s="3"/>
      <c r="S299" s="3"/>
    </row>
    <row r="300" spans="2:19"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5"/>
      <c r="M300" s="46"/>
      <c r="N300" s="46"/>
      <c r="O300" s="3"/>
      <c r="P300" s="3"/>
      <c r="Q300" s="3"/>
      <c r="R300" s="3"/>
      <c r="S300" s="3"/>
    </row>
    <row r="301" spans="2:19"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5"/>
      <c r="M301" s="46"/>
      <c r="N301" s="46"/>
      <c r="O301" s="3"/>
      <c r="P301" s="3"/>
      <c r="Q301" s="3"/>
      <c r="R301" s="3"/>
      <c r="S301" s="3"/>
    </row>
    <row r="302" spans="2:19"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5"/>
      <c r="M302" s="46"/>
      <c r="N302" s="46"/>
      <c r="O302" s="3"/>
      <c r="P302" s="3"/>
      <c r="Q302" s="3"/>
      <c r="R302" s="3"/>
      <c r="S302" s="3"/>
    </row>
    <row r="303" spans="2:19"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5"/>
      <c r="M303" s="46"/>
      <c r="N303" s="46"/>
      <c r="O303" s="3"/>
      <c r="P303" s="3"/>
      <c r="Q303" s="3"/>
      <c r="R303" s="3"/>
      <c r="S303" s="3"/>
    </row>
    <row r="304" spans="2:19"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5"/>
      <c r="M304" s="46"/>
      <c r="N304" s="46"/>
      <c r="O304" s="3"/>
      <c r="P304" s="3"/>
      <c r="Q304" s="3"/>
      <c r="R304" s="3"/>
      <c r="S304" s="3"/>
    </row>
    <row r="305" spans="2:19"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5"/>
      <c r="M305" s="46"/>
      <c r="N305" s="46"/>
      <c r="O305" s="3"/>
      <c r="P305" s="3"/>
      <c r="Q305" s="3"/>
      <c r="R305" s="3"/>
      <c r="S305" s="3"/>
    </row>
    <row r="306" spans="2:19"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5"/>
      <c r="M306" s="46"/>
      <c r="N306" s="46"/>
      <c r="O306" s="3"/>
      <c r="P306" s="3"/>
      <c r="Q306" s="3"/>
      <c r="R306" s="3"/>
      <c r="S306" s="3"/>
    </row>
    <row r="307" spans="2:19"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5"/>
      <c r="M307" s="46"/>
      <c r="N307" s="46"/>
      <c r="O307" s="3"/>
      <c r="P307" s="3"/>
      <c r="Q307" s="3"/>
      <c r="R307" s="3"/>
      <c r="S307" s="3"/>
    </row>
    <row r="308" spans="2:19"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5"/>
      <c r="M308" s="46"/>
      <c r="N308" s="46"/>
      <c r="O308" s="3"/>
      <c r="P308" s="3"/>
      <c r="Q308" s="3"/>
      <c r="R308" s="3"/>
      <c r="S308" s="3"/>
    </row>
    <row r="309" spans="2:19"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5"/>
      <c r="M309" s="46"/>
      <c r="N309" s="46"/>
      <c r="O309" s="3"/>
      <c r="P309" s="3"/>
      <c r="Q309" s="3"/>
      <c r="R309" s="3"/>
      <c r="S309" s="3"/>
    </row>
    <row r="310" spans="2:19"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5"/>
      <c r="M310" s="46"/>
      <c r="N310" s="46"/>
      <c r="O310" s="3"/>
      <c r="P310" s="3"/>
      <c r="Q310" s="3"/>
      <c r="R310" s="3"/>
      <c r="S310" s="3"/>
    </row>
    <row r="311" spans="2:19"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5"/>
      <c r="M311" s="46"/>
      <c r="N311" s="46"/>
      <c r="O311" s="3"/>
      <c r="P311" s="3"/>
      <c r="Q311" s="3"/>
      <c r="R311" s="3"/>
      <c r="S311" s="3"/>
    </row>
    <row r="312" spans="2:19"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5"/>
      <c r="M312" s="46"/>
      <c r="N312" s="46"/>
      <c r="O312" s="3"/>
      <c r="P312" s="3"/>
      <c r="Q312" s="3"/>
      <c r="R312" s="3"/>
      <c r="S312" s="3"/>
    </row>
    <row r="313" spans="2:19"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5"/>
      <c r="M313" s="46"/>
      <c r="N313" s="46"/>
      <c r="O313" s="3"/>
      <c r="P313" s="3"/>
      <c r="Q313" s="3"/>
      <c r="R313" s="3"/>
      <c r="S313" s="3"/>
    </row>
    <row r="314" spans="2:19"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5"/>
      <c r="M314" s="46"/>
      <c r="N314" s="46"/>
      <c r="O314" s="3"/>
      <c r="P314" s="3"/>
      <c r="Q314" s="3"/>
      <c r="R314" s="3"/>
      <c r="S314" s="3"/>
    </row>
    <row r="315" spans="2:19"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5"/>
      <c r="M315" s="46"/>
      <c r="N315" s="46"/>
      <c r="O315" s="3"/>
      <c r="P315" s="3"/>
      <c r="Q315" s="3"/>
      <c r="R315" s="3"/>
      <c r="S315" s="3"/>
    </row>
    <row r="316" spans="2:19"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5"/>
      <c r="M316" s="46"/>
      <c r="N316" s="46"/>
      <c r="O316" s="3"/>
      <c r="P316" s="3"/>
      <c r="Q316" s="3"/>
      <c r="R316" s="3"/>
      <c r="S316" s="3"/>
    </row>
    <row r="317" spans="2:19"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5"/>
      <c r="M317" s="46"/>
      <c r="N317" s="46"/>
      <c r="O317" s="3"/>
      <c r="P317" s="3"/>
      <c r="Q317" s="3"/>
      <c r="R317" s="3"/>
      <c r="S317" s="3"/>
    </row>
    <row r="318" spans="2:19"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5"/>
      <c r="M318" s="46"/>
      <c r="N318" s="46"/>
      <c r="O318" s="3"/>
      <c r="P318" s="3"/>
      <c r="Q318" s="3"/>
      <c r="R318" s="3"/>
      <c r="S318" s="3"/>
    </row>
    <row r="319" spans="2:19"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5"/>
      <c r="M319" s="46"/>
      <c r="N319" s="46"/>
      <c r="O319" s="3"/>
      <c r="P319" s="3"/>
      <c r="Q319" s="3"/>
      <c r="R319" s="3"/>
      <c r="S319" s="3"/>
    </row>
    <row r="320" spans="2:19"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5"/>
      <c r="M320" s="46"/>
      <c r="N320" s="46"/>
      <c r="O320" s="3"/>
      <c r="P320" s="3"/>
      <c r="Q320" s="3"/>
      <c r="R320" s="3"/>
      <c r="S320" s="3"/>
    </row>
    <row r="321" spans="2:19"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5"/>
      <c r="M321" s="46"/>
      <c r="N321" s="46"/>
      <c r="O321" s="3"/>
      <c r="P321" s="3"/>
      <c r="Q321" s="3"/>
      <c r="R321" s="3"/>
      <c r="S321" s="3"/>
    </row>
    <row r="322" spans="2:19"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5"/>
      <c r="M322" s="46"/>
      <c r="N322" s="46"/>
      <c r="O322" s="3"/>
      <c r="P322" s="3"/>
      <c r="Q322" s="3"/>
      <c r="R322" s="3"/>
      <c r="S322" s="3"/>
    </row>
    <row r="323" spans="2:19"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5"/>
      <c r="M323" s="46"/>
      <c r="N323" s="46"/>
      <c r="O323" s="3"/>
      <c r="P323" s="3"/>
      <c r="Q323" s="3"/>
      <c r="R323" s="3"/>
      <c r="S323" s="3"/>
    </row>
    <row r="324" spans="2:19"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5"/>
      <c r="M324" s="46"/>
      <c r="N324" s="46"/>
      <c r="O324" s="3"/>
      <c r="P324" s="3"/>
      <c r="Q324" s="3"/>
      <c r="R324" s="3"/>
      <c r="S324" s="3"/>
    </row>
    <row r="325" spans="2:19"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5"/>
      <c r="M325" s="46"/>
      <c r="N325" s="46"/>
      <c r="O325" s="3"/>
      <c r="P325" s="3"/>
      <c r="Q325" s="3"/>
      <c r="R325" s="3"/>
      <c r="S325" s="3"/>
    </row>
    <row r="326" spans="2:19"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5"/>
      <c r="M326" s="46"/>
      <c r="N326" s="46"/>
      <c r="O326" s="3"/>
      <c r="P326" s="3"/>
      <c r="Q326" s="3"/>
      <c r="R326" s="3"/>
      <c r="S326" s="3"/>
    </row>
    <row r="327" spans="2:19"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5"/>
      <c r="M327" s="46"/>
      <c r="N327" s="46"/>
      <c r="O327" s="3"/>
      <c r="P327" s="3"/>
      <c r="Q327" s="3"/>
      <c r="R327" s="3"/>
      <c r="S327" s="3"/>
    </row>
    <row r="328" spans="2:19"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5"/>
      <c r="M328" s="46"/>
      <c r="N328" s="46"/>
      <c r="O328" s="3"/>
      <c r="P328" s="3"/>
      <c r="Q328" s="3"/>
      <c r="R328" s="3"/>
      <c r="S328" s="3"/>
    </row>
    <row r="329" spans="2:19"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5"/>
      <c r="M329" s="46"/>
      <c r="N329" s="46"/>
      <c r="O329" s="3"/>
      <c r="P329" s="3"/>
      <c r="Q329" s="3"/>
      <c r="R329" s="3"/>
      <c r="S329" s="3"/>
    </row>
    <row r="330" spans="2:19"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5"/>
      <c r="M330" s="46"/>
      <c r="N330" s="46"/>
      <c r="O330" s="3"/>
      <c r="P330" s="3"/>
      <c r="Q330" s="3"/>
      <c r="R330" s="3"/>
      <c r="S330" s="3"/>
    </row>
    <row r="331" spans="2:19"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5"/>
      <c r="M331" s="46"/>
      <c r="N331" s="46"/>
      <c r="O331" s="3"/>
      <c r="P331" s="3"/>
      <c r="Q331" s="3"/>
      <c r="R331" s="3"/>
      <c r="S331" s="3"/>
    </row>
    <row r="332" spans="2:19"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5"/>
      <c r="M332" s="46"/>
      <c r="N332" s="46"/>
      <c r="O332" s="3"/>
      <c r="P332" s="3"/>
      <c r="Q332" s="3"/>
      <c r="R332" s="3"/>
      <c r="S332" s="3"/>
    </row>
    <row r="333" spans="2:19"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5"/>
      <c r="M333" s="46"/>
      <c r="N333" s="46"/>
      <c r="O333" s="3"/>
      <c r="P333" s="3"/>
      <c r="Q333" s="3"/>
      <c r="R333" s="3"/>
      <c r="S333" s="3"/>
    </row>
    <row r="334" spans="2:19"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5"/>
      <c r="M334" s="46"/>
      <c r="N334" s="46"/>
      <c r="O334" s="3"/>
      <c r="P334" s="3"/>
      <c r="Q334" s="3"/>
      <c r="R334" s="3"/>
      <c r="S334" s="3"/>
    </row>
    <row r="335" spans="2:19"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5"/>
      <c r="M335" s="46"/>
      <c r="N335" s="46"/>
      <c r="O335" s="3"/>
      <c r="P335" s="3"/>
      <c r="Q335" s="3"/>
      <c r="R335" s="3"/>
      <c r="S335" s="3"/>
    </row>
    <row r="336" spans="2:19"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5"/>
      <c r="M336" s="46"/>
      <c r="N336" s="46"/>
      <c r="O336" s="3"/>
      <c r="P336" s="3"/>
      <c r="Q336" s="3"/>
      <c r="R336" s="3"/>
      <c r="S336" s="3"/>
    </row>
    <row r="337" spans="2:19"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5"/>
      <c r="M337" s="46"/>
      <c r="N337" s="46"/>
      <c r="O337" s="3"/>
      <c r="P337" s="3"/>
      <c r="Q337" s="3"/>
      <c r="R337" s="3"/>
      <c r="S337" s="3"/>
    </row>
    <row r="338" spans="2:19"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5"/>
      <c r="M338" s="46"/>
      <c r="N338" s="46"/>
      <c r="O338" s="3"/>
      <c r="P338" s="3"/>
      <c r="Q338" s="3"/>
      <c r="R338" s="3"/>
      <c r="S338" s="3"/>
    </row>
    <row r="339" spans="2:19"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5"/>
      <c r="M339" s="46"/>
      <c r="N339" s="46"/>
      <c r="O339" s="3"/>
      <c r="P339" s="3"/>
      <c r="Q339" s="3"/>
      <c r="R339" s="3"/>
      <c r="S339" s="3"/>
    </row>
    <row r="340" spans="2:19"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5"/>
      <c r="M340" s="46"/>
      <c r="N340" s="46"/>
      <c r="O340" s="3"/>
      <c r="P340" s="3"/>
      <c r="Q340" s="3"/>
      <c r="R340" s="3"/>
      <c r="S340" s="3"/>
    </row>
    <row r="341" spans="2:19"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5"/>
      <c r="M341" s="46"/>
      <c r="N341" s="46"/>
      <c r="O341" s="3"/>
      <c r="P341" s="3"/>
      <c r="Q341" s="3"/>
      <c r="R341" s="3"/>
      <c r="S341" s="3"/>
    </row>
    <row r="342" spans="2:19"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5"/>
      <c r="M342" s="46"/>
      <c r="N342" s="46"/>
      <c r="O342" s="3"/>
      <c r="P342" s="3"/>
      <c r="Q342" s="3"/>
      <c r="R342" s="3"/>
      <c r="S342" s="3"/>
    </row>
    <row r="343" spans="2:19"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5"/>
      <c r="M343" s="46"/>
      <c r="N343" s="46"/>
      <c r="O343" s="3"/>
      <c r="P343" s="3"/>
      <c r="Q343" s="3"/>
      <c r="R343" s="3"/>
      <c r="S343" s="3"/>
    </row>
    <row r="344" spans="2:19"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5"/>
      <c r="M344" s="46"/>
      <c r="N344" s="46"/>
      <c r="O344" s="3"/>
      <c r="P344" s="3"/>
      <c r="Q344" s="3"/>
      <c r="R344" s="3"/>
      <c r="S344" s="3"/>
    </row>
    <row r="345" spans="2:19"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5"/>
      <c r="M345" s="46"/>
      <c r="N345" s="46"/>
      <c r="O345" s="3"/>
      <c r="P345" s="3"/>
      <c r="Q345" s="3"/>
      <c r="R345" s="3"/>
      <c r="S345" s="3"/>
    </row>
    <row r="346" spans="2:19"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5"/>
      <c r="M346" s="46"/>
      <c r="N346" s="46"/>
      <c r="O346" s="3"/>
      <c r="P346" s="3"/>
      <c r="Q346" s="3"/>
      <c r="R346" s="3"/>
      <c r="S346" s="3"/>
    </row>
    <row r="347" spans="2:19"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5"/>
      <c r="M347" s="46"/>
      <c r="N347" s="46"/>
      <c r="O347" s="3"/>
      <c r="P347" s="3"/>
      <c r="Q347" s="3"/>
      <c r="R347" s="3"/>
      <c r="S347" s="3"/>
    </row>
    <row r="348" spans="2:19"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5"/>
      <c r="M348" s="46"/>
      <c r="N348" s="46"/>
      <c r="O348" s="3"/>
      <c r="P348" s="3"/>
      <c r="Q348" s="3"/>
      <c r="R348" s="3"/>
      <c r="S348" s="3"/>
    </row>
    <row r="349" spans="2:19"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5"/>
      <c r="M349" s="46"/>
      <c r="N349" s="46"/>
      <c r="O349" s="3"/>
      <c r="P349" s="3"/>
      <c r="Q349" s="3"/>
      <c r="R349" s="3"/>
      <c r="S349" s="3"/>
    </row>
    <row r="350" spans="2:19"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5"/>
      <c r="M350" s="46"/>
      <c r="N350" s="46"/>
      <c r="O350" s="3"/>
      <c r="P350" s="3"/>
      <c r="Q350" s="3"/>
      <c r="R350" s="3"/>
      <c r="S350" s="3"/>
    </row>
    <row r="351" spans="2:19"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5"/>
      <c r="M351" s="46"/>
      <c r="N351" s="46"/>
      <c r="O351" s="3"/>
      <c r="P351" s="3"/>
      <c r="Q351" s="3"/>
      <c r="R351" s="3"/>
      <c r="S351" s="3"/>
    </row>
    <row r="352" spans="2:19"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5"/>
      <c r="M352" s="46"/>
      <c r="N352" s="46"/>
      <c r="O352" s="3"/>
      <c r="P352" s="3"/>
      <c r="Q352" s="3"/>
      <c r="R352" s="3"/>
      <c r="S352" s="3"/>
    </row>
    <row r="353" spans="2:19"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5"/>
      <c r="M353" s="46"/>
      <c r="N353" s="46"/>
      <c r="O353" s="3"/>
      <c r="P353" s="3"/>
      <c r="Q353" s="3"/>
      <c r="R353" s="3"/>
      <c r="S353" s="3"/>
    </row>
    <row r="354" spans="2:19"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5"/>
      <c r="M354" s="46"/>
      <c r="N354" s="46"/>
      <c r="O354" s="3"/>
      <c r="P354" s="3"/>
      <c r="Q354" s="3"/>
      <c r="R354" s="3"/>
      <c r="S354" s="3"/>
    </row>
    <row r="355" spans="2:19"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5"/>
      <c r="M355" s="46"/>
      <c r="N355" s="46"/>
      <c r="O355" s="3"/>
      <c r="P355" s="3"/>
      <c r="Q355" s="3"/>
      <c r="R355" s="3"/>
      <c r="S355" s="3"/>
    </row>
    <row r="356" spans="2:19"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5"/>
      <c r="M356" s="46"/>
      <c r="N356" s="46"/>
      <c r="O356" s="3"/>
      <c r="P356" s="3"/>
      <c r="Q356" s="3"/>
      <c r="R356" s="3"/>
      <c r="S356" s="3"/>
    </row>
    <row r="357" spans="2:19"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5"/>
      <c r="M357" s="46"/>
      <c r="N357" s="46"/>
      <c r="O357" s="3"/>
      <c r="P357" s="3"/>
      <c r="Q357" s="3"/>
      <c r="R357" s="3"/>
      <c r="S357" s="3"/>
    </row>
    <row r="358" spans="2:19"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5"/>
      <c r="M358" s="46"/>
      <c r="N358" s="46"/>
      <c r="O358" s="3"/>
      <c r="P358" s="3"/>
      <c r="Q358" s="3"/>
      <c r="R358" s="3"/>
      <c r="S358" s="3"/>
    </row>
    <row r="359" spans="2:19"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5"/>
      <c r="M359" s="46"/>
      <c r="N359" s="46"/>
      <c r="O359" s="3"/>
      <c r="P359" s="3"/>
      <c r="Q359" s="3"/>
      <c r="R359" s="3"/>
      <c r="S359" s="3"/>
    </row>
    <row r="360" spans="2:19"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5"/>
      <c r="M360" s="46"/>
      <c r="N360" s="46"/>
      <c r="O360" s="3"/>
      <c r="P360" s="3"/>
      <c r="Q360" s="3"/>
      <c r="R360" s="3"/>
      <c r="S360" s="3"/>
    </row>
    <row r="361" spans="2:19"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5"/>
      <c r="M361" s="46"/>
      <c r="N361" s="46"/>
      <c r="O361" s="3"/>
      <c r="P361" s="3"/>
      <c r="Q361" s="3"/>
      <c r="R361" s="3"/>
      <c r="S361" s="3"/>
    </row>
    <row r="362" spans="2:19"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5"/>
      <c r="M362" s="46"/>
      <c r="N362" s="46"/>
      <c r="O362" s="3"/>
      <c r="P362" s="3"/>
      <c r="Q362" s="3"/>
      <c r="R362" s="3"/>
      <c r="S362" s="3"/>
    </row>
    <row r="363" spans="2:19"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5"/>
      <c r="M363" s="46"/>
      <c r="N363" s="46"/>
      <c r="O363" s="3"/>
      <c r="P363" s="3"/>
      <c r="Q363" s="3"/>
      <c r="R363" s="3"/>
      <c r="S363" s="3"/>
    </row>
    <row r="364" spans="2:19"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5"/>
      <c r="M364" s="46"/>
      <c r="N364" s="46"/>
      <c r="O364" s="3"/>
      <c r="P364" s="3"/>
      <c r="Q364" s="3"/>
      <c r="R364" s="3"/>
      <c r="S364" s="3"/>
    </row>
    <row r="365" spans="2:19"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5"/>
      <c r="M365" s="46"/>
      <c r="N365" s="46"/>
      <c r="O365" s="3"/>
      <c r="P365" s="3"/>
      <c r="Q365" s="3"/>
      <c r="R365" s="3"/>
      <c r="S365" s="3"/>
    </row>
    <row r="366" spans="2:19"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5"/>
      <c r="M366" s="46"/>
      <c r="N366" s="46"/>
      <c r="O366" s="3"/>
      <c r="P366" s="3"/>
      <c r="Q366" s="3"/>
      <c r="R366" s="3"/>
      <c r="S366" s="3"/>
    </row>
    <row r="367" spans="2:19"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5"/>
      <c r="M367" s="46"/>
      <c r="N367" s="46"/>
      <c r="O367" s="3"/>
      <c r="P367" s="3"/>
      <c r="Q367" s="3"/>
      <c r="R367" s="3"/>
      <c r="S367" s="3"/>
    </row>
    <row r="368" spans="2:19"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5"/>
      <c r="M368" s="46"/>
      <c r="N368" s="46"/>
      <c r="O368" s="3"/>
      <c r="P368" s="3"/>
      <c r="Q368" s="3"/>
      <c r="R368" s="3"/>
      <c r="S368" s="3"/>
    </row>
    <row r="369" spans="2:19"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5"/>
      <c r="M369" s="46"/>
      <c r="N369" s="46"/>
      <c r="O369" s="3"/>
      <c r="P369" s="3"/>
      <c r="Q369" s="3"/>
      <c r="R369" s="3"/>
      <c r="S369" s="3"/>
    </row>
    <row r="370" spans="2:19"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5"/>
      <c r="M370" s="46"/>
      <c r="N370" s="46"/>
      <c r="O370" s="3"/>
      <c r="P370" s="3"/>
      <c r="Q370" s="3"/>
      <c r="R370" s="3"/>
      <c r="S370" s="3"/>
    </row>
    <row r="371" spans="2:19"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5"/>
      <c r="M371" s="46"/>
      <c r="N371" s="46"/>
      <c r="O371" s="3"/>
      <c r="P371" s="3"/>
      <c r="Q371" s="3"/>
      <c r="R371" s="3"/>
      <c r="S371" s="3"/>
    </row>
    <row r="372" spans="2:19"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5"/>
      <c r="M372" s="46"/>
      <c r="N372" s="46"/>
      <c r="O372" s="3"/>
      <c r="P372" s="3"/>
      <c r="Q372" s="3"/>
      <c r="R372" s="3"/>
      <c r="S372" s="3"/>
    </row>
    <row r="373" spans="2:19"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5"/>
      <c r="M373" s="46"/>
      <c r="N373" s="46"/>
      <c r="O373" s="3"/>
      <c r="P373" s="3"/>
      <c r="Q373" s="3"/>
      <c r="R373" s="3"/>
      <c r="S373" s="3"/>
    </row>
    <row r="374" spans="2:19"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5"/>
      <c r="M374" s="46"/>
      <c r="N374" s="46"/>
      <c r="O374" s="3"/>
      <c r="P374" s="3"/>
      <c r="Q374" s="3"/>
      <c r="R374" s="3"/>
      <c r="S374" s="3"/>
    </row>
    <row r="375" spans="2:19"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5"/>
      <c r="M375" s="46"/>
      <c r="N375" s="46"/>
      <c r="O375" s="3"/>
      <c r="P375" s="3"/>
      <c r="Q375" s="3"/>
      <c r="R375" s="3"/>
      <c r="S375" s="3"/>
    </row>
    <row r="376" spans="2:19"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5"/>
      <c r="M376" s="46"/>
      <c r="N376" s="46"/>
      <c r="O376" s="3"/>
      <c r="P376" s="3"/>
      <c r="Q376" s="3"/>
      <c r="R376" s="3"/>
      <c r="S376" s="3"/>
    </row>
    <row r="377" spans="2:19"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5"/>
      <c r="M377" s="46"/>
      <c r="N377" s="46"/>
      <c r="O377" s="3"/>
      <c r="P377" s="3"/>
      <c r="Q377" s="3"/>
      <c r="R377" s="3"/>
      <c r="S377" s="3"/>
    </row>
    <row r="378" spans="2:19"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5"/>
      <c r="M378" s="46"/>
      <c r="N378" s="46"/>
      <c r="O378" s="3"/>
      <c r="P378" s="3"/>
      <c r="Q378" s="3"/>
      <c r="R378" s="3"/>
      <c r="S378" s="3"/>
    </row>
    <row r="379" spans="2:19"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5"/>
      <c r="M379" s="46"/>
      <c r="N379" s="46"/>
      <c r="O379" s="3"/>
      <c r="P379" s="3"/>
      <c r="Q379" s="3"/>
      <c r="R379" s="3"/>
      <c r="S379" s="3"/>
    </row>
    <row r="380" spans="2:19"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5"/>
      <c r="M380" s="46"/>
      <c r="N380" s="46"/>
      <c r="O380" s="3"/>
      <c r="P380" s="3"/>
      <c r="Q380" s="3"/>
      <c r="R380" s="3"/>
      <c r="S380" s="3"/>
    </row>
    <row r="381" spans="2:19"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5"/>
      <c r="M381" s="46"/>
      <c r="N381" s="46"/>
      <c r="O381" s="3"/>
      <c r="P381" s="3"/>
      <c r="Q381" s="3"/>
      <c r="R381" s="3"/>
      <c r="S381" s="3"/>
    </row>
    <row r="382" spans="2:19"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5"/>
      <c r="M382" s="46"/>
      <c r="N382" s="46"/>
      <c r="O382" s="3"/>
      <c r="P382" s="3"/>
      <c r="Q382" s="3"/>
      <c r="R382" s="3"/>
      <c r="S382" s="3"/>
    </row>
    <row r="383" spans="2:19"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5"/>
      <c r="M383" s="46"/>
      <c r="N383" s="46"/>
      <c r="O383" s="3"/>
      <c r="P383" s="3"/>
      <c r="Q383" s="3"/>
      <c r="R383" s="3"/>
      <c r="S383" s="3"/>
    </row>
    <row r="384" spans="2:19"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5"/>
      <c r="M384" s="46"/>
      <c r="N384" s="46"/>
      <c r="O384" s="3"/>
      <c r="P384" s="3"/>
      <c r="Q384" s="3"/>
      <c r="R384" s="3"/>
      <c r="S384" s="3"/>
    </row>
    <row r="385" spans="2:19"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5"/>
      <c r="M385" s="46"/>
      <c r="N385" s="46"/>
      <c r="O385" s="3"/>
      <c r="P385" s="3"/>
      <c r="Q385" s="3"/>
      <c r="R385" s="3"/>
      <c r="S385" s="3"/>
    </row>
    <row r="386" spans="2:19"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5"/>
      <c r="M386" s="46"/>
      <c r="N386" s="46"/>
      <c r="O386" s="3"/>
      <c r="P386" s="3"/>
      <c r="Q386" s="3"/>
      <c r="R386" s="3"/>
      <c r="S386" s="3"/>
    </row>
    <row r="387" spans="2:19"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5"/>
      <c r="M387" s="46"/>
      <c r="N387" s="46"/>
      <c r="O387" s="3"/>
      <c r="P387" s="3"/>
      <c r="Q387" s="3"/>
      <c r="R387" s="3"/>
      <c r="S387" s="3"/>
    </row>
    <row r="388" spans="2:19"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5"/>
      <c r="M388" s="46"/>
      <c r="N388" s="46"/>
      <c r="O388" s="3"/>
      <c r="P388" s="3"/>
      <c r="Q388" s="3"/>
      <c r="R388" s="3"/>
      <c r="S388" s="3"/>
    </row>
    <row r="389" spans="2:19"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5"/>
      <c r="M389" s="46"/>
      <c r="N389" s="46"/>
      <c r="O389" s="3"/>
      <c r="P389" s="3"/>
      <c r="Q389" s="3"/>
      <c r="R389" s="3"/>
      <c r="S389" s="3"/>
    </row>
    <row r="390" spans="2:19"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5"/>
      <c r="M390" s="46"/>
      <c r="N390" s="46"/>
      <c r="O390" s="3"/>
      <c r="P390" s="3"/>
      <c r="Q390" s="3"/>
      <c r="R390" s="3"/>
      <c r="S390" s="3"/>
    </row>
    <row r="391" spans="2:19"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5"/>
      <c r="M391" s="46"/>
      <c r="N391" s="46"/>
      <c r="O391" s="3"/>
      <c r="P391" s="3"/>
      <c r="Q391" s="3"/>
      <c r="R391" s="3"/>
      <c r="S391" s="3"/>
    </row>
    <row r="392" spans="2:19"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5"/>
      <c r="M392" s="46"/>
      <c r="N392" s="46"/>
      <c r="O392" s="3"/>
      <c r="P392" s="3"/>
      <c r="Q392" s="3"/>
      <c r="R392" s="3"/>
      <c r="S392" s="3"/>
    </row>
    <row r="393" spans="2:19"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5"/>
      <c r="M393" s="46"/>
      <c r="N393" s="46"/>
      <c r="O393" s="3"/>
      <c r="P393" s="3"/>
      <c r="Q393" s="3"/>
      <c r="R393" s="3"/>
      <c r="S393" s="3"/>
    </row>
    <row r="394" spans="2:19"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5"/>
      <c r="M394" s="46"/>
      <c r="N394" s="46"/>
      <c r="O394" s="3"/>
      <c r="P394" s="3"/>
      <c r="Q394" s="3"/>
      <c r="R394" s="3"/>
      <c r="S394" s="3"/>
    </row>
    <row r="395" spans="2:19"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5"/>
      <c r="M395" s="46"/>
      <c r="N395" s="46"/>
      <c r="O395" s="3"/>
      <c r="P395" s="3"/>
      <c r="Q395" s="3"/>
      <c r="R395" s="3"/>
      <c r="S395" s="3"/>
    </row>
    <row r="396" spans="2:19"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5"/>
      <c r="M396" s="46"/>
      <c r="N396" s="46"/>
      <c r="O396" s="3"/>
      <c r="P396" s="3"/>
      <c r="Q396" s="3"/>
      <c r="R396" s="3"/>
      <c r="S396" s="3"/>
    </row>
    <row r="397" spans="2:19"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5"/>
      <c r="M397" s="46"/>
      <c r="N397" s="46"/>
      <c r="O397" s="3"/>
      <c r="P397" s="3"/>
      <c r="Q397" s="3"/>
      <c r="R397" s="3"/>
      <c r="S397" s="3"/>
    </row>
    <row r="398" spans="2:19"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5"/>
      <c r="M398" s="46"/>
      <c r="N398" s="46"/>
      <c r="O398" s="3"/>
      <c r="P398" s="3"/>
      <c r="Q398" s="3"/>
      <c r="R398" s="3"/>
      <c r="S398" s="3"/>
    </row>
    <row r="399" spans="2:19"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5"/>
      <c r="M399" s="46"/>
      <c r="N399" s="46"/>
      <c r="O399" s="3"/>
      <c r="P399" s="3"/>
      <c r="Q399" s="3"/>
      <c r="R399" s="3"/>
      <c r="S399" s="3"/>
    </row>
    <row r="400" spans="2:19"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5"/>
      <c r="M400" s="46"/>
      <c r="N400" s="46"/>
      <c r="O400" s="3"/>
      <c r="P400" s="3"/>
      <c r="Q400" s="3"/>
      <c r="R400" s="3"/>
      <c r="S400" s="3"/>
    </row>
    <row r="401" spans="2:19"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5"/>
      <c r="M401" s="46"/>
      <c r="N401" s="46"/>
      <c r="O401" s="3"/>
      <c r="P401" s="3"/>
      <c r="Q401" s="3"/>
      <c r="R401" s="3"/>
      <c r="S401" s="3"/>
    </row>
    <row r="402" spans="2:19"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5"/>
      <c r="M402" s="46"/>
      <c r="N402" s="46"/>
      <c r="O402" s="3"/>
      <c r="P402" s="3"/>
      <c r="Q402" s="3"/>
      <c r="R402" s="3"/>
      <c r="S402" s="3"/>
    </row>
    <row r="403" spans="2:19"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5"/>
      <c r="M403" s="46"/>
      <c r="N403" s="46"/>
      <c r="O403" s="3"/>
      <c r="P403" s="3"/>
      <c r="Q403" s="3"/>
      <c r="R403" s="3"/>
      <c r="S403" s="3"/>
    </row>
    <row r="404" spans="2:19"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5"/>
      <c r="M404" s="46"/>
      <c r="N404" s="46"/>
      <c r="O404" s="3"/>
      <c r="P404" s="3"/>
      <c r="Q404" s="3"/>
      <c r="R404" s="3"/>
      <c r="S404" s="3"/>
    </row>
    <row r="405" spans="2:19"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5"/>
      <c r="M405" s="46"/>
      <c r="N405" s="46"/>
      <c r="O405" s="3"/>
      <c r="P405" s="3"/>
      <c r="Q405" s="3"/>
      <c r="R405" s="3"/>
      <c r="S405" s="3"/>
    </row>
    <row r="406" spans="2:19"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5"/>
      <c r="M406" s="46"/>
      <c r="N406" s="46"/>
      <c r="O406" s="3"/>
      <c r="P406" s="3"/>
      <c r="Q406" s="3"/>
      <c r="R406" s="3"/>
      <c r="S406" s="3"/>
    </row>
    <row r="407" spans="2:19"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5"/>
      <c r="M407" s="46"/>
      <c r="N407" s="46"/>
      <c r="O407" s="3"/>
      <c r="P407" s="3"/>
      <c r="Q407" s="3"/>
      <c r="R407" s="3"/>
      <c r="S407" s="3"/>
    </row>
    <row r="408" spans="2:19"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5"/>
      <c r="M408" s="46"/>
      <c r="N408" s="46"/>
      <c r="O408" s="3"/>
      <c r="P408" s="3"/>
      <c r="Q408" s="3"/>
      <c r="R408" s="3"/>
      <c r="S408" s="3"/>
    </row>
    <row r="409" spans="2:19"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5"/>
      <c r="M409" s="46"/>
      <c r="N409" s="46"/>
      <c r="O409" s="3"/>
      <c r="P409" s="3"/>
      <c r="Q409" s="3"/>
      <c r="R409" s="3"/>
      <c r="S409" s="3"/>
    </row>
    <row r="410" spans="2:19"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5"/>
      <c r="M410" s="46"/>
      <c r="N410" s="46"/>
      <c r="O410" s="3"/>
      <c r="P410" s="3"/>
      <c r="Q410" s="3"/>
      <c r="R410" s="3"/>
      <c r="S410" s="3"/>
    </row>
    <row r="411" spans="2:19"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5"/>
      <c r="M411" s="46"/>
      <c r="N411" s="46"/>
      <c r="O411" s="3"/>
      <c r="P411" s="3"/>
      <c r="Q411" s="3"/>
      <c r="R411" s="3"/>
      <c r="S411" s="3"/>
    </row>
    <row r="412" spans="2:19"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5"/>
      <c r="M412" s="46"/>
      <c r="N412" s="46"/>
      <c r="O412" s="3"/>
      <c r="P412" s="3"/>
      <c r="Q412" s="3"/>
      <c r="R412" s="3"/>
      <c r="S412" s="3"/>
    </row>
    <row r="413" spans="2:19"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5"/>
      <c r="M413" s="46"/>
      <c r="N413" s="46"/>
      <c r="O413" s="3"/>
      <c r="P413" s="3"/>
      <c r="Q413" s="3"/>
      <c r="R413" s="3"/>
      <c r="S413" s="3"/>
    </row>
    <row r="414" spans="2:19"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5"/>
      <c r="M414" s="46"/>
      <c r="N414" s="46"/>
      <c r="O414" s="3"/>
      <c r="P414" s="3"/>
      <c r="Q414" s="3"/>
      <c r="R414" s="3"/>
      <c r="S414" s="3"/>
    </row>
    <row r="415" spans="2:19"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5"/>
      <c r="M415" s="46"/>
      <c r="N415" s="46"/>
      <c r="O415" s="3"/>
      <c r="P415" s="3"/>
      <c r="Q415" s="3"/>
      <c r="R415" s="3"/>
      <c r="S415" s="3"/>
    </row>
    <row r="416" spans="2:19"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5"/>
      <c r="M416" s="46"/>
      <c r="N416" s="46"/>
      <c r="O416" s="3"/>
      <c r="P416" s="3"/>
      <c r="Q416" s="3"/>
      <c r="R416" s="3"/>
      <c r="S416" s="3"/>
    </row>
    <row r="417" spans="2:19"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5"/>
      <c r="M417" s="46"/>
      <c r="N417" s="46"/>
      <c r="O417" s="3"/>
      <c r="P417" s="3"/>
      <c r="Q417" s="3"/>
      <c r="R417" s="3"/>
      <c r="S417" s="3"/>
    </row>
    <row r="418" spans="2:19"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5"/>
      <c r="M418" s="46"/>
      <c r="N418" s="46"/>
      <c r="O418" s="3"/>
      <c r="P418" s="3"/>
      <c r="Q418" s="3"/>
      <c r="R418" s="3"/>
      <c r="S418" s="3"/>
    </row>
    <row r="419" spans="2:19"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5"/>
      <c r="M419" s="46"/>
      <c r="N419" s="46"/>
      <c r="O419" s="3"/>
      <c r="P419" s="3"/>
      <c r="Q419" s="3"/>
      <c r="R419" s="3"/>
      <c r="S419" s="3"/>
    </row>
    <row r="420" spans="2:19"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5"/>
      <c r="M420" s="46"/>
      <c r="N420" s="46"/>
      <c r="O420" s="3"/>
      <c r="P420" s="3"/>
      <c r="Q420" s="3"/>
      <c r="R420" s="3"/>
      <c r="S420" s="3"/>
    </row>
    <row r="421" spans="2:19"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5"/>
      <c r="M421" s="46"/>
      <c r="N421" s="46"/>
      <c r="O421" s="3"/>
      <c r="P421" s="3"/>
      <c r="Q421" s="3"/>
      <c r="R421" s="3"/>
      <c r="S421" s="3"/>
    </row>
    <row r="422" spans="2:19"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5"/>
      <c r="M422" s="46"/>
      <c r="N422" s="46"/>
      <c r="O422" s="3"/>
      <c r="P422" s="3"/>
      <c r="Q422" s="3"/>
      <c r="R422" s="3"/>
      <c r="S422" s="3"/>
    </row>
    <row r="423" spans="2:19"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5"/>
      <c r="M423" s="46"/>
      <c r="N423" s="46"/>
      <c r="O423" s="3"/>
      <c r="P423" s="3"/>
      <c r="Q423" s="3"/>
      <c r="R423" s="3"/>
      <c r="S423" s="3"/>
    </row>
  </sheetData>
  <sheetProtection algorithmName="SHA-512" hashValue="BaXONkBCVAaYk+7azSL6rZ65iMajbOIg6mB39uK9k32AVMrUWRiYxwpT3od4rw2GF3bR9e1XQUHsWleou85ONA==" saltValue="qxA/Gyh67Clsux9Aag2U5w==" spinCount="100000" sheet="1" formatCells="0" formatColumns="0" formatRows="0"/>
  <mergeCells count="8">
    <mergeCell ref="N3:N4"/>
    <mergeCell ref="M3:M4"/>
    <mergeCell ref="L3:L4"/>
    <mergeCell ref="I1:J1"/>
    <mergeCell ref="A3:A5"/>
    <mergeCell ref="I2:J2"/>
    <mergeCell ref="A2:H2"/>
    <mergeCell ref="B1:D1"/>
  </mergeCells>
  <phoneticPr fontId="5" type="noConversion"/>
  <dataValidations count="2">
    <dataValidation type="list" allowBlank="1" showInputMessage="1" showErrorMessage="1" sqref="M1:N1" xr:uid="{DDBCC9FE-E9CE-4269-B7FB-FE723579DD78}">
      <formula1>"FAMILY,SINGLE,VACANT,NONE"</formula1>
    </dataValidation>
    <dataValidation type="list" allowBlank="1" showInputMessage="1" showErrorMessage="1" sqref="K2" xr:uid="{14372E8C-A019-4B68-9603-DC058404AA1A}">
      <formula1>"CLASSIFIED,UNCLASSIFIED"</formula1>
    </dataValidation>
  </dataValidations>
  <printOptions horizontalCentered="1" verticalCentered="1"/>
  <pageMargins left="0" right="0" top="0" bottom="0" header="0.3" footer="0.3"/>
  <pageSetup scale="54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9D5026-8B70-481A-8F15-132746EC23CF}">
  <sheetPr codeName="Sheet30"/>
  <dimension ref="A1:S423"/>
  <sheetViews>
    <sheetView view="pageBreakPreview" zoomScaleNormal="100" zoomScaleSheetLayoutView="100" workbookViewId="0">
      <selection activeCell="A3" sqref="A3:A5"/>
    </sheetView>
  </sheetViews>
  <sheetFormatPr defaultColWidth="9.140625" defaultRowHeight="17.25"/>
  <cols>
    <col min="1" max="1" width="28.140625" style="2" bestFit="1" customWidth="1"/>
    <col min="2" max="2" width="15.85546875" style="2" bestFit="1" customWidth="1"/>
    <col min="3" max="4" width="14.28515625" style="2" bestFit="1" customWidth="1"/>
    <col min="5" max="5" width="13.140625" style="2" bestFit="1" customWidth="1"/>
    <col min="6" max="6" width="14.42578125" style="2" bestFit="1" customWidth="1"/>
    <col min="7" max="7" width="13.140625" style="2" bestFit="1" customWidth="1"/>
    <col min="8" max="8" width="14.28515625" style="2" bestFit="1" customWidth="1"/>
    <col min="9" max="9" width="11.85546875" style="2" bestFit="1" customWidth="1"/>
    <col min="10" max="10" width="12.42578125" style="2" bestFit="1" customWidth="1"/>
    <col min="11" max="11" width="15.7109375" style="2" bestFit="1" customWidth="1"/>
    <col min="12" max="12" width="17.7109375" style="4" bestFit="1" customWidth="1"/>
    <col min="13" max="13" width="29.7109375" style="47" customWidth="1"/>
    <col min="14" max="14" width="22.85546875" style="47" customWidth="1"/>
    <col min="15" max="16384" width="9.140625" style="2"/>
  </cols>
  <sheetData>
    <row r="1" spans="1:19" s="1" customFormat="1" ht="16.5">
      <c r="A1" s="120" t="s">
        <v>54</v>
      </c>
      <c r="B1" s="120"/>
      <c r="C1" s="119" t="e" cm="1">
        <f t="array" aca="1" ref="C1" ca="1">MID(CELL("filename",A1),FIND("]",CELL("filename",A1))+1,256)</f>
        <v>#VALUE!</v>
      </c>
      <c r="D1" s="119"/>
      <c r="E1" s="12" t="s">
        <v>1</v>
      </c>
      <c r="F1" s="65">
        <f>'PP Summary'!F1</f>
        <v>0</v>
      </c>
      <c r="G1" s="12" t="s">
        <v>2</v>
      </c>
      <c r="H1" s="1">
        <f>Summary!H1</f>
        <v>0</v>
      </c>
      <c r="I1" s="109" t="s">
        <v>55</v>
      </c>
      <c r="J1" s="109"/>
      <c r="K1" s="21"/>
      <c r="L1" s="8" t="s">
        <v>56</v>
      </c>
      <c r="M1" s="62"/>
      <c r="N1" s="62"/>
    </row>
    <row r="2" spans="1:19" s="1" customFormat="1" ht="16.5">
      <c r="A2" s="104" t="s">
        <v>57</v>
      </c>
      <c r="B2" s="104"/>
      <c r="C2" s="104"/>
      <c r="D2" s="104"/>
      <c r="E2" s="104"/>
      <c r="F2" s="104"/>
      <c r="G2" s="104"/>
      <c r="H2" s="104"/>
      <c r="I2" s="118" t="s">
        <v>58</v>
      </c>
      <c r="J2" s="118"/>
      <c r="K2" s="20"/>
      <c r="L2" s="8" t="s">
        <v>59</v>
      </c>
      <c r="M2" s="61"/>
      <c r="N2" s="61"/>
    </row>
    <row r="3" spans="1:19" s="6" customFormat="1" ht="43.5" customHeight="1">
      <c r="A3" s="115" t="s">
        <v>16</v>
      </c>
      <c r="B3" s="14" t="s">
        <v>4</v>
      </c>
      <c r="C3" s="14" t="s">
        <v>5</v>
      </c>
      <c r="D3" s="14" t="s">
        <v>6</v>
      </c>
      <c r="E3" s="14" t="s">
        <v>7</v>
      </c>
      <c r="F3" s="14" t="s">
        <v>8</v>
      </c>
      <c r="G3" s="14" t="s">
        <v>9</v>
      </c>
      <c r="H3" s="14" t="s">
        <v>10</v>
      </c>
      <c r="I3" s="14" t="s">
        <v>11</v>
      </c>
      <c r="J3" s="14" t="s">
        <v>12</v>
      </c>
      <c r="K3" s="14" t="s">
        <v>13</v>
      </c>
      <c r="L3" s="114" t="s">
        <v>14</v>
      </c>
      <c r="M3" s="113" t="s">
        <v>15</v>
      </c>
      <c r="N3" s="113" t="s">
        <v>60</v>
      </c>
    </row>
    <row r="4" spans="1:19" s="10" customFormat="1" ht="16.5" customHeight="1">
      <c r="A4" s="116"/>
      <c r="B4" s="15">
        <v>511000</v>
      </c>
      <c r="C4" s="15">
        <v>511010</v>
      </c>
      <c r="D4" s="15">
        <v>512000</v>
      </c>
      <c r="E4" s="15">
        <v>520010</v>
      </c>
      <c r="F4" s="15">
        <v>521000</v>
      </c>
      <c r="G4" s="15">
        <v>521100</v>
      </c>
      <c r="H4" s="15">
        <v>522000</v>
      </c>
      <c r="I4" s="15">
        <v>522100</v>
      </c>
      <c r="J4" s="15">
        <v>522200</v>
      </c>
      <c r="K4" s="15">
        <v>523100</v>
      </c>
      <c r="L4" s="114"/>
      <c r="M4" s="113"/>
      <c r="N4" s="113"/>
    </row>
    <row r="5" spans="1:19" s="13" customFormat="1" ht="14.25">
      <c r="A5" s="117"/>
      <c r="B5" s="23">
        <f>IF($K$2="CLASSIFIED",ROUND($M$2*$K$1,2),0)</f>
        <v>0</v>
      </c>
      <c r="C5" s="23">
        <f>IF($K$2="UNCLASSIFIED",ROUND($M$2*$K$1,2),0)</f>
        <v>0</v>
      </c>
      <c r="D5" s="23">
        <v>0</v>
      </c>
      <c r="E5" s="22">
        <f>IF(M2&gt;=65000,ROUND(15275*K1,2),ROUND(SUM($B$5:$C$5)*Summary!P6,2))</f>
        <v>0</v>
      </c>
      <c r="F5" s="22">
        <f>ROUND(SUM($B$5:$C$5)*6.2%,2)</f>
        <v>0</v>
      </c>
      <c r="G5" s="22">
        <f>ROUND(SUM($B$5:$C$5)*1.45%,2)</f>
        <v>0</v>
      </c>
      <c r="H5" s="22" cm="1">
        <f t="array" ref="H5">_xlfn.IFS(M1="FAMILY",ROUND(Summary!O6*'28'!$K$1,2),M1="SINGLE",ROUND(Summary!O7*'28'!K1,2),M1="VACANT",ROUND(Summary!O8*'28'!K1,2),M1="NONE",ROUND(Summary!O9*'28'!K1,2),ISBLANK(M1),0)</f>
        <v>0</v>
      </c>
      <c r="I5" s="22">
        <f>ROUND(SUM($B$5:$C$5)*Summary!R6,2)</f>
        <v>0</v>
      </c>
      <c r="J5" s="22">
        <f>ROUND(Summary!Q6*K1,2)</f>
        <v>0</v>
      </c>
      <c r="K5" s="22">
        <v>0</v>
      </c>
      <c r="L5" s="16">
        <f>SUM(B5:K5)</f>
        <v>0</v>
      </c>
      <c r="M5" s="49"/>
      <c r="N5" s="49"/>
    </row>
    <row r="6" spans="1:19" s="42" customFormat="1" ht="16.5">
      <c r="A6" s="78" t="str">
        <f>'PP Summary'!A6</f>
        <v>PP1 (09/08/24 - 09/21/24)</v>
      </c>
      <c r="B6" s="79">
        <v>0</v>
      </c>
      <c r="C6" s="79">
        <v>0</v>
      </c>
      <c r="D6" s="79">
        <v>0</v>
      </c>
      <c r="E6" s="79">
        <v>0</v>
      </c>
      <c r="F6" s="79">
        <v>0</v>
      </c>
      <c r="G6" s="79">
        <v>0</v>
      </c>
      <c r="H6" s="79">
        <v>0</v>
      </c>
      <c r="I6" s="79">
        <v>0</v>
      </c>
      <c r="J6" s="79">
        <v>0</v>
      </c>
      <c r="K6" s="80">
        <v>0</v>
      </c>
      <c r="L6" s="81">
        <f>SUM(B6:K6)</f>
        <v>0</v>
      </c>
      <c r="M6" s="77"/>
      <c r="N6" s="77"/>
      <c r="O6" s="41"/>
      <c r="P6" s="41"/>
      <c r="Q6" s="41"/>
      <c r="R6" s="41"/>
      <c r="S6" s="41"/>
    </row>
    <row r="7" spans="1:19" s="42" customFormat="1" ht="16.5">
      <c r="A7" s="40" t="str">
        <f>'PP Summary'!A7</f>
        <v>PP2 (09/22/24 - 10/05/24)</v>
      </c>
      <c r="B7" s="60">
        <v>0</v>
      </c>
      <c r="C7" s="60">
        <v>0</v>
      </c>
      <c r="D7" s="60">
        <v>0</v>
      </c>
      <c r="E7" s="60">
        <v>0</v>
      </c>
      <c r="F7" s="60">
        <v>0</v>
      </c>
      <c r="G7" s="60">
        <v>0</v>
      </c>
      <c r="H7" s="60">
        <v>0</v>
      </c>
      <c r="I7" s="60">
        <v>0</v>
      </c>
      <c r="J7" s="60">
        <v>0</v>
      </c>
      <c r="K7" s="45">
        <v>0</v>
      </c>
      <c r="L7" s="48">
        <f t="shared" ref="L7:L9" si="0">SUM(B7:K7)</f>
        <v>0</v>
      </c>
      <c r="M7" s="56"/>
      <c r="N7" s="56"/>
      <c r="O7" s="41"/>
      <c r="P7" s="41"/>
      <c r="Q7" s="41"/>
      <c r="R7" s="41"/>
      <c r="S7" s="41"/>
    </row>
    <row r="8" spans="1:19" s="42" customFormat="1" ht="16.5">
      <c r="A8" s="40" t="str">
        <f>'PP Summary'!A8</f>
        <v>PP3 (10/06/24 - 10/19/24)</v>
      </c>
      <c r="B8" s="60">
        <v>0</v>
      </c>
      <c r="C8" s="60">
        <v>0</v>
      </c>
      <c r="D8" s="60">
        <v>0</v>
      </c>
      <c r="E8" s="60">
        <v>0</v>
      </c>
      <c r="F8" s="60">
        <v>0</v>
      </c>
      <c r="G8" s="60">
        <v>0</v>
      </c>
      <c r="H8" s="60">
        <v>0</v>
      </c>
      <c r="I8" s="60">
        <v>0</v>
      </c>
      <c r="J8" s="60">
        <v>0</v>
      </c>
      <c r="K8" s="45">
        <v>0</v>
      </c>
      <c r="L8" s="48">
        <f t="shared" si="0"/>
        <v>0</v>
      </c>
      <c r="M8" s="57"/>
      <c r="N8" s="57"/>
      <c r="O8" s="41"/>
      <c r="P8" s="41"/>
      <c r="Q8" s="41"/>
      <c r="R8" s="41"/>
      <c r="S8" s="41"/>
    </row>
    <row r="9" spans="1:19" s="42" customFormat="1" ht="16.5">
      <c r="A9" s="40" t="str">
        <f>'PP Summary'!A9</f>
        <v>PP4 (10/20/24 - 11/02/24)</v>
      </c>
      <c r="B9" s="60">
        <v>0</v>
      </c>
      <c r="C9" s="60">
        <v>0</v>
      </c>
      <c r="D9" s="60">
        <v>0</v>
      </c>
      <c r="E9" s="60">
        <v>0</v>
      </c>
      <c r="F9" s="60">
        <v>0</v>
      </c>
      <c r="G9" s="60">
        <v>0</v>
      </c>
      <c r="H9" s="60">
        <v>0</v>
      </c>
      <c r="I9" s="60">
        <v>0</v>
      </c>
      <c r="J9" s="60">
        <v>0</v>
      </c>
      <c r="K9" s="45">
        <v>0</v>
      </c>
      <c r="L9" s="48">
        <f t="shared" si="0"/>
        <v>0</v>
      </c>
      <c r="M9" s="57"/>
      <c r="N9" s="57"/>
      <c r="O9" s="41"/>
      <c r="P9" s="41"/>
      <c r="Q9" s="41"/>
      <c r="R9" s="41"/>
      <c r="S9" s="41"/>
    </row>
    <row r="10" spans="1:19" s="42" customFormat="1" ht="16.5">
      <c r="A10" s="40" t="str">
        <f>'PP Summary'!A10</f>
        <v>PP5 (11/03/24 - 11/16/24)</v>
      </c>
      <c r="B10" s="60">
        <v>0</v>
      </c>
      <c r="C10" s="60">
        <v>0</v>
      </c>
      <c r="D10" s="60">
        <v>0</v>
      </c>
      <c r="E10" s="60">
        <v>0</v>
      </c>
      <c r="F10" s="60">
        <v>0</v>
      </c>
      <c r="G10" s="60">
        <v>0</v>
      </c>
      <c r="H10" s="60">
        <v>0</v>
      </c>
      <c r="I10" s="60">
        <v>0</v>
      </c>
      <c r="J10" s="60">
        <v>0</v>
      </c>
      <c r="K10" s="45">
        <v>0</v>
      </c>
      <c r="L10" s="48">
        <f>SUM(B10:K10)</f>
        <v>0</v>
      </c>
      <c r="M10" s="57"/>
      <c r="N10" s="57"/>
      <c r="O10" s="41"/>
      <c r="P10" s="41"/>
      <c r="Q10" s="41"/>
      <c r="R10" s="41"/>
      <c r="S10" s="41"/>
    </row>
    <row r="11" spans="1:19" s="42" customFormat="1" ht="16.5">
      <c r="A11" s="40" t="str">
        <f>'PP Summary'!A11</f>
        <v>PP6 (11/17/24 - 11/30/24)</v>
      </c>
      <c r="B11" s="60">
        <v>0</v>
      </c>
      <c r="C11" s="60">
        <v>0</v>
      </c>
      <c r="D11" s="60">
        <v>0</v>
      </c>
      <c r="E11" s="60">
        <v>0</v>
      </c>
      <c r="F11" s="60">
        <v>0</v>
      </c>
      <c r="G11" s="60">
        <v>0</v>
      </c>
      <c r="H11" s="60">
        <v>0</v>
      </c>
      <c r="I11" s="60">
        <v>0</v>
      </c>
      <c r="J11" s="60">
        <v>0</v>
      </c>
      <c r="K11" s="45">
        <v>0</v>
      </c>
      <c r="L11" s="48">
        <f>SUM(B11:K11)</f>
        <v>0</v>
      </c>
      <c r="M11" s="57"/>
      <c r="N11" s="57"/>
      <c r="O11" s="41"/>
      <c r="P11" s="41"/>
      <c r="Q11" s="41"/>
      <c r="R11" s="41"/>
      <c r="S11" s="41"/>
    </row>
    <row r="12" spans="1:19" s="42" customFormat="1" ht="16.5">
      <c r="A12" s="40" t="str">
        <f>'PP Summary'!A12</f>
        <v>PP7 (12/01/24 - 12/14/24)</v>
      </c>
      <c r="B12" s="60">
        <v>0</v>
      </c>
      <c r="C12" s="60">
        <v>0</v>
      </c>
      <c r="D12" s="60">
        <v>0</v>
      </c>
      <c r="E12" s="60">
        <v>0</v>
      </c>
      <c r="F12" s="60">
        <v>0</v>
      </c>
      <c r="G12" s="60">
        <v>0</v>
      </c>
      <c r="H12" s="60">
        <v>0</v>
      </c>
      <c r="I12" s="60">
        <v>0</v>
      </c>
      <c r="J12" s="60">
        <v>0</v>
      </c>
      <c r="K12" s="45">
        <v>0</v>
      </c>
      <c r="L12" s="48">
        <f>SUM(B12:K12)</f>
        <v>0</v>
      </c>
      <c r="M12" s="57"/>
      <c r="N12" s="57"/>
      <c r="O12" s="41"/>
      <c r="P12" s="41"/>
      <c r="Q12" s="41"/>
      <c r="R12" s="41"/>
      <c r="S12" s="41"/>
    </row>
    <row r="13" spans="1:19" s="42" customFormat="1" ht="16.5">
      <c r="A13" s="40" t="str">
        <f>'PP Summary'!A13</f>
        <v>PP8 (12/15/24 - 12/28/24)</v>
      </c>
      <c r="B13" s="60">
        <v>0</v>
      </c>
      <c r="C13" s="60">
        <v>0</v>
      </c>
      <c r="D13" s="60">
        <v>0</v>
      </c>
      <c r="E13" s="60">
        <v>0</v>
      </c>
      <c r="F13" s="60">
        <v>0</v>
      </c>
      <c r="G13" s="60">
        <v>0</v>
      </c>
      <c r="H13" s="60">
        <v>0</v>
      </c>
      <c r="I13" s="60">
        <v>0</v>
      </c>
      <c r="J13" s="60">
        <v>0</v>
      </c>
      <c r="K13" s="45">
        <v>0</v>
      </c>
      <c r="L13" s="48">
        <f>SUM(B13:K13)</f>
        <v>0</v>
      </c>
      <c r="M13" s="57"/>
      <c r="N13" s="57"/>
      <c r="O13" s="41"/>
      <c r="P13" s="41"/>
      <c r="Q13" s="41"/>
      <c r="R13" s="41"/>
      <c r="S13" s="41"/>
    </row>
    <row r="14" spans="1:19" s="42" customFormat="1" ht="16.5">
      <c r="A14" s="40" t="str">
        <f>'PP Summary'!A14</f>
        <v>PP9 (12/29/24 - 01/11/25)</v>
      </c>
      <c r="B14" s="60">
        <v>0</v>
      </c>
      <c r="C14" s="60">
        <v>0</v>
      </c>
      <c r="D14" s="60">
        <v>0</v>
      </c>
      <c r="E14" s="60">
        <v>0</v>
      </c>
      <c r="F14" s="60">
        <v>0</v>
      </c>
      <c r="G14" s="60">
        <v>0</v>
      </c>
      <c r="H14" s="60">
        <v>0</v>
      </c>
      <c r="I14" s="60">
        <v>0</v>
      </c>
      <c r="J14" s="60">
        <v>0</v>
      </c>
      <c r="K14" s="45">
        <v>0</v>
      </c>
      <c r="L14" s="48">
        <f t="shared" ref="L14:L35" si="1">SUM(B14:K14)</f>
        <v>0</v>
      </c>
      <c r="M14" s="57"/>
      <c r="N14" s="57"/>
      <c r="O14" s="41"/>
      <c r="P14" s="41"/>
      <c r="Q14" s="41"/>
      <c r="R14" s="41"/>
      <c r="S14" s="41"/>
    </row>
    <row r="15" spans="1:19" s="42" customFormat="1" ht="16.5">
      <c r="A15" s="40" t="str">
        <f>'PP Summary'!A15</f>
        <v>PP10 (01/12/25 - 01/25/25)</v>
      </c>
      <c r="B15" s="60">
        <v>0</v>
      </c>
      <c r="C15" s="60">
        <v>0</v>
      </c>
      <c r="D15" s="60">
        <v>0</v>
      </c>
      <c r="E15" s="60">
        <v>0</v>
      </c>
      <c r="F15" s="60">
        <v>0</v>
      </c>
      <c r="G15" s="60">
        <v>0</v>
      </c>
      <c r="H15" s="60">
        <v>0</v>
      </c>
      <c r="I15" s="60">
        <v>0</v>
      </c>
      <c r="J15" s="60">
        <v>0</v>
      </c>
      <c r="K15" s="45">
        <v>0</v>
      </c>
      <c r="L15" s="48">
        <f t="shared" si="1"/>
        <v>0</v>
      </c>
      <c r="M15" s="57"/>
      <c r="N15" s="57"/>
      <c r="O15" s="41"/>
      <c r="P15" s="41"/>
      <c r="Q15" s="41"/>
      <c r="R15" s="41"/>
      <c r="S15" s="41"/>
    </row>
    <row r="16" spans="1:19" s="42" customFormat="1" ht="16.5">
      <c r="A16" s="40" t="str">
        <f>'PP Summary'!A16</f>
        <v>PP11 (01/26/25 - 02/08/25)</v>
      </c>
      <c r="B16" s="60">
        <v>0</v>
      </c>
      <c r="C16" s="60">
        <v>0</v>
      </c>
      <c r="D16" s="60">
        <v>0</v>
      </c>
      <c r="E16" s="60">
        <v>0</v>
      </c>
      <c r="F16" s="60">
        <v>0</v>
      </c>
      <c r="G16" s="60">
        <v>0</v>
      </c>
      <c r="H16" s="60">
        <v>0</v>
      </c>
      <c r="I16" s="60">
        <v>0</v>
      </c>
      <c r="J16" s="60">
        <v>0</v>
      </c>
      <c r="K16" s="45">
        <v>0</v>
      </c>
      <c r="L16" s="48">
        <f t="shared" si="1"/>
        <v>0</v>
      </c>
      <c r="M16" s="57"/>
      <c r="N16" s="57"/>
      <c r="O16" s="41"/>
      <c r="P16" s="41"/>
      <c r="Q16" s="41"/>
      <c r="R16" s="41"/>
      <c r="S16" s="41"/>
    </row>
    <row r="17" spans="1:19" s="42" customFormat="1" ht="16.5">
      <c r="A17" s="40" t="str">
        <f>'PP Summary'!A17</f>
        <v>PP12 (02/09/25 - 02/22/25)</v>
      </c>
      <c r="B17" s="60">
        <v>0</v>
      </c>
      <c r="C17" s="60">
        <v>0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0</v>
      </c>
      <c r="J17" s="60">
        <v>0</v>
      </c>
      <c r="K17" s="45">
        <v>0</v>
      </c>
      <c r="L17" s="48">
        <f t="shared" si="1"/>
        <v>0</v>
      </c>
      <c r="M17" s="57"/>
      <c r="N17" s="57"/>
      <c r="O17" s="41"/>
      <c r="P17" s="41"/>
      <c r="Q17" s="41"/>
      <c r="R17" s="41"/>
      <c r="S17" s="41"/>
    </row>
    <row r="18" spans="1:19" s="42" customFormat="1" ht="16.5">
      <c r="A18" s="40" t="str">
        <f>'PP Summary'!A18</f>
        <v>PP13 (02/23/25 - 03/08/25)</v>
      </c>
      <c r="B18" s="60">
        <v>0</v>
      </c>
      <c r="C18" s="60">
        <v>0</v>
      </c>
      <c r="D18" s="60">
        <v>0</v>
      </c>
      <c r="E18" s="60">
        <v>0</v>
      </c>
      <c r="F18" s="60">
        <v>0</v>
      </c>
      <c r="G18" s="60">
        <v>0</v>
      </c>
      <c r="H18" s="60">
        <v>0</v>
      </c>
      <c r="I18" s="60">
        <v>0</v>
      </c>
      <c r="J18" s="60">
        <v>0</v>
      </c>
      <c r="K18" s="45">
        <v>0</v>
      </c>
      <c r="L18" s="48">
        <f t="shared" si="1"/>
        <v>0</v>
      </c>
      <c r="M18" s="57"/>
      <c r="N18" s="57"/>
      <c r="O18" s="41"/>
      <c r="P18" s="41"/>
      <c r="Q18" s="41"/>
      <c r="R18" s="41"/>
      <c r="S18" s="41"/>
    </row>
    <row r="19" spans="1:19" s="42" customFormat="1" ht="16.5">
      <c r="A19" s="40" t="str">
        <f>'PP Summary'!A19</f>
        <v>PP14 (03/09/25 - 03/22/25)</v>
      </c>
      <c r="B19" s="60">
        <v>0</v>
      </c>
      <c r="C19" s="60">
        <v>0</v>
      </c>
      <c r="D19" s="60">
        <v>0</v>
      </c>
      <c r="E19" s="60">
        <v>0</v>
      </c>
      <c r="F19" s="60">
        <v>0</v>
      </c>
      <c r="G19" s="60">
        <v>0</v>
      </c>
      <c r="H19" s="60">
        <v>0</v>
      </c>
      <c r="I19" s="60">
        <v>0</v>
      </c>
      <c r="J19" s="60">
        <v>0</v>
      </c>
      <c r="K19" s="45">
        <v>0</v>
      </c>
      <c r="L19" s="48">
        <f t="shared" si="1"/>
        <v>0</v>
      </c>
      <c r="M19" s="57"/>
      <c r="N19" s="57"/>
      <c r="O19" s="41"/>
      <c r="P19" s="41"/>
      <c r="Q19" s="41"/>
      <c r="R19" s="41"/>
      <c r="S19" s="41"/>
    </row>
    <row r="20" spans="1:19" s="42" customFormat="1" ht="16.5">
      <c r="A20" s="40" t="str">
        <f>'PP Summary'!A20</f>
        <v>PP15 (03/23/25 - 04/05/25)</v>
      </c>
      <c r="B20" s="60">
        <v>0</v>
      </c>
      <c r="C20" s="60">
        <v>0</v>
      </c>
      <c r="D20" s="60">
        <v>0</v>
      </c>
      <c r="E20" s="60">
        <v>0</v>
      </c>
      <c r="F20" s="60">
        <v>0</v>
      </c>
      <c r="G20" s="60">
        <v>0</v>
      </c>
      <c r="H20" s="60">
        <v>0</v>
      </c>
      <c r="I20" s="60">
        <v>0</v>
      </c>
      <c r="J20" s="60">
        <v>0</v>
      </c>
      <c r="K20" s="45">
        <v>0</v>
      </c>
      <c r="L20" s="48">
        <f t="shared" si="1"/>
        <v>0</v>
      </c>
      <c r="M20" s="57"/>
      <c r="N20" s="57"/>
      <c r="O20" s="41"/>
      <c r="P20" s="41"/>
      <c r="Q20" s="41"/>
      <c r="R20" s="41"/>
      <c r="S20" s="41"/>
    </row>
    <row r="21" spans="1:19" s="42" customFormat="1" ht="16.5">
      <c r="A21" s="40" t="str">
        <f>'PP Summary'!A21</f>
        <v>PP16 (04/06/25 - 04/19/25)</v>
      </c>
      <c r="B21" s="60">
        <v>0</v>
      </c>
      <c r="C21" s="60">
        <v>0</v>
      </c>
      <c r="D21" s="60">
        <v>0</v>
      </c>
      <c r="E21" s="60">
        <v>0</v>
      </c>
      <c r="F21" s="60">
        <v>0</v>
      </c>
      <c r="G21" s="60">
        <v>0</v>
      </c>
      <c r="H21" s="60">
        <v>0</v>
      </c>
      <c r="I21" s="60">
        <v>0</v>
      </c>
      <c r="J21" s="60">
        <v>0</v>
      </c>
      <c r="K21" s="45">
        <v>0</v>
      </c>
      <c r="L21" s="48">
        <f t="shared" si="1"/>
        <v>0</v>
      </c>
      <c r="M21" s="57"/>
      <c r="N21" s="57"/>
      <c r="O21" s="41"/>
      <c r="P21" s="41"/>
      <c r="Q21" s="41"/>
      <c r="R21" s="41"/>
      <c r="S21" s="41"/>
    </row>
    <row r="22" spans="1:19" s="42" customFormat="1" ht="16.5">
      <c r="A22" s="40" t="str">
        <f>'PP Summary'!A22</f>
        <v>PP17 (04/20/25 - 05/03/25)</v>
      </c>
      <c r="B22" s="60">
        <v>0</v>
      </c>
      <c r="C22" s="60">
        <v>0</v>
      </c>
      <c r="D22" s="60">
        <v>0</v>
      </c>
      <c r="E22" s="60">
        <v>0</v>
      </c>
      <c r="F22" s="60">
        <v>0</v>
      </c>
      <c r="G22" s="60">
        <v>0</v>
      </c>
      <c r="H22" s="60">
        <v>0</v>
      </c>
      <c r="I22" s="60">
        <v>0</v>
      </c>
      <c r="J22" s="60">
        <v>0</v>
      </c>
      <c r="K22" s="45">
        <v>0</v>
      </c>
      <c r="L22" s="48">
        <f t="shared" si="1"/>
        <v>0</v>
      </c>
      <c r="M22" s="57"/>
      <c r="N22" s="57"/>
      <c r="O22" s="41"/>
      <c r="P22" s="41"/>
      <c r="Q22" s="41"/>
      <c r="R22" s="41"/>
      <c r="S22" s="41"/>
    </row>
    <row r="23" spans="1:19" s="42" customFormat="1" ht="16.5">
      <c r="A23" s="40" t="str">
        <f>'PP Summary'!A23</f>
        <v>PP18 (05/04/25 - 05/17/25)</v>
      </c>
      <c r="B23" s="60">
        <v>0</v>
      </c>
      <c r="C23" s="60">
        <v>0</v>
      </c>
      <c r="D23" s="60">
        <v>0</v>
      </c>
      <c r="E23" s="60">
        <v>0</v>
      </c>
      <c r="F23" s="60">
        <v>0</v>
      </c>
      <c r="G23" s="60">
        <v>0</v>
      </c>
      <c r="H23" s="60">
        <v>0</v>
      </c>
      <c r="I23" s="60">
        <v>0</v>
      </c>
      <c r="J23" s="60">
        <v>0</v>
      </c>
      <c r="K23" s="45">
        <v>0</v>
      </c>
      <c r="L23" s="48">
        <f t="shared" si="1"/>
        <v>0</v>
      </c>
      <c r="M23" s="57"/>
      <c r="N23" s="57"/>
      <c r="O23" s="41"/>
      <c r="P23" s="41"/>
      <c r="Q23" s="41"/>
      <c r="R23" s="41"/>
      <c r="S23" s="41"/>
    </row>
    <row r="24" spans="1:19" s="42" customFormat="1" ht="16.5">
      <c r="A24" s="40" t="str">
        <f>'PP Summary'!A24</f>
        <v>PP19 (05/18/25 - 05/31/25)</v>
      </c>
      <c r="B24" s="60">
        <v>0</v>
      </c>
      <c r="C24" s="60">
        <v>0</v>
      </c>
      <c r="D24" s="60">
        <v>0</v>
      </c>
      <c r="E24" s="60">
        <v>0</v>
      </c>
      <c r="F24" s="60">
        <v>0</v>
      </c>
      <c r="G24" s="60">
        <v>0</v>
      </c>
      <c r="H24" s="60">
        <v>0</v>
      </c>
      <c r="I24" s="60">
        <v>0</v>
      </c>
      <c r="J24" s="60">
        <v>0</v>
      </c>
      <c r="K24" s="45">
        <v>0</v>
      </c>
      <c r="L24" s="48">
        <f t="shared" si="1"/>
        <v>0</v>
      </c>
      <c r="M24" s="57"/>
      <c r="N24" s="57"/>
      <c r="O24" s="41"/>
      <c r="P24" s="41"/>
      <c r="Q24" s="41"/>
      <c r="R24" s="41"/>
      <c r="S24" s="41"/>
    </row>
    <row r="25" spans="1:19" s="42" customFormat="1" ht="16.5">
      <c r="A25" s="40" t="str">
        <f>'PP Summary'!A25</f>
        <v>PP20 (06/01/25 - 06/14/25)</v>
      </c>
      <c r="B25" s="60">
        <v>0</v>
      </c>
      <c r="C25" s="60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0">
        <v>0</v>
      </c>
      <c r="K25" s="45">
        <v>0</v>
      </c>
      <c r="L25" s="48">
        <f t="shared" si="1"/>
        <v>0</v>
      </c>
      <c r="M25" s="57"/>
      <c r="N25" s="57"/>
      <c r="O25" s="41"/>
      <c r="P25" s="41"/>
      <c r="Q25" s="41"/>
      <c r="R25" s="41"/>
      <c r="S25" s="41"/>
    </row>
    <row r="26" spans="1:19" s="42" customFormat="1" ht="16.5">
      <c r="A26" s="40" t="str">
        <f>'PP Summary'!A26</f>
        <v>PP21 (06/15/25 - 06/28/25)</v>
      </c>
      <c r="B26" s="60">
        <v>0</v>
      </c>
      <c r="C26" s="60">
        <v>0</v>
      </c>
      <c r="D26" s="60">
        <v>0</v>
      </c>
      <c r="E26" s="60">
        <v>0</v>
      </c>
      <c r="F26" s="60">
        <v>0</v>
      </c>
      <c r="G26" s="60">
        <v>0</v>
      </c>
      <c r="H26" s="60">
        <v>0</v>
      </c>
      <c r="I26" s="60">
        <v>0</v>
      </c>
      <c r="J26" s="60">
        <v>0</v>
      </c>
      <c r="K26" s="45">
        <v>0</v>
      </c>
      <c r="L26" s="48">
        <f t="shared" si="1"/>
        <v>0</v>
      </c>
      <c r="M26" s="57"/>
      <c r="N26" s="57"/>
      <c r="O26" s="41"/>
      <c r="P26" s="41"/>
      <c r="Q26" s="41"/>
      <c r="R26" s="41"/>
      <c r="S26" s="41"/>
    </row>
    <row r="27" spans="1:19" s="11" customFormat="1" ht="16.5">
      <c r="A27" s="40" t="str">
        <f>'PP Summary'!A27</f>
        <v>PP22 (06/29/25 - 07/12/25)</v>
      </c>
      <c r="B27" s="60">
        <v>0</v>
      </c>
      <c r="C27" s="60">
        <v>0</v>
      </c>
      <c r="D27" s="60">
        <v>0</v>
      </c>
      <c r="E27" s="60">
        <v>0</v>
      </c>
      <c r="F27" s="60">
        <v>0</v>
      </c>
      <c r="G27" s="60">
        <v>0</v>
      </c>
      <c r="H27" s="60">
        <v>0</v>
      </c>
      <c r="I27" s="60">
        <v>0</v>
      </c>
      <c r="J27" s="60">
        <v>0</v>
      </c>
      <c r="K27" s="45">
        <v>0</v>
      </c>
      <c r="L27" s="31">
        <f t="shared" si="1"/>
        <v>0</v>
      </c>
      <c r="M27" s="50"/>
      <c r="N27" s="50"/>
      <c r="O27" s="9"/>
      <c r="P27" s="9"/>
      <c r="Q27" s="9"/>
      <c r="R27" s="9"/>
      <c r="S27" s="9"/>
    </row>
    <row r="28" spans="1:19" s="11" customFormat="1" ht="16.5">
      <c r="A28" s="40" t="str">
        <f>'PP Summary'!A28</f>
        <v>PP23 (07/13/25 - 07/26/25)</v>
      </c>
      <c r="B28" s="60">
        <v>0</v>
      </c>
      <c r="C28" s="60">
        <v>0</v>
      </c>
      <c r="D28" s="60">
        <v>0</v>
      </c>
      <c r="E28" s="60">
        <v>0</v>
      </c>
      <c r="F28" s="60">
        <v>0</v>
      </c>
      <c r="G28" s="60">
        <v>0</v>
      </c>
      <c r="H28" s="60">
        <v>0</v>
      </c>
      <c r="I28" s="60">
        <v>0</v>
      </c>
      <c r="J28" s="60">
        <v>0</v>
      </c>
      <c r="K28" s="45">
        <v>0</v>
      </c>
      <c r="L28" s="31">
        <f t="shared" si="1"/>
        <v>0</v>
      </c>
      <c r="M28" s="55"/>
      <c r="N28" s="55"/>
      <c r="O28" s="9"/>
      <c r="P28" s="9"/>
      <c r="Q28" s="9"/>
      <c r="R28" s="9"/>
      <c r="S28" s="9"/>
    </row>
    <row r="29" spans="1:19" s="11" customFormat="1" ht="16.5">
      <c r="A29" s="40" t="str">
        <f>'PP Summary'!A29</f>
        <v>PP24 (07/27/25 - 08/09/25)</v>
      </c>
      <c r="B29" s="60">
        <v>0</v>
      </c>
      <c r="C29" s="60">
        <v>0</v>
      </c>
      <c r="D29" s="60">
        <v>0</v>
      </c>
      <c r="E29" s="60">
        <v>0</v>
      </c>
      <c r="F29" s="60">
        <v>0</v>
      </c>
      <c r="G29" s="60">
        <v>0</v>
      </c>
      <c r="H29" s="60">
        <v>0</v>
      </c>
      <c r="I29" s="60">
        <v>0</v>
      </c>
      <c r="J29" s="60">
        <v>0</v>
      </c>
      <c r="K29" s="45">
        <v>0</v>
      </c>
      <c r="L29" s="31">
        <f t="shared" si="1"/>
        <v>0</v>
      </c>
      <c r="M29" s="50"/>
      <c r="N29" s="50"/>
      <c r="O29" s="9"/>
      <c r="P29" s="9"/>
      <c r="Q29" s="9"/>
      <c r="R29" s="9"/>
      <c r="S29" s="9"/>
    </row>
    <row r="30" spans="1:19" s="11" customFormat="1" ht="16.5">
      <c r="A30" s="40" t="str">
        <f>'PP Summary'!A30</f>
        <v>PP25 (08/10/25 - 08/23/25)</v>
      </c>
      <c r="B30" s="60">
        <v>0</v>
      </c>
      <c r="C30" s="60">
        <v>0</v>
      </c>
      <c r="D30" s="60">
        <v>0</v>
      </c>
      <c r="E30" s="60">
        <v>0</v>
      </c>
      <c r="F30" s="60">
        <v>0</v>
      </c>
      <c r="G30" s="60">
        <v>0</v>
      </c>
      <c r="H30" s="60">
        <v>0</v>
      </c>
      <c r="I30" s="60">
        <v>0</v>
      </c>
      <c r="J30" s="60">
        <v>0</v>
      </c>
      <c r="K30" s="45">
        <v>0</v>
      </c>
      <c r="L30" s="31">
        <f t="shared" si="1"/>
        <v>0</v>
      </c>
      <c r="M30" s="51"/>
      <c r="N30" s="51"/>
      <c r="O30" s="9"/>
      <c r="P30" s="9"/>
      <c r="Q30" s="9"/>
      <c r="R30" s="9"/>
      <c r="S30" s="9"/>
    </row>
    <row r="31" spans="1:19" s="11" customFormat="1" ht="16.5">
      <c r="A31" s="40" t="str">
        <f>'PP Summary'!A31</f>
        <v>PP26 (08/24/25 - 09/06/25)</v>
      </c>
      <c r="B31" s="60">
        <v>0</v>
      </c>
      <c r="C31" s="60">
        <v>0</v>
      </c>
      <c r="D31" s="60">
        <v>0</v>
      </c>
      <c r="E31" s="60">
        <v>0</v>
      </c>
      <c r="F31" s="60">
        <v>0</v>
      </c>
      <c r="G31" s="60">
        <v>0</v>
      </c>
      <c r="H31" s="60">
        <v>0</v>
      </c>
      <c r="I31" s="60">
        <v>0</v>
      </c>
      <c r="J31" s="60">
        <v>0</v>
      </c>
      <c r="K31" s="45">
        <v>0</v>
      </c>
      <c r="L31" s="31">
        <f t="shared" si="1"/>
        <v>0</v>
      </c>
      <c r="M31" s="51"/>
      <c r="N31" s="51"/>
      <c r="O31" s="9"/>
      <c r="P31" s="9"/>
      <c r="Q31" s="9"/>
      <c r="R31" s="9"/>
      <c r="S31" s="9"/>
    </row>
    <row r="32" spans="1:19" s="11" customFormat="1" ht="16.5">
      <c r="A32" s="40" t="str">
        <f>'PP Summary'!A32</f>
        <v>PP1 (09/07/25 - 09/20/25)</v>
      </c>
      <c r="B32" s="60">
        <v>0</v>
      </c>
      <c r="C32" s="60">
        <v>0</v>
      </c>
      <c r="D32" s="60">
        <v>0</v>
      </c>
      <c r="E32" s="60">
        <v>0</v>
      </c>
      <c r="F32" s="60">
        <v>0</v>
      </c>
      <c r="G32" s="60">
        <v>0</v>
      </c>
      <c r="H32" s="60">
        <v>0</v>
      </c>
      <c r="I32" s="60">
        <v>0</v>
      </c>
      <c r="J32" s="60">
        <v>0</v>
      </c>
      <c r="K32" s="45">
        <v>0</v>
      </c>
      <c r="L32" s="31">
        <f t="shared" si="1"/>
        <v>0</v>
      </c>
      <c r="M32" s="51"/>
      <c r="N32" s="51"/>
      <c r="O32" s="9"/>
      <c r="P32" s="9"/>
      <c r="Q32" s="9"/>
      <c r="R32" s="9"/>
      <c r="S32" s="9"/>
    </row>
    <row r="33" spans="1:19" s="11" customFormat="1" ht="16.5">
      <c r="A33" s="40" t="str">
        <f>'PP Summary'!A33</f>
        <v>PP2 (09/21/25 - 10/04/25)</v>
      </c>
      <c r="B33" s="60">
        <v>0</v>
      </c>
      <c r="C33" s="60">
        <v>0</v>
      </c>
      <c r="D33" s="60">
        <v>0</v>
      </c>
      <c r="E33" s="60">
        <v>0</v>
      </c>
      <c r="F33" s="60">
        <v>0</v>
      </c>
      <c r="G33" s="60">
        <v>0</v>
      </c>
      <c r="H33" s="60">
        <v>0</v>
      </c>
      <c r="I33" s="60">
        <v>0</v>
      </c>
      <c r="J33" s="60">
        <v>0</v>
      </c>
      <c r="K33" s="45">
        <v>0</v>
      </c>
      <c r="L33" s="31">
        <f t="shared" si="1"/>
        <v>0</v>
      </c>
      <c r="M33" s="51"/>
      <c r="N33" s="51"/>
      <c r="O33" s="9"/>
      <c r="P33" s="9"/>
      <c r="Q33" s="9"/>
      <c r="R33" s="9"/>
      <c r="S33" s="9"/>
    </row>
    <row r="34" spans="1:19" s="11" customFormat="1" ht="16.5">
      <c r="A34" s="40">
        <f>'PP Summary'!A34</f>
        <v>0</v>
      </c>
      <c r="B34" s="60">
        <v>0</v>
      </c>
      <c r="C34" s="60">
        <v>0</v>
      </c>
      <c r="D34" s="60">
        <v>0</v>
      </c>
      <c r="E34" s="60">
        <v>0</v>
      </c>
      <c r="F34" s="60">
        <v>0</v>
      </c>
      <c r="G34" s="60">
        <v>0</v>
      </c>
      <c r="H34" s="60">
        <v>0</v>
      </c>
      <c r="I34" s="60">
        <v>0</v>
      </c>
      <c r="J34" s="60">
        <v>0</v>
      </c>
      <c r="K34" s="45">
        <v>0</v>
      </c>
      <c r="L34" s="31">
        <f t="shared" si="1"/>
        <v>0</v>
      </c>
      <c r="M34" s="51"/>
      <c r="N34" s="51"/>
      <c r="O34" s="9"/>
      <c r="P34" s="9"/>
      <c r="Q34" s="9"/>
      <c r="R34" s="9"/>
      <c r="S34" s="9"/>
    </row>
    <row r="35" spans="1:19" s="11" customFormat="1" ht="16.5">
      <c r="A35" s="40">
        <f>'PP Summary'!A35</f>
        <v>0</v>
      </c>
      <c r="B35" s="60">
        <v>0</v>
      </c>
      <c r="C35" s="60">
        <v>0</v>
      </c>
      <c r="D35" s="60">
        <v>0</v>
      </c>
      <c r="E35" s="60">
        <v>0</v>
      </c>
      <c r="F35" s="60">
        <v>0</v>
      </c>
      <c r="G35" s="60">
        <v>0</v>
      </c>
      <c r="H35" s="60">
        <v>0</v>
      </c>
      <c r="I35" s="60">
        <v>0</v>
      </c>
      <c r="J35" s="60">
        <v>0</v>
      </c>
      <c r="K35" s="45">
        <v>0</v>
      </c>
      <c r="L35" s="31">
        <f t="shared" si="1"/>
        <v>0</v>
      </c>
      <c r="M35" s="51"/>
      <c r="N35" s="51"/>
      <c r="O35" s="9"/>
      <c r="P35" s="9"/>
      <c r="Q35" s="9"/>
      <c r="R35" s="9"/>
      <c r="S35" s="9"/>
    </row>
    <row r="36" spans="1:19" s="8" customFormat="1" ht="16.5">
      <c r="A36" s="29"/>
      <c r="B36" s="30">
        <f>SUM(B6:B35)</f>
        <v>0</v>
      </c>
      <c r="C36" s="30">
        <f t="shared" ref="C36:K36" si="2">SUM(C6:C35)</f>
        <v>0</v>
      </c>
      <c r="D36" s="30">
        <f t="shared" si="2"/>
        <v>0</v>
      </c>
      <c r="E36" s="30">
        <f t="shared" si="2"/>
        <v>0</v>
      </c>
      <c r="F36" s="30">
        <f t="shared" si="2"/>
        <v>0</v>
      </c>
      <c r="G36" s="30">
        <f t="shared" si="2"/>
        <v>0</v>
      </c>
      <c r="H36" s="30">
        <f t="shared" si="2"/>
        <v>0</v>
      </c>
      <c r="I36" s="30">
        <f t="shared" si="2"/>
        <v>0</v>
      </c>
      <c r="J36" s="30">
        <f t="shared" si="2"/>
        <v>0</v>
      </c>
      <c r="K36" s="30">
        <f t="shared" si="2"/>
        <v>0</v>
      </c>
      <c r="L36" s="30">
        <f>SUM(L6:L35)</f>
        <v>0</v>
      </c>
      <c r="M36" s="52"/>
      <c r="N36" s="52"/>
      <c r="O36" s="7"/>
      <c r="P36" s="7"/>
      <c r="Q36" s="7"/>
      <c r="R36" s="7"/>
      <c r="S36" s="7"/>
    </row>
    <row r="37" spans="1:19" s="8" customFormat="1">
      <c r="A37" s="18"/>
      <c r="B37" s="19">
        <f>B5-SUM(B6:B35)</f>
        <v>0</v>
      </c>
      <c r="C37" s="19">
        <f t="shared" ref="C37:K37" si="3">C5-SUM(C6:C35)</f>
        <v>0</v>
      </c>
      <c r="D37" s="19">
        <f t="shared" si="3"/>
        <v>0</v>
      </c>
      <c r="E37" s="19">
        <f t="shared" si="3"/>
        <v>0</v>
      </c>
      <c r="F37" s="19">
        <f t="shared" si="3"/>
        <v>0</v>
      </c>
      <c r="G37" s="19">
        <f t="shared" si="3"/>
        <v>0</v>
      </c>
      <c r="H37" s="19">
        <f t="shared" si="3"/>
        <v>0</v>
      </c>
      <c r="I37" s="19">
        <f t="shared" si="3"/>
        <v>0</v>
      </c>
      <c r="J37" s="19">
        <f t="shared" si="3"/>
        <v>0</v>
      </c>
      <c r="K37" s="19">
        <f t="shared" si="3"/>
        <v>0</v>
      </c>
      <c r="L37" s="19">
        <f>L5-SUM(L6:L35)</f>
        <v>0</v>
      </c>
      <c r="M37" s="54"/>
      <c r="N37" s="54"/>
      <c r="O37" s="7"/>
      <c r="P37" s="7"/>
      <c r="Q37" s="7"/>
      <c r="R37" s="7"/>
      <c r="S37" s="7"/>
    </row>
    <row r="38" spans="1:19">
      <c r="B38" s="3"/>
      <c r="C38" s="3"/>
      <c r="D38" s="3"/>
      <c r="E38" s="3"/>
      <c r="F38" s="3"/>
      <c r="G38" s="3"/>
      <c r="H38" s="3"/>
      <c r="I38" s="3"/>
      <c r="J38" s="3"/>
      <c r="K38" s="3"/>
      <c r="L38" s="5"/>
      <c r="M38" s="46"/>
      <c r="N38" s="46"/>
      <c r="O38" s="3"/>
      <c r="P38" s="3"/>
      <c r="Q38" s="3"/>
      <c r="R38" s="3"/>
      <c r="S38" s="3"/>
    </row>
    <row r="39" spans="1:19">
      <c r="B39" s="3"/>
      <c r="C39" s="3"/>
      <c r="D39" s="3"/>
      <c r="E39" s="3"/>
      <c r="F39" s="3"/>
      <c r="G39" s="3"/>
      <c r="H39" s="3"/>
      <c r="I39" s="3"/>
      <c r="J39" s="3"/>
      <c r="K39" s="3"/>
      <c r="L39" s="5"/>
      <c r="M39" s="46"/>
      <c r="N39" s="46"/>
      <c r="O39" s="3"/>
      <c r="P39" s="3"/>
      <c r="Q39" s="3"/>
      <c r="R39" s="3"/>
      <c r="S39" s="3"/>
    </row>
    <row r="40" spans="1:19">
      <c r="B40" s="3"/>
      <c r="C40" s="3"/>
      <c r="D40" s="3"/>
      <c r="E40" s="3"/>
      <c r="F40" s="3"/>
      <c r="G40" s="3"/>
      <c r="H40" s="3"/>
      <c r="I40" s="3"/>
      <c r="J40" s="3"/>
      <c r="K40" s="3"/>
      <c r="L40" s="5"/>
      <c r="M40" s="46"/>
      <c r="N40" s="46"/>
      <c r="O40" s="3"/>
      <c r="P40" s="3"/>
      <c r="Q40" s="3"/>
      <c r="R40" s="3"/>
      <c r="S40" s="3"/>
    </row>
    <row r="41" spans="1:19">
      <c r="B41" s="3"/>
      <c r="C41" s="3"/>
      <c r="D41" s="3"/>
      <c r="E41" s="3"/>
      <c r="F41" s="3"/>
      <c r="G41" s="3"/>
      <c r="H41" s="3"/>
      <c r="I41" s="3"/>
      <c r="J41" s="3"/>
      <c r="K41" s="3"/>
      <c r="L41" s="5"/>
      <c r="M41" s="46"/>
      <c r="N41" s="46"/>
      <c r="O41" s="3"/>
      <c r="P41" s="3"/>
      <c r="Q41" s="3"/>
      <c r="R41" s="3"/>
      <c r="S41" s="3"/>
    </row>
    <row r="42" spans="1:19">
      <c r="B42" s="3"/>
      <c r="C42" s="3"/>
      <c r="D42" s="3"/>
      <c r="E42" s="3"/>
      <c r="F42" s="3"/>
      <c r="G42" s="3"/>
      <c r="H42" s="3"/>
      <c r="I42" s="3"/>
      <c r="J42" s="3"/>
      <c r="K42" s="3"/>
      <c r="L42" s="5"/>
      <c r="M42" s="46"/>
      <c r="N42" s="46"/>
      <c r="O42" s="3"/>
      <c r="P42" s="3"/>
      <c r="Q42" s="3"/>
      <c r="R42" s="3"/>
      <c r="S42" s="3"/>
    </row>
    <row r="43" spans="1:19">
      <c r="B43" s="3"/>
      <c r="C43" s="3"/>
      <c r="D43" s="3"/>
      <c r="E43" s="3"/>
      <c r="F43" s="3"/>
      <c r="G43" s="3"/>
      <c r="H43" s="3"/>
      <c r="I43" s="3"/>
      <c r="J43" s="3"/>
      <c r="K43" s="3"/>
      <c r="L43" s="5"/>
      <c r="M43" s="46"/>
      <c r="N43" s="46"/>
      <c r="O43" s="3"/>
      <c r="P43" s="3"/>
      <c r="Q43" s="3"/>
      <c r="R43" s="3"/>
      <c r="S43" s="3"/>
    </row>
    <row r="44" spans="1:19">
      <c r="B44" s="3"/>
      <c r="C44" s="3"/>
      <c r="D44" s="3"/>
      <c r="E44" s="3"/>
      <c r="F44" s="3"/>
      <c r="G44" s="3"/>
      <c r="H44" s="3"/>
      <c r="I44" s="3"/>
      <c r="J44" s="3"/>
      <c r="K44" s="3"/>
      <c r="L44" s="5"/>
      <c r="M44" s="46"/>
      <c r="N44" s="46"/>
      <c r="O44" s="3"/>
      <c r="P44" s="3"/>
      <c r="Q44" s="3"/>
      <c r="R44" s="3"/>
      <c r="S44" s="3"/>
    </row>
    <row r="45" spans="1:19">
      <c r="B45" s="3"/>
      <c r="C45" s="3"/>
      <c r="D45" s="3"/>
      <c r="E45" s="3"/>
      <c r="F45" s="3"/>
      <c r="G45" s="3"/>
      <c r="H45" s="3"/>
      <c r="I45" s="3"/>
      <c r="J45" s="3"/>
      <c r="K45" s="3"/>
      <c r="L45" s="5"/>
      <c r="M45" s="46"/>
      <c r="N45" s="46"/>
      <c r="O45" s="3"/>
      <c r="P45" s="3"/>
      <c r="Q45" s="3"/>
      <c r="R45" s="3"/>
      <c r="S45" s="3"/>
    </row>
    <row r="46" spans="1:19">
      <c r="B46" s="3"/>
      <c r="C46" s="3"/>
      <c r="D46" s="3"/>
      <c r="E46" s="3"/>
      <c r="F46" s="3"/>
      <c r="G46" s="3"/>
      <c r="H46" s="3"/>
      <c r="I46" s="3"/>
      <c r="J46" s="3"/>
      <c r="K46" s="3"/>
      <c r="L46" s="5"/>
      <c r="M46" s="46"/>
      <c r="N46" s="46"/>
      <c r="O46" s="3"/>
      <c r="P46" s="3"/>
      <c r="Q46" s="3"/>
      <c r="R46" s="3"/>
      <c r="S46" s="3"/>
    </row>
    <row r="47" spans="1:19">
      <c r="B47" s="3"/>
      <c r="C47" s="3"/>
      <c r="D47" s="3"/>
      <c r="E47" s="3"/>
      <c r="F47" s="3"/>
      <c r="G47" s="3"/>
      <c r="H47" s="3"/>
      <c r="I47" s="3"/>
      <c r="J47" s="3"/>
      <c r="K47" s="3"/>
      <c r="L47" s="5"/>
      <c r="M47" s="46"/>
      <c r="N47" s="46"/>
      <c r="O47" s="3"/>
      <c r="P47" s="3"/>
      <c r="Q47" s="3"/>
      <c r="R47" s="3"/>
      <c r="S47" s="3"/>
    </row>
    <row r="48" spans="1:19">
      <c r="B48" s="3"/>
      <c r="C48" s="3"/>
      <c r="D48" s="3"/>
      <c r="E48" s="3"/>
      <c r="F48" s="3"/>
      <c r="G48" s="3"/>
      <c r="H48" s="3"/>
      <c r="I48" s="3"/>
      <c r="J48" s="3"/>
      <c r="K48" s="3"/>
      <c r="L48" s="5"/>
      <c r="M48" s="46"/>
      <c r="N48" s="46"/>
      <c r="O48" s="3"/>
      <c r="P48" s="3"/>
      <c r="Q48" s="3"/>
      <c r="R48" s="3"/>
      <c r="S48" s="3"/>
    </row>
    <row r="49" spans="2:19">
      <c r="B49" s="3"/>
      <c r="C49" s="3"/>
      <c r="D49" s="3"/>
      <c r="E49" s="3"/>
      <c r="F49" s="3"/>
      <c r="G49" s="3"/>
      <c r="H49" s="3"/>
      <c r="I49" s="3"/>
      <c r="J49" s="3"/>
      <c r="K49" s="3"/>
      <c r="L49" s="5"/>
      <c r="M49" s="46"/>
      <c r="N49" s="46"/>
      <c r="O49" s="3"/>
      <c r="P49" s="3"/>
      <c r="Q49" s="3"/>
      <c r="R49" s="3"/>
      <c r="S49" s="3"/>
    </row>
    <row r="50" spans="2:19">
      <c r="B50" s="3"/>
      <c r="C50" s="3"/>
      <c r="D50" s="3"/>
      <c r="E50" s="3"/>
      <c r="F50" s="3"/>
      <c r="G50" s="3"/>
      <c r="H50" s="3"/>
      <c r="I50" s="3"/>
      <c r="J50" s="3"/>
      <c r="K50" s="3"/>
      <c r="L50" s="5"/>
      <c r="M50" s="46"/>
      <c r="N50" s="46"/>
      <c r="O50" s="3"/>
      <c r="P50" s="3"/>
      <c r="Q50" s="3"/>
      <c r="R50" s="3"/>
      <c r="S50" s="3"/>
    </row>
    <row r="51" spans="2:19">
      <c r="B51" s="3"/>
      <c r="C51" s="3"/>
      <c r="D51" s="3"/>
      <c r="E51" s="3"/>
      <c r="F51" s="3"/>
      <c r="G51" s="3"/>
      <c r="H51" s="3"/>
      <c r="I51" s="3"/>
      <c r="J51" s="3"/>
      <c r="K51" s="3"/>
      <c r="L51" s="5"/>
      <c r="M51" s="46"/>
      <c r="N51" s="46"/>
      <c r="O51" s="3"/>
      <c r="P51" s="3"/>
      <c r="Q51" s="3"/>
      <c r="R51" s="3"/>
      <c r="S51" s="3"/>
    </row>
    <row r="52" spans="2:19">
      <c r="B52" s="3"/>
      <c r="C52" s="3"/>
      <c r="D52" s="3"/>
      <c r="E52" s="3"/>
      <c r="F52" s="3"/>
      <c r="G52" s="3"/>
      <c r="H52" s="3"/>
      <c r="I52" s="3"/>
      <c r="J52" s="3"/>
      <c r="K52" s="3"/>
      <c r="L52" s="5"/>
      <c r="M52" s="46"/>
      <c r="N52" s="46"/>
      <c r="O52" s="3"/>
      <c r="P52" s="3"/>
      <c r="Q52" s="3"/>
      <c r="R52" s="3"/>
      <c r="S52" s="3"/>
    </row>
    <row r="53" spans="2:19">
      <c r="B53" s="3"/>
      <c r="C53" s="3"/>
      <c r="D53" s="3"/>
      <c r="E53" s="3"/>
      <c r="F53" s="3"/>
      <c r="G53" s="3"/>
      <c r="H53" s="3"/>
      <c r="I53" s="3"/>
      <c r="J53" s="3"/>
      <c r="K53" s="3"/>
      <c r="L53" s="5"/>
      <c r="M53" s="46"/>
      <c r="N53" s="46"/>
      <c r="O53" s="3"/>
      <c r="P53" s="3"/>
      <c r="Q53" s="3"/>
      <c r="R53" s="3"/>
      <c r="S53" s="3"/>
    </row>
    <row r="54" spans="2:19">
      <c r="B54" s="3"/>
      <c r="C54" s="3"/>
      <c r="D54" s="3"/>
      <c r="E54" s="3"/>
      <c r="F54" s="3"/>
      <c r="G54" s="3"/>
      <c r="H54" s="3"/>
      <c r="I54" s="3"/>
      <c r="J54" s="3"/>
      <c r="K54" s="3"/>
      <c r="L54" s="5"/>
      <c r="M54" s="46"/>
      <c r="N54" s="46"/>
      <c r="O54" s="3"/>
      <c r="P54" s="3"/>
      <c r="Q54" s="3"/>
      <c r="R54" s="3"/>
      <c r="S54" s="3"/>
    </row>
    <row r="55" spans="2:19">
      <c r="B55" s="3"/>
      <c r="C55" s="3"/>
      <c r="D55" s="3"/>
      <c r="E55" s="3"/>
      <c r="F55" s="3"/>
      <c r="G55" s="3"/>
      <c r="H55" s="3"/>
      <c r="I55" s="3"/>
      <c r="J55" s="3"/>
      <c r="K55" s="3"/>
      <c r="L55" s="5"/>
      <c r="M55" s="46"/>
      <c r="N55" s="46"/>
      <c r="O55" s="3"/>
      <c r="P55" s="3"/>
      <c r="Q55" s="3"/>
      <c r="R55" s="3"/>
      <c r="S55" s="3"/>
    </row>
    <row r="56" spans="2:19">
      <c r="B56" s="3"/>
      <c r="C56" s="3"/>
      <c r="D56" s="3"/>
      <c r="E56" s="3"/>
      <c r="F56" s="3"/>
      <c r="G56" s="3"/>
      <c r="H56" s="3"/>
      <c r="I56" s="3"/>
      <c r="J56" s="3"/>
      <c r="K56" s="3"/>
      <c r="L56" s="5"/>
      <c r="M56" s="46"/>
      <c r="N56" s="46"/>
      <c r="O56" s="3"/>
      <c r="P56" s="3"/>
      <c r="Q56" s="3"/>
      <c r="R56" s="3"/>
      <c r="S56" s="3"/>
    </row>
    <row r="57" spans="2:19">
      <c r="B57" s="3"/>
      <c r="C57" s="3"/>
      <c r="D57" s="3"/>
      <c r="E57" s="3"/>
      <c r="F57" s="3"/>
      <c r="G57" s="3"/>
      <c r="H57" s="3"/>
      <c r="I57" s="3"/>
      <c r="J57" s="3"/>
      <c r="K57" s="3"/>
      <c r="L57" s="5"/>
      <c r="M57" s="46"/>
      <c r="N57" s="46"/>
      <c r="O57" s="3"/>
      <c r="P57" s="3"/>
      <c r="Q57" s="3"/>
      <c r="R57" s="3"/>
      <c r="S57" s="3"/>
    </row>
    <row r="58" spans="2:19">
      <c r="B58" s="3"/>
      <c r="C58" s="3"/>
      <c r="D58" s="3"/>
      <c r="E58" s="3"/>
      <c r="F58" s="3"/>
      <c r="G58" s="3"/>
      <c r="H58" s="3"/>
      <c r="I58" s="3"/>
      <c r="J58" s="3"/>
      <c r="K58" s="3"/>
      <c r="L58" s="5"/>
      <c r="M58" s="46"/>
      <c r="N58" s="46"/>
      <c r="O58" s="3"/>
      <c r="P58" s="3"/>
      <c r="Q58" s="3"/>
      <c r="R58" s="3"/>
      <c r="S58" s="3"/>
    </row>
    <row r="59" spans="2:19">
      <c r="B59" s="3"/>
      <c r="C59" s="3"/>
      <c r="D59" s="3"/>
      <c r="E59" s="3"/>
      <c r="F59" s="3"/>
      <c r="G59" s="3"/>
      <c r="H59" s="3"/>
      <c r="I59" s="3"/>
      <c r="J59" s="3"/>
      <c r="K59" s="3"/>
      <c r="L59" s="5"/>
      <c r="M59" s="46"/>
      <c r="N59" s="46"/>
      <c r="O59" s="3"/>
      <c r="P59" s="3"/>
      <c r="Q59" s="3"/>
      <c r="R59" s="3"/>
      <c r="S59" s="3"/>
    </row>
    <row r="60" spans="2:19">
      <c r="B60" s="3"/>
      <c r="C60" s="3"/>
      <c r="D60" s="3"/>
      <c r="E60" s="3"/>
      <c r="F60" s="3"/>
      <c r="G60" s="3"/>
      <c r="H60" s="3"/>
      <c r="I60" s="3"/>
      <c r="J60" s="3"/>
      <c r="K60" s="3"/>
      <c r="L60" s="5"/>
      <c r="M60" s="46"/>
      <c r="N60" s="46"/>
      <c r="O60" s="3"/>
      <c r="P60" s="3"/>
      <c r="Q60" s="3"/>
      <c r="R60" s="3"/>
      <c r="S60" s="3"/>
    </row>
    <row r="61" spans="2:19">
      <c r="B61" s="3"/>
      <c r="C61" s="3"/>
      <c r="D61" s="3"/>
      <c r="E61" s="3"/>
      <c r="F61" s="3"/>
      <c r="G61" s="3"/>
      <c r="H61" s="3"/>
      <c r="I61" s="3"/>
      <c r="J61" s="3"/>
      <c r="K61" s="3"/>
      <c r="L61" s="5"/>
      <c r="M61" s="46"/>
      <c r="N61" s="46"/>
      <c r="O61" s="3"/>
      <c r="P61" s="3"/>
      <c r="Q61" s="3"/>
      <c r="R61" s="3"/>
      <c r="S61" s="3"/>
    </row>
    <row r="62" spans="2:19">
      <c r="B62" s="3"/>
      <c r="C62" s="3"/>
      <c r="D62" s="3"/>
      <c r="E62" s="3"/>
      <c r="F62" s="3"/>
      <c r="G62" s="3"/>
      <c r="H62" s="3"/>
      <c r="I62" s="3"/>
      <c r="J62" s="3"/>
      <c r="K62" s="3"/>
      <c r="L62" s="5"/>
      <c r="M62" s="46"/>
      <c r="N62" s="46"/>
      <c r="O62" s="3"/>
      <c r="P62" s="3"/>
      <c r="Q62" s="3"/>
      <c r="R62" s="3"/>
      <c r="S62" s="3"/>
    </row>
    <row r="63" spans="2:19">
      <c r="B63" s="3"/>
      <c r="C63" s="3"/>
      <c r="D63" s="3"/>
      <c r="E63" s="3"/>
      <c r="F63" s="3"/>
      <c r="G63" s="3"/>
      <c r="H63" s="3"/>
      <c r="I63" s="3"/>
      <c r="J63" s="3"/>
      <c r="K63" s="3"/>
      <c r="L63" s="5"/>
      <c r="M63" s="46"/>
      <c r="N63" s="46"/>
      <c r="O63" s="3"/>
      <c r="P63" s="3"/>
      <c r="Q63" s="3"/>
      <c r="R63" s="3"/>
      <c r="S63" s="3"/>
    </row>
    <row r="64" spans="2:19">
      <c r="B64" s="3"/>
      <c r="C64" s="3"/>
      <c r="D64" s="3"/>
      <c r="E64" s="3"/>
      <c r="F64" s="3"/>
      <c r="G64" s="3"/>
      <c r="H64" s="3"/>
      <c r="I64" s="3"/>
      <c r="J64" s="3"/>
      <c r="K64" s="3"/>
      <c r="L64" s="5"/>
      <c r="M64" s="46"/>
      <c r="N64" s="46"/>
      <c r="O64" s="3"/>
      <c r="P64" s="3"/>
      <c r="Q64" s="3"/>
      <c r="R64" s="3"/>
      <c r="S64" s="3"/>
    </row>
    <row r="65" spans="2:19">
      <c r="B65" s="3"/>
      <c r="C65" s="3"/>
      <c r="D65" s="3"/>
      <c r="E65" s="3"/>
      <c r="F65" s="3"/>
      <c r="G65" s="3"/>
      <c r="H65" s="3"/>
      <c r="I65" s="3"/>
      <c r="J65" s="3"/>
      <c r="K65" s="3"/>
      <c r="L65" s="5"/>
      <c r="M65" s="46"/>
      <c r="N65" s="46"/>
      <c r="O65" s="3"/>
      <c r="P65" s="3"/>
      <c r="Q65" s="3"/>
      <c r="R65" s="3"/>
      <c r="S65" s="3"/>
    </row>
    <row r="66" spans="2:19">
      <c r="B66" s="3"/>
      <c r="C66" s="3"/>
      <c r="D66" s="3"/>
      <c r="E66" s="3"/>
      <c r="F66" s="3"/>
      <c r="G66" s="3"/>
      <c r="H66" s="3"/>
      <c r="I66" s="3"/>
      <c r="J66" s="3"/>
      <c r="K66" s="3"/>
      <c r="L66" s="5"/>
      <c r="M66" s="46"/>
      <c r="N66" s="46"/>
      <c r="O66" s="3"/>
      <c r="P66" s="3"/>
      <c r="Q66" s="3"/>
      <c r="R66" s="3"/>
      <c r="S66" s="3"/>
    </row>
    <row r="67" spans="2:19">
      <c r="B67" s="3"/>
      <c r="C67" s="3"/>
      <c r="D67" s="3"/>
      <c r="E67" s="3"/>
      <c r="F67" s="3"/>
      <c r="G67" s="3"/>
      <c r="H67" s="3"/>
      <c r="I67" s="3"/>
      <c r="J67" s="3"/>
      <c r="K67" s="3"/>
      <c r="L67" s="5"/>
      <c r="M67" s="46"/>
      <c r="N67" s="46"/>
      <c r="O67" s="3"/>
      <c r="P67" s="3"/>
      <c r="Q67" s="3"/>
      <c r="R67" s="3"/>
      <c r="S67" s="3"/>
    </row>
    <row r="68" spans="2:19">
      <c r="B68" s="3"/>
      <c r="C68" s="3"/>
      <c r="D68" s="3"/>
      <c r="E68" s="3"/>
      <c r="F68" s="3"/>
      <c r="G68" s="3"/>
      <c r="H68" s="3"/>
      <c r="I68" s="3"/>
      <c r="J68" s="3"/>
      <c r="K68" s="3"/>
      <c r="L68" s="5"/>
      <c r="M68" s="46"/>
      <c r="N68" s="46"/>
      <c r="O68" s="3"/>
      <c r="P68" s="3"/>
      <c r="Q68" s="3"/>
      <c r="R68" s="3"/>
      <c r="S68" s="3"/>
    </row>
    <row r="69" spans="2:19">
      <c r="B69" s="3"/>
      <c r="C69" s="3"/>
      <c r="D69" s="3"/>
      <c r="E69" s="3"/>
      <c r="F69" s="3"/>
      <c r="G69" s="3"/>
      <c r="H69" s="3"/>
      <c r="I69" s="3"/>
      <c r="J69" s="3"/>
      <c r="K69" s="3"/>
      <c r="L69" s="5"/>
      <c r="M69" s="46"/>
      <c r="N69" s="46"/>
      <c r="O69" s="3"/>
      <c r="P69" s="3"/>
      <c r="Q69" s="3"/>
      <c r="R69" s="3"/>
      <c r="S69" s="3"/>
    </row>
    <row r="70" spans="2:19">
      <c r="B70" s="3"/>
      <c r="C70" s="3"/>
      <c r="D70" s="3"/>
      <c r="E70" s="3"/>
      <c r="F70" s="3"/>
      <c r="G70" s="3"/>
      <c r="H70" s="3"/>
      <c r="I70" s="3"/>
      <c r="J70" s="3"/>
      <c r="K70" s="3"/>
      <c r="L70" s="5"/>
      <c r="M70" s="46"/>
      <c r="N70" s="46"/>
      <c r="O70" s="3"/>
      <c r="P70" s="3"/>
      <c r="Q70" s="3"/>
      <c r="R70" s="3"/>
      <c r="S70" s="3"/>
    </row>
    <row r="71" spans="2:19">
      <c r="B71" s="3"/>
      <c r="C71" s="3"/>
      <c r="D71" s="3"/>
      <c r="E71" s="3"/>
      <c r="F71" s="3"/>
      <c r="G71" s="3"/>
      <c r="H71" s="3"/>
      <c r="I71" s="3"/>
      <c r="J71" s="3"/>
      <c r="K71" s="3"/>
      <c r="L71" s="5"/>
      <c r="M71" s="46"/>
      <c r="N71" s="46"/>
      <c r="O71" s="3"/>
      <c r="P71" s="3"/>
      <c r="Q71" s="3"/>
      <c r="R71" s="3"/>
      <c r="S71" s="3"/>
    </row>
    <row r="72" spans="2:19">
      <c r="B72" s="3"/>
      <c r="C72" s="3"/>
      <c r="D72" s="3"/>
      <c r="E72" s="3"/>
      <c r="F72" s="3"/>
      <c r="G72" s="3"/>
      <c r="H72" s="3"/>
      <c r="I72" s="3"/>
      <c r="J72" s="3"/>
      <c r="K72" s="3"/>
      <c r="L72" s="5"/>
      <c r="M72" s="46"/>
      <c r="N72" s="46"/>
      <c r="O72" s="3"/>
      <c r="P72" s="3"/>
      <c r="Q72" s="3"/>
      <c r="R72" s="3"/>
      <c r="S72" s="3"/>
    </row>
    <row r="73" spans="2:19">
      <c r="B73" s="3"/>
      <c r="C73" s="3"/>
      <c r="D73" s="3"/>
      <c r="E73" s="3"/>
      <c r="F73" s="3"/>
      <c r="G73" s="3"/>
      <c r="H73" s="3"/>
      <c r="I73" s="3"/>
      <c r="J73" s="3"/>
      <c r="K73" s="3"/>
      <c r="L73" s="5"/>
      <c r="M73" s="46"/>
      <c r="N73" s="46"/>
      <c r="O73" s="3"/>
      <c r="P73" s="3"/>
      <c r="Q73" s="3"/>
      <c r="R73" s="3"/>
      <c r="S73" s="3"/>
    </row>
    <row r="74" spans="2:19">
      <c r="B74" s="3"/>
      <c r="C74" s="3"/>
      <c r="D74" s="3"/>
      <c r="E74" s="3"/>
      <c r="F74" s="3"/>
      <c r="G74" s="3"/>
      <c r="H74" s="3"/>
      <c r="I74" s="3"/>
      <c r="J74" s="3"/>
      <c r="K74" s="3"/>
      <c r="L74" s="5"/>
      <c r="M74" s="46"/>
      <c r="N74" s="46"/>
      <c r="O74" s="3"/>
      <c r="P74" s="3"/>
      <c r="Q74" s="3"/>
      <c r="R74" s="3"/>
      <c r="S74" s="3"/>
    </row>
    <row r="75" spans="2:19">
      <c r="B75" s="3"/>
      <c r="C75" s="3"/>
      <c r="D75" s="3"/>
      <c r="E75" s="3"/>
      <c r="F75" s="3"/>
      <c r="G75" s="3"/>
      <c r="H75" s="3"/>
      <c r="I75" s="3"/>
      <c r="J75" s="3"/>
      <c r="K75" s="3"/>
      <c r="L75" s="5"/>
      <c r="M75" s="46"/>
      <c r="N75" s="46"/>
      <c r="O75" s="3"/>
      <c r="P75" s="3"/>
      <c r="Q75" s="3"/>
      <c r="R75" s="3"/>
      <c r="S75" s="3"/>
    </row>
    <row r="76" spans="2:19">
      <c r="B76" s="3"/>
      <c r="C76" s="3"/>
      <c r="D76" s="3"/>
      <c r="E76" s="3"/>
      <c r="F76" s="3"/>
      <c r="G76" s="3"/>
      <c r="H76" s="3"/>
      <c r="I76" s="3"/>
      <c r="J76" s="3"/>
      <c r="K76" s="3"/>
      <c r="L76" s="5"/>
      <c r="M76" s="46"/>
      <c r="N76" s="46"/>
      <c r="O76" s="3"/>
      <c r="P76" s="3"/>
      <c r="Q76" s="3"/>
      <c r="R76" s="3"/>
      <c r="S76" s="3"/>
    </row>
    <row r="77" spans="2:19">
      <c r="B77" s="3"/>
      <c r="C77" s="3"/>
      <c r="D77" s="3"/>
      <c r="E77" s="3"/>
      <c r="F77" s="3"/>
      <c r="G77" s="3"/>
      <c r="H77" s="3"/>
      <c r="I77" s="3"/>
      <c r="J77" s="3"/>
      <c r="K77" s="3"/>
      <c r="L77" s="5"/>
      <c r="M77" s="46"/>
      <c r="N77" s="46"/>
      <c r="O77" s="3"/>
      <c r="P77" s="3"/>
      <c r="Q77" s="3"/>
      <c r="R77" s="3"/>
      <c r="S77" s="3"/>
    </row>
    <row r="78" spans="2:19">
      <c r="B78" s="3"/>
      <c r="C78" s="3"/>
      <c r="D78" s="3"/>
      <c r="E78" s="3"/>
      <c r="F78" s="3"/>
      <c r="G78" s="3"/>
      <c r="H78" s="3"/>
      <c r="I78" s="3"/>
      <c r="J78" s="3"/>
      <c r="K78" s="3"/>
      <c r="L78" s="5"/>
      <c r="M78" s="46"/>
      <c r="N78" s="46"/>
      <c r="O78" s="3"/>
      <c r="P78" s="3"/>
      <c r="Q78" s="3"/>
      <c r="R78" s="3"/>
      <c r="S78" s="3"/>
    </row>
    <row r="79" spans="2:19">
      <c r="B79" s="3"/>
      <c r="C79" s="3"/>
      <c r="D79" s="3"/>
      <c r="E79" s="3"/>
      <c r="F79" s="3"/>
      <c r="G79" s="3"/>
      <c r="H79" s="3"/>
      <c r="I79" s="3"/>
      <c r="J79" s="3"/>
      <c r="K79" s="3"/>
      <c r="L79" s="5"/>
      <c r="M79" s="46"/>
      <c r="N79" s="46"/>
      <c r="O79" s="3"/>
      <c r="P79" s="3"/>
      <c r="Q79" s="3"/>
      <c r="R79" s="3"/>
      <c r="S79" s="3"/>
    </row>
    <row r="80" spans="2:19">
      <c r="B80" s="3"/>
      <c r="C80" s="3"/>
      <c r="D80" s="3"/>
      <c r="E80" s="3"/>
      <c r="F80" s="3"/>
      <c r="G80" s="3"/>
      <c r="H80" s="3"/>
      <c r="I80" s="3"/>
      <c r="J80" s="3"/>
      <c r="K80" s="3"/>
      <c r="L80" s="5"/>
      <c r="M80" s="46"/>
      <c r="N80" s="46"/>
      <c r="O80" s="3"/>
      <c r="P80" s="3"/>
      <c r="Q80" s="3"/>
      <c r="R80" s="3"/>
      <c r="S80" s="3"/>
    </row>
    <row r="81" spans="2:19">
      <c r="B81" s="3"/>
      <c r="C81" s="3"/>
      <c r="D81" s="3"/>
      <c r="E81" s="3"/>
      <c r="F81" s="3"/>
      <c r="G81" s="3"/>
      <c r="H81" s="3"/>
      <c r="I81" s="3"/>
      <c r="J81" s="3"/>
      <c r="K81" s="3"/>
      <c r="L81" s="5"/>
      <c r="M81" s="46"/>
      <c r="N81" s="46"/>
      <c r="O81" s="3"/>
      <c r="P81" s="3"/>
      <c r="Q81" s="3"/>
      <c r="R81" s="3"/>
      <c r="S81" s="3"/>
    </row>
    <row r="82" spans="2:19">
      <c r="B82" s="3"/>
      <c r="C82" s="3"/>
      <c r="D82" s="3"/>
      <c r="E82" s="3"/>
      <c r="F82" s="3"/>
      <c r="G82" s="3"/>
      <c r="H82" s="3"/>
      <c r="I82" s="3"/>
      <c r="J82" s="3"/>
      <c r="K82" s="3"/>
      <c r="L82" s="5"/>
      <c r="M82" s="46"/>
      <c r="N82" s="46"/>
      <c r="O82" s="3"/>
      <c r="P82" s="3"/>
      <c r="Q82" s="3"/>
      <c r="R82" s="3"/>
      <c r="S82" s="3"/>
    </row>
    <row r="83" spans="2:19">
      <c r="B83" s="3"/>
      <c r="C83" s="3"/>
      <c r="D83" s="3"/>
      <c r="E83" s="3"/>
      <c r="F83" s="3"/>
      <c r="G83" s="3"/>
      <c r="H83" s="3"/>
      <c r="I83" s="3"/>
      <c r="J83" s="3"/>
      <c r="K83" s="3"/>
      <c r="L83" s="5"/>
      <c r="M83" s="46"/>
      <c r="N83" s="46"/>
      <c r="O83" s="3"/>
      <c r="P83" s="3"/>
      <c r="Q83" s="3"/>
      <c r="R83" s="3"/>
      <c r="S83" s="3"/>
    </row>
    <row r="84" spans="2:19">
      <c r="B84" s="3"/>
      <c r="C84" s="3"/>
      <c r="D84" s="3"/>
      <c r="E84" s="3"/>
      <c r="F84" s="3"/>
      <c r="G84" s="3"/>
      <c r="H84" s="3"/>
      <c r="I84" s="3"/>
      <c r="J84" s="3"/>
      <c r="K84" s="3"/>
      <c r="L84" s="5"/>
      <c r="M84" s="46"/>
      <c r="N84" s="46"/>
      <c r="O84" s="3"/>
      <c r="P84" s="3"/>
      <c r="Q84" s="3"/>
      <c r="R84" s="3"/>
      <c r="S84" s="3"/>
    </row>
    <row r="85" spans="2:19">
      <c r="B85" s="3"/>
      <c r="C85" s="3"/>
      <c r="D85" s="3"/>
      <c r="E85" s="3"/>
      <c r="F85" s="3"/>
      <c r="G85" s="3"/>
      <c r="H85" s="3"/>
      <c r="I85" s="3"/>
      <c r="J85" s="3"/>
      <c r="K85" s="3"/>
      <c r="L85" s="5"/>
      <c r="M85" s="46"/>
      <c r="N85" s="46"/>
      <c r="O85" s="3"/>
      <c r="P85" s="3"/>
      <c r="Q85" s="3"/>
      <c r="R85" s="3"/>
      <c r="S85" s="3"/>
    </row>
    <row r="86" spans="2:19">
      <c r="B86" s="3"/>
      <c r="C86" s="3"/>
      <c r="D86" s="3"/>
      <c r="E86" s="3"/>
      <c r="F86" s="3"/>
      <c r="G86" s="3"/>
      <c r="H86" s="3"/>
      <c r="I86" s="3"/>
      <c r="J86" s="3"/>
      <c r="K86" s="3"/>
      <c r="L86" s="5"/>
      <c r="M86" s="46"/>
      <c r="N86" s="46"/>
      <c r="O86" s="3"/>
      <c r="P86" s="3"/>
      <c r="Q86" s="3"/>
      <c r="R86" s="3"/>
      <c r="S86" s="3"/>
    </row>
    <row r="87" spans="2:19">
      <c r="B87" s="3"/>
      <c r="C87" s="3"/>
      <c r="D87" s="3"/>
      <c r="E87" s="3"/>
      <c r="F87" s="3"/>
      <c r="G87" s="3"/>
      <c r="H87" s="3"/>
      <c r="I87" s="3"/>
      <c r="J87" s="3"/>
      <c r="K87" s="3"/>
      <c r="L87" s="5"/>
      <c r="M87" s="46"/>
      <c r="N87" s="46"/>
      <c r="O87" s="3"/>
      <c r="P87" s="3"/>
      <c r="Q87" s="3"/>
      <c r="R87" s="3"/>
      <c r="S87" s="3"/>
    </row>
    <row r="88" spans="2:19">
      <c r="B88" s="3"/>
      <c r="C88" s="3"/>
      <c r="D88" s="3"/>
      <c r="E88" s="3"/>
      <c r="F88" s="3"/>
      <c r="G88" s="3"/>
      <c r="H88" s="3"/>
      <c r="I88" s="3"/>
      <c r="J88" s="3"/>
      <c r="K88" s="3"/>
      <c r="L88" s="5"/>
      <c r="M88" s="46"/>
      <c r="N88" s="46"/>
      <c r="O88" s="3"/>
      <c r="P88" s="3"/>
      <c r="Q88" s="3"/>
      <c r="R88" s="3"/>
      <c r="S88" s="3"/>
    </row>
    <row r="89" spans="2:19">
      <c r="B89" s="3"/>
      <c r="C89" s="3"/>
      <c r="D89" s="3"/>
      <c r="E89" s="3"/>
      <c r="F89" s="3"/>
      <c r="G89" s="3"/>
      <c r="H89" s="3"/>
      <c r="I89" s="3"/>
      <c r="J89" s="3"/>
      <c r="K89" s="3"/>
      <c r="L89" s="5"/>
      <c r="M89" s="46"/>
      <c r="N89" s="46"/>
      <c r="O89" s="3"/>
      <c r="P89" s="3"/>
      <c r="Q89" s="3"/>
      <c r="R89" s="3"/>
      <c r="S89" s="3"/>
    </row>
    <row r="90" spans="2:19">
      <c r="B90" s="3"/>
      <c r="C90" s="3"/>
      <c r="D90" s="3"/>
      <c r="E90" s="3"/>
      <c r="F90" s="3"/>
      <c r="G90" s="3"/>
      <c r="H90" s="3"/>
      <c r="I90" s="3"/>
      <c r="J90" s="3"/>
      <c r="K90" s="3"/>
      <c r="L90" s="5"/>
      <c r="M90" s="46"/>
      <c r="N90" s="46"/>
      <c r="O90" s="3"/>
      <c r="P90" s="3"/>
      <c r="Q90" s="3"/>
      <c r="R90" s="3"/>
      <c r="S90" s="3"/>
    </row>
    <row r="91" spans="2:19">
      <c r="B91" s="3"/>
      <c r="C91" s="3"/>
      <c r="D91" s="3"/>
      <c r="E91" s="3"/>
      <c r="F91" s="3"/>
      <c r="G91" s="3"/>
      <c r="H91" s="3"/>
      <c r="I91" s="3"/>
      <c r="J91" s="3"/>
      <c r="K91" s="3"/>
      <c r="L91" s="5"/>
      <c r="M91" s="46"/>
      <c r="N91" s="46"/>
      <c r="O91" s="3"/>
      <c r="P91" s="3"/>
      <c r="Q91" s="3"/>
      <c r="R91" s="3"/>
      <c r="S91" s="3"/>
    </row>
    <row r="92" spans="2:19">
      <c r="B92" s="3"/>
      <c r="C92" s="3"/>
      <c r="D92" s="3"/>
      <c r="E92" s="3"/>
      <c r="F92" s="3"/>
      <c r="G92" s="3"/>
      <c r="H92" s="3"/>
      <c r="I92" s="3"/>
      <c r="J92" s="3"/>
      <c r="K92" s="3"/>
      <c r="L92" s="5"/>
      <c r="M92" s="46"/>
      <c r="N92" s="46"/>
      <c r="O92" s="3"/>
      <c r="P92" s="3"/>
      <c r="Q92" s="3"/>
      <c r="R92" s="3"/>
      <c r="S92" s="3"/>
    </row>
    <row r="93" spans="2:19">
      <c r="B93" s="3"/>
      <c r="C93" s="3"/>
      <c r="D93" s="3"/>
      <c r="E93" s="3"/>
      <c r="F93" s="3"/>
      <c r="G93" s="3"/>
      <c r="H93" s="3"/>
      <c r="I93" s="3"/>
      <c r="J93" s="3"/>
      <c r="K93" s="3"/>
      <c r="L93" s="5"/>
      <c r="M93" s="46"/>
      <c r="N93" s="46"/>
      <c r="O93" s="3"/>
      <c r="P93" s="3"/>
      <c r="Q93" s="3"/>
      <c r="R93" s="3"/>
      <c r="S93" s="3"/>
    </row>
    <row r="94" spans="2:19">
      <c r="B94" s="3"/>
      <c r="C94" s="3"/>
      <c r="D94" s="3"/>
      <c r="E94" s="3"/>
      <c r="F94" s="3"/>
      <c r="G94" s="3"/>
      <c r="H94" s="3"/>
      <c r="I94" s="3"/>
      <c r="J94" s="3"/>
      <c r="K94" s="3"/>
      <c r="L94" s="5"/>
      <c r="M94" s="46"/>
      <c r="N94" s="46"/>
      <c r="O94" s="3"/>
      <c r="P94" s="3"/>
      <c r="Q94" s="3"/>
      <c r="R94" s="3"/>
      <c r="S94" s="3"/>
    </row>
    <row r="95" spans="2:19">
      <c r="B95" s="3"/>
      <c r="C95" s="3"/>
      <c r="D95" s="3"/>
      <c r="E95" s="3"/>
      <c r="F95" s="3"/>
      <c r="G95" s="3"/>
      <c r="H95" s="3"/>
      <c r="I95" s="3"/>
      <c r="J95" s="3"/>
      <c r="K95" s="3"/>
      <c r="L95" s="5"/>
      <c r="M95" s="46"/>
      <c r="N95" s="46"/>
      <c r="O95" s="3"/>
      <c r="P95" s="3"/>
      <c r="Q95" s="3"/>
      <c r="R95" s="3"/>
      <c r="S95" s="3"/>
    </row>
    <row r="96" spans="2:19">
      <c r="B96" s="3"/>
      <c r="C96" s="3"/>
      <c r="D96" s="3"/>
      <c r="E96" s="3"/>
      <c r="F96" s="3"/>
      <c r="G96" s="3"/>
      <c r="H96" s="3"/>
      <c r="I96" s="3"/>
      <c r="J96" s="3"/>
      <c r="K96" s="3"/>
      <c r="L96" s="5"/>
      <c r="M96" s="46"/>
      <c r="N96" s="46"/>
      <c r="O96" s="3"/>
      <c r="P96" s="3"/>
      <c r="Q96" s="3"/>
      <c r="R96" s="3"/>
      <c r="S96" s="3"/>
    </row>
    <row r="97" spans="2:19">
      <c r="B97" s="3"/>
      <c r="C97" s="3"/>
      <c r="D97" s="3"/>
      <c r="E97" s="3"/>
      <c r="F97" s="3"/>
      <c r="G97" s="3"/>
      <c r="H97" s="3"/>
      <c r="I97" s="3"/>
      <c r="J97" s="3"/>
      <c r="K97" s="3"/>
      <c r="L97" s="5"/>
      <c r="M97" s="46"/>
      <c r="N97" s="46"/>
      <c r="O97" s="3"/>
      <c r="P97" s="3"/>
      <c r="Q97" s="3"/>
      <c r="R97" s="3"/>
      <c r="S97" s="3"/>
    </row>
    <row r="98" spans="2:19">
      <c r="B98" s="3"/>
      <c r="C98" s="3"/>
      <c r="D98" s="3"/>
      <c r="E98" s="3"/>
      <c r="F98" s="3"/>
      <c r="G98" s="3"/>
      <c r="H98" s="3"/>
      <c r="I98" s="3"/>
      <c r="J98" s="3"/>
      <c r="K98" s="3"/>
      <c r="L98" s="5"/>
      <c r="M98" s="46"/>
      <c r="N98" s="46"/>
      <c r="O98" s="3"/>
      <c r="P98" s="3"/>
      <c r="Q98" s="3"/>
      <c r="R98" s="3"/>
      <c r="S98" s="3"/>
    </row>
    <row r="99" spans="2:19">
      <c r="B99" s="3"/>
      <c r="C99" s="3"/>
      <c r="D99" s="3"/>
      <c r="E99" s="3"/>
      <c r="F99" s="3"/>
      <c r="G99" s="3"/>
      <c r="H99" s="3"/>
      <c r="I99" s="3"/>
      <c r="J99" s="3"/>
      <c r="K99" s="3"/>
      <c r="L99" s="5"/>
      <c r="M99" s="46"/>
      <c r="N99" s="46"/>
      <c r="O99" s="3"/>
      <c r="P99" s="3"/>
      <c r="Q99" s="3"/>
      <c r="R99" s="3"/>
      <c r="S99" s="3"/>
    </row>
    <row r="100" spans="2:19"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5"/>
      <c r="M100" s="46"/>
      <c r="N100" s="46"/>
      <c r="O100" s="3"/>
      <c r="P100" s="3"/>
      <c r="Q100" s="3"/>
      <c r="R100" s="3"/>
      <c r="S100" s="3"/>
    </row>
    <row r="101" spans="2:19"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5"/>
      <c r="M101" s="46"/>
      <c r="N101" s="46"/>
      <c r="O101" s="3"/>
      <c r="P101" s="3"/>
      <c r="Q101" s="3"/>
      <c r="R101" s="3"/>
      <c r="S101" s="3"/>
    </row>
    <row r="102" spans="2:19"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5"/>
      <c r="M102" s="46"/>
      <c r="N102" s="46"/>
      <c r="O102" s="3"/>
      <c r="P102" s="3"/>
      <c r="Q102" s="3"/>
      <c r="R102" s="3"/>
      <c r="S102" s="3"/>
    </row>
    <row r="103" spans="2:19"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5"/>
      <c r="M103" s="46"/>
      <c r="N103" s="46"/>
      <c r="O103" s="3"/>
      <c r="P103" s="3"/>
      <c r="Q103" s="3"/>
      <c r="R103" s="3"/>
      <c r="S103" s="3"/>
    </row>
    <row r="104" spans="2:19"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5"/>
      <c r="M104" s="46"/>
      <c r="N104" s="46"/>
      <c r="O104" s="3"/>
      <c r="P104" s="3"/>
      <c r="Q104" s="3"/>
      <c r="R104" s="3"/>
      <c r="S104" s="3"/>
    </row>
    <row r="105" spans="2:19"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5"/>
      <c r="M105" s="46"/>
      <c r="N105" s="46"/>
      <c r="O105" s="3"/>
      <c r="P105" s="3"/>
      <c r="Q105" s="3"/>
      <c r="R105" s="3"/>
      <c r="S105" s="3"/>
    </row>
    <row r="106" spans="2:19"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5"/>
      <c r="M106" s="46"/>
      <c r="N106" s="46"/>
      <c r="O106" s="3"/>
      <c r="P106" s="3"/>
      <c r="Q106" s="3"/>
      <c r="R106" s="3"/>
      <c r="S106" s="3"/>
    </row>
    <row r="107" spans="2:19"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5"/>
      <c r="M107" s="46"/>
      <c r="N107" s="46"/>
      <c r="O107" s="3"/>
      <c r="P107" s="3"/>
      <c r="Q107" s="3"/>
      <c r="R107" s="3"/>
      <c r="S107" s="3"/>
    </row>
    <row r="108" spans="2:19"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5"/>
      <c r="M108" s="46"/>
      <c r="N108" s="46"/>
      <c r="O108" s="3"/>
      <c r="P108" s="3"/>
      <c r="Q108" s="3"/>
      <c r="R108" s="3"/>
      <c r="S108" s="3"/>
    </row>
    <row r="109" spans="2:19"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5"/>
      <c r="M109" s="46"/>
      <c r="N109" s="46"/>
      <c r="O109" s="3"/>
      <c r="P109" s="3"/>
      <c r="Q109" s="3"/>
      <c r="R109" s="3"/>
      <c r="S109" s="3"/>
    </row>
    <row r="110" spans="2:19"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5"/>
      <c r="M110" s="46"/>
      <c r="N110" s="46"/>
      <c r="O110" s="3"/>
      <c r="P110" s="3"/>
      <c r="Q110" s="3"/>
      <c r="R110" s="3"/>
      <c r="S110" s="3"/>
    </row>
    <row r="111" spans="2:19"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5"/>
      <c r="M111" s="46"/>
      <c r="N111" s="46"/>
      <c r="O111" s="3"/>
      <c r="P111" s="3"/>
      <c r="Q111" s="3"/>
      <c r="R111" s="3"/>
      <c r="S111" s="3"/>
    </row>
    <row r="112" spans="2:19"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5"/>
      <c r="M112" s="46"/>
      <c r="N112" s="46"/>
      <c r="O112" s="3"/>
      <c r="P112" s="3"/>
      <c r="Q112" s="3"/>
      <c r="R112" s="3"/>
      <c r="S112" s="3"/>
    </row>
    <row r="113" spans="2:19"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5"/>
      <c r="M113" s="46"/>
      <c r="N113" s="46"/>
      <c r="O113" s="3"/>
      <c r="P113" s="3"/>
      <c r="Q113" s="3"/>
      <c r="R113" s="3"/>
      <c r="S113" s="3"/>
    </row>
    <row r="114" spans="2:19"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5"/>
      <c r="M114" s="46"/>
      <c r="N114" s="46"/>
      <c r="O114" s="3"/>
      <c r="P114" s="3"/>
      <c r="Q114" s="3"/>
      <c r="R114" s="3"/>
      <c r="S114" s="3"/>
    </row>
    <row r="115" spans="2:19"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5"/>
      <c r="M115" s="46"/>
      <c r="N115" s="46"/>
      <c r="O115" s="3"/>
      <c r="P115" s="3"/>
      <c r="Q115" s="3"/>
      <c r="R115" s="3"/>
      <c r="S115" s="3"/>
    </row>
    <row r="116" spans="2:19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5"/>
      <c r="M116" s="46"/>
      <c r="N116" s="46"/>
      <c r="O116" s="3"/>
      <c r="P116" s="3"/>
      <c r="Q116" s="3"/>
      <c r="R116" s="3"/>
      <c r="S116" s="3"/>
    </row>
    <row r="117" spans="2:19"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5"/>
      <c r="M117" s="46"/>
      <c r="N117" s="46"/>
      <c r="O117" s="3"/>
      <c r="P117" s="3"/>
      <c r="Q117" s="3"/>
      <c r="R117" s="3"/>
      <c r="S117" s="3"/>
    </row>
    <row r="118" spans="2:19"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5"/>
      <c r="M118" s="46"/>
      <c r="N118" s="46"/>
      <c r="O118" s="3"/>
      <c r="P118" s="3"/>
      <c r="Q118" s="3"/>
      <c r="R118" s="3"/>
      <c r="S118" s="3"/>
    </row>
    <row r="119" spans="2:19"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5"/>
      <c r="M119" s="46"/>
      <c r="N119" s="46"/>
      <c r="O119" s="3"/>
      <c r="P119" s="3"/>
      <c r="Q119" s="3"/>
      <c r="R119" s="3"/>
      <c r="S119" s="3"/>
    </row>
    <row r="120" spans="2:19"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5"/>
      <c r="M120" s="46"/>
      <c r="N120" s="46"/>
      <c r="O120" s="3"/>
      <c r="P120" s="3"/>
      <c r="Q120" s="3"/>
      <c r="R120" s="3"/>
      <c r="S120" s="3"/>
    </row>
    <row r="121" spans="2:19"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5"/>
      <c r="M121" s="46"/>
      <c r="N121" s="46"/>
      <c r="O121" s="3"/>
      <c r="P121" s="3"/>
      <c r="Q121" s="3"/>
      <c r="R121" s="3"/>
      <c r="S121" s="3"/>
    </row>
    <row r="122" spans="2:19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5"/>
      <c r="M122" s="46"/>
      <c r="N122" s="46"/>
      <c r="O122" s="3"/>
      <c r="P122" s="3"/>
      <c r="Q122" s="3"/>
      <c r="R122" s="3"/>
      <c r="S122" s="3"/>
    </row>
    <row r="123" spans="2:19"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5"/>
      <c r="M123" s="46"/>
      <c r="N123" s="46"/>
      <c r="O123" s="3"/>
      <c r="P123" s="3"/>
      <c r="Q123" s="3"/>
      <c r="R123" s="3"/>
      <c r="S123" s="3"/>
    </row>
    <row r="124" spans="2:19"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5"/>
      <c r="M124" s="46"/>
      <c r="N124" s="46"/>
      <c r="O124" s="3"/>
      <c r="P124" s="3"/>
      <c r="Q124" s="3"/>
      <c r="R124" s="3"/>
      <c r="S124" s="3"/>
    </row>
    <row r="125" spans="2:19"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5"/>
      <c r="M125" s="46"/>
      <c r="N125" s="46"/>
      <c r="O125" s="3"/>
      <c r="P125" s="3"/>
      <c r="Q125" s="3"/>
      <c r="R125" s="3"/>
      <c r="S125" s="3"/>
    </row>
    <row r="126" spans="2:19"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5"/>
      <c r="M126" s="46"/>
      <c r="N126" s="46"/>
      <c r="O126" s="3"/>
      <c r="P126" s="3"/>
      <c r="Q126" s="3"/>
      <c r="R126" s="3"/>
      <c r="S126" s="3"/>
    </row>
    <row r="127" spans="2:19"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5"/>
      <c r="M127" s="46"/>
      <c r="N127" s="46"/>
      <c r="O127" s="3"/>
      <c r="P127" s="3"/>
      <c r="Q127" s="3"/>
      <c r="R127" s="3"/>
      <c r="S127" s="3"/>
    </row>
    <row r="128" spans="2:19"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5"/>
      <c r="M128" s="46"/>
      <c r="N128" s="46"/>
      <c r="O128" s="3"/>
      <c r="P128" s="3"/>
      <c r="Q128" s="3"/>
      <c r="R128" s="3"/>
      <c r="S128" s="3"/>
    </row>
    <row r="129" spans="2:19"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5"/>
      <c r="M129" s="46"/>
      <c r="N129" s="46"/>
      <c r="O129" s="3"/>
      <c r="P129" s="3"/>
      <c r="Q129" s="3"/>
      <c r="R129" s="3"/>
      <c r="S129" s="3"/>
    </row>
    <row r="130" spans="2:19"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5"/>
      <c r="M130" s="46"/>
      <c r="N130" s="46"/>
      <c r="O130" s="3"/>
      <c r="P130" s="3"/>
      <c r="Q130" s="3"/>
      <c r="R130" s="3"/>
      <c r="S130" s="3"/>
    </row>
    <row r="131" spans="2:19"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5"/>
      <c r="M131" s="46"/>
      <c r="N131" s="46"/>
      <c r="O131" s="3"/>
      <c r="P131" s="3"/>
      <c r="Q131" s="3"/>
      <c r="R131" s="3"/>
      <c r="S131" s="3"/>
    </row>
    <row r="132" spans="2:19"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5"/>
      <c r="M132" s="46"/>
      <c r="N132" s="46"/>
      <c r="O132" s="3"/>
      <c r="P132" s="3"/>
      <c r="Q132" s="3"/>
      <c r="R132" s="3"/>
      <c r="S132" s="3"/>
    </row>
    <row r="133" spans="2:19"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5"/>
      <c r="M133" s="46"/>
      <c r="N133" s="46"/>
      <c r="O133" s="3"/>
      <c r="P133" s="3"/>
      <c r="Q133" s="3"/>
      <c r="R133" s="3"/>
      <c r="S133" s="3"/>
    </row>
    <row r="134" spans="2:19"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5"/>
      <c r="M134" s="46"/>
      <c r="N134" s="46"/>
      <c r="O134" s="3"/>
      <c r="P134" s="3"/>
      <c r="Q134" s="3"/>
      <c r="R134" s="3"/>
      <c r="S134" s="3"/>
    </row>
    <row r="135" spans="2:19"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5"/>
      <c r="M135" s="46"/>
      <c r="N135" s="46"/>
      <c r="O135" s="3"/>
      <c r="P135" s="3"/>
      <c r="Q135" s="3"/>
      <c r="R135" s="3"/>
      <c r="S135" s="3"/>
    </row>
    <row r="136" spans="2:19"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5"/>
      <c r="M136" s="46"/>
      <c r="N136" s="46"/>
      <c r="O136" s="3"/>
      <c r="P136" s="3"/>
      <c r="Q136" s="3"/>
      <c r="R136" s="3"/>
      <c r="S136" s="3"/>
    </row>
    <row r="137" spans="2:19"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5"/>
      <c r="M137" s="46"/>
      <c r="N137" s="46"/>
      <c r="O137" s="3"/>
      <c r="P137" s="3"/>
      <c r="Q137" s="3"/>
      <c r="R137" s="3"/>
      <c r="S137" s="3"/>
    </row>
    <row r="138" spans="2:19"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5"/>
      <c r="M138" s="46"/>
      <c r="N138" s="46"/>
      <c r="O138" s="3"/>
      <c r="P138" s="3"/>
      <c r="Q138" s="3"/>
      <c r="R138" s="3"/>
      <c r="S138" s="3"/>
    </row>
    <row r="139" spans="2:19"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5"/>
      <c r="M139" s="46"/>
      <c r="N139" s="46"/>
      <c r="O139" s="3"/>
      <c r="P139" s="3"/>
      <c r="Q139" s="3"/>
      <c r="R139" s="3"/>
      <c r="S139" s="3"/>
    </row>
    <row r="140" spans="2:19"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5"/>
      <c r="M140" s="46"/>
      <c r="N140" s="46"/>
      <c r="O140" s="3"/>
      <c r="P140" s="3"/>
      <c r="Q140" s="3"/>
      <c r="R140" s="3"/>
      <c r="S140" s="3"/>
    </row>
    <row r="141" spans="2:19"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5"/>
      <c r="M141" s="46"/>
      <c r="N141" s="46"/>
      <c r="O141" s="3"/>
      <c r="P141" s="3"/>
      <c r="Q141" s="3"/>
      <c r="R141" s="3"/>
      <c r="S141" s="3"/>
    </row>
    <row r="142" spans="2:19"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5"/>
      <c r="M142" s="46"/>
      <c r="N142" s="46"/>
      <c r="O142" s="3"/>
      <c r="P142" s="3"/>
      <c r="Q142" s="3"/>
      <c r="R142" s="3"/>
      <c r="S142" s="3"/>
    </row>
    <row r="143" spans="2:19"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5"/>
      <c r="M143" s="46"/>
      <c r="N143" s="46"/>
      <c r="O143" s="3"/>
      <c r="P143" s="3"/>
      <c r="Q143" s="3"/>
      <c r="R143" s="3"/>
      <c r="S143" s="3"/>
    </row>
    <row r="144" spans="2:19"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5"/>
      <c r="M144" s="46"/>
      <c r="N144" s="46"/>
      <c r="O144" s="3"/>
      <c r="P144" s="3"/>
      <c r="Q144" s="3"/>
      <c r="R144" s="3"/>
      <c r="S144" s="3"/>
    </row>
    <row r="145" spans="2:19"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5"/>
      <c r="M145" s="46"/>
      <c r="N145" s="46"/>
      <c r="O145" s="3"/>
      <c r="P145" s="3"/>
      <c r="Q145" s="3"/>
      <c r="R145" s="3"/>
      <c r="S145" s="3"/>
    </row>
    <row r="146" spans="2:19"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5"/>
      <c r="M146" s="46"/>
      <c r="N146" s="46"/>
      <c r="O146" s="3"/>
      <c r="P146" s="3"/>
      <c r="Q146" s="3"/>
      <c r="R146" s="3"/>
      <c r="S146" s="3"/>
    </row>
    <row r="147" spans="2:19"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5"/>
      <c r="M147" s="46"/>
      <c r="N147" s="46"/>
      <c r="O147" s="3"/>
      <c r="P147" s="3"/>
      <c r="Q147" s="3"/>
      <c r="R147" s="3"/>
      <c r="S147" s="3"/>
    </row>
    <row r="148" spans="2:19"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5"/>
      <c r="M148" s="46"/>
      <c r="N148" s="46"/>
      <c r="O148" s="3"/>
      <c r="P148" s="3"/>
      <c r="Q148" s="3"/>
      <c r="R148" s="3"/>
      <c r="S148" s="3"/>
    </row>
    <row r="149" spans="2:19"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5"/>
      <c r="M149" s="46"/>
      <c r="N149" s="46"/>
      <c r="O149" s="3"/>
      <c r="P149" s="3"/>
      <c r="Q149" s="3"/>
      <c r="R149" s="3"/>
      <c r="S149" s="3"/>
    </row>
    <row r="150" spans="2:19"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5"/>
      <c r="M150" s="46"/>
      <c r="N150" s="46"/>
      <c r="O150" s="3"/>
      <c r="P150" s="3"/>
      <c r="Q150" s="3"/>
      <c r="R150" s="3"/>
      <c r="S150" s="3"/>
    </row>
    <row r="151" spans="2:19"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5"/>
      <c r="M151" s="46"/>
      <c r="N151" s="46"/>
      <c r="O151" s="3"/>
      <c r="P151" s="3"/>
      <c r="Q151" s="3"/>
      <c r="R151" s="3"/>
      <c r="S151" s="3"/>
    </row>
    <row r="152" spans="2:19"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5"/>
      <c r="M152" s="46"/>
      <c r="N152" s="46"/>
      <c r="O152" s="3"/>
      <c r="P152" s="3"/>
      <c r="Q152" s="3"/>
      <c r="R152" s="3"/>
      <c r="S152" s="3"/>
    </row>
    <row r="153" spans="2:19"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5"/>
      <c r="M153" s="46"/>
      <c r="N153" s="46"/>
      <c r="O153" s="3"/>
      <c r="P153" s="3"/>
      <c r="Q153" s="3"/>
      <c r="R153" s="3"/>
      <c r="S153" s="3"/>
    </row>
    <row r="154" spans="2:19"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5"/>
      <c r="M154" s="46"/>
      <c r="N154" s="46"/>
      <c r="O154" s="3"/>
      <c r="P154" s="3"/>
      <c r="Q154" s="3"/>
      <c r="R154" s="3"/>
      <c r="S154" s="3"/>
    </row>
    <row r="155" spans="2:19"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5"/>
      <c r="M155" s="46"/>
      <c r="N155" s="46"/>
      <c r="O155" s="3"/>
      <c r="P155" s="3"/>
      <c r="Q155" s="3"/>
      <c r="R155" s="3"/>
      <c r="S155" s="3"/>
    </row>
    <row r="156" spans="2:19"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5"/>
      <c r="M156" s="46"/>
      <c r="N156" s="46"/>
      <c r="O156" s="3"/>
      <c r="P156" s="3"/>
      <c r="Q156" s="3"/>
      <c r="R156" s="3"/>
      <c r="S156" s="3"/>
    </row>
    <row r="157" spans="2:19"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5"/>
      <c r="M157" s="46"/>
      <c r="N157" s="46"/>
      <c r="O157" s="3"/>
      <c r="P157" s="3"/>
      <c r="Q157" s="3"/>
      <c r="R157" s="3"/>
      <c r="S157" s="3"/>
    </row>
    <row r="158" spans="2:19"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5"/>
      <c r="M158" s="46"/>
      <c r="N158" s="46"/>
      <c r="O158" s="3"/>
      <c r="P158" s="3"/>
      <c r="Q158" s="3"/>
      <c r="R158" s="3"/>
      <c r="S158" s="3"/>
    </row>
    <row r="159" spans="2:19"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5"/>
      <c r="M159" s="46"/>
      <c r="N159" s="46"/>
      <c r="O159" s="3"/>
      <c r="P159" s="3"/>
      <c r="Q159" s="3"/>
      <c r="R159" s="3"/>
      <c r="S159" s="3"/>
    </row>
    <row r="160" spans="2:19"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5"/>
      <c r="M160" s="46"/>
      <c r="N160" s="46"/>
      <c r="O160" s="3"/>
      <c r="P160" s="3"/>
      <c r="Q160" s="3"/>
      <c r="R160" s="3"/>
      <c r="S160" s="3"/>
    </row>
    <row r="161" spans="2:19"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5"/>
      <c r="M161" s="46"/>
      <c r="N161" s="46"/>
      <c r="O161" s="3"/>
      <c r="P161" s="3"/>
      <c r="Q161" s="3"/>
      <c r="R161" s="3"/>
      <c r="S161" s="3"/>
    </row>
    <row r="162" spans="2:19"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5"/>
      <c r="M162" s="46"/>
      <c r="N162" s="46"/>
      <c r="O162" s="3"/>
      <c r="P162" s="3"/>
      <c r="Q162" s="3"/>
      <c r="R162" s="3"/>
      <c r="S162" s="3"/>
    </row>
    <row r="163" spans="2:19"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5"/>
      <c r="M163" s="46"/>
      <c r="N163" s="46"/>
      <c r="O163" s="3"/>
      <c r="P163" s="3"/>
      <c r="Q163" s="3"/>
      <c r="R163" s="3"/>
      <c r="S163" s="3"/>
    </row>
    <row r="164" spans="2:19"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5"/>
      <c r="M164" s="46"/>
      <c r="N164" s="46"/>
      <c r="O164" s="3"/>
      <c r="P164" s="3"/>
      <c r="Q164" s="3"/>
      <c r="R164" s="3"/>
      <c r="S164" s="3"/>
    </row>
    <row r="165" spans="2:19"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5"/>
      <c r="M165" s="46"/>
      <c r="N165" s="46"/>
      <c r="O165" s="3"/>
      <c r="P165" s="3"/>
      <c r="Q165" s="3"/>
      <c r="R165" s="3"/>
      <c r="S165" s="3"/>
    </row>
    <row r="166" spans="2:19"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5"/>
      <c r="M166" s="46"/>
      <c r="N166" s="46"/>
      <c r="O166" s="3"/>
      <c r="P166" s="3"/>
      <c r="Q166" s="3"/>
      <c r="R166" s="3"/>
      <c r="S166" s="3"/>
    </row>
    <row r="167" spans="2:19"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5"/>
      <c r="M167" s="46"/>
      <c r="N167" s="46"/>
      <c r="O167" s="3"/>
      <c r="P167" s="3"/>
      <c r="Q167" s="3"/>
      <c r="R167" s="3"/>
      <c r="S167" s="3"/>
    </row>
    <row r="168" spans="2:19"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5"/>
      <c r="M168" s="46"/>
      <c r="N168" s="46"/>
      <c r="O168" s="3"/>
      <c r="P168" s="3"/>
      <c r="Q168" s="3"/>
      <c r="R168" s="3"/>
      <c r="S168" s="3"/>
    </row>
    <row r="169" spans="2:19"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5"/>
      <c r="M169" s="46"/>
      <c r="N169" s="46"/>
      <c r="O169" s="3"/>
      <c r="P169" s="3"/>
      <c r="Q169" s="3"/>
      <c r="R169" s="3"/>
      <c r="S169" s="3"/>
    </row>
    <row r="170" spans="2:19"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5"/>
      <c r="M170" s="46"/>
      <c r="N170" s="46"/>
      <c r="O170" s="3"/>
      <c r="P170" s="3"/>
      <c r="Q170" s="3"/>
      <c r="R170" s="3"/>
      <c r="S170" s="3"/>
    </row>
    <row r="171" spans="2:19"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5"/>
      <c r="M171" s="46"/>
      <c r="N171" s="46"/>
      <c r="O171" s="3"/>
      <c r="P171" s="3"/>
      <c r="Q171" s="3"/>
      <c r="R171" s="3"/>
      <c r="S171" s="3"/>
    </row>
    <row r="172" spans="2:19"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5"/>
      <c r="M172" s="46"/>
      <c r="N172" s="46"/>
      <c r="O172" s="3"/>
      <c r="P172" s="3"/>
      <c r="Q172" s="3"/>
      <c r="R172" s="3"/>
      <c r="S172" s="3"/>
    </row>
    <row r="173" spans="2:19"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5"/>
      <c r="M173" s="46"/>
      <c r="N173" s="46"/>
      <c r="O173" s="3"/>
      <c r="P173" s="3"/>
      <c r="Q173" s="3"/>
      <c r="R173" s="3"/>
      <c r="S173" s="3"/>
    </row>
    <row r="174" spans="2:19"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5"/>
      <c r="M174" s="46"/>
      <c r="N174" s="46"/>
      <c r="O174" s="3"/>
      <c r="P174" s="3"/>
      <c r="Q174" s="3"/>
      <c r="R174" s="3"/>
      <c r="S174" s="3"/>
    </row>
    <row r="175" spans="2:19"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5"/>
      <c r="M175" s="46"/>
      <c r="N175" s="46"/>
      <c r="O175" s="3"/>
      <c r="P175" s="3"/>
      <c r="Q175" s="3"/>
      <c r="R175" s="3"/>
      <c r="S175" s="3"/>
    </row>
    <row r="176" spans="2:19"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5"/>
      <c r="M176" s="46"/>
      <c r="N176" s="46"/>
      <c r="O176" s="3"/>
      <c r="P176" s="3"/>
      <c r="Q176" s="3"/>
      <c r="R176" s="3"/>
      <c r="S176" s="3"/>
    </row>
    <row r="177" spans="2:19"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5"/>
      <c r="M177" s="46"/>
      <c r="N177" s="46"/>
      <c r="O177" s="3"/>
      <c r="P177" s="3"/>
      <c r="Q177" s="3"/>
      <c r="R177" s="3"/>
      <c r="S177" s="3"/>
    </row>
    <row r="178" spans="2:19"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5"/>
      <c r="M178" s="46"/>
      <c r="N178" s="46"/>
      <c r="O178" s="3"/>
      <c r="P178" s="3"/>
      <c r="Q178" s="3"/>
      <c r="R178" s="3"/>
      <c r="S178" s="3"/>
    </row>
    <row r="179" spans="2:19"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5"/>
      <c r="M179" s="46"/>
      <c r="N179" s="46"/>
      <c r="O179" s="3"/>
      <c r="P179" s="3"/>
      <c r="Q179" s="3"/>
      <c r="R179" s="3"/>
      <c r="S179" s="3"/>
    </row>
    <row r="180" spans="2:19"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5"/>
      <c r="M180" s="46"/>
      <c r="N180" s="46"/>
      <c r="O180" s="3"/>
      <c r="P180" s="3"/>
      <c r="Q180" s="3"/>
      <c r="R180" s="3"/>
      <c r="S180" s="3"/>
    </row>
    <row r="181" spans="2:19"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5"/>
      <c r="M181" s="46"/>
      <c r="N181" s="46"/>
      <c r="O181" s="3"/>
      <c r="P181" s="3"/>
      <c r="Q181" s="3"/>
      <c r="R181" s="3"/>
      <c r="S181" s="3"/>
    </row>
    <row r="182" spans="2:19"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5"/>
      <c r="M182" s="46"/>
      <c r="N182" s="46"/>
      <c r="O182" s="3"/>
      <c r="P182" s="3"/>
      <c r="Q182" s="3"/>
      <c r="R182" s="3"/>
      <c r="S182" s="3"/>
    </row>
    <row r="183" spans="2:19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5"/>
      <c r="M183" s="46"/>
      <c r="N183" s="46"/>
      <c r="O183" s="3"/>
      <c r="P183" s="3"/>
      <c r="Q183" s="3"/>
      <c r="R183" s="3"/>
      <c r="S183" s="3"/>
    </row>
    <row r="184" spans="2:19"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5"/>
      <c r="M184" s="46"/>
      <c r="N184" s="46"/>
      <c r="O184" s="3"/>
      <c r="P184" s="3"/>
      <c r="Q184" s="3"/>
      <c r="R184" s="3"/>
      <c r="S184" s="3"/>
    </row>
    <row r="185" spans="2:19"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5"/>
      <c r="M185" s="46"/>
      <c r="N185" s="46"/>
      <c r="O185" s="3"/>
      <c r="P185" s="3"/>
      <c r="Q185" s="3"/>
      <c r="R185" s="3"/>
      <c r="S185" s="3"/>
    </row>
    <row r="186" spans="2:19"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5"/>
      <c r="M186" s="46"/>
      <c r="N186" s="46"/>
      <c r="O186" s="3"/>
      <c r="P186" s="3"/>
      <c r="Q186" s="3"/>
      <c r="R186" s="3"/>
      <c r="S186" s="3"/>
    </row>
    <row r="187" spans="2:19"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5"/>
      <c r="M187" s="46"/>
      <c r="N187" s="46"/>
      <c r="O187" s="3"/>
      <c r="P187" s="3"/>
      <c r="Q187" s="3"/>
      <c r="R187" s="3"/>
      <c r="S187" s="3"/>
    </row>
    <row r="188" spans="2:19"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5"/>
      <c r="M188" s="46"/>
      <c r="N188" s="46"/>
      <c r="O188" s="3"/>
      <c r="P188" s="3"/>
      <c r="Q188" s="3"/>
      <c r="R188" s="3"/>
      <c r="S188" s="3"/>
    </row>
    <row r="189" spans="2:19"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5"/>
      <c r="M189" s="46"/>
      <c r="N189" s="46"/>
      <c r="O189" s="3"/>
      <c r="P189" s="3"/>
      <c r="Q189" s="3"/>
      <c r="R189" s="3"/>
      <c r="S189" s="3"/>
    </row>
    <row r="190" spans="2:19"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5"/>
      <c r="M190" s="46"/>
      <c r="N190" s="46"/>
      <c r="O190" s="3"/>
      <c r="P190" s="3"/>
      <c r="Q190" s="3"/>
      <c r="R190" s="3"/>
      <c r="S190" s="3"/>
    </row>
    <row r="191" spans="2:19"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5"/>
      <c r="M191" s="46"/>
      <c r="N191" s="46"/>
      <c r="O191" s="3"/>
      <c r="P191" s="3"/>
      <c r="Q191" s="3"/>
      <c r="R191" s="3"/>
      <c r="S191" s="3"/>
    </row>
    <row r="192" spans="2:19"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5"/>
      <c r="M192" s="46"/>
      <c r="N192" s="46"/>
      <c r="O192" s="3"/>
      <c r="P192" s="3"/>
      <c r="Q192" s="3"/>
      <c r="R192" s="3"/>
      <c r="S192" s="3"/>
    </row>
    <row r="193" spans="2:19"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5"/>
      <c r="M193" s="46"/>
      <c r="N193" s="46"/>
      <c r="O193" s="3"/>
      <c r="P193" s="3"/>
      <c r="Q193" s="3"/>
      <c r="R193" s="3"/>
      <c r="S193" s="3"/>
    </row>
    <row r="194" spans="2:19"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5"/>
      <c r="M194" s="46"/>
      <c r="N194" s="46"/>
      <c r="O194" s="3"/>
      <c r="P194" s="3"/>
      <c r="Q194" s="3"/>
      <c r="R194" s="3"/>
      <c r="S194" s="3"/>
    </row>
    <row r="195" spans="2:19"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5"/>
      <c r="M195" s="46"/>
      <c r="N195" s="46"/>
      <c r="O195" s="3"/>
      <c r="P195" s="3"/>
      <c r="Q195" s="3"/>
      <c r="R195" s="3"/>
      <c r="S195" s="3"/>
    </row>
    <row r="196" spans="2:19"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5"/>
      <c r="M196" s="46"/>
      <c r="N196" s="46"/>
      <c r="O196" s="3"/>
      <c r="P196" s="3"/>
      <c r="Q196" s="3"/>
      <c r="R196" s="3"/>
      <c r="S196" s="3"/>
    </row>
    <row r="197" spans="2:19"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5"/>
      <c r="M197" s="46"/>
      <c r="N197" s="46"/>
      <c r="O197" s="3"/>
      <c r="P197" s="3"/>
      <c r="Q197" s="3"/>
      <c r="R197" s="3"/>
      <c r="S197" s="3"/>
    </row>
    <row r="198" spans="2:19"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5"/>
      <c r="M198" s="46"/>
      <c r="N198" s="46"/>
      <c r="O198" s="3"/>
      <c r="P198" s="3"/>
      <c r="Q198" s="3"/>
      <c r="R198" s="3"/>
      <c r="S198" s="3"/>
    </row>
    <row r="199" spans="2:19"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5"/>
      <c r="M199" s="46"/>
      <c r="N199" s="46"/>
      <c r="O199" s="3"/>
      <c r="P199" s="3"/>
      <c r="Q199" s="3"/>
      <c r="R199" s="3"/>
      <c r="S199" s="3"/>
    </row>
    <row r="200" spans="2:19"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5"/>
      <c r="M200" s="46"/>
      <c r="N200" s="46"/>
      <c r="O200" s="3"/>
      <c r="P200" s="3"/>
      <c r="Q200" s="3"/>
      <c r="R200" s="3"/>
      <c r="S200" s="3"/>
    </row>
    <row r="201" spans="2:19"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5"/>
      <c r="M201" s="46"/>
      <c r="N201" s="46"/>
      <c r="O201" s="3"/>
      <c r="P201" s="3"/>
      <c r="Q201" s="3"/>
      <c r="R201" s="3"/>
      <c r="S201" s="3"/>
    </row>
    <row r="202" spans="2:19"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5"/>
      <c r="M202" s="46"/>
      <c r="N202" s="46"/>
      <c r="O202" s="3"/>
      <c r="P202" s="3"/>
      <c r="Q202" s="3"/>
      <c r="R202" s="3"/>
      <c r="S202" s="3"/>
    </row>
    <row r="203" spans="2:19"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5"/>
      <c r="M203" s="46"/>
      <c r="N203" s="46"/>
      <c r="O203" s="3"/>
      <c r="P203" s="3"/>
      <c r="Q203" s="3"/>
      <c r="R203" s="3"/>
      <c r="S203" s="3"/>
    </row>
    <row r="204" spans="2:19"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5"/>
      <c r="M204" s="46"/>
      <c r="N204" s="46"/>
      <c r="O204" s="3"/>
      <c r="P204" s="3"/>
      <c r="Q204" s="3"/>
      <c r="R204" s="3"/>
      <c r="S204" s="3"/>
    </row>
    <row r="205" spans="2:19"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5"/>
      <c r="M205" s="46"/>
      <c r="N205" s="46"/>
      <c r="O205" s="3"/>
      <c r="P205" s="3"/>
      <c r="Q205" s="3"/>
      <c r="R205" s="3"/>
      <c r="S205" s="3"/>
    </row>
    <row r="206" spans="2:19"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5"/>
      <c r="M206" s="46"/>
      <c r="N206" s="46"/>
      <c r="O206" s="3"/>
      <c r="P206" s="3"/>
      <c r="Q206" s="3"/>
      <c r="R206" s="3"/>
      <c r="S206" s="3"/>
    </row>
    <row r="207" spans="2:19"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5"/>
      <c r="M207" s="46"/>
      <c r="N207" s="46"/>
      <c r="O207" s="3"/>
      <c r="P207" s="3"/>
      <c r="Q207" s="3"/>
      <c r="R207" s="3"/>
      <c r="S207" s="3"/>
    </row>
    <row r="208" spans="2:19"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5"/>
      <c r="M208" s="46"/>
      <c r="N208" s="46"/>
      <c r="O208" s="3"/>
      <c r="P208" s="3"/>
      <c r="Q208" s="3"/>
      <c r="R208" s="3"/>
      <c r="S208" s="3"/>
    </row>
    <row r="209" spans="2:19"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5"/>
      <c r="M209" s="46"/>
      <c r="N209" s="46"/>
      <c r="O209" s="3"/>
      <c r="P209" s="3"/>
      <c r="Q209" s="3"/>
      <c r="R209" s="3"/>
      <c r="S209" s="3"/>
    </row>
    <row r="210" spans="2:19"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5"/>
      <c r="M210" s="46"/>
      <c r="N210" s="46"/>
      <c r="O210" s="3"/>
      <c r="P210" s="3"/>
      <c r="Q210" s="3"/>
      <c r="R210" s="3"/>
      <c r="S210" s="3"/>
    </row>
    <row r="211" spans="2:19"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5"/>
      <c r="M211" s="46"/>
      <c r="N211" s="46"/>
      <c r="O211" s="3"/>
      <c r="P211" s="3"/>
      <c r="Q211" s="3"/>
      <c r="R211" s="3"/>
      <c r="S211" s="3"/>
    </row>
    <row r="212" spans="2:19"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5"/>
      <c r="M212" s="46"/>
      <c r="N212" s="46"/>
      <c r="O212" s="3"/>
      <c r="P212" s="3"/>
      <c r="Q212" s="3"/>
      <c r="R212" s="3"/>
      <c r="S212" s="3"/>
    </row>
    <row r="213" spans="2:19"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5"/>
      <c r="M213" s="46"/>
      <c r="N213" s="46"/>
      <c r="O213" s="3"/>
      <c r="P213" s="3"/>
      <c r="Q213" s="3"/>
      <c r="R213" s="3"/>
      <c r="S213" s="3"/>
    </row>
    <row r="214" spans="2:19"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5"/>
      <c r="M214" s="46"/>
      <c r="N214" s="46"/>
      <c r="O214" s="3"/>
      <c r="P214" s="3"/>
      <c r="Q214" s="3"/>
      <c r="R214" s="3"/>
      <c r="S214" s="3"/>
    </row>
    <row r="215" spans="2:19"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5"/>
      <c r="M215" s="46"/>
      <c r="N215" s="46"/>
      <c r="O215" s="3"/>
      <c r="P215" s="3"/>
      <c r="Q215" s="3"/>
      <c r="R215" s="3"/>
      <c r="S215" s="3"/>
    </row>
    <row r="216" spans="2:19"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5"/>
      <c r="M216" s="46"/>
      <c r="N216" s="46"/>
      <c r="O216" s="3"/>
      <c r="P216" s="3"/>
      <c r="Q216" s="3"/>
      <c r="R216" s="3"/>
      <c r="S216" s="3"/>
    </row>
    <row r="217" spans="2:19"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5"/>
      <c r="M217" s="46"/>
      <c r="N217" s="46"/>
      <c r="O217" s="3"/>
      <c r="P217" s="3"/>
      <c r="Q217" s="3"/>
      <c r="R217" s="3"/>
      <c r="S217" s="3"/>
    </row>
    <row r="218" spans="2:19"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5"/>
      <c r="M218" s="46"/>
      <c r="N218" s="46"/>
      <c r="O218" s="3"/>
      <c r="P218" s="3"/>
      <c r="Q218" s="3"/>
      <c r="R218" s="3"/>
      <c r="S218" s="3"/>
    </row>
    <row r="219" spans="2:19"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5"/>
      <c r="M219" s="46"/>
      <c r="N219" s="46"/>
      <c r="O219" s="3"/>
      <c r="P219" s="3"/>
      <c r="Q219" s="3"/>
      <c r="R219" s="3"/>
      <c r="S219" s="3"/>
    </row>
    <row r="220" spans="2:19"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5"/>
      <c r="M220" s="46"/>
      <c r="N220" s="46"/>
      <c r="O220" s="3"/>
      <c r="P220" s="3"/>
      <c r="Q220" s="3"/>
      <c r="R220" s="3"/>
      <c r="S220" s="3"/>
    </row>
    <row r="221" spans="2:19"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5"/>
      <c r="M221" s="46"/>
      <c r="N221" s="46"/>
      <c r="O221" s="3"/>
      <c r="P221" s="3"/>
      <c r="Q221" s="3"/>
      <c r="R221" s="3"/>
      <c r="S221" s="3"/>
    </row>
    <row r="222" spans="2:19"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5"/>
      <c r="M222" s="46"/>
      <c r="N222" s="46"/>
      <c r="O222" s="3"/>
      <c r="P222" s="3"/>
      <c r="Q222" s="3"/>
      <c r="R222" s="3"/>
      <c r="S222" s="3"/>
    </row>
    <row r="223" spans="2:19"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5"/>
      <c r="M223" s="46"/>
      <c r="N223" s="46"/>
      <c r="O223" s="3"/>
      <c r="P223" s="3"/>
      <c r="Q223" s="3"/>
      <c r="R223" s="3"/>
      <c r="S223" s="3"/>
    </row>
    <row r="224" spans="2:19"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5"/>
      <c r="M224" s="46"/>
      <c r="N224" s="46"/>
      <c r="O224" s="3"/>
      <c r="P224" s="3"/>
      <c r="Q224" s="3"/>
      <c r="R224" s="3"/>
      <c r="S224" s="3"/>
    </row>
    <row r="225" spans="2:19"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5"/>
      <c r="M225" s="46"/>
      <c r="N225" s="46"/>
      <c r="O225" s="3"/>
      <c r="P225" s="3"/>
      <c r="Q225" s="3"/>
      <c r="R225" s="3"/>
      <c r="S225" s="3"/>
    </row>
    <row r="226" spans="2:19"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5"/>
      <c r="M226" s="46"/>
      <c r="N226" s="46"/>
      <c r="O226" s="3"/>
      <c r="P226" s="3"/>
      <c r="Q226" s="3"/>
      <c r="R226" s="3"/>
      <c r="S226" s="3"/>
    </row>
    <row r="227" spans="2:19"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5"/>
      <c r="M227" s="46"/>
      <c r="N227" s="46"/>
      <c r="O227" s="3"/>
      <c r="P227" s="3"/>
      <c r="Q227" s="3"/>
      <c r="R227" s="3"/>
      <c r="S227" s="3"/>
    </row>
    <row r="228" spans="2:19"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5"/>
      <c r="M228" s="46"/>
      <c r="N228" s="46"/>
      <c r="O228" s="3"/>
      <c r="P228" s="3"/>
      <c r="Q228" s="3"/>
      <c r="R228" s="3"/>
      <c r="S228" s="3"/>
    </row>
    <row r="229" spans="2:19"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5"/>
      <c r="M229" s="46"/>
      <c r="N229" s="46"/>
      <c r="O229" s="3"/>
      <c r="P229" s="3"/>
      <c r="Q229" s="3"/>
      <c r="R229" s="3"/>
      <c r="S229" s="3"/>
    </row>
    <row r="230" spans="2:19"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5"/>
      <c r="M230" s="46"/>
      <c r="N230" s="46"/>
      <c r="O230" s="3"/>
      <c r="P230" s="3"/>
      <c r="Q230" s="3"/>
      <c r="R230" s="3"/>
      <c r="S230" s="3"/>
    </row>
    <row r="231" spans="2:19"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5"/>
      <c r="M231" s="46"/>
      <c r="N231" s="46"/>
      <c r="O231" s="3"/>
      <c r="P231" s="3"/>
      <c r="Q231" s="3"/>
      <c r="R231" s="3"/>
      <c r="S231" s="3"/>
    </row>
    <row r="232" spans="2:19"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5"/>
      <c r="M232" s="46"/>
      <c r="N232" s="46"/>
      <c r="O232" s="3"/>
      <c r="P232" s="3"/>
      <c r="Q232" s="3"/>
      <c r="R232" s="3"/>
      <c r="S232" s="3"/>
    </row>
    <row r="233" spans="2:19"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5"/>
      <c r="M233" s="46"/>
      <c r="N233" s="46"/>
      <c r="O233" s="3"/>
      <c r="P233" s="3"/>
      <c r="Q233" s="3"/>
      <c r="R233" s="3"/>
      <c r="S233" s="3"/>
    </row>
    <row r="234" spans="2:19"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5"/>
      <c r="M234" s="46"/>
      <c r="N234" s="46"/>
      <c r="O234" s="3"/>
      <c r="P234" s="3"/>
      <c r="Q234" s="3"/>
      <c r="R234" s="3"/>
      <c r="S234" s="3"/>
    </row>
    <row r="235" spans="2:19"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5"/>
      <c r="M235" s="46"/>
      <c r="N235" s="46"/>
      <c r="O235" s="3"/>
      <c r="P235" s="3"/>
      <c r="Q235" s="3"/>
      <c r="R235" s="3"/>
      <c r="S235" s="3"/>
    </row>
    <row r="236" spans="2:19"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5"/>
      <c r="M236" s="46"/>
      <c r="N236" s="46"/>
      <c r="O236" s="3"/>
      <c r="P236" s="3"/>
      <c r="Q236" s="3"/>
      <c r="R236" s="3"/>
      <c r="S236" s="3"/>
    </row>
    <row r="237" spans="2:19"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5"/>
      <c r="M237" s="46"/>
      <c r="N237" s="46"/>
      <c r="O237" s="3"/>
      <c r="P237" s="3"/>
      <c r="Q237" s="3"/>
      <c r="R237" s="3"/>
      <c r="S237" s="3"/>
    </row>
    <row r="238" spans="2:19"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5"/>
      <c r="M238" s="46"/>
      <c r="N238" s="46"/>
      <c r="O238" s="3"/>
      <c r="P238" s="3"/>
      <c r="Q238" s="3"/>
      <c r="R238" s="3"/>
      <c r="S238" s="3"/>
    </row>
    <row r="239" spans="2:19"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5"/>
      <c r="M239" s="46"/>
      <c r="N239" s="46"/>
      <c r="O239" s="3"/>
      <c r="P239" s="3"/>
      <c r="Q239" s="3"/>
      <c r="R239" s="3"/>
      <c r="S239" s="3"/>
    </row>
    <row r="240" spans="2:19"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5"/>
      <c r="M240" s="46"/>
      <c r="N240" s="46"/>
      <c r="O240" s="3"/>
      <c r="P240" s="3"/>
      <c r="Q240" s="3"/>
      <c r="R240" s="3"/>
      <c r="S240" s="3"/>
    </row>
    <row r="241" spans="2:19"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5"/>
      <c r="M241" s="46"/>
      <c r="N241" s="46"/>
      <c r="O241" s="3"/>
      <c r="P241" s="3"/>
      <c r="Q241" s="3"/>
      <c r="R241" s="3"/>
      <c r="S241" s="3"/>
    </row>
    <row r="242" spans="2:19"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5"/>
      <c r="M242" s="46"/>
      <c r="N242" s="46"/>
      <c r="O242" s="3"/>
      <c r="P242" s="3"/>
      <c r="Q242" s="3"/>
      <c r="R242" s="3"/>
      <c r="S242" s="3"/>
    </row>
    <row r="243" spans="2:19"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5"/>
      <c r="M243" s="46"/>
      <c r="N243" s="46"/>
      <c r="O243" s="3"/>
      <c r="P243" s="3"/>
      <c r="Q243" s="3"/>
      <c r="R243" s="3"/>
      <c r="S243" s="3"/>
    </row>
    <row r="244" spans="2:19"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5"/>
      <c r="M244" s="46"/>
      <c r="N244" s="46"/>
      <c r="O244" s="3"/>
      <c r="P244" s="3"/>
      <c r="Q244" s="3"/>
      <c r="R244" s="3"/>
      <c r="S244" s="3"/>
    </row>
    <row r="245" spans="2:19"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5"/>
      <c r="M245" s="46"/>
      <c r="N245" s="46"/>
      <c r="O245" s="3"/>
      <c r="P245" s="3"/>
      <c r="Q245" s="3"/>
      <c r="R245" s="3"/>
      <c r="S245" s="3"/>
    </row>
    <row r="246" spans="2:19"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5"/>
      <c r="M246" s="46"/>
      <c r="N246" s="46"/>
      <c r="O246" s="3"/>
      <c r="P246" s="3"/>
      <c r="Q246" s="3"/>
      <c r="R246" s="3"/>
      <c r="S246" s="3"/>
    </row>
    <row r="247" spans="2:19"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5"/>
      <c r="M247" s="46"/>
      <c r="N247" s="46"/>
      <c r="O247" s="3"/>
      <c r="P247" s="3"/>
      <c r="Q247" s="3"/>
      <c r="R247" s="3"/>
      <c r="S247" s="3"/>
    </row>
    <row r="248" spans="2:19"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5"/>
      <c r="M248" s="46"/>
      <c r="N248" s="46"/>
      <c r="O248" s="3"/>
      <c r="P248" s="3"/>
      <c r="Q248" s="3"/>
      <c r="R248" s="3"/>
      <c r="S248" s="3"/>
    </row>
    <row r="249" spans="2:19"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5"/>
      <c r="M249" s="46"/>
      <c r="N249" s="46"/>
      <c r="O249" s="3"/>
      <c r="P249" s="3"/>
      <c r="Q249" s="3"/>
      <c r="R249" s="3"/>
      <c r="S249" s="3"/>
    </row>
    <row r="250" spans="2:19"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5"/>
      <c r="M250" s="46"/>
      <c r="N250" s="46"/>
      <c r="O250" s="3"/>
      <c r="P250" s="3"/>
      <c r="Q250" s="3"/>
      <c r="R250" s="3"/>
      <c r="S250" s="3"/>
    </row>
    <row r="251" spans="2:19"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5"/>
      <c r="M251" s="46"/>
      <c r="N251" s="46"/>
      <c r="O251" s="3"/>
      <c r="P251" s="3"/>
      <c r="Q251" s="3"/>
      <c r="R251" s="3"/>
      <c r="S251" s="3"/>
    </row>
    <row r="252" spans="2:19"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5"/>
      <c r="M252" s="46"/>
      <c r="N252" s="46"/>
      <c r="O252" s="3"/>
      <c r="P252" s="3"/>
      <c r="Q252" s="3"/>
      <c r="R252" s="3"/>
      <c r="S252" s="3"/>
    </row>
    <row r="253" spans="2:19"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5"/>
      <c r="M253" s="46"/>
      <c r="N253" s="46"/>
      <c r="O253" s="3"/>
      <c r="P253" s="3"/>
      <c r="Q253" s="3"/>
      <c r="R253" s="3"/>
      <c r="S253" s="3"/>
    </row>
    <row r="254" spans="2:19"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5"/>
      <c r="M254" s="46"/>
      <c r="N254" s="46"/>
      <c r="O254" s="3"/>
      <c r="P254" s="3"/>
      <c r="Q254" s="3"/>
      <c r="R254" s="3"/>
      <c r="S254" s="3"/>
    </row>
    <row r="255" spans="2:19"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5"/>
      <c r="M255" s="46"/>
      <c r="N255" s="46"/>
      <c r="O255" s="3"/>
      <c r="P255" s="3"/>
      <c r="Q255" s="3"/>
      <c r="R255" s="3"/>
      <c r="S255" s="3"/>
    </row>
    <row r="256" spans="2:19"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5"/>
      <c r="M256" s="46"/>
      <c r="N256" s="46"/>
      <c r="O256" s="3"/>
      <c r="P256" s="3"/>
      <c r="Q256" s="3"/>
      <c r="R256" s="3"/>
      <c r="S256" s="3"/>
    </row>
    <row r="257" spans="2:19"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5"/>
      <c r="M257" s="46"/>
      <c r="N257" s="46"/>
      <c r="O257" s="3"/>
      <c r="P257" s="3"/>
      <c r="Q257" s="3"/>
      <c r="R257" s="3"/>
      <c r="S257" s="3"/>
    </row>
    <row r="258" spans="2:19"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5"/>
      <c r="M258" s="46"/>
      <c r="N258" s="46"/>
      <c r="O258" s="3"/>
      <c r="P258" s="3"/>
      <c r="Q258" s="3"/>
      <c r="R258" s="3"/>
      <c r="S258" s="3"/>
    </row>
    <row r="259" spans="2:19"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5"/>
      <c r="M259" s="46"/>
      <c r="N259" s="46"/>
      <c r="O259" s="3"/>
      <c r="P259" s="3"/>
      <c r="Q259" s="3"/>
      <c r="R259" s="3"/>
      <c r="S259" s="3"/>
    </row>
    <row r="260" spans="2:19"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5"/>
      <c r="M260" s="46"/>
      <c r="N260" s="46"/>
      <c r="O260" s="3"/>
      <c r="P260" s="3"/>
      <c r="Q260" s="3"/>
      <c r="R260" s="3"/>
      <c r="S260" s="3"/>
    </row>
    <row r="261" spans="2:19"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5"/>
      <c r="M261" s="46"/>
      <c r="N261" s="46"/>
      <c r="O261" s="3"/>
      <c r="P261" s="3"/>
      <c r="Q261" s="3"/>
      <c r="R261" s="3"/>
      <c r="S261" s="3"/>
    </row>
    <row r="262" spans="2:19"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5"/>
      <c r="M262" s="46"/>
      <c r="N262" s="46"/>
      <c r="O262" s="3"/>
      <c r="P262" s="3"/>
      <c r="Q262" s="3"/>
      <c r="R262" s="3"/>
      <c r="S262" s="3"/>
    </row>
    <row r="263" spans="2:19"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5"/>
      <c r="M263" s="46"/>
      <c r="N263" s="46"/>
      <c r="O263" s="3"/>
      <c r="P263" s="3"/>
      <c r="Q263" s="3"/>
      <c r="R263" s="3"/>
      <c r="S263" s="3"/>
    </row>
    <row r="264" spans="2:19"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5"/>
      <c r="M264" s="46"/>
      <c r="N264" s="46"/>
      <c r="O264" s="3"/>
      <c r="P264" s="3"/>
      <c r="Q264" s="3"/>
      <c r="R264" s="3"/>
      <c r="S264" s="3"/>
    </row>
    <row r="265" spans="2:19"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5"/>
      <c r="M265" s="46"/>
      <c r="N265" s="46"/>
      <c r="O265" s="3"/>
      <c r="P265" s="3"/>
      <c r="Q265" s="3"/>
      <c r="R265" s="3"/>
      <c r="S265" s="3"/>
    </row>
    <row r="266" spans="2:19"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5"/>
      <c r="M266" s="46"/>
      <c r="N266" s="46"/>
      <c r="O266" s="3"/>
      <c r="P266" s="3"/>
      <c r="Q266" s="3"/>
      <c r="R266" s="3"/>
      <c r="S266" s="3"/>
    </row>
    <row r="267" spans="2:19"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5"/>
      <c r="M267" s="46"/>
      <c r="N267" s="46"/>
      <c r="O267" s="3"/>
      <c r="P267" s="3"/>
      <c r="Q267" s="3"/>
      <c r="R267" s="3"/>
      <c r="S267" s="3"/>
    </row>
    <row r="268" spans="2:19"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5"/>
      <c r="M268" s="46"/>
      <c r="N268" s="46"/>
      <c r="O268" s="3"/>
      <c r="P268" s="3"/>
      <c r="Q268" s="3"/>
      <c r="R268" s="3"/>
      <c r="S268" s="3"/>
    </row>
    <row r="269" spans="2:19"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5"/>
      <c r="M269" s="46"/>
      <c r="N269" s="46"/>
      <c r="O269" s="3"/>
      <c r="P269" s="3"/>
      <c r="Q269" s="3"/>
      <c r="R269" s="3"/>
      <c r="S269" s="3"/>
    </row>
    <row r="270" spans="2:19"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5"/>
      <c r="M270" s="46"/>
      <c r="N270" s="46"/>
      <c r="O270" s="3"/>
      <c r="P270" s="3"/>
      <c r="Q270" s="3"/>
      <c r="R270" s="3"/>
      <c r="S270" s="3"/>
    </row>
    <row r="271" spans="2:19"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5"/>
      <c r="M271" s="46"/>
      <c r="N271" s="46"/>
      <c r="O271" s="3"/>
      <c r="P271" s="3"/>
      <c r="Q271" s="3"/>
      <c r="R271" s="3"/>
      <c r="S271" s="3"/>
    </row>
    <row r="272" spans="2:19"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5"/>
      <c r="M272" s="46"/>
      <c r="N272" s="46"/>
      <c r="O272" s="3"/>
      <c r="P272" s="3"/>
      <c r="Q272" s="3"/>
      <c r="R272" s="3"/>
      <c r="S272" s="3"/>
    </row>
    <row r="273" spans="2:19"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5"/>
      <c r="M273" s="46"/>
      <c r="N273" s="46"/>
      <c r="O273" s="3"/>
      <c r="P273" s="3"/>
      <c r="Q273" s="3"/>
      <c r="R273" s="3"/>
      <c r="S273" s="3"/>
    </row>
    <row r="274" spans="2:19"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5"/>
      <c r="M274" s="46"/>
      <c r="N274" s="46"/>
      <c r="O274" s="3"/>
      <c r="P274" s="3"/>
      <c r="Q274" s="3"/>
      <c r="R274" s="3"/>
      <c r="S274" s="3"/>
    </row>
    <row r="275" spans="2:19"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5"/>
      <c r="M275" s="46"/>
      <c r="N275" s="46"/>
      <c r="O275" s="3"/>
      <c r="P275" s="3"/>
      <c r="Q275" s="3"/>
      <c r="R275" s="3"/>
      <c r="S275" s="3"/>
    </row>
    <row r="276" spans="2:19"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5"/>
      <c r="M276" s="46"/>
      <c r="N276" s="46"/>
      <c r="O276" s="3"/>
      <c r="P276" s="3"/>
      <c r="Q276" s="3"/>
      <c r="R276" s="3"/>
      <c r="S276" s="3"/>
    </row>
    <row r="277" spans="2:19"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5"/>
      <c r="M277" s="46"/>
      <c r="N277" s="46"/>
      <c r="O277" s="3"/>
      <c r="P277" s="3"/>
      <c r="Q277" s="3"/>
      <c r="R277" s="3"/>
      <c r="S277" s="3"/>
    </row>
    <row r="278" spans="2:19"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5"/>
      <c r="M278" s="46"/>
      <c r="N278" s="46"/>
      <c r="O278" s="3"/>
      <c r="P278" s="3"/>
      <c r="Q278" s="3"/>
      <c r="R278" s="3"/>
      <c r="S278" s="3"/>
    </row>
    <row r="279" spans="2:19"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5"/>
      <c r="M279" s="46"/>
      <c r="N279" s="46"/>
      <c r="O279" s="3"/>
      <c r="P279" s="3"/>
      <c r="Q279" s="3"/>
      <c r="R279" s="3"/>
      <c r="S279" s="3"/>
    </row>
    <row r="280" spans="2:19"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5"/>
      <c r="M280" s="46"/>
      <c r="N280" s="46"/>
      <c r="O280" s="3"/>
      <c r="P280" s="3"/>
      <c r="Q280" s="3"/>
      <c r="R280" s="3"/>
      <c r="S280" s="3"/>
    </row>
    <row r="281" spans="2:19"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5"/>
      <c r="M281" s="46"/>
      <c r="N281" s="46"/>
      <c r="O281" s="3"/>
      <c r="P281" s="3"/>
      <c r="Q281" s="3"/>
      <c r="R281" s="3"/>
      <c r="S281" s="3"/>
    </row>
    <row r="282" spans="2:19"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5"/>
      <c r="M282" s="46"/>
      <c r="N282" s="46"/>
      <c r="O282" s="3"/>
      <c r="P282" s="3"/>
      <c r="Q282" s="3"/>
      <c r="R282" s="3"/>
      <c r="S282" s="3"/>
    </row>
    <row r="283" spans="2:19"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5"/>
      <c r="M283" s="46"/>
      <c r="N283" s="46"/>
      <c r="O283" s="3"/>
      <c r="P283" s="3"/>
      <c r="Q283" s="3"/>
      <c r="R283" s="3"/>
      <c r="S283" s="3"/>
    </row>
    <row r="284" spans="2:19"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5"/>
      <c r="M284" s="46"/>
      <c r="N284" s="46"/>
      <c r="O284" s="3"/>
      <c r="P284" s="3"/>
      <c r="Q284" s="3"/>
      <c r="R284" s="3"/>
      <c r="S284" s="3"/>
    </row>
    <row r="285" spans="2:19"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5"/>
      <c r="M285" s="46"/>
      <c r="N285" s="46"/>
      <c r="O285" s="3"/>
      <c r="P285" s="3"/>
      <c r="Q285" s="3"/>
      <c r="R285" s="3"/>
      <c r="S285" s="3"/>
    </row>
    <row r="286" spans="2:19"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5"/>
      <c r="M286" s="46"/>
      <c r="N286" s="46"/>
      <c r="O286" s="3"/>
      <c r="P286" s="3"/>
      <c r="Q286" s="3"/>
      <c r="R286" s="3"/>
      <c r="S286" s="3"/>
    </row>
    <row r="287" spans="2:19"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5"/>
      <c r="M287" s="46"/>
      <c r="N287" s="46"/>
      <c r="O287" s="3"/>
      <c r="P287" s="3"/>
      <c r="Q287" s="3"/>
      <c r="R287" s="3"/>
      <c r="S287" s="3"/>
    </row>
    <row r="288" spans="2:19"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5"/>
      <c r="M288" s="46"/>
      <c r="N288" s="46"/>
      <c r="O288" s="3"/>
      <c r="P288" s="3"/>
      <c r="Q288" s="3"/>
      <c r="R288" s="3"/>
      <c r="S288" s="3"/>
    </row>
    <row r="289" spans="2:19"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5"/>
      <c r="M289" s="46"/>
      <c r="N289" s="46"/>
      <c r="O289" s="3"/>
      <c r="P289" s="3"/>
      <c r="Q289" s="3"/>
      <c r="R289" s="3"/>
      <c r="S289" s="3"/>
    </row>
    <row r="290" spans="2:19"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5"/>
      <c r="M290" s="46"/>
      <c r="N290" s="46"/>
      <c r="O290" s="3"/>
      <c r="P290" s="3"/>
      <c r="Q290" s="3"/>
      <c r="R290" s="3"/>
      <c r="S290" s="3"/>
    </row>
    <row r="291" spans="2:19"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5"/>
      <c r="M291" s="46"/>
      <c r="N291" s="46"/>
      <c r="O291" s="3"/>
      <c r="P291" s="3"/>
      <c r="Q291" s="3"/>
      <c r="R291" s="3"/>
      <c r="S291" s="3"/>
    </row>
    <row r="292" spans="2:19"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5"/>
      <c r="M292" s="46"/>
      <c r="N292" s="46"/>
      <c r="O292" s="3"/>
      <c r="P292" s="3"/>
      <c r="Q292" s="3"/>
      <c r="R292" s="3"/>
      <c r="S292" s="3"/>
    </row>
    <row r="293" spans="2:19"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5"/>
      <c r="M293" s="46"/>
      <c r="N293" s="46"/>
      <c r="O293" s="3"/>
      <c r="P293" s="3"/>
      <c r="Q293" s="3"/>
      <c r="R293" s="3"/>
      <c r="S293" s="3"/>
    </row>
    <row r="294" spans="2:19"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5"/>
      <c r="M294" s="46"/>
      <c r="N294" s="46"/>
      <c r="O294" s="3"/>
      <c r="P294" s="3"/>
      <c r="Q294" s="3"/>
      <c r="R294" s="3"/>
      <c r="S294" s="3"/>
    </row>
    <row r="295" spans="2:19"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5"/>
      <c r="M295" s="46"/>
      <c r="N295" s="46"/>
      <c r="O295" s="3"/>
      <c r="P295" s="3"/>
      <c r="Q295" s="3"/>
      <c r="R295" s="3"/>
      <c r="S295" s="3"/>
    </row>
    <row r="296" spans="2:19"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5"/>
      <c r="M296" s="46"/>
      <c r="N296" s="46"/>
      <c r="O296" s="3"/>
      <c r="P296" s="3"/>
      <c r="Q296" s="3"/>
      <c r="R296" s="3"/>
      <c r="S296" s="3"/>
    </row>
    <row r="297" spans="2:19"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5"/>
      <c r="M297" s="46"/>
      <c r="N297" s="46"/>
      <c r="O297" s="3"/>
      <c r="P297" s="3"/>
      <c r="Q297" s="3"/>
      <c r="R297" s="3"/>
      <c r="S297" s="3"/>
    </row>
    <row r="298" spans="2:19"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5"/>
      <c r="M298" s="46"/>
      <c r="N298" s="46"/>
      <c r="O298" s="3"/>
      <c r="P298" s="3"/>
      <c r="Q298" s="3"/>
      <c r="R298" s="3"/>
      <c r="S298" s="3"/>
    </row>
    <row r="299" spans="2:19"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5"/>
      <c r="M299" s="46"/>
      <c r="N299" s="46"/>
      <c r="O299" s="3"/>
      <c r="P299" s="3"/>
      <c r="Q299" s="3"/>
      <c r="R299" s="3"/>
      <c r="S299" s="3"/>
    </row>
    <row r="300" spans="2:19"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5"/>
      <c r="M300" s="46"/>
      <c r="N300" s="46"/>
      <c r="O300" s="3"/>
      <c r="P300" s="3"/>
      <c r="Q300" s="3"/>
      <c r="R300" s="3"/>
      <c r="S300" s="3"/>
    </row>
    <row r="301" spans="2:19"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5"/>
      <c r="M301" s="46"/>
      <c r="N301" s="46"/>
      <c r="O301" s="3"/>
      <c r="P301" s="3"/>
      <c r="Q301" s="3"/>
      <c r="R301" s="3"/>
      <c r="S301" s="3"/>
    </row>
    <row r="302" spans="2:19"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5"/>
      <c r="M302" s="46"/>
      <c r="N302" s="46"/>
      <c r="O302" s="3"/>
      <c r="P302" s="3"/>
      <c r="Q302" s="3"/>
      <c r="R302" s="3"/>
      <c r="S302" s="3"/>
    </row>
    <row r="303" spans="2:19"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5"/>
      <c r="M303" s="46"/>
      <c r="N303" s="46"/>
      <c r="O303" s="3"/>
      <c r="P303" s="3"/>
      <c r="Q303" s="3"/>
      <c r="R303" s="3"/>
      <c r="S303" s="3"/>
    </row>
    <row r="304" spans="2:19"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5"/>
      <c r="M304" s="46"/>
      <c r="N304" s="46"/>
      <c r="O304" s="3"/>
      <c r="P304" s="3"/>
      <c r="Q304" s="3"/>
      <c r="R304" s="3"/>
      <c r="S304" s="3"/>
    </row>
    <row r="305" spans="2:19"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5"/>
      <c r="M305" s="46"/>
      <c r="N305" s="46"/>
      <c r="O305" s="3"/>
      <c r="P305" s="3"/>
      <c r="Q305" s="3"/>
      <c r="R305" s="3"/>
      <c r="S305" s="3"/>
    </row>
    <row r="306" spans="2:19"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5"/>
      <c r="M306" s="46"/>
      <c r="N306" s="46"/>
      <c r="O306" s="3"/>
      <c r="P306" s="3"/>
      <c r="Q306" s="3"/>
      <c r="R306" s="3"/>
      <c r="S306" s="3"/>
    </row>
    <row r="307" spans="2:19"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5"/>
      <c r="M307" s="46"/>
      <c r="N307" s="46"/>
      <c r="O307" s="3"/>
      <c r="P307" s="3"/>
      <c r="Q307" s="3"/>
      <c r="R307" s="3"/>
      <c r="S307" s="3"/>
    </row>
    <row r="308" spans="2:19"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5"/>
      <c r="M308" s="46"/>
      <c r="N308" s="46"/>
      <c r="O308" s="3"/>
      <c r="P308" s="3"/>
      <c r="Q308" s="3"/>
      <c r="R308" s="3"/>
      <c r="S308" s="3"/>
    </row>
    <row r="309" spans="2:19"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5"/>
      <c r="M309" s="46"/>
      <c r="N309" s="46"/>
      <c r="O309" s="3"/>
      <c r="P309" s="3"/>
      <c r="Q309" s="3"/>
      <c r="R309" s="3"/>
      <c r="S309" s="3"/>
    </row>
    <row r="310" spans="2:19"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5"/>
      <c r="M310" s="46"/>
      <c r="N310" s="46"/>
      <c r="O310" s="3"/>
      <c r="P310" s="3"/>
      <c r="Q310" s="3"/>
      <c r="R310" s="3"/>
      <c r="S310" s="3"/>
    </row>
    <row r="311" spans="2:19"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5"/>
      <c r="M311" s="46"/>
      <c r="N311" s="46"/>
      <c r="O311" s="3"/>
      <c r="P311" s="3"/>
      <c r="Q311" s="3"/>
      <c r="R311" s="3"/>
      <c r="S311" s="3"/>
    </row>
    <row r="312" spans="2:19"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5"/>
      <c r="M312" s="46"/>
      <c r="N312" s="46"/>
      <c r="O312" s="3"/>
      <c r="P312" s="3"/>
      <c r="Q312" s="3"/>
      <c r="R312" s="3"/>
      <c r="S312" s="3"/>
    </row>
    <row r="313" spans="2:19"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5"/>
      <c r="M313" s="46"/>
      <c r="N313" s="46"/>
      <c r="O313" s="3"/>
      <c r="P313" s="3"/>
      <c r="Q313" s="3"/>
      <c r="R313" s="3"/>
      <c r="S313" s="3"/>
    </row>
    <row r="314" spans="2:19"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5"/>
      <c r="M314" s="46"/>
      <c r="N314" s="46"/>
      <c r="O314" s="3"/>
      <c r="P314" s="3"/>
      <c r="Q314" s="3"/>
      <c r="R314" s="3"/>
      <c r="S314" s="3"/>
    </row>
    <row r="315" spans="2:19"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5"/>
      <c r="M315" s="46"/>
      <c r="N315" s="46"/>
      <c r="O315" s="3"/>
      <c r="P315" s="3"/>
      <c r="Q315" s="3"/>
      <c r="R315" s="3"/>
      <c r="S315" s="3"/>
    </row>
    <row r="316" spans="2:19"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5"/>
      <c r="M316" s="46"/>
      <c r="N316" s="46"/>
      <c r="O316" s="3"/>
      <c r="P316" s="3"/>
      <c r="Q316" s="3"/>
      <c r="R316" s="3"/>
      <c r="S316" s="3"/>
    </row>
    <row r="317" spans="2:19"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5"/>
      <c r="M317" s="46"/>
      <c r="N317" s="46"/>
      <c r="O317" s="3"/>
      <c r="P317" s="3"/>
      <c r="Q317" s="3"/>
      <c r="R317" s="3"/>
      <c r="S317" s="3"/>
    </row>
    <row r="318" spans="2:19"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5"/>
      <c r="M318" s="46"/>
      <c r="N318" s="46"/>
      <c r="O318" s="3"/>
      <c r="P318" s="3"/>
      <c r="Q318" s="3"/>
      <c r="R318" s="3"/>
      <c r="S318" s="3"/>
    </row>
    <row r="319" spans="2:19"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5"/>
      <c r="M319" s="46"/>
      <c r="N319" s="46"/>
      <c r="O319" s="3"/>
      <c r="P319" s="3"/>
      <c r="Q319" s="3"/>
      <c r="R319" s="3"/>
      <c r="S319" s="3"/>
    </row>
    <row r="320" spans="2:19"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5"/>
      <c r="M320" s="46"/>
      <c r="N320" s="46"/>
      <c r="O320" s="3"/>
      <c r="P320" s="3"/>
      <c r="Q320" s="3"/>
      <c r="R320" s="3"/>
      <c r="S320" s="3"/>
    </row>
    <row r="321" spans="2:19"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5"/>
      <c r="M321" s="46"/>
      <c r="N321" s="46"/>
      <c r="O321" s="3"/>
      <c r="P321" s="3"/>
      <c r="Q321" s="3"/>
      <c r="R321" s="3"/>
      <c r="S321" s="3"/>
    </row>
    <row r="322" spans="2:19"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5"/>
      <c r="M322" s="46"/>
      <c r="N322" s="46"/>
      <c r="O322" s="3"/>
      <c r="P322" s="3"/>
      <c r="Q322" s="3"/>
      <c r="R322" s="3"/>
      <c r="S322" s="3"/>
    </row>
    <row r="323" spans="2:19"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5"/>
      <c r="M323" s="46"/>
      <c r="N323" s="46"/>
      <c r="O323" s="3"/>
      <c r="P323" s="3"/>
      <c r="Q323" s="3"/>
      <c r="R323" s="3"/>
      <c r="S323" s="3"/>
    </row>
    <row r="324" spans="2:19"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5"/>
      <c r="M324" s="46"/>
      <c r="N324" s="46"/>
      <c r="O324" s="3"/>
      <c r="P324" s="3"/>
      <c r="Q324" s="3"/>
      <c r="R324" s="3"/>
      <c r="S324" s="3"/>
    </row>
    <row r="325" spans="2:19"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5"/>
      <c r="M325" s="46"/>
      <c r="N325" s="46"/>
      <c r="O325" s="3"/>
      <c r="P325" s="3"/>
      <c r="Q325" s="3"/>
      <c r="R325" s="3"/>
      <c r="S325" s="3"/>
    </row>
    <row r="326" spans="2:19"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5"/>
      <c r="M326" s="46"/>
      <c r="N326" s="46"/>
      <c r="O326" s="3"/>
      <c r="P326" s="3"/>
      <c r="Q326" s="3"/>
      <c r="R326" s="3"/>
      <c r="S326" s="3"/>
    </row>
    <row r="327" spans="2:19"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5"/>
      <c r="M327" s="46"/>
      <c r="N327" s="46"/>
      <c r="O327" s="3"/>
      <c r="P327" s="3"/>
      <c r="Q327" s="3"/>
      <c r="R327" s="3"/>
      <c r="S327" s="3"/>
    </row>
    <row r="328" spans="2:19"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5"/>
      <c r="M328" s="46"/>
      <c r="N328" s="46"/>
      <c r="O328" s="3"/>
      <c r="P328" s="3"/>
      <c r="Q328" s="3"/>
      <c r="R328" s="3"/>
      <c r="S328" s="3"/>
    </row>
    <row r="329" spans="2:19"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5"/>
      <c r="M329" s="46"/>
      <c r="N329" s="46"/>
      <c r="O329" s="3"/>
      <c r="P329" s="3"/>
      <c r="Q329" s="3"/>
      <c r="R329" s="3"/>
      <c r="S329" s="3"/>
    </row>
    <row r="330" spans="2:19"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5"/>
      <c r="M330" s="46"/>
      <c r="N330" s="46"/>
      <c r="O330" s="3"/>
      <c r="P330" s="3"/>
      <c r="Q330" s="3"/>
      <c r="R330" s="3"/>
      <c r="S330" s="3"/>
    </row>
    <row r="331" spans="2:19"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5"/>
      <c r="M331" s="46"/>
      <c r="N331" s="46"/>
      <c r="O331" s="3"/>
      <c r="P331" s="3"/>
      <c r="Q331" s="3"/>
      <c r="R331" s="3"/>
      <c r="S331" s="3"/>
    </row>
    <row r="332" spans="2:19"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5"/>
      <c r="M332" s="46"/>
      <c r="N332" s="46"/>
      <c r="O332" s="3"/>
      <c r="P332" s="3"/>
      <c r="Q332" s="3"/>
      <c r="R332" s="3"/>
      <c r="S332" s="3"/>
    </row>
    <row r="333" spans="2:19"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5"/>
      <c r="M333" s="46"/>
      <c r="N333" s="46"/>
      <c r="O333" s="3"/>
      <c r="P333" s="3"/>
      <c r="Q333" s="3"/>
      <c r="R333" s="3"/>
      <c r="S333" s="3"/>
    </row>
    <row r="334" spans="2:19"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5"/>
      <c r="M334" s="46"/>
      <c r="N334" s="46"/>
      <c r="O334" s="3"/>
      <c r="P334" s="3"/>
      <c r="Q334" s="3"/>
      <c r="R334" s="3"/>
      <c r="S334" s="3"/>
    </row>
    <row r="335" spans="2:19"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5"/>
      <c r="M335" s="46"/>
      <c r="N335" s="46"/>
      <c r="O335" s="3"/>
      <c r="P335" s="3"/>
      <c r="Q335" s="3"/>
      <c r="R335" s="3"/>
      <c r="S335" s="3"/>
    </row>
    <row r="336" spans="2:19"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5"/>
      <c r="M336" s="46"/>
      <c r="N336" s="46"/>
      <c r="O336" s="3"/>
      <c r="P336" s="3"/>
      <c r="Q336" s="3"/>
      <c r="R336" s="3"/>
      <c r="S336" s="3"/>
    </row>
    <row r="337" spans="2:19"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5"/>
      <c r="M337" s="46"/>
      <c r="N337" s="46"/>
      <c r="O337" s="3"/>
      <c r="P337" s="3"/>
      <c r="Q337" s="3"/>
      <c r="R337" s="3"/>
      <c r="S337" s="3"/>
    </row>
    <row r="338" spans="2:19"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5"/>
      <c r="M338" s="46"/>
      <c r="N338" s="46"/>
      <c r="O338" s="3"/>
      <c r="P338" s="3"/>
      <c r="Q338" s="3"/>
      <c r="R338" s="3"/>
      <c r="S338" s="3"/>
    </row>
    <row r="339" spans="2:19"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5"/>
      <c r="M339" s="46"/>
      <c r="N339" s="46"/>
      <c r="O339" s="3"/>
      <c r="P339" s="3"/>
      <c r="Q339" s="3"/>
      <c r="R339" s="3"/>
      <c r="S339" s="3"/>
    </row>
    <row r="340" spans="2:19"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5"/>
      <c r="M340" s="46"/>
      <c r="N340" s="46"/>
      <c r="O340" s="3"/>
      <c r="P340" s="3"/>
      <c r="Q340" s="3"/>
      <c r="R340" s="3"/>
      <c r="S340" s="3"/>
    </row>
    <row r="341" spans="2:19"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5"/>
      <c r="M341" s="46"/>
      <c r="N341" s="46"/>
      <c r="O341" s="3"/>
      <c r="P341" s="3"/>
      <c r="Q341" s="3"/>
      <c r="R341" s="3"/>
      <c r="S341" s="3"/>
    </row>
    <row r="342" spans="2:19"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5"/>
      <c r="M342" s="46"/>
      <c r="N342" s="46"/>
      <c r="O342" s="3"/>
      <c r="P342" s="3"/>
      <c r="Q342" s="3"/>
      <c r="R342" s="3"/>
      <c r="S342" s="3"/>
    </row>
    <row r="343" spans="2:19"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5"/>
      <c r="M343" s="46"/>
      <c r="N343" s="46"/>
      <c r="O343" s="3"/>
      <c r="P343" s="3"/>
      <c r="Q343" s="3"/>
      <c r="R343" s="3"/>
      <c r="S343" s="3"/>
    </row>
    <row r="344" spans="2:19"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5"/>
      <c r="M344" s="46"/>
      <c r="N344" s="46"/>
      <c r="O344" s="3"/>
      <c r="P344" s="3"/>
      <c r="Q344" s="3"/>
      <c r="R344" s="3"/>
      <c r="S344" s="3"/>
    </row>
    <row r="345" spans="2:19"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5"/>
      <c r="M345" s="46"/>
      <c r="N345" s="46"/>
      <c r="O345" s="3"/>
      <c r="P345" s="3"/>
      <c r="Q345" s="3"/>
      <c r="R345" s="3"/>
      <c r="S345" s="3"/>
    </row>
    <row r="346" spans="2:19"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5"/>
      <c r="M346" s="46"/>
      <c r="N346" s="46"/>
      <c r="O346" s="3"/>
      <c r="P346" s="3"/>
      <c r="Q346" s="3"/>
      <c r="R346" s="3"/>
      <c r="S346" s="3"/>
    </row>
    <row r="347" spans="2:19"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5"/>
      <c r="M347" s="46"/>
      <c r="N347" s="46"/>
      <c r="O347" s="3"/>
      <c r="P347" s="3"/>
      <c r="Q347" s="3"/>
      <c r="R347" s="3"/>
      <c r="S347" s="3"/>
    </row>
    <row r="348" spans="2:19"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5"/>
      <c r="M348" s="46"/>
      <c r="N348" s="46"/>
      <c r="O348" s="3"/>
      <c r="P348" s="3"/>
      <c r="Q348" s="3"/>
      <c r="R348" s="3"/>
      <c r="S348" s="3"/>
    </row>
    <row r="349" spans="2:19"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5"/>
      <c r="M349" s="46"/>
      <c r="N349" s="46"/>
      <c r="O349" s="3"/>
      <c r="P349" s="3"/>
      <c r="Q349" s="3"/>
      <c r="R349" s="3"/>
      <c r="S349" s="3"/>
    </row>
    <row r="350" spans="2:19"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5"/>
      <c r="M350" s="46"/>
      <c r="N350" s="46"/>
      <c r="O350" s="3"/>
      <c r="P350" s="3"/>
      <c r="Q350" s="3"/>
      <c r="R350" s="3"/>
      <c r="S350" s="3"/>
    </row>
    <row r="351" spans="2:19"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5"/>
      <c r="M351" s="46"/>
      <c r="N351" s="46"/>
      <c r="O351" s="3"/>
      <c r="P351" s="3"/>
      <c r="Q351" s="3"/>
      <c r="R351" s="3"/>
      <c r="S351" s="3"/>
    </row>
    <row r="352" spans="2:19"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5"/>
      <c r="M352" s="46"/>
      <c r="N352" s="46"/>
      <c r="O352" s="3"/>
      <c r="P352" s="3"/>
      <c r="Q352" s="3"/>
      <c r="R352" s="3"/>
      <c r="S352" s="3"/>
    </row>
    <row r="353" spans="2:19"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5"/>
      <c r="M353" s="46"/>
      <c r="N353" s="46"/>
      <c r="O353" s="3"/>
      <c r="P353" s="3"/>
      <c r="Q353" s="3"/>
      <c r="R353" s="3"/>
      <c r="S353" s="3"/>
    </row>
    <row r="354" spans="2:19"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5"/>
      <c r="M354" s="46"/>
      <c r="N354" s="46"/>
      <c r="O354" s="3"/>
      <c r="P354" s="3"/>
      <c r="Q354" s="3"/>
      <c r="R354" s="3"/>
      <c r="S354" s="3"/>
    </row>
    <row r="355" spans="2:19"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5"/>
      <c r="M355" s="46"/>
      <c r="N355" s="46"/>
      <c r="O355" s="3"/>
      <c r="P355" s="3"/>
      <c r="Q355" s="3"/>
      <c r="R355" s="3"/>
      <c r="S355" s="3"/>
    </row>
    <row r="356" spans="2:19"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5"/>
      <c r="M356" s="46"/>
      <c r="N356" s="46"/>
      <c r="O356" s="3"/>
      <c r="P356" s="3"/>
      <c r="Q356" s="3"/>
      <c r="R356" s="3"/>
      <c r="S356" s="3"/>
    </row>
    <row r="357" spans="2:19"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5"/>
      <c r="M357" s="46"/>
      <c r="N357" s="46"/>
      <c r="O357" s="3"/>
      <c r="P357" s="3"/>
      <c r="Q357" s="3"/>
      <c r="R357" s="3"/>
      <c r="S357" s="3"/>
    </row>
    <row r="358" spans="2:19"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5"/>
      <c r="M358" s="46"/>
      <c r="N358" s="46"/>
      <c r="O358" s="3"/>
      <c r="P358" s="3"/>
      <c r="Q358" s="3"/>
      <c r="R358" s="3"/>
      <c r="S358" s="3"/>
    </row>
    <row r="359" spans="2:19"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5"/>
      <c r="M359" s="46"/>
      <c r="N359" s="46"/>
      <c r="O359" s="3"/>
      <c r="P359" s="3"/>
      <c r="Q359" s="3"/>
      <c r="R359" s="3"/>
      <c r="S359" s="3"/>
    </row>
    <row r="360" spans="2:19"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5"/>
      <c r="M360" s="46"/>
      <c r="N360" s="46"/>
      <c r="O360" s="3"/>
      <c r="P360" s="3"/>
      <c r="Q360" s="3"/>
      <c r="R360" s="3"/>
      <c r="S360" s="3"/>
    </row>
    <row r="361" spans="2:19"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5"/>
      <c r="M361" s="46"/>
      <c r="N361" s="46"/>
      <c r="O361" s="3"/>
      <c r="P361" s="3"/>
      <c r="Q361" s="3"/>
      <c r="R361" s="3"/>
      <c r="S361" s="3"/>
    </row>
    <row r="362" spans="2:19"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5"/>
      <c r="M362" s="46"/>
      <c r="N362" s="46"/>
      <c r="O362" s="3"/>
      <c r="P362" s="3"/>
      <c r="Q362" s="3"/>
      <c r="R362" s="3"/>
      <c r="S362" s="3"/>
    </row>
    <row r="363" spans="2:19"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5"/>
      <c r="M363" s="46"/>
      <c r="N363" s="46"/>
      <c r="O363" s="3"/>
      <c r="P363" s="3"/>
      <c r="Q363" s="3"/>
      <c r="R363" s="3"/>
      <c r="S363" s="3"/>
    </row>
    <row r="364" spans="2:19"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5"/>
      <c r="M364" s="46"/>
      <c r="N364" s="46"/>
      <c r="O364" s="3"/>
      <c r="P364" s="3"/>
      <c r="Q364" s="3"/>
      <c r="R364" s="3"/>
      <c r="S364" s="3"/>
    </row>
    <row r="365" spans="2:19"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5"/>
      <c r="M365" s="46"/>
      <c r="N365" s="46"/>
      <c r="O365" s="3"/>
      <c r="P365" s="3"/>
      <c r="Q365" s="3"/>
      <c r="R365" s="3"/>
      <c r="S365" s="3"/>
    </row>
    <row r="366" spans="2:19"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5"/>
      <c r="M366" s="46"/>
      <c r="N366" s="46"/>
      <c r="O366" s="3"/>
      <c r="P366" s="3"/>
      <c r="Q366" s="3"/>
      <c r="R366" s="3"/>
      <c r="S366" s="3"/>
    </row>
    <row r="367" spans="2:19"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5"/>
      <c r="M367" s="46"/>
      <c r="N367" s="46"/>
      <c r="O367" s="3"/>
      <c r="P367" s="3"/>
      <c r="Q367" s="3"/>
      <c r="R367" s="3"/>
      <c r="S367" s="3"/>
    </row>
    <row r="368" spans="2:19"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5"/>
      <c r="M368" s="46"/>
      <c r="N368" s="46"/>
      <c r="O368" s="3"/>
      <c r="P368" s="3"/>
      <c r="Q368" s="3"/>
      <c r="R368" s="3"/>
      <c r="S368" s="3"/>
    </row>
    <row r="369" spans="2:19"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5"/>
      <c r="M369" s="46"/>
      <c r="N369" s="46"/>
      <c r="O369" s="3"/>
      <c r="P369" s="3"/>
      <c r="Q369" s="3"/>
      <c r="R369" s="3"/>
      <c r="S369" s="3"/>
    </row>
    <row r="370" spans="2:19"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5"/>
      <c r="M370" s="46"/>
      <c r="N370" s="46"/>
      <c r="O370" s="3"/>
      <c r="P370" s="3"/>
      <c r="Q370" s="3"/>
      <c r="R370" s="3"/>
      <c r="S370" s="3"/>
    </row>
    <row r="371" spans="2:19"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5"/>
      <c r="M371" s="46"/>
      <c r="N371" s="46"/>
      <c r="O371" s="3"/>
      <c r="P371" s="3"/>
      <c r="Q371" s="3"/>
      <c r="R371" s="3"/>
      <c r="S371" s="3"/>
    </row>
    <row r="372" spans="2:19"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5"/>
      <c r="M372" s="46"/>
      <c r="N372" s="46"/>
      <c r="O372" s="3"/>
      <c r="P372" s="3"/>
      <c r="Q372" s="3"/>
      <c r="R372" s="3"/>
      <c r="S372" s="3"/>
    </row>
    <row r="373" spans="2:19"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5"/>
      <c r="M373" s="46"/>
      <c r="N373" s="46"/>
      <c r="O373" s="3"/>
      <c r="P373" s="3"/>
      <c r="Q373" s="3"/>
      <c r="R373" s="3"/>
      <c r="S373" s="3"/>
    </row>
    <row r="374" spans="2:19"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5"/>
      <c r="M374" s="46"/>
      <c r="N374" s="46"/>
      <c r="O374" s="3"/>
      <c r="P374" s="3"/>
      <c r="Q374" s="3"/>
      <c r="R374" s="3"/>
      <c r="S374" s="3"/>
    </row>
    <row r="375" spans="2:19"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5"/>
      <c r="M375" s="46"/>
      <c r="N375" s="46"/>
      <c r="O375" s="3"/>
      <c r="P375" s="3"/>
      <c r="Q375" s="3"/>
      <c r="R375" s="3"/>
      <c r="S375" s="3"/>
    </row>
    <row r="376" spans="2:19"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5"/>
      <c r="M376" s="46"/>
      <c r="N376" s="46"/>
      <c r="O376" s="3"/>
      <c r="P376" s="3"/>
      <c r="Q376" s="3"/>
      <c r="R376" s="3"/>
      <c r="S376" s="3"/>
    </row>
    <row r="377" spans="2:19"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5"/>
      <c r="M377" s="46"/>
      <c r="N377" s="46"/>
      <c r="O377" s="3"/>
      <c r="P377" s="3"/>
      <c r="Q377" s="3"/>
      <c r="R377" s="3"/>
      <c r="S377" s="3"/>
    </row>
    <row r="378" spans="2:19"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5"/>
      <c r="M378" s="46"/>
      <c r="N378" s="46"/>
      <c r="O378" s="3"/>
      <c r="P378" s="3"/>
      <c r="Q378" s="3"/>
      <c r="R378" s="3"/>
      <c r="S378" s="3"/>
    </row>
    <row r="379" spans="2:19"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5"/>
      <c r="M379" s="46"/>
      <c r="N379" s="46"/>
      <c r="O379" s="3"/>
      <c r="P379" s="3"/>
      <c r="Q379" s="3"/>
      <c r="R379" s="3"/>
      <c r="S379" s="3"/>
    </row>
    <row r="380" spans="2:19"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5"/>
      <c r="M380" s="46"/>
      <c r="N380" s="46"/>
      <c r="O380" s="3"/>
      <c r="P380" s="3"/>
      <c r="Q380" s="3"/>
      <c r="R380" s="3"/>
      <c r="S380" s="3"/>
    </row>
    <row r="381" spans="2:19"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5"/>
      <c r="M381" s="46"/>
      <c r="N381" s="46"/>
      <c r="O381" s="3"/>
      <c r="P381" s="3"/>
      <c r="Q381" s="3"/>
      <c r="R381" s="3"/>
      <c r="S381" s="3"/>
    </row>
    <row r="382" spans="2:19"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5"/>
      <c r="M382" s="46"/>
      <c r="N382" s="46"/>
      <c r="O382" s="3"/>
      <c r="P382" s="3"/>
      <c r="Q382" s="3"/>
      <c r="R382" s="3"/>
      <c r="S382" s="3"/>
    </row>
    <row r="383" spans="2:19"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5"/>
      <c r="M383" s="46"/>
      <c r="N383" s="46"/>
      <c r="O383" s="3"/>
      <c r="P383" s="3"/>
      <c r="Q383" s="3"/>
      <c r="R383" s="3"/>
      <c r="S383" s="3"/>
    </row>
    <row r="384" spans="2:19"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5"/>
      <c r="M384" s="46"/>
      <c r="N384" s="46"/>
      <c r="O384" s="3"/>
      <c r="P384" s="3"/>
      <c r="Q384" s="3"/>
      <c r="R384" s="3"/>
      <c r="S384" s="3"/>
    </row>
    <row r="385" spans="2:19"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5"/>
      <c r="M385" s="46"/>
      <c r="N385" s="46"/>
      <c r="O385" s="3"/>
      <c r="P385" s="3"/>
      <c r="Q385" s="3"/>
      <c r="R385" s="3"/>
      <c r="S385" s="3"/>
    </row>
    <row r="386" spans="2:19"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5"/>
      <c r="M386" s="46"/>
      <c r="N386" s="46"/>
      <c r="O386" s="3"/>
      <c r="P386" s="3"/>
      <c r="Q386" s="3"/>
      <c r="R386" s="3"/>
      <c r="S386" s="3"/>
    </row>
    <row r="387" spans="2:19"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5"/>
      <c r="M387" s="46"/>
      <c r="N387" s="46"/>
      <c r="O387" s="3"/>
      <c r="P387" s="3"/>
      <c r="Q387" s="3"/>
      <c r="R387" s="3"/>
      <c r="S387" s="3"/>
    </row>
    <row r="388" spans="2:19"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5"/>
      <c r="M388" s="46"/>
      <c r="N388" s="46"/>
      <c r="O388" s="3"/>
      <c r="P388" s="3"/>
      <c r="Q388" s="3"/>
      <c r="R388" s="3"/>
      <c r="S388" s="3"/>
    </row>
    <row r="389" spans="2:19"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5"/>
      <c r="M389" s="46"/>
      <c r="N389" s="46"/>
      <c r="O389" s="3"/>
      <c r="P389" s="3"/>
      <c r="Q389" s="3"/>
      <c r="R389" s="3"/>
      <c r="S389" s="3"/>
    </row>
    <row r="390" spans="2:19"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5"/>
      <c r="M390" s="46"/>
      <c r="N390" s="46"/>
      <c r="O390" s="3"/>
      <c r="P390" s="3"/>
      <c r="Q390" s="3"/>
      <c r="R390" s="3"/>
      <c r="S390" s="3"/>
    </row>
    <row r="391" spans="2:19"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5"/>
      <c r="M391" s="46"/>
      <c r="N391" s="46"/>
      <c r="O391" s="3"/>
      <c r="P391" s="3"/>
      <c r="Q391" s="3"/>
      <c r="R391" s="3"/>
      <c r="S391" s="3"/>
    </row>
    <row r="392" spans="2:19"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5"/>
      <c r="M392" s="46"/>
      <c r="N392" s="46"/>
      <c r="O392" s="3"/>
      <c r="P392" s="3"/>
      <c r="Q392" s="3"/>
      <c r="R392" s="3"/>
      <c r="S392" s="3"/>
    </row>
    <row r="393" spans="2:19"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5"/>
      <c r="M393" s="46"/>
      <c r="N393" s="46"/>
      <c r="O393" s="3"/>
      <c r="P393" s="3"/>
      <c r="Q393" s="3"/>
      <c r="R393" s="3"/>
      <c r="S393" s="3"/>
    </row>
    <row r="394" spans="2:19"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5"/>
      <c r="M394" s="46"/>
      <c r="N394" s="46"/>
      <c r="O394" s="3"/>
      <c r="P394" s="3"/>
      <c r="Q394" s="3"/>
      <c r="R394" s="3"/>
      <c r="S394" s="3"/>
    </row>
    <row r="395" spans="2:19"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5"/>
      <c r="M395" s="46"/>
      <c r="N395" s="46"/>
      <c r="O395" s="3"/>
      <c r="P395" s="3"/>
      <c r="Q395" s="3"/>
      <c r="R395" s="3"/>
      <c r="S395" s="3"/>
    </row>
    <row r="396" spans="2:19"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5"/>
      <c r="M396" s="46"/>
      <c r="N396" s="46"/>
      <c r="O396" s="3"/>
      <c r="P396" s="3"/>
      <c r="Q396" s="3"/>
      <c r="R396" s="3"/>
      <c r="S396" s="3"/>
    </row>
    <row r="397" spans="2:19"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5"/>
      <c r="M397" s="46"/>
      <c r="N397" s="46"/>
      <c r="O397" s="3"/>
      <c r="P397" s="3"/>
      <c r="Q397" s="3"/>
      <c r="R397" s="3"/>
      <c r="S397" s="3"/>
    </row>
    <row r="398" spans="2:19"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5"/>
      <c r="M398" s="46"/>
      <c r="N398" s="46"/>
      <c r="O398" s="3"/>
      <c r="P398" s="3"/>
      <c r="Q398" s="3"/>
      <c r="R398" s="3"/>
      <c r="S398" s="3"/>
    </row>
    <row r="399" spans="2:19"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5"/>
      <c r="M399" s="46"/>
      <c r="N399" s="46"/>
      <c r="O399" s="3"/>
      <c r="P399" s="3"/>
      <c r="Q399" s="3"/>
      <c r="R399" s="3"/>
      <c r="S399" s="3"/>
    </row>
    <row r="400" spans="2:19"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5"/>
      <c r="M400" s="46"/>
      <c r="N400" s="46"/>
      <c r="O400" s="3"/>
      <c r="P400" s="3"/>
      <c r="Q400" s="3"/>
      <c r="R400" s="3"/>
      <c r="S400" s="3"/>
    </row>
    <row r="401" spans="2:19"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5"/>
      <c r="M401" s="46"/>
      <c r="N401" s="46"/>
      <c r="O401" s="3"/>
      <c r="P401" s="3"/>
      <c r="Q401" s="3"/>
      <c r="R401" s="3"/>
      <c r="S401" s="3"/>
    </row>
    <row r="402" spans="2:19"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5"/>
      <c r="M402" s="46"/>
      <c r="N402" s="46"/>
      <c r="O402" s="3"/>
      <c r="P402" s="3"/>
      <c r="Q402" s="3"/>
      <c r="R402" s="3"/>
      <c r="S402" s="3"/>
    </row>
    <row r="403" spans="2:19"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5"/>
      <c r="M403" s="46"/>
      <c r="N403" s="46"/>
      <c r="O403" s="3"/>
      <c r="P403" s="3"/>
      <c r="Q403" s="3"/>
      <c r="R403" s="3"/>
      <c r="S403" s="3"/>
    </row>
    <row r="404" spans="2:19"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5"/>
      <c r="M404" s="46"/>
      <c r="N404" s="46"/>
      <c r="O404" s="3"/>
      <c r="P404" s="3"/>
      <c r="Q404" s="3"/>
      <c r="R404" s="3"/>
      <c r="S404" s="3"/>
    </row>
    <row r="405" spans="2:19"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5"/>
      <c r="M405" s="46"/>
      <c r="N405" s="46"/>
      <c r="O405" s="3"/>
      <c r="P405" s="3"/>
      <c r="Q405" s="3"/>
      <c r="R405" s="3"/>
      <c r="S405" s="3"/>
    </row>
    <row r="406" spans="2:19"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5"/>
      <c r="M406" s="46"/>
      <c r="N406" s="46"/>
      <c r="O406" s="3"/>
      <c r="P406" s="3"/>
      <c r="Q406" s="3"/>
      <c r="R406" s="3"/>
      <c r="S406" s="3"/>
    </row>
    <row r="407" spans="2:19"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5"/>
      <c r="M407" s="46"/>
      <c r="N407" s="46"/>
      <c r="O407" s="3"/>
      <c r="P407" s="3"/>
      <c r="Q407" s="3"/>
      <c r="R407" s="3"/>
      <c r="S407" s="3"/>
    </row>
    <row r="408" spans="2:19"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5"/>
      <c r="M408" s="46"/>
      <c r="N408" s="46"/>
      <c r="O408" s="3"/>
      <c r="P408" s="3"/>
      <c r="Q408" s="3"/>
      <c r="R408" s="3"/>
      <c r="S408" s="3"/>
    </row>
    <row r="409" spans="2:19"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5"/>
      <c r="M409" s="46"/>
      <c r="N409" s="46"/>
      <c r="O409" s="3"/>
      <c r="P409" s="3"/>
      <c r="Q409" s="3"/>
      <c r="R409" s="3"/>
      <c r="S409" s="3"/>
    </row>
    <row r="410" spans="2:19"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5"/>
      <c r="M410" s="46"/>
      <c r="N410" s="46"/>
      <c r="O410" s="3"/>
      <c r="P410" s="3"/>
      <c r="Q410" s="3"/>
      <c r="R410" s="3"/>
      <c r="S410" s="3"/>
    </row>
    <row r="411" spans="2:19"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5"/>
      <c r="M411" s="46"/>
      <c r="N411" s="46"/>
      <c r="O411" s="3"/>
      <c r="P411" s="3"/>
      <c r="Q411" s="3"/>
      <c r="R411" s="3"/>
      <c r="S411" s="3"/>
    </row>
    <row r="412" spans="2:19"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5"/>
      <c r="M412" s="46"/>
      <c r="N412" s="46"/>
      <c r="O412" s="3"/>
      <c r="P412" s="3"/>
      <c r="Q412" s="3"/>
      <c r="R412" s="3"/>
      <c r="S412" s="3"/>
    </row>
    <row r="413" spans="2:19"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5"/>
      <c r="M413" s="46"/>
      <c r="N413" s="46"/>
      <c r="O413" s="3"/>
      <c r="P413" s="3"/>
      <c r="Q413" s="3"/>
      <c r="R413" s="3"/>
      <c r="S413" s="3"/>
    </row>
    <row r="414" spans="2:19"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5"/>
      <c r="M414" s="46"/>
      <c r="N414" s="46"/>
      <c r="O414" s="3"/>
      <c r="P414" s="3"/>
      <c r="Q414" s="3"/>
      <c r="R414" s="3"/>
      <c r="S414" s="3"/>
    </row>
    <row r="415" spans="2:19"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5"/>
      <c r="M415" s="46"/>
      <c r="N415" s="46"/>
      <c r="O415" s="3"/>
      <c r="P415" s="3"/>
      <c r="Q415" s="3"/>
      <c r="R415" s="3"/>
      <c r="S415" s="3"/>
    </row>
    <row r="416" spans="2:19"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5"/>
      <c r="M416" s="46"/>
      <c r="N416" s="46"/>
      <c r="O416" s="3"/>
      <c r="P416" s="3"/>
      <c r="Q416" s="3"/>
      <c r="R416" s="3"/>
      <c r="S416" s="3"/>
    </row>
    <row r="417" spans="2:19"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5"/>
      <c r="M417" s="46"/>
      <c r="N417" s="46"/>
      <c r="O417" s="3"/>
      <c r="P417" s="3"/>
      <c r="Q417" s="3"/>
      <c r="R417" s="3"/>
      <c r="S417" s="3"/>
    </row>
    <row r="418" spans="2:19"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5"/>
      <c r="M418" s="46"/>
      <c r="N418" s="46"/>
      <c r="O418" s="3"/>
      <c r="P418" s="3"/>
      <c r="Q418" s="3"/>
      <c r="R418" s="3"/>
      <c r="S418" s="3"/>
    </row>
    <row r="419" spans="2:19"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5"/>
      <c r="M419" s="46"/>
      <c r="N419" s="46"/>
      <c r="O419" s="3"/>
      <c r="P419" s="3"/>
      <c r="Q419" s="3"/>
      <c r="R419" s="3"/>
      <c r="S419" s="3"/>
    </row>
    <row r="420" spans="2:19"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5"/>
      <c r="M420" s="46"/>
      <c r="N420" s="46"/>
      <c r="O420" s="3"/>
      <c r="P420" s="3"/>
      <c r="Q420" s="3"/>
      <c r="R420" s="3"/>
      <c r="S420" s="3"/>
    </row>
    <row r="421" spans="2:19"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5"/>
      <c r="M421" s="46"/>
      <c r="N421" s="46"/>
      <c r="O421" s="3"/>
      <c r="P421" s="3"/>
      <c r="Q421" s="3"/>
      <c r="R421" s="3"/>
      <c r="S421" s="3"/>
    </row>
    <row r="422" spans="2:19"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5"/>
      <c r="M422" s="46"/>
      <c r="N422" s="46"/>
      <c r="O422" s="3"/>
      <c r="P422" s="3"/>
      <c r="Q422" s="3"/>
      <c r="R422" s="3"/>
      <c r="S422" s="3"/>
    </row>
    <row r="423" spans="2:19"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5"/>
      <c r="M423" s="46"/>
      <c r="N423" s="46"/>
      <c r="O423" s="3"/>
      <c r="P423" s="3"/>
      <c r="Q423" s="3"/>
      <c r="R423" s="3"/>
      <c r="S423" s="3"/>
    </row>
  </sheetData>
  <sheetProtection algorithmName="SHA-512" hashValue="coOank0yky56hoN8mO9TIP7EJgrQVqREqlWGAEbMj1hnm/LMcc2Mns0b+A/N/+U4PDJND/H1qj53AOggcTJKFw==" saltValue="uKXU7qVlLsPq1A/TsYWAew==" spinCount="100000" sheet="1" formatCells="0" formatColumns="0" formatRows="0"/>
  <mergeCells count="9">
    <mergeCell ref="N3:N4"/>
    <mergeCell ref="L3:L4"/>
    <mergeCell ref="M3:M4"/>
    <mergeCell ref="A1:B1"/>
    <mergeCell ref="C1:D1"/>
    <mergeCell ref="I1:J1"/>
    <mergeCell ref="A2:H2"/>
    <mergeCell ref="I2:J2"/>
    <mergeCell ref="A3:A5"/>
  </mergeCells>
  <dataValidations count="2">
    <dataValidation type="list" allowBlank="1" showInputMessage="1" showErrorMessage="1" sqref="M1:N1" xr:uid="{B8859976-B2FD-4429-9874-06204072A7D0}">
      <formula1>"FAMILY,SINGLE,VACANT,NONE"</formula1>
    </dataValidation>
    <dataValidation type="list" allowBlank="1" showInputMessage="1" showErrorMessage="1" sqref="K2" xr:uid="{A6128941-6104-4CEA-8710-EE04BCB3735A}">
      <formula1>"CLASSIFIED,UNCLASSIFIED"</formula1>
    </dataValidation>
  </dataValidations>
  <printOptions horizontalCentered="1" verticalCentered="1"/>
  <pageMargins left="0" right="0" top="0" bottom="0" header="0.3" footer="0.3"/>
  <pageSetup scale="54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3A8CAB-5049-4D6B-A7D5-01876F491BAD}">
  <sheetPr codeName="Sheet31"/>
  <dimension ref="A1:S423"/>
  <sheetViews>
    <sheetView view="pageBreakPreview" zoomScaleNormal="100" zoomScaleSheetLayoutView="100" workbookViewId="0">
      <selection activeCell="A3" sqref="A3:A5"/>
    </sheetView>
  </sheetViews>
  <sheetFormatPr defaultColWidth="9.140625" defaultRowHeight="17.25"/>
  <cols>
    <col min="1" max="1" width="28.140625" style="2" bestFit="1" customWidth="1"/>
    <col min="2" max="2" width="15.85546875" style="2" bestFit="1" customWidth="1"/>
    <col min="3" max="4" width="14.28515625" style="2" bestFit="1" customWidth="1"/>
    <col min="5" max="5" width="13.140625" style="2" bestFit="1" customWidth="1"/>
    <col min="6" max="6" width="14.42578125" style="2" bestFit="1" customWidth="1"/>
    <col min="7" max="7" width="13.140625" style="2" bestFit="1" customWidth="1"/>
    <col min="8" max="8" width="14.28515625" style="2" bestFit="1" customWidth="1"/>
    <col min="9" max="9" width="11.85546875" style="2" bestFit="1" customWidth="1"/>
    <col min="10" max="10" width="12.42578125" style="2" bestFit="1" customWidth="1"/>
    <col min="11" max="11" width="15.7109375" style="2" bestFit="1" customWidth="1"/>
    <col min="12" max="12" width="17.7109375" style="4" bestFit="1" customWidth="1"/>
    <col min="13" max="13" width="29.7109375" style="47" customWidth="1"/>
    <col min="14" max="14" width="22.42578125" style="47" customWidth="1"/>
    <col min="15" max="16384" width="9.140625" style="2"/>
  </cols>
  <sheetData>
    <row r="1" spans="1:19" s="1" customFormat="1" ht="16.5">
      <c r="A1" s="120" t="s">
        <v>54</v>
      </c>
      <c r="B1" s="120"/>
      <c r="C1" s="119" t="e" cm="1">
        <f t="array" aca="1" ref="C1" ca="1">MID(CELL("filename",A1),FIND("]",CELL("filename",A1))+1,256)</f>
        <v>#VALUE!</v>
      </c>
      <c r="D1" s="119"/>
      <c r="E1" s="12" t="s">
        <v>1</v>
      </c>
      <c r="F1" s="65">
        <f>'PP Summary'!F1</f>
        <v>0</v>
      </c>
      <c r="G1" s="12" t="s">
        <v>2</v>
      </c>
      <c r="H1" s="1">
        <f>Summary!H1</f>
        <v>0</v>
      </c>
      <c r="I1" s="109" t="s">
        <v>55</v>
      </c>
      <c r="J1" s="109"/>
      <c r="K1" s="21"/>
      <c r="L1" s="8" t="s">
        <v>56</v>
      </c>
      <c r="M1" s="62"/>
      <c r="N1" s="62"/>
    </row>
    <row r="2" spans="1:19" s="1" customFormat="1" ht="16.5">
      <c r="A2" s="104" t="s">
        <v>57</v>
      </c>
      <c r="B2" s="104"/>
      <c r="C2" s="104"/>
      <c r="D2" s="104"/>
      <c r="E2" s="104"/>
      <c r="F2" s="104"/>
      <c r="G2" s="104"/>
      <c r="H2" s="104"/>
      <c r="I2" s="118" t="s">
        <v>58</v>
      </c>
      <c r="J2" s="118"/>
      <c r="K2" s="20"/>
      <c r="L2" s="8" t="s">
        <v>59</v>
      </c>
      <c r="M2" s="61"/>
      <c r="N2" s="61"/>
    </row>
    <row r="3" spans="1:19" s="6" customFormat="1" ht="43.5" customHeight="1">
      <c r="A3" s="115" t="s">
        <v>16</v>
      </c>
      <c r="B3" s="14" t="s">
        <v>4</v>
      </c>
      <c r="C3" s="14" t="s">
        <v>5</v>
      </c>
      <c r="D3" s="14" t="s">
        <v>6</v>
      </c>
      <c r="E3" s="14" t="s">
        <v>7</v>
      </c>
      <c r="F3" s="14" t="s">
        <v>8</v>
      </c>
      <c r="G3" s="14" t="s">
        <v>9</v>
      </c>
      <c r="H3" s="14" t="s">
        <v>10</v>
      </c>
      <c r="I3" s="14" t="s">
        <v>11</v>
      </c>
      <c r="J3" s="14" t="s">
        <v>12</v>
      </c>
      <c r="K3" s="14" t="s">
        <v>13</v>
      </c>
      <c r="L3" s="114" t="s">
        <v>14</v>
      </c>
      <c r="M3" s="113" t="s">
        <v>15</v>
      </c>
      <c r="N3" s="113" t="s">
        <v>60</v>
      </c>
    </row>
    <row r="4" spans="1:19" s="10" customFormat="1" ht="16.5" customHeight="1">
      <c r="A4" s="116"/>
      <c r="B4" s="15">
        <v>511000</v>
      </c>
      <c r="C4" s="15">
        <v>511010</v>
      </c>
      <c r="D4" s="15">
        <v>512000</v>
      </c>
      <c r="E4" s="15">
        <v>520010</v>
      </c>
      <c r="F4" s="15">
        <v>521000</v>
      </c>
      <c r="G4" s="15">
        <v>521100</v>
      </c>
      <c r="H4" s="15">
        <v>522000</v>
      </c>
      <c r="I4" s="15">
        <v>522100</v>
      </c>
      <c r="J4" s="15">
        <v>522200</v>
      </c>
      <c r="K4" s="15">
        <v>523100</v>
      </c>
      <c r="L4" s="114"/>
      <c r="M4" s="113"/>
      <c r="N4" s="113"/>
    </row>
    <row r="5" spans="1:19" s="13" customFormat="1" ht="14.25">
      <c r="A5" s="117"/>
      <c r="B5" s="23">
        <f>IF($K$2="CLASSIFIED",ROUND($M$2*$K$1,2),0)</f>
        <v>0</v>
      </c>
      <c r="C5" s="23">
        <f>IF($K$2="UNCLASSIFIED",ROUND($M$2*$K$1,2),0)</f>
        <v>0</v>
      </c>
      <c r="D5" s="23">
        <v>0</v>
      </c>
      <c r="E5" s="22">
        <f>IF(M2&gt;=65000,ROUND(15275*K1,2),ROUND(SUM($B$5:$C$5)*Summary!P6,2))</f>
        <v>0</v>
      </c>
      <c r="F5" s="22">
        <f>ROUND(SUM($B$5:$C$5)*6.2%,2)</f>
        <v>0</v>
      </c>
      <c r="G5" s="22">
        <f>ROUND(SUM($B$5:$C$5)*1.45%,2)</f>
        <v>0</v>
      </c>
      <c r="H5" s="22" cm="1">
        <f t="array" ref="H5">_xlfn.IFS(M1="FAMILY",ROUND(Summary!O6*'29'!$K$1,2),M1="SINGLE",ROUND(Summary!O7*'29'!K1,2),M1="VACANT",ROUND(Summary!O8*'29'!K1,2),M1="NONE",ROUND(Summary!O9*'29'!K1,2),ISBLANK(M1),0)</f>
        <v>0</v>
      </c>
      <c r="I5" s="22">
        <f>ROUND(SUM($B$5:$C$5)*Summary!R6,2)</f>
        <v>0</v>
      </c>
      <c r="J5" s="22">
        <f>ROUND(Summary!Q6*K1,2)</f>
        <v>0</v>
      </c>
      <c r="K5" s="22">
        <v>0</v>
      </c>
      <c r="L5" s="16">
        <f>SUM(B5:K5)</f>
        <v>0</v>
      </c>
      <c r="M5" s="49"/>
      <c r="N5" s="49"/>
    </row>
    <row r="6" spans="1:19" s="42" customFormat="1" ht="16.5">
      <c r="A6" s="78" t="str">
        <f>'PP Summary'!A6</f>
        <v>PP1 (09/08/24 - 09/21/24)</v>
      </c>
      <c r="B6" s="79">
        <v>0</v>
      </c>
      <c r="C6" s="79">
        <v>0</v>
      </c>
      <c r="D6" s="79">
        <v>0</v>
      </c>
      <c r="E6" s="79">
        <v>0</v>
      </c>
      <c r="F6" s="79">
        <v>0</v>
      </c>
      <c r="G6" s="79">
        <v>0</v>
      </c>
      <c r="H6" s="79">
        <v>0</v>
      </c>
      <c r="I6" s="79">
        <v>0</v>
      </c>
      <c r="J6" s="79">
        <v>0</v>
      </c>
      <c r="K6" s="80">
        <v>0</v>
      </c>
      <c r="L6" s="81">
        <f>SUM(B6:K6)</f>
        <v>0</v>
      </c>
      <c r="M6" s="77"/>
      <c r="N6" s="77"/>
      <c r="O6" s="41"/>
      <c r="P6" s="41"/>
      <c r="Q6" s="41"/>
      <c r="R6" s="41"/>
      <c r="S6" s="41"/>
    </row>
    <row r="7" spans="1:19" s="42" customFormat="1" ht="16.5">
      <c r="A7" s="40" t="str">
        <f>'PP Summary'!A7</f>
        <v>PP2 (09/22/24 - 10/05/24)</v>
      </c>
      <c r="B7" s="60">
        <v>0</v>
      </c>
      <c r="C7" s="60">
        <v>0</v>
      </c>
      <c r="D7" s="60">
        <v>0</v>
      </c>
      <c r="E7" s="60">
        <v>0</v>
      </c>
      <c r="F7" s="60">
        <v>0</v>
      </c>
      <c r="G7" s="60">
        <v>0</v>
      </c>
      <c r="H7" s="60">
        <v>0</v>
      </c>
      <c r="I7" s="60">
        <v>0</v>
      </c>
      <c r="J7" s="60">
        <v>0</v>
      </c>
      <c r="K7" s="45">
        <v>0</v>
      </c>
      <c r="L7" s="48">
        <f t="shared" ref="L7:L9" si="0">SUM(B7:K7)</f>
        <v>0</v>
      </c>
      <c r="M7" s="56"/>
      <c r="N7" s="56"/>
      <c r="O7" s="41"/>
      <c r="P7" s="41"/>
      <c r="Q7" s="41"/>
      <c r="R7" s="41"/>
      <c r="S7" s="41"/>
    </row>
    <row r="8" spans="1:19" s="42" customFormat="1" ht="16.5">
      <c r="A8" s="40" t="str">
        <f>'PP Summary'!A8</f>
        <v>PP3 (10/06/24 - 10/19/24)</v>
      </c>
      <c r="B8" s="60">
        <v>0</v>
      </c>
      <c r="C8" s="60">
        <v>0</v>
      </c>
      <c r="D8" s="60">
        <v>0</v>
      </c>
      <c r="E8" s="60">
        <v>0</v>
      </c>
      <c r="F8" s="60">
        <v>0</v>
      </c>
      <c r="G8" s="60">
        <v>0</v>
      </c>
      <c r="H8" s="60">
        <v>0</v>
      </c>
      <c r="I8" s="60">
        <v>0</v>
      </c>
      <c r="J8" s="60">
        <v>0</v>
      </c>
      <c r="K8" s="45">
        <v>0</v>
      </c>
      <c r="L8" s="48">
        <f t="shared" si="0"/>
        <v>0</v>
      </c>
      <c r="M8" s="57"/>
      <c r="N8" s="57"/>
      <c r="O8" s="41"/>
      <c r="P8" s="41"/>
      <c r="Q8" s="41"/>
      <c r="R8" s="41"/>
      <c r="S8" s="41"/>
    </row>
    <row r="9" spans="1:19" s="42" customFormat="1" ht="16.5">
      <c r="A9" s="40" t="str">
        <f>'PP Summary'!A9</f>
        <v>PP4 (10/20/24 - 11/02/24)</v>
      </c>
      <c r="B9" s="60">
        <v>0</v>
      </c>
      <c r="C9" s="60">
        <v>0</v>
      </c>
      <c r="D9" s="60">
        <v>0</v>
      </c>
      <c r="E9" s="60">
        <v>0</v>
      </c>
      <c r="F9" s="60">
        <v>0</v>
      </c>
      <c r="G9" s="60">
        <v>0</v>
      </c>
      <c r="H9" s="60">
        <v>0</v>
      </c>
      <c r="I9" s="60">
        <v>0</v>
      </c>
      <c r="J9" s="60">
        <v>0</v>
      </c>
      <c r="K9" s="45">
        <v>0</v>
      </c>
      <c r="L9" s="48">
        <f t="shared" si="0"/>
        <v>0</v>
      </c>
      <c r="M9" s="57"/>
      <c r="N9" s="57"/>
      <c r="O9" s="41"/>
      <c r="P9" s="41"/>
      <c r="Q9" s="41"/>
      <c r="R9" s="41"/>
      <c r="S9" s="41"/>
    </row>
    <row r="10" spans="1:19" s="42" customFormat="1" ht="16.5">
      <c r="A10" s="40" t="str">
        <f>'PP Summary'!A10</f>
        <v>PP5 (11/03/24 - 11/16/24)</v>
      </c>
      <c r="B10" s="60">
        <v>0</v>
      </c>
      <c r="C10" s="60">
        <v>0</v>
      </c>
      <c r="D10" s="60">
        <v>0</v>
      </c>
      <c r="E10" s="60">
        <v>0</v>
      </c>
      <c r="F10" s="60">
        <v>0</v>
      </c>
      <c r="G10" s="60">
        <v>0</v>
      </c>
      <c r="H10" s="60">
        <v>0</v>
      </c>
      <c r="I10" s="60">
        <v>0</v>
      </c>
      <c r="J10" s="60">
        <v>0</v>
      </c>
      <c r="K10" s="45">
        <v>0</v>
      </c>
      <c r="L10" s="48">
        <f>SUM(B10:K10)</f>
        <v>0</v>
      </c>
      <c r="M10" s="57"/>
      <c r="N10" s="57"/>
      <c r="O10" s="41"/>
      <c r="P10" s="41"/>
      <c r="Q10" s="41"/>
      <c r="R10" s="41"/>
      <c r="S10" s="41"/>
    </row>
    <row r="11" spans="1:19" s="42" customFormat="1" ht="16.5">
      <c r="A11" s="40" t="str">
        <f>'PP Summary'!A11</f>
        <v>PP6 (11/17/24 - 11/30/24)</v>
      </c>
      <c r="B11" s="60">
        <v>0</v>
      </c>
      <c r="C11" s="60">
        <v>0</v>
      </c>
      <c r="D11" s="60">
        <v>0</v>
      </c>
      <c r="E11" s="60">
        <v>0</v>
      </c>
      <c r="F11" s="60">
        <v>0</v>
      </c>
      <c r="G11" s="60">
        <v>0</v>
      </c>
      <c r="H11" s="60">
        <v>0</v>
      </c>
      <c r="I11" s="60">
        <v>0</v>
      </c>
      <c r="J11" s="60">
        <v>0</v>
      </c>
      <c r="K11" s="45">
        <v>0</v>
      </c>
      <c r="L11" s="48">
        <f>SUM(B11:K11)</f>
        <v>0</v>
      </c>
      <c r="M11" s="57"/>
      <c r="N11" s="57"/>
      <c r="O11" s="41"/>
      <c r="P11" s="41"/>
      <c r="Q11" s="41"/>
      <c r="R11" s="41"/>
      <c r="S11" s="41"/>
    </row>
    <row r="12" spans="1:19" s="42" customFormat="1" ht="16.5">
      <c r="A12" s="40" t="str">
        <f>'PP Summary'!A12</f>
        <v>PP7 (12/01/24 - 12/14/24)</v>
      </c>
      <c r="B12" s="60">
        <v>0</v>
      </c>
      <c r="C12" s="60">
        <v>0</v>
      </c>
      <c r="D12" s="60">
        <v>0</v>
      </c>
      <c r="E12" s="60">
        <v>0</v>
      </c>
      <c r="F12" s="60">
        <v>0</v>
      </c>
      <c r="G12" s="60">
        <v>0</v>
      </c>
      <c r="H12" s="60">
        <v>0</v>
      </c>
      <c r="I12" s="60">
        <v>0</v>
      </c>
      <c r="J12" s="60">
        <v>0</v>
      </c>
      <c r="K12" s="45">
        <v>0</v>
      </c>
      <c r="L12" s="48">
        <f>SUM(B12:K12)</f>
        <v>0</v>
      </c>
      <c r="M12" s="57"/>
      <c r="N12" s="57"/>
      <c r="O12" s="41"/>
      <c r="P12" s="41"/>
      <c r="Q12" s="41"/>
      <c r="R12" s="41"/>
      <c r="S12" s="41"/>
    </row>
    <row r="13" spans="1:19" s="42" customFormat="1" ht="16.5">
      <c r="A13" s="40" t="str">
        <f>'PP Summary'!A13</f>
        <v>PP8 (12/15/24 - 12/28/24)</v>
      </c>
      <c r="B13" s="60">
        <v>0</v>
      </c>
      <c r="C13" s="60">
        <v>0</v>
      </c>
      <c r="D13" s="60">
        <v>0</v>
      </c>
      <c r="E13" s="60">
        <v>0</v>
      </c>
      <c r="F13" s="60">
        <v>0</v>
      </c>
      <c r="G13" s="60">
        <v>0</v>
      </c>
      <c r="H13" s="60">
        <v>0</v>
      </c>
      <c r="I13" s="60">
        <v>0</v>
      </c>
      <c r="J13" s="60">
        <v>0</v>
      </c>
      <c r="K13" s="45">
        <v>0</v>
      </c>
      <c r="L13" s="48">
        <f>SUM(B13:K13)</f>
        <v>0</v>
      </c>
      <c r="M13" s="57"/>
      <c r="N13" s="57"/>
      <c r="O13" s="41"/>
      <c r="P13" s="41"/>
      <c r="Q13" s="41"/>
      <c r="R13" s="41"/>
      <c r="S13" s="41"/>
    </row>
    <row r="14" spans="1:19" s="42" customFormat="1" ht="16.5">
      <c r="A14" s="40" t="str">
        <f>'PP Summary'!A14</f>
        <v>PP9 (12/29/24 - 01/11/25)</v>
      </c>
      <c r="B14" s="60">
        <v>0</v>
      </c>
      <c r="C14" s="60">
        <v>0</v>
      </c>
      <c r="D14" s="60">
        <v>0</v>
      </c>
      <c r="E14" s="60">
        <v>0</v>
      </c>
      <c r="F14" s="60">
        <v>0</v>
      </c>
      <c r="G14" s="60">
        <v>0</v>
      </c>
      <c r="H14" s="60">
        <v>0</v>
      </c>
      <c r="I14" s="60">
        <v>0</v>
      </c>
      <c r="J14" s="60">
        <v>0</v>
      </c>
      <c r="K14" s="45">
        <v>0</v>
      </c>
      <c r="L14" s="48">
        <f t="shared" ref="L14:L35" si="1">SUM(B14:K14)</f>
        <v>0</v>
      </c>
      <c r="M14" s="57"/>
      <c r="N14" s="57"/>
      <c r="O14" s="41"/>
      <c r="P14" s="41"/>
      <c r="Q14" s="41"/>
      <c r="R14" s="41"/>
      <c r="S14" s="41"/>
    </row>
    <row r="15" spans="1:19" s="42" customFormat="1" ht="16.5">
      <c r="A15" s="40" t="str">
        <f>'PP Summary'!A15</f>
        <v>PP10 (01/12/25 - 01/25/25)</v>
      </c>
      <c r="B15" s="60">
        <v>0</v>
      </c>
      <c r="C15" s="60">
        <v>0</v>
      </c>
      <c r="D15" s="60">
        <v>0</v>
      </c>
      <c r="E15" s="60">
        <v>0</v>
      </c>
      <c r="F15" s="60">
        <v>0</v>
      </c>
      <c r="G15" s="60">
        <v>0</v>
      </c>
      <c r="H15" s="60">
        <v>0</v>
      </c>
      <c r="I15" s="60">
        <v>0</v>
      </c>
      <c r="J15" s="60">
        <v>0</v>
      </c>
      <c r="K15" s="45">
        <v>0</v>
      </c>
      <c r="L15" s="48">
        <f t="shared" si="1"/>
        <v>0</v>
      </c>
      <c r="M15" s="57"/>
      <c r="N15" s="57"/>
      <c r="O15" s="41"/>
      <c r="P15" s="41"/>
      <c r="Q15" s="41"/>
      <c r="R15" s="41"/>
      <c r="S15" s="41"/>
    </row>
    <row r="16" spans="1:19" s="42" customFormat="1" ht="16.5">
      <c r="A16" s="40" t="str">
        <f>'PP Summary'!A16</f>
        <v>PP11 (01/26/25 - 02/08/25)</v>
      </c>
      <c r="B16" s="60">
        <v>0</v>
      </c>
      <c r="C16" s="60">
        <v>0</v>
      </c>
      <c r="D16" s="60">
        <v>0</v>
      </c>
      <c r="E16" s="60">
        <v>0</v>
      </c>
      <c r="F16" s="60">
        <v>0</v>
      </c>
      <c r="G16" s="60">
        <v>0</v>
      </c>
      <c r="H16" s="60">
        <v>0</v>
      </c>
      <c r="I16" s="60">
        <v>0</v>
      </c>
      <c r="J16" s="60">
        <v>0</v>
      </c>
      <c r="K16" s="45">
        <v>0</v>
      </c>
      <c r="L16" s="48">
        <f t="shared" si="1"/>
        <v>0</v>
      </c>
      <c r="M16" s="57"/>
      <c r="N16" s="57"/>
      <c r="O16" s="41"/>
      <c r="P16" s="41"/>
      <c r="Q16" s="41"/>
      <c r="R16" s="41"/>
      <c r="S16" s="41"/>
    </row>
    <row r="17" spans="1:19" s="42" customFormat="1" ht="16.5">
      <c r="A17" s="40" t="str">
        <f>'PP Summary'!A17</f>
        <v>PP12 (02/09/25 - 02/22/25)</v>
      </c>
      <c r="B17" s="60">
        <v>0</v>
      </c>
      <c r="C17" s="60">
        <v>0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0</v>
      </c>
      <c r="J17" s="60">
        <v>0</v>
      </c>
      <c r="K17" s="45">
        <v>0</v>
      </c>
      <c r="L17" s="48">
        <f t="shared" si="1"/>
        <v>0</v>
      </c>
      <c r="M17" s="57"/>
      <c r="N17" s="57"/>
      <c r="O17" s="41"/>
      <c r="P17" s="41"/>
      <c r="Q17" s="41"/>
      <c r="R17" s="41"/>
      <c r="S17" s="41"/>
    </row>
    <row r="18" spans="1:19" s="42" customFormat="1" ht="16.5">
      <c r="A18" s="40" t="str">
        <f>'PP Summary'!A18</f>
        <v>PP13 (02/23/25 - 03/08/25)</v>
      </c>
      <c r="B18" s="60">
        <v>0</v>
      </c>
      <c r="C18" s="60">
        <v>0</v>
      </c>
      <c r="D18" s="60">
        <v>0</v>
      </c>
      <c r="E18" s="60">
        <v>0</v>
      </c>
      <c r="F18" s="60">
        <v>0</v>
      </c>
      <c r="G18" s="60">
        <v>0</v>
      </c>
      <c r="H18" s="60">
        <v>0</v>
      </c>
      <c r="I18" s="60">
        <v>0</v>
      </c>
      <c r="J18" s="60">
        <v>0</v>
      </c>
      <c r="K18" s="45">
        <v>0</v>
      </c>
      <c r="L18" s="48">
        <f t="shared" si="1"/>
        <v>0</v>
      </c>
      <c r="M18" s="57"/>
      <c r="N18" s="57"/>
      <c r="O18" s="41"/>
      <c r="P18" s="41"/>
      <c r="Q18" s="41"/>
      <c r="R18" s="41"/>
      <c r="S18" s="41"/>
    </row>
    <row r="19" spans="1:19" s="42" customFormat="1" ht="16.5">
      <c r="A19" s="40" t="str">
        <f>'PP Summary'!A19</f>
        <v>PP14 (03/09/25 - 03/22/25)</v>
      </c>
      <c r="B19" s="60">
        <v>0</v>
      </c>
      <c r="C19" s="60">
        <v>0</v>
      </c>
      <c r="D19" s="60">
        <v>0</v>
      </c>
      <c r="E19" s="60">
        <v>0</v>
      </c>
      <c r="F19" s="60">
        <v>0</v>
      </c>
      <c r="G19" s="60">
        <v>0</v>
      </c>
      <c r="H19" s="60">
        <v>0</v>
      </c>
      <c r="I19" s="60">
        <v>0</v>
      </c>
      <c r="J19" s="60">
        <v>0</v>
      </c>
      <c r="K19" s="45">
        <v>0</v>
      </c>
      <c r="L19" s="48">
        <f t="shared" si="1"/>
        <v>0</v>
      </c>
      <c r="M19" s="57"/>
      <c r="N19" s="57"/>
      <c r="O19" s="41"/>
      <c r="P19" s="41"/>
      <c r="Q19" s="41"/>
      <c r="R19" s="41"/>
      <c r="S19" s="41"/>
    </row>
    <row r="20" spans="1:19" s="42" customFormat="1" ht="16.5">
      <c r="A20" s="40" t="str">
        <f>'PP Summary'!A20</f>
        <v>PP15 (03/23/25 - 04/05/25)</v>
      </c>
      <c r="B20" s="60">
        <v>0</v>
      </c>
      <c r="C20" s="60">
        <v>0</v>
      </c>
      <c r="D20" s="60">
        <v>0</v>
      </c>
      <c r="E20" s="60">
        <v>0</v>
      </c>
      <c r="F20" s="60">
        <v>0</v>
      </c>
      <c r="G20" s="60">
        <v>0</v>
      </c>
      <c r="H20" s="60">
        <v>0</v>
      </c>
      <c r="I20" s="60">
        <v>0</v>
      </c>
      <c r="J20" s="60">
        <v>0</v>
      </c>
      <c r="K20" s="45">
        <v>0</v>
      </c>
      <c r="L20" s="48">
        <f t="shared" si="1"/>
        <v>0</v>
      </c>
      <c r="M20" s="57"/>
      <c r="N20" s="57"/>
      <c r="O20" s="41"/>
      <c r="P20" s="41"/>
      <c r="Q20" s="41"/>
      <c r="R20" s="41"/>
      <c r="S20" s="41"/>
    </row>
    <row r="21" spans="1:19" s="42" customFormat="1" ht="16.5">
      <c r="A21" s="40" t="str">
        <f>'PP Summary'!A21</f>
        <v>PP16 (04/06/25 - 04/19/25)</v>
      </c>
      <c r="B21" s="60">
        <v>0</v>
      </c>
      <c r="C21" s="60">
        <v>0</v>
      </c>
      <c r="D21" s="60">
        <v>0</v>
      </c>
      <c r="E21" s="60">
        <v>0</v>
      </c>
      <c r="F21" s="60">
        <v>0</v>
      </c>
      <c r="G21" s="60">
        <v>0</v>
      </c>
      <c r="H21" s="60">
        <v>0</v>
      </c>
      <c r="I21" s="60">
        <v>0</v>
      </c>
      <c r="J21" s="60">
        <v>0</v>
      </c>
      <c r="K21" s="45">
        <v>0</v>
      </c>
      <c r="L21" s="48">
        <f t="shared" si="1"/>
        <v>0</v>
      </c>
      <c r="M21" s="57"/>
      <c r="N21" s="57"/>
      <c r="O21" s="41"/>
      <c r="P21" s="41"/>
      <c r="Q21" s="41"/>
      <c r="R21" s="41"/>
      <c r="S21" s="41"/>
    </row>
    <row r="22" spans="1:19" s="42" customFormat="1" ht="16.5">
      <c r="A22" s="40" t="str">
        <f>'PP Summary'!A22</f>
        <v>PP17 (04/20/25 - 05/03/25)</v>
      </c>
      <c r="B22" s="60">
        <v>0</v>
      </c>
      <c r="C22" s="60">
        <v>0</v>
      </c>
      <c r="D22" s="60">
        <v>0</v>
      </c>
      <c r="E22" s="60">
        <v>0</v>
      </c>
      <c r="F22" s="60">
        <v>0</v>
      </c>
      <c r="G22" s="60">
        <v>0</v>
      </c>
      <c r="H22" s="60">
        <v>0</v>
      </c>
      <c r="I22" s="60">
        <v>0</v>
      </c>
      <c r="J22" s="60">
        <v>0</v>
      </c>
      <c r="K22" s="45">
        <v>0</v>
      </c>
      <c r="L22" s="48">
        <f t="shared" si="1"/>
        <v>0</v>
      </c>
      <c r="M22" s="57"/>
      <c r="N22" s="57"/>
      <c r="O22" s="41"/>
      <c r="P22" s="41"/>
      <c r="Q22" s="41"/>
      <c r="R22" s="41"/>
      <c r="S22" s="41"/>
    </row>
    <row r="23" spans="1:19" s="42" customFormat="1" ht="16.5">
      <c r="A23" s="40" t="str">
        <f>'PP Summary'!A23</f>
        <v>PP18 (05/04/25 - 05/17/25)</v>
      </c>
      <c r="B23" s="60">
        <v>0</v>
      </c>
      <c r="C23" s="60">
        <v>0</v>
      </c>
      <c r="D23" s="60">
        <v>0</v>
      </c>
      <c r="E23" s="60">
        <v>0</v>
      </c>
      <c r="F23" s="60">
        <v>0</v>
      </c>
      <c r="G23" s="60">
        <v>0</v>
      </c>
      <c r="H23" s="60">
        <v>0</v>
      </c>
      <c r="I23" s="60">
        <v>0</v>
      </c>
      <c r="J23" s="60">
        <v>0</v>
      </c>
      <c r="K23" s="45">
        <v>0</v>
      </c>
      <c r="L23" s="48">
        <f t="shared" si="1"/>
        <v>0</v>
      </c>
      <c r="M23" s="57"/>
      <c r="N23" s="57"/>
      <c r="O23" s="41"/>
      <c r="P23" s="41"/>
      <c r="Q23" s="41"/>
      <c r="R23" s="41"/>
      <c r="S23" s="41"/>
    </row>
    <row r="24" spans="1:19" s="42" customFormat="1" ht="16.5">
      <c r="A24" s="40" t="str">
        <f>'PP Summary'!A24</f>
        <v>PP19 (05/18/25 - 05/31/25)</v>
      </c>
      <c r="B24" s="60">
        <v>0</v>
      </c>
      <c r="C24" s="60">
        <v>0</v>
      </c>
      <c r="D24" s="60">
        <v>0</v>
      </c>
      <c r="E24" s="60">
        <v>0</v>
      </c>
      <c r="F24" s="60">
        <v>0</v>
      </c>
      <c r="G24" s="60">
        <v>0</v>
      </c>
      <c r="H24" s="60">
        <v>0</v>
      </c>
      <c r="I24" s="60">
        <v>0</v>
      </c>
      <c r="J24" s="60">
        <v>0</v>
      </c>
      <c r="K24" s="45">
        <v>0</v>
      </c>
      <c r="L24" s="48">
        <f t="shared" si="1"/>
        <v>0</v>
      </c>
      <c r="M24" s="57"/>
      <c r="N24" s="57"/>
      <c r="O24" s="41"/>
      <c r="P24" s="41"/>
      <c r="Q24" s="41"/>
      <c r="R24" s="41"/>
      <c r="S24" s="41"/>
    </row>
    <row r="25" spans="1:19" s="42" customFormat="1" ht="16.5">
      <c r="A25" s="40" t="str">
        <f>'PP Summary'!A25</f>
        <v>PP20 (06/01/25 - 06/14/25)</v>
      </c>
      <c r="B25" s="60">
        <v>0</v>
      </c>
      <c r="C25" s="60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0">
        <v>0</v>
      </c>
      <c r="K25" s="45">
        <v>0</v>
      </c>
      <c r="L25" s="48">
        <f t="shared" si="1"/>
        <v>0</v>
      </c>
      <c r="M25" s="57"/>
      <c r="N25" s="57"/>
      <c r="O25" s="41"/>
      <c r="P25" s="41"/>
      <c r="Q25" s="41"/>
      <c r="R25" s="41"/>
      <c r="S25" s="41"/>
    </row>
    <row r="26" spans="1:19" s="42" customFormat="1" ht="16.5">
      <c r="A26" s="40" t="str">
        <f>'PP Summary'!A26</f>
        <v>PP21 (06/15/25 - 06/28/25)</v>
      </c>
      <c r="B26" s="60">
        <v>0</v>
      </c>
      <c r="C26" s="60">
        <v>0</v>
      </c>
      <c r="D26" s="60">
        <v>0</v>
      </c>
      <c r="E26" s="60">
        <v>0</v>
      </c>
      <c r="F26" s="60">
        <v>0</v>
      </c>
      <c r="G26" s="60">
        <v>0</v>
      </c>
      <c r="H26" s="60">
        <v>0</v>
      </c>
      <c r="I26" s="60">
        <v>0</v>
      </c>
      <c r="J26" s="60">
        <v>0</v>
      </c>
      <c r="K26" s="45">
        <v>0</v>
      </c>
      <c r="L26" s="48">
        <f t="shared" si="1"/>
        <v>0</v>
      </c>
      <c r="M26" s="57"/>
      <c r="N26" s="57"/>
      <c r="O26" s="41"/>
      <c r="P26" s="41"/>
      <c r="Q26" s="41"/>
      <c r="R26" s="41"/>
      <c r="S26" s="41"/>
    </row>
    <row r="27" spans="1:19" s="11" customFormat="1" ht="16.5">
      <c r="A27" s="40" t="str">
        <f>'PP Summary'!A27</f>
        <v>PP22 (06/29/25 - 07/12/25)</v>
      </c>
      <c r="B27" s="60">
        <v>0</v>
      </c>
      <c r="C27" s="60">
        <v>0</v>
      </c>
      <c r="D27" s="60">
        <v>0</v>
      </c>
      <c r="E27" s="60">
        <v>0</v>
      </c>
      <c r="F27" s="60">
        <v>0</v>
      </c>
      <c r="G27" s="60">
        <v>0</v>
      </c>
      <c r="H27" s="60">
        <v>0</v>
      </c>
      <c r="I27" s="60">
        <v>0</v>
      </c>
      <c r="J27" s="60">
        <v>0</v>
      </c>
      <c r="K27" s="45">
        <v>0</v>
      </c>
      <c r="L27" s="31">
        <f t="shared" si="1"/>
        <v>0</v>
      </c>
      <c r="M27" s="50"/>
      <c r="N27" s="50"/>
      <c r="O27" s="9"/>
      <c r="P27" s="9"/>
      <c r="Q27" s="9"/>
      <c r="R27" s="9"/>
      <c r="S27" s="9"/>
    </row>
    <row r="28" spans="1:19" s="11" customFormat="1" ht="16.5">
      <c r="A28" s="40" t="str">
        <f>'PP Summary'!A28</f>
        <v>PP23 (07/13/25 - 07/26/25)</v>
      </c>
      <c r="B28" s="60">
        <v>0</v>
      </c>
      <c r="C28" s="60">
        <v>0</v>
      </c>
      <c r="D28" s="60">
        <v>0</v>
      </c>
      <c r="E28" s="60">
        <v>0</v>
      </c>
      <c r="F28" s="60">
        <v>0</v>
      </c>
      <c r="G28" s="60">
        <v>0</v>
      </c>
      <c r="H28" s="60">
        <v>0</v>
      </c>
      <c r="I28" s="60">
        <v>0</v>
      </c>
      <c r="J28" s="60">
        <v>0</v>
      </c>
      <c r="K28" s="45">
        <v>0</v>
      </c>
      <c r="L28" s="31">
        <f t="shared" si="1"/>
        <v>0</v>
      </c>
      <c r="M28" s="55"/>
      <c r="N28" s="55"/>
      <c r="O28" s="9"/>
      <c r="P28" s="9"/>
      <c r="Q28" s="9"/>
      <c r="R28" s="9"/>
      <c r="S28" s="9"/>
    </row>
    <row r="29" spans="1:19" s="11" customFormat="1" ht="16.5">
      <c r="A29" s="40" t="str">
        <f>'PP Summary'!A29</f>
        <v>PP24 (07/27/25 - 08/09/25)</v>
      </c>
      <c r="B29" s="60">
        <v>0</v>
      </c>
      <c r="C29" s="60">
        <v>0</v>
      </c>
      <c r="D29" s="60">
        <v>0</v>
      </c>
      <c r="E29" s="60">
        <v>0</v>
      </c>
      <c r="F29" s="60">
        <v>0</v>
      </c>
      <c r="G29" s="60">
        <v>0</v>
      </c>
      <c r="H29" s="60">
        <v>0</v>
      </c>
      <c r="I29" s="60">
        <v>0</v>
      </c>
      <c r="J29" s="60">
        <v>0</v>
      </c>
      <c r="K29" s="45">
        <v>0</v>
      </c>
      <c r="L29" s="31">
        <f t="shared" si="1"/>
        <v>0</v>
      </c>
      <c r="M29" s="50"/>
      <c r="N29" s="50"/>
      <c r="O29" s="9"/>
      <c r="P29" s="9"/>
      <c r="Q29" s="9"/>
      <c r="R29" s="9"/>
      <c r="S29" s="9"/>
    </row>
    <row r="30" spans="1:19" s="11" customFormat="1" ht="16.5">
      <c r="A30" s="40" t="str">
        <f>'PP Summary'!A30</f>
        <v>PP25 (08/10/25 - 08/23/25)</v>
      </c>
      <c r="B30" s="60">
        <v>0</v>
      </c>
      <c r="C30" s="60">
        <v>0</v>
      </c>
      <c r="D30" s="60">
        <v>0</v>
      </c>
      <c r="E30" s="60">
        <v>0</v>
      </c>
      <c r="F30" s="60">
        <v>0</v>
      </c>
      <c r="G30" s="60">
        <v>0</v>
      </c>
      <c r="H30" s="60">
        <v>0</v>
      </c>
      <c r="I30" s="60">
        <v>0</v>
      </c>
      <c r="J30" s="60">
        <v>0</v>
      </c>
      <c r="K30" s="45">
        <v>0</v>
      </c>
      <c r="L30" s="31">
        <f t="shared" si="1"/>
        <v>0</v>
      </c>
      <c r="M30" s="51"/>
      <c r="N30" s="51"/>
      <c r="O30" s="9"/>
      <c r="P30" s="9"/>
      <c r="Q30" s="9"/>
      <c r="R30" s="9"/>
      <c r="S30" s="9"/>
    </row>
    <row r="31" spans="1:19" s="11" customFormat="1" ht="16.5">
      <c r="A31" s="40" t="str">
        <f>'PP Summary'!A31</f>
        <v>PP26 (08/24/25 - 09/06/25)</v>
      </c>
      <c r="B31" s="60">
        <v>0</v>
      </c>
      <c r="C31" s="60">
        <v>0</v>
      </c>
      <c r="D31" s="60">
        <v>0</v>
      </c>
      <c r="E31" s="60">
        <v>0</v>
      </c>
      <c r="F31" s="60">
        <v>0</v>
      </c>
      <c r="G31" s="60">
        <v>0</v>
      </c>
      <c r="H31" s="60">
        <v>0</v>
      </c>
      <c r="I31" s="60">
        <v>0</v>
      </c>
      <c r="J31" s="60">
        <v>0</v>
      </c>
      <c r="K31" s="45">
        <v>0</v>
      </c>
      <c r="L31" s="31">
        <f t="shared" si="1"/>
        <v>0</v>
      </c>
      <c r="M31" s="51"/>
      <c r="N31" s="51"/>
      <c r="O31" s="9"/>
      <c r="P31" s="9"/>
      <c r="Q31" s="9"/>
      <c r="R31" s="9"/>
      <c r="S31" s="9"/>
    </row>
    <row r="32" spans="1:19" s="11" customFormat="1" ht="16.5">
      <c r="A32" s="40" t="str">
        <f>'PP Summary'!A32</f>
        <v>PP1 (09/07/25 - 09/20/25)</v>
      </c>
      <c r="B32" s="60">
        <v>0</v>
      </c>
      <c r="C32" s="60">
        <v>0</v>
      </c>
      <c r="D32" s="60">
        <v>0</v>
      </c>
      <c r="E32" s="60">
        <v>0</v>
      </c>
      <c r="F32" s="60">
        <v>0</v>
      </c>
      <c r="G32" s="60">
        <v>0</v>
      </c>
      <c r="H32" s="60">
        <v>0</v>
      </c>
      <c r="I32" s="60">
        <v>0</v>
      </c>
      <c r="J32" s="60">
        <v>0</v>
      </c>
      <c r="K32" s="45">
        <v>0</v>
      </c>
      <c r="L32" s="31">
        <f t="shared" si="1"/>
        <v>0</v>
      </c>
      <c r="M32" s="51"/>
      <c r="N32" s="51"/>
      <c r="O32" s="9"/>
      <c r="P32" s="9"/>
      <c r="Q32" s="9"/>
      <c r="R32" s="9"/>
      <c r="S32" s="9"/>
    </row>
    <row r="33" spans="1:19" s="11" customFormat="1" ht="16.5">
      <c r="A33" s="40" t="str">
        <f>'PP Summary'!A33</f>
        <v>PP2 (09/21/25 - 10/04/25)</v>
      </c>
      <c r="B33" s="60">
        <v>0</v>
      </c>
      <c r="C33" s="60">
        <v>0</v>
      </c>
      <c r="D33" s="60">
        <v>0</v>
      </c>
      <c r="E33" s="60">
        <v>0</v>
      </c>
      <c r="F33" s="60">
        <v>0</v>
      </c>
      <c r="G33" s="60">
        <v>0</v>
      </c>
      <c r="H33" s="60">
        <v>0</v>
      </c>
      <c r="I33" s="60">
        <v>0</v>
      </c>
      <c r="J33" s="60">
        <v>0</v>
      </c>
      <c r="K33" s="45">
        <v>0</v>
      </c>
      <c r="L33" s="31">
        <f t="shared" si="1"/>
        <v>0</v>
      </c>
      <c r="M33" s="51"/>
      <c r="N33" s="51"/>
      <c r="O33" s="9"/>
      <c r="P33" s="9"/>
      <c r="Q33" s="9"/>
      <c r="R33" s="9"/>
      <c r="S33" s="9"/>
    </row>
    <row r="34" spans="1:19" s="11" customFormat="1" ht="16.5">
      <c r="A34" s="40">
        <f>'PP Summary'!A34</f>
        <v>0</v>
      </c>
      <c r="B34" s="60">
        <v>0</v>
      </c>
      <c r="C34" s="60">
        <v>0</v>
      </c>
      <c r="D34" s="60">
        <v>0</v>
      </c>
      <c r="E34" s="60">
        <v>0</v>
      </c>
      <c r="F34" s="60">
        <v>0</v>
      </c>
      <c r="G34" s="60">
        <v>0</v>
      </c>
      <c r="H34" s="60">
        <v>0</v>
      </c>
      <c r="I34" s="60">
        <v>0</v>
      </c>
      <c r="J34" s="60">
        <v>0</v>
      </c>
      <c r="K34" s="45">
        <v>0</v>
      </c>
      <c r="L34" s="31">
        <f t="shared" si="1"/>
        <v>0</v>
      </c>
      <c r="M34" s="51"/>
      <c r="N34" s="51"/>
      <c r="O34" s="9"/>
      <c r="P34" s="9"/>
      <c r="Q34" s="9"/>
      <c r="R34" s="9"/>
      <c r="S34" s="9"/>
    </row>
    <row r="35" spans="1:19" s="11" customFormat="1" ht="16.5">
      <c r="A35" s="40">
        <f>'PP Summary'!A35</f>
        <v>0</v>
      </c>
      <c r="B35" s="60">
        <v>0</v>
      </c>
      <c r="C35" s="60">
        <v>0</v>
      </c>
      <c r="D35" s="60">
        <v>0</v>
      </c>
      <c r="E35" s="60">
        <v>0</v>
      </c>
      <c r="F35" s="60">
        <v>0</v>
      </c>
      <c r="G35" s="60">
        <v>0</v>
      </c>
      <c r="H35" s="60">
        <v>0</v>
      </c>
      <c r="I35" s="60">
        <v>0</v>
      </c>
      <c r="J35" s="60">
        <v>0</v>
      </c>
      <c r="K35" s="45">
        <v>0</v>
      </c>
      <c r="L35" s="31">
        <f t="shared" si="1"/>
        <v>0</v>
      </c>
      <c r="M35" s="51"/>
      <c r="N35" s="51"/>
      <c r="O35" s="9"/>
      <c r="P35" s="9"/>
      <c r="Q35" s="9"/>
      <c r="R35" s="9"/>
      <c r="S35" s="9"/>
    </row>
    <row r="36" spans="1:19" s="8" customFormat="1" ht="16.5">
      <c r="A36" s="29"/>
      <c r="B36" s="30">
        <f>SUM(B6:B35)</f>
        <v>0</v>
      </c>
      <c r="C36" s="30">
        <f t="shared" ref="C36:K36" si="2">SUM(C6:C35)</f>
        <v>0</v>
      </c>
      <c r="D36" s="30">
        <f t="shared" si="2"/>
        <v>0</v>
      </c>
      <c r="E36" s="30">
        <f t="shared" si="2"/>
        <v>0</v>
      </c>
      <c r="F36" s="30">
        <f t="shared" si="2"/>
        <v>0</v>
      </c>
      <c r="G36" s="30">
        <f t="shared" si="2"/>
        <v>0</v>
      </c>
      <c r="H36" s="30">
        <f t="shared" si="2"/>
        <v>0</v>
      </c>
      <c r="I36" s="30">
        <f t="shared" si="2"/>
        <v>0</v>
      </c>
      <c r="J36" s="30">
        <f t="shared" si="2"/>
        <v>0</v>
      </c>
      <c r="K36" s="30">
        <f t="shared" si="2"/>
        <v>0</v>
      </c>
      <c r="L36" s="30">
        <f>SUM(L6:L35)</f>
        <v>0</v>
      </c>
      <c r="M36" s="52"/>
      <c r="N36" s="52"/>
      <c r="O36" s="7"/>
      <c r="P36" s="7"/>
      <c r="Q36" s="7"/>
      <c r="R36" s="7"/>
      <c r="S36" s="7"/>
    </row>
    <row r="37" spans="1:19" s="8" customFormat="1">
      <c r="A37" s="18"/>
      <c r="B37" s="19">
        <f>B5-SUM(B6:B35)</f>
        <v>0</v>
      </c>
      <c r="C37" s="19">
        <f t="shared" ref="C37:K37" si="3">C5-SUM(C6:C35)</f>
        <v>0</v>
      </c>
      <c r="D37" s="19">
        <f t="shared" si="3"/>
        <v>0</v>
      </c>
      <c r="E37" s="19">
        <f t="shared" si="3"/>
        <v>0</v>
      </c>
      <c r="F37" s="19">
        <f t="shared" si="3"/>
        <v>0</v>
      </c>
      <c r="G37" s="19">
        <f t="shared" si="3"/>
        <v>0</v>
      </c>
      <c r="H37" s="19">
        <f t="shared" si="3"/>
        <v>0</v>
      </c>
      <c r="I37" s="19">
        <f t="shared" si="3"/>
        <v>0</v>
      </c>
      <c r="J37" s="19">
        <f t="shared" si="3"/>
        <v>0</v>
      </c>
      <c r="K37" s="19">
        <f t="shared" si="3"/>
        <v>0</v>
      </c>
      <c r="L37" s="19">
        <f>L5-SUM(L6:L35)</f>
        <v>0</v>
      </c>
      <c r="M37" s="54"/>
      <c r="N37" s="54"/>
      <c r="O37" s="7"/>
      <c r="P37" s="7"/>
      <c r="Q37" s="7"/>
      <c r="R37" s="7"/>
      <c r="S37" s="7"/>
    </row>
    <row r="38" spans="1:19">
      <c r="B38" s="3"/>
      <c r="C38" s="3"/>
      <c r="D38" s="3"/>
      <c r="E38" s="3"/>
      <c r="F38" s="3"/>
      <c r="G38" s="3"/>
      <c r="H38" s="3"/>
      <c r="I38" s="3"/>
      <c r="J38" s="3"/>
      <c r="K38" s="3"/>
      <c r="L38" s="5"/>
      <c r="M38" s="46"/>
      <c r="N38" s="46"/>
      <c r="O38" s="3"/>
      <c r="P38" s="3"/>
      <c r="Q38" s="3"/>
      <c r="R38" s="3"/>
      <c r="S38" s="3"/>
    </row>
    <row r="39" spans="1:19">
      <c r="B39" s="3"/>
      <c r="C39" s="3"/>
      <c r="D39" s="3"/>
      <c r="E39" s="3"/>
      <c r="F39" s="3"/>
      <c r="G39" s="3"/>
      <c r="H39" s="3"/>
      <c r="I39" s="3"/>
      <c r="J39" s="3"/>
      <c r="K39" s="3"/>
      <c r="L39" s="5"/>
      <c r="M39" s="46"/>
      <c r="N39" s="46"/>
      <c r="O39" s="3"/>
      <c r="P39" s="3"/>
      <c r="Q39" s="3"/>
      <c r="R39" s="3"/>
      <c r="S39" s="3"/>
    </row>
    <row r="40" spans="1:19">
      <c r="B40" s="3"/>
      <c r="C40" s="3"/>
      <c r="D40" s="3"/>
      <c r="E40" s="3"/>
      <c r="F40" s="3"/>
      <c r="G40" s="3"/>
      <c r="H40" s="3"/>
      <c r="I40" s="3"/>
      <c r="J40" s="3"/>
      <c r="K40" s="3"/>
      <c r="L40" s="5"/>
      <c r="M40" s="46"/>
      <c r="N40" s="46"/>
      <c r="O40" s="3"/>
      <c r="P40" s="3"/>
      <c r="Q40" s="3"/>
      <c r="R40" s="3"/>
      <c r="S40" s="3"/>
    </row>
    <row r="41" spans="1:19">
      <c r="B41" s="3"/>
      <c r="C41" s="3"/>
      <c r="D41" s="3"/>
      <c r="E41" s="3"/>
      <c r="F41" s="3"/>
      <c r="G41" s="3"/>
      <c r="H41" s="3"/>
      <c r="I41" s="3"/>
      <c r="J41" s="3"/>
      <c r="K41" s="3"/>
      <c r="L41" s="5"/>
      <c r="M41" s="46"/>
      <c r="N41" s="46"/>
      <c r="O41" s="3"/>
      <c r="P41" s="3"/>
      <c r="Q41" s="3"/>
      <c r="R41" s="3"/>
      <c r="S41" s="3"/>
    </row>
    <row r="42" spans="1:19">
      <c r="B42" s="3"/>
      <c r="C42" s="3"/>
      <c r="D42" s="3"/>
      <c r="E42" s="3"/>
      <c r="F42" s="3"/>
      <c r="G42" s="3"/>
      <c r="H42" s="3"/>
      <c r="I42" s="3"/>
      <c r="J42" s="3"/>
      <c r="K42" s="3"/>
      <c r="L42" s="5"/>
      <c r="M42" s="46"/>
      <c r="N42" s="46"/>
      <c r="O42" s="3"/>
      <c r="P42" s="3"/>
      <c r="Q42" s="3"/>
      <c r="R42" s="3"/>
      <c r="S42" s="3"/>
    </row>
    <row r="43" spans="1:19">
      <c r="B43" s="3"/>
      <c r="C43" s="3"/>
      <c r="D43" s="3"/>
      <c r="E43" s="3"/>
      <c r="F43" s="3"/>
      <c r="G43" s="3"/>
      <c r="H43" s="3"/>
      <c r="I43" s="3"/>
      <c r="J43" s="3"/>
      <c r="K43" s="3"/>
      <c r="L43" s="5"/>
      <c r="M43" s="46"/>
      <c r="N43" s="46"/>
      <c r="O43" s="3"/>
      <c r="P43" s="3"/>
      <c r="Q43" s="3"/>
      <c r="R43" s="3"/>
      <c r="S43" s="3"/>
    </row>
    <row r="44" spans="1:19">
      <c r="B44" s="3"/>
      <c r="C44" s="3"/>
      <c r="D44" s="3"/>
      <c r="E44" s="3"/>
      <c r="F44" s="3"/>
      <c r="G44" s="3"/>
      <c r="H44" s="3"/>
      <c r="I44" s="3"/>
      <c r="J44" s="3"/>
      <c r="K44" s="3"/>
      <c r="L44" s="5"/>
      <c r="M44" s="46"/>
      <c r="N44" s="46"/>
      <c r="O44" s="3"/>
      <c r="P44" s="3"/>
      <c r="Q44" s="3"/>
      <c r="R44" s="3"/>
      <c r="S44" s="3"/>
    </row>
    <row r="45" spans="1:19">
      <c r="B45" s="3"/>
      <c r="C45" s="3"/>
      <c r="D45" s="3"/>
      <c r="E45" s="3"/>
      <c r="F45" s="3"/>
      <c r="G45" s="3"/>
      <c r="H45" s="3"/>
      <c r="I45" s="3"/>
      <c r="J45" s="3"/>
      <c r="K45" s="3"/>
      <c r="L45" s="5"/>
      <c r="M45" s="46"/>
      <c r="N45" s="46"/>
      <c r="O45" s="3"/>
      <c r="P45" s="3"/>
      <c r="Q45" s="3"/>
      <c r="R45" s="3"/>
      <c r="S45" s="3"/>
    </row>
    <row r="46" spans="1:19">
      <c r="B46" s="3"/>
      <c r="C46" s="3"/>
      <c r="D46" s="3"/>
      <c r="E46" s="3"/>
      <c r="F46" s="3"/>
      <c r="G46" s="3"/>
      <c r="H46" s="3"/>
      <c r="I46" s="3"/>
      <c r="J46" s="3"/>
      <c r="K46" s="3"/>
      <c r="L46" s="5"/>
      <c r="M46" s="46"/>
      <c r="N46" s="46"/>
      <c r="O46" s="3"/>
      <c r="P46" s="3"/>
      <c r="Q46" s="3"/>
      <c r="R46" s="3"/>
      <c r="S46" s="3"/>
    </row>
    <row r="47" spans="1:19">
      <c r="B47" s="3"/>
      <c r="C47" s="3"/>
      <c r="D47" s="3"/>
      <c r="E47" s="3"/>
      <c r="F47" s="3"/>
      <c r="G47" s="3"/>
      <c r="H47" s="3"/>
      <c r="I47" s="3"/>
      <c r="J47" s="3"/>
      <c r="K47" s="3"/>
      <c r="L47" s="5"/>
      <c r="M47" s="46"/>
      <c r="N47" s="46"/>
      <c r="O47" s="3"/>
      <c r="P47" s="3"/>
      <c r="Q47" s="3"/>
      <c r="R47" s="3"/>
      <c r="S47" s="3"/>
    </row>
    <row r="48" spans="1:19">
      <c r="B48" s="3"/>
      <c r="C48" s="3"/>
      <c r="D48" s="3"/>
      <c r="E48" s="3"/>
      <c r="F48" s="3"/>
      <c r="G48" s="3"/>
      <c r="H48" s="3"/>
      <c r="I48" s="3"/>
      <c r="J48" s="3"/>
      <c r="K48" s="3"/>
      <c r="L48" s="5"/>
      <c r="M48" s="46"/>
      <c r="N48" s="46"/>
      <c r="O48" s="3"/>
      <c r="P48" s="3"/>
      <c r="Q48" s="3"/>
      <c r="R48" s="3"/>
      <c r="S48" s="3"/>
    </row>
    <row r="49" spans="2:19">
      <c r="B49" s="3"/>
      <c r="C49" s="3"/>
      <c r="D49" s="3"/>
      <c r="E49" s="3"/>
      <c r="F49" s="3"/>
      <c r="G49" s="3"/>
      <c r="H49" s="3"/>
      <c r="I49" s="3"/>
      <c r="J49" s="3"/>
      <c r="K49" s="3"/>
      <c r="L49" s="5"/>
      <c r="M49" s="46"/>
      <c r="N49" s="46"/>
      <c r="O49" s="3"/>
      <c r="P49" s="3"/>
      <c r="Q49" s="3"/>
      <c r="R49" s="3"/>
      <c r="S49" s="3"/>
    </row>
    <row r="50" spans="2:19">
      <c r="B50" s="3"/>
      <c r="C50" s="3"/>
      <c r="D50" s="3"/>
      <c r="E50" s="3"/>
      <c r="F50" s="3"/>
      <c r="G50" s="3"/>
      <c r="H50" s="3"/>
      <c r="I50" s="3"/>
      <c r="J50" s="3"/>
      <c r="K50" s="3"/>
      <c r="L50" s="5"/>
      <c r="M50" s="46"/>
      <c r="N50" s="46"/>
      <c r="O50" s="3"/>
      <c r="P50" s="3"/>
      <c r="Q50" s="3"/>
      <c r="R50" s="3"/>
      <c r="S50" s="3"/>
    </row>
    <row r="51" spans="2:19">
      <c r="B51" s="3"/>
      <c r="C51" s="3"/>
      <c r="D51" s="3"/>
      <c r="E51" s="3"/>
      <c r="F51" s="3"/>
      <c r="G51" s="3"/>
      <c r="H51" s="3"/>
      <c r="I51" s="3"/>
      <c r="J51" s="3"/>
      <c r="K51" s="3"/>
      <c r="L51" s="5"/>
      <c r="M51" s="46"/>
      <c r="N51" s="46"/>
      <c r="O51" s="3"/>
      <c r="P51" s="3"/>
      <c r="Q51" s="3"/>
      <c r="R51" s="3"/>
      <c r="S51" s="3"/>
    </row>
    <row r="52" spans="2:19">
      <c r="B52" s="3"/>
      <c r="C52" s="3"/>
      <c r="D52" s="3"/>
      <c r="E52" s="3"/>
      <c r="F52" s="3"/>
      <c r="G52" s="3"/>
      <c r="H52" s="3"/>
      <c r="I52" s="3"/>
      <c r="J52" s="3"/>
      <c r="K52" s="3"/>
      <c r="L52" s="5"/>
      <c r="M52" s="46"/>
      <c r="N52" s="46"/>
      <c r="O52" s="3"/>
      <c r="P52" s="3"/>
      <c r="Q52" s="3"/>
      <c r="R52" s="3"/>
      <c r="S52" s="3"/>
    </row>
    <row r="53" spans="2:19">
      <c r="B53" s="3"/>
      <c r="C53" s="3"/>
      <c r="D53" s="3"/>
      <c r="E53" s="3"/>
      <c r="F53" s="3"/>
      <c r="G53" s="3"/>
      <c r="H53" s="3"/>
      <c r="I53" s="3"/>
      <c r="J53" s="3"/>
      <c r="K53" s="3"/>
      <c r="L53" s="5"/>
      <c r="M53" s="46"/>
      <c r="N53" s="46"/>
      <c r="O53" s="3"/>
      <c r="P53" s="3"/>
      <c r="Q53" s="3"/>
      <c r="R53" s="3"/>
      <c r="S53" s="3"/>
    </row>
    <row r="54" spans="2:19">
      <c r="B54" s="3"/>
      <c r="C54" s="3"/>
      <c r="D54" s="3"/>
      <c r="E54" s="3"/>
      <c r="F54" s="3"/>
      <c r="G54" s="3"/>
      <c r="H54" s="3"/>
      <c r="I54" s="3"/>
      <c r="J54" s="3"/>
      <c r="K54" s="3"/>
      <c r="L54" s="5"/>
      <c r="M54" s="46"/>
      <c r="N54" s="46"/>
      <c r="O54" s="3"/>
      <c r="P54" s="3"/>
      <c r="Q54" s="3"/>
      <c r="R54" s="3"/>
      <c r="S54" s="3"/>
    </row>
    <row r="55" spans="2:19">
      <c r="B55" s="3"/>
      <c r="C55" s="3"/>
      <c r="D55" s="3"/>
      <c r="E55" s="3"/>
      <c r="F55" s="3"/>
      <c r="G55" s="3"/>
      <c r="H55" s="3"/>
      <c r="I55" s="3"/>
      <c r="J55" s="3"/>
      <c r="K55" s="3"/>
      <c r="L55" s="5"/>
      <c r="M55" s="46"/>
      <c r="N55" s="46"/>
      <c r="O55" s="3"/>
      <c r="P55" s="3"/>
      <c r="Q55" s="3"/>
      <c r="R55" s="3"/>
      <c r="S55" s="3"/>
    </row>
    <row r="56" spans="2:19">
      <c r="B56" s="3"/>
      <c r="C56" s="3"/>
      <c r="D56" s="3"/>
      <c r="E56" s="3"/>
      <c r="F56" s="3"/>
      <c r="G56" s="3"/>
      <c r="H56" s="3"/>
      <c r="I56" s="3"/>
      <c r="J56" s="3"/>
      <c r="K56" s="3"/>
      <c r="L56" s="5"/>
      <c r="M56" s="46"/>
      <c r="N56" s="46"/>
      <c r="O56" s="3"/>
      <c r="P56" s="3"/>
      <c r="Q56" s="3"/>
      <c r="R56" s="3"/>
      <c r="S56" s="3"/>
    </row>
    <row r="57" spans="2:19">
      <c r="B57" s="3"/>
      <c r="C57" s="3"/>
      <c r="D57" s="3"/>
      <c r="E57" s="3"/>
      <c r="F57" s="3"/>
      <c r="G57" s="3"/>
      <c r="H57" s="3"/>
      <c r="I57" s="3"/>
      <c r="J57" s="3"/>
      <c r="K57" s="3"/>
      <c r="L57" s="5"/>
      <c r="M57" s="46"/>
      <c r="N57" s="46"/>
      <c r="O57" s="3"/>
      <c r="P57" s="3"/>
      <c r="Q57" s="3"/>
      <c r="R57" s="3"/>
      <c r="S57" s="3"/>
    </row>
    <row r="58" spans="2:19">
      <c r="B58" s="3"/>
      <c r="C58" s="3"/>
      <c r="D58" s="3"/>
      <c r="E58" s="3"/>
      <c r="F58" s="3"/>
      <c r="G58" s="3"/>
      <c r="H58" s="3"/>
      <c r="I58" s="3"/>
      <c r="J58" s="3"/>
      <c r="K58" s="3"/>
      <c r="L58" s="5"/>
      <c r="M58" s="46"/>
      <c r="N58" s="46"/>
      <c r="O58" s="3"/>
      <c r="P58" s="3"/>
      <c r="Q58" s="3"/>
      <c r="R58" s="3"/>
      <c r="S58" s="3"/>
    </row>
    <row r="59" spans="2:19">
      <c r="B59" s="3"/>
      <c r="C59" s="3"/>
      <c r="D59" s="3"/>
      <c r="E59" s="3"/>
      <c r="F59" s="3"/>
      <c r="G59" s="3"/>
      <c r="H59" s="3"/>
      <c r="I59" s="3"/>
      <c r="J59" s="3"/>
      <c r="K59" s="3"/>
      <c r="L59" s="5"/>
      <c r="M59" s="46"/>
      <c r="N59" s="46"/>
      <c r="O59" s="3"/>
      <c r="P59" s="3"/>
      <c r="Q59" s="3"/>
      <c r="R59" s="3"/>
      <c r="S59" s="3"/>
    </row>
    <row r="60" spans="2:19">
      <c r="B60" s="3"/>
      <c r="C60" s="3"/>
      <c r="D60" s="3"/>
      <c r="E60" s="3"/>
      <c r="F60" s="3"/>
      <c r="G60" s="3"/>
      <c r="H60" s="3"/>
      <c r="I60" s="3"/>
      <c r="J60" s="3"/>
      <c r="K60" s="3"/>
      <c r="L60" s="5"/>
      <c r="M60" s="46"/>
      <c r="N60" s="46"/>
      <c r="O60" s="3"/>
      <c r="P60" s="3"/>
      <c r="Q60" s="3"/>
      <c r="R60" s="3"/>
      <c r="S60" s="3"/>
    </row>
    <row r="61" spans="2:19">
      <c r="B61" s="3"/>
      <c r="C61" s="3"/>
      <c r="D61" s="3"/>
      <c r="E61" s="3"/>
      <c r="F61" s="3"/>
      <c r="G61" s="3"/>
      <c r="H61" s="3"/>
      <c r="I61" s="3"/>
      <c r="J61" s="3"/>
      <c r="K61" s="3"/>
      <c r="L61" s="5"/>
      <c r="M61" s="46"/>
      <c r="N61" s="46"/>
      <c r="O61" s="3"/>
      <c r="P61" s="3"/>
      <c r="Q61" s="3"/>
      <c r="R61" s="3"/>
      <c r="S61" s="3"/>
    </row>
    <row r="62" spans="2:19">
      <c r="B62" s="3"/>
      <c r="C62" s="3"/>
      <c r="D62" s="3"/>
      <c r="E62" s="3"/>
      <c r="F62" s="3"/>
      <c r="G62" s="3"/>
      <c r="H62" s="3"/>
      <c r="I62" s="3"/>
      <c r="J62" s="3"/>
      <c r="K62" s="3"/>
      <c r="L62" s="5"/>
      <c r="M62" s="46"/>
      <c r="N62" s="46"/>
      <c r="O62" s="3"/>
      <c r="P62" s="3"/>
      <c r="Q62" s="3"/>
      <c r="R62" s="3"/>
      <c r="S62" s="3"/>
    </row>
    <row r="63" spans="2:19">
      <c r="B63" s="3"/>
      <c r="C63" s="3"/>
      <c r="D63" s="3"/>
      <c r="E63" s="3"/>
      <c r="F63" s="3"/>
      <c r="G63" s="3"/>
      <c r="H63" s="3"/>
      <c r="I63" s="3"/>
      <c r="J63" s="3"/>
      <c r="K63" s="3"/>
      <c r="L63" s="5"/>
      <c r="M63" s="46"/>
      <c r="N63" s="46"/>
      <c r="O63" s="3"/>
      <c r="P63" s="3"/>
      <c r="Q63" s="3"/>
      <c r="R63" s="3"/>
      <c r="S63" s="3"/>
    </row>
    <row r="64" spans="2:19">
      <c r="B64" s="3"/>
      <c r="C64" s="3"/>
      <c r="D64" s="3"/>
      <c r="E64" s="3"/>
      <c r="F64" s="3"/>
      <c r="G64" s="3"/>
      <c r="H64" s="3"/>
      <c r="I64" s="3"/>
      <c r="J64" s="3"/>
      <c r="K64" s="3"/>
      <c r="L64" s="5"/>
      <c r="M64" s="46"/>
      <c r="N64" s="46"/>
      <c r="O64" s="3"/>
      <c r="P64" s="3"/>
      <c r="Q64" s="3"/>
      <c r="R64" s="3"/>
      <c r="S64" s="3"/>
    </row>
    <row r="65" spans="2:19">
      <c r="B65" s="3"/>
      <c r="C65" s="3"/>
      <c r="D65" s="3"/>
      <c r="E65" s="3"/>
      <c r="F65" s="3"/>
      <c r="G65" s="3"/>
      <c r="H65" s="3"/>
      <c r="I65" s="3"/>
      <c r="J65" s="3"/>
      <c r="K65" s="3"/>
      <c r="L65" s="5"/>
      <c r="M65" s="46"/>
      <c r="N65" s="46"/>
      <c r="O65" s="3"/>
      <c r="P65" s="3"/>
      <c r="Q65" s="3"/>
      <c r="R65" s="3"/>
      <c r="S65" s="3"/>
    </row>
    <row r="66" spans="2:19">
      <c r="B66" s="3"/>
      <c r="C66" s="3"/>
      <c r="D66" s="3"/>
      <c r="E66" s="3"/>
      <c r="F66" s="3"/>
      <c r="G66" s="3"/>
      <c r="H66" s="3"/>
      <c r="I66" s="3"/>
      <c r="J66" s="3"/>
      <c r="K66" s="3"/>
      <c r="L66" s="5"/>
      <c r="M66" s="46"/>
      <c r="N66" s="46"/>
      <c r="O66" s="3"/>
      <c r="P66" s="3"/>
      <c r="Q66" s="3"/>
      <c r="R66" s="3"/>
      <c r="S66" s="3"/>
    </row>
    <row r="67" spans="2:19">
      <c r="B67" s="3"/>
      <c r="C67" s="3"/>
      <c r="D67" s="3"/>
      <c r="E67" s="3"/>
      <c r="F67" s="3"/>
      <c r="G67" s="3"/>
      <c r="H67" s="3"/>
      <c r="I67" s="3"/>
      <c r="J67" s="3"/>
      <c r="K67" s="3"/>
      <c r="L67" s="5"/>
      <c r="M67" s="46"/>
      <c r="N67" s="46"/>
      <c r="O67" s="3"/>
      <c r="P67" s="3"/>
      <c r="Q67" s="3"/>
      <c r="R67" s="3"/>
      <c r="S67" s="3"/>
    </row>
    <row r="68" spans="2:19">
      <c r="B68" s="3"/>
      <c r="C68" s="3"/>
      <c r="D68" s="3"/>
      <c r="E68" s="3"/>
      <c r="F68" s="3"/>
      <c r="G68" s="3"/>
      <c r="H68" s="3"/>
      <c r="I68" s="3"/>
      <c r="J68" s="3"/>
      <c r="K68" s="3"/>
      <c r="L68" s="5"/>
      <c r="M68" s="46"/>
      <c r="N68" s="46"/>
      <c r="O68" s="3"/>
      <c r="P68" s="3"/>
      <c r="Q68" s="3"/>
      <c r="R68" s="3"/>
      <c r="S68" s="3"/>
    </row>
    <row r="69" spans="2:19">
      <c r="B69" s="3"/>
      <c r="C69" s="3"/>
      <c r="D69" s="3"/>
      <c r="E69" s="3"/>
      <c r="F69" s="3"/>
      <c r="G69" s="3"/>
      <c r="H69" s="3"/>
      <c r="I69" s="3"/>
      <c r="J69" s="3"/>
      <c r="K69" s="3"/>
      <c r="L69" s="5"/>
      <c r="M69" s="46"/>
      <c r="N69" s="46"/>
      <c r="O69" s="3"/>
      <c r="P69" s="3"/>
      <c r="Q69" s="3"/>
      <c r="R69" s="3"/>
      <c r="S69" s="3"/>
    </row>
    <row r="70" spans="2:19">
      <c r="B70" s="3"/>
      <c r="C70" s="3"/>
      <c r="D70" s="3"/>
      <c r="E70" s="3"/>
      <c r="F70" s="3"/>
      <c r="G70" s="3"/>
      <c r="H70" s="3"/>
      <c r="I70" s="3"/>
      <c r="J70" s="3"/>
      <c r="K70" s="3"/>
      <c r="L70" s="5"/>
      <c r="M70" s="46"/>
      <c r="N70" s="46"/>
      <c r="O70" s="3"/>
      <c r="P70" s="3"/>
      <c r="Q70" s="3"/>
      <c r="R70" s="3"/>
      <c r="S70" s="3"/>
    </row>
    <row r="71" spans="2:19">
      <c r="B71" s="3"/>
      <c r="C71" s="3"/>
      <c r="D71" s="3"/>
      <c r="E71" s="3"/>
      <c r="F71" s="3"/>
      <c r="G71" s="3"/>
      <c r="H71" s="3"/>
      <c r="I71" s="3"/>
      <c r="J71" s="3"/>
      <c r="K71" s="3"/>
      <c r="L71" s="5"/>
      <c r="M71" s="46"/>
      <c r="N71" s="46"/>
      <c r="O71" s="3"/>
      <c r="P71" s="3"/>
      <c r="Q71" s="3"/>
      <c r="R71" s="3"/>
      <c r="S71" s="3"/>
    </row>
    <row r="72" spans="2:19">
      <c r="B72" s="3"/>
      <c r="C72" s="3"/>
      <c r="D72" s="3"/>
      <c r="E72" s="3"/>
      <c r="F72" s="3"/>
      <c r="G72" s="3"/>
      <c r="H72" s="3"/>
      <c r="I72" s="3"/>
      <c r="J72" s="3"/>
      <c r="K72" s="3"/>
      <c r="L72" s="5"/>
      <c r="M72" s="46"/>
      <c r="N72" s="46"/>
      <c r="O72" s="3"/>
      <c r="P72" s="3"/>
      <c r="Q72" s="3"/>
      <c r="R72" s="3"/>
      <c r="S72" s="3"/>
    </row>
    <row r="73" spans="2:19">
      <c r="B73" s="3"/>
      <c r="C73" s="3"/>
      <c r="D73" s="3"/>
      <c r="E73" s="3"/>
      <c r="F73" s="3"/>
      <c r="G73" s="3"/>
      <c r="H73" s="3"/>
      <c r="I73" s="3"/>
      <c r="J73" s="3"/>
      <c r="K73" s="3"/>
      <c r="L73" s="5"/>
      <c r="M73" s="46"/>
      <c r="N73" s="46"/>
      <c r="O73" s="3"/>
      <c r="P73" s="3"/>
      <c r="Q73" s="3"/>
      <c r="R73" s="3"/>
      <c r="S73" s="3"/>
    </row>
    <row r="74" spans="2:19">
      <c r="B74" s="3"/>
      <c r="C74" s="3"/>
      <c r="D74" s="3"/>
      <c r="E74" s="3"/>
      <c r="F74" s="3"/>
      <c r="G74" s="3"/>
      <c r="H74" s="3"/>
      <c r="I74" s="3"/>
      <c r="J74" s="3"/>
      <c r="K74" s="3"/>
      <c r="L74" s="5"/>
      <c r="M74" s="46"/>
      <c r="N74" s="46"/>
      <c r="O74" s="3"/>
      <c r="P74" s="3"/>
      <c r="Q74" s="3"/>
      <c r="R74" s="3"/>
      <c r="S74" s="3"/>
    </row>
    <row r="75" spans="2:19">
      <c r="B75" s="3"/>
      <c r="C75" s="3"/>
      <c r="D75" s="3"/>
      <c r="E75" s="3"/>
      <c r="F75" s="3"/>
      <c r="G75" s="3"/>
      <c r="H75" s="3"/>
      <c r="I75" s="3"/>
      <c r="J75" s="3"/>
      <c r="K75" s="3"/>
      <c r="L75" s="5"/>
      <c r="M75" s="46"/>
      <c r="N75" s="46"/>
      <c r="O75" s="3"/>
      <c r="P75" s="3"/>
      <c r="Q75" s="3"/>
      <c r="R75" s="3"/>
      <c r="S75" s="3"/>
    </row>
    <row r="76" spans="2:19">
      <c r="B76" s="3"/>
      <c r="C76" s="3"/>
      <c r="D76" s="3"/>
      <c r="E76" s="3"/>
      <c r="F76" s="3"/>
      <c r="G76" s="3"/>
      <c r="H76" s="3"/>
      <c r="I76" s="3"/>
      <c r="J76" s="3"/>
      <c r="K76" s="3"/>
      <c r="L76" s="5"/>
      <c r="M76" s="46"/>
      <c r="N76" s="46"/>
      <c r="O76" s="3"/>
      <c r="P76" s="3"/>
      <c r="Q76" s="3"/>
      <c r="R76" s="3"/>
      <c r="S76" s="3"/>
    </row>
    <row r="77" spans="2:19">
      <c r="B77" s="3"/>
      <c r="C77" s="3"/>
      <c r="D77" s="3"/>
      <c r="E77" s="3"/>
      <c r="F77" s="3"/>
      <c r="G77" s="3"/>
      <c r="H77" s="3"/>
      <c r="I77" s="3"/>
      <c r="J77" s="3"/>
      <c r="K77" s="3"/>
      <c r="L77" s="5"/>
      <c r="M77" s="46"/>
      <c r="N77" s="46"/>
      <c r="O77" s="3"/>
      <c r="P77" s="3"/>
      <c r="Q77" s="3"/>
      <c r="R77" s="3"/>
      <c r="S77" s="3"/>
    </row>
    <row r="78" spans="2:19">
      <c r="B78" s="3"/>
      <c r="C78" s="3"/>
      <c r="D78" s="3"/>
      <c r="E78" s="3"/>
      <c r="F78" s="3"/>
      <c r="G78" s="3"/>
      <c r="H78" s="3"/>
      <c r="I78" s="3"/>
      <c r="J78" s="3"/>
      <c r="K78" s="3"/>
      <c r="L78" s="5"/>
      <c r="M78" s="46"/>
      <c r="N78" s="46"/>
      <c r="O78" s="3"/>
      <c r="P78" s="3"/>
      <c r="Q78" s="3"/>
      <c r="R78" s="3"/>
      <c r="S78" s="3"/>
    </row>
    <row r="79" spans="2:19">
      <c r="B79" s="3"/>
      <c r="C79" s="3"/>
      <c r="D79" s="3"/>
      <c r="E79" s="3"/>
      <c r="F79" s="3"/>
      <c r="G79" s="3"/>
      <c r="H79" s="3"/>
      <c r="I79" s="3"/>
      <c r="J79" s="3"/>
      <c r="K79" s="3"/>
      <c r="L79" s="5"/>
      <c r="M79" s="46"/>
      <c r="N79" s="46"/>
      <c r="O79" s="3"/>
      <c r="P79" s="3"/>
      <c r="Q79" s="3"/>
      <c r="R79" s="3"/>
      <c r="S79" s="3"/>
    </row>
    <row r="80" spans="2:19">
      <c r="B80" s="3"/>
      <c r="C80" s="3"/>
      <c r="D80" s="3"/>
      <c r="E80" s="3"/>
      <c r="F80" s="3"/>
      <c r="G80" s="3"/>
      <c r="H80" s="3"/>
      <c r="I80" s="3"/>
      <c r="J80" s="3"/>
      <c r="K80" s="3"/>
      <c r="L80" s="5"/>
      <c r="M80" s="46"/>
      <c r="N80" s="46"/>
      <c r="O80" s="3"/>
      <c r="P80" s="3"/>
      <c r="Q80" s="3"/>
      <c r="R80" s="3"/>
      <c r="S80" s="3"/>
    </row>
    <row r="81" spans="2:19">
      <c r="B81" s="3"/>
      <c r="C81" s="3"/>
      <c r="D81" s="3"/>
      <c r="E81" s="3"/>
      <c r="F81" s="3"/>
      <c r="G81" s="3"/>
      <c r="H81" s="3"/>
      <c r="I81" s="3"/>
      <c r="J81" s="3"/>
      <c r="K81" s="3"/>
      <c r="L81" s="5"/>
      <c r="M81" s="46"/>
      <c r="N81" s="46"/>
      <c r="O81" s="3"/>
      <c r="P81" s="3"/>
      <c r="Q81" s="3"/>
      <c r="R81" s="3"/>
      <c r="S81" s="3"/>
    </row>
    <row r="82" spans="2:19">
      <c r="B82" s="3"/>
      <c r="C82" s="3"/>
      <c r="D82" s="3"/>
      <c r="E82" s="3"/>
      <c r="F82" s="3"/>
      <c r="G82" s="3"/>
      <c r="H82" s="3"/>
      <c r="I82" s="3"/>
      <c r="J82" s="3"/>
      <c r="K82" s="3"/>
      <c r="L82" s="5"/>
      <c r="M82" s="46"/>
      <c r="N82" s="46"/>
      <c r="O82" s="3"/>
      <c r="P82" s="3"/>
      <c r="Q82" s="3"/>
      <c r="R82" s="3"/>
      <c r="S82" s="3"/>
    </row>
    <row r="83" spans="2:19">
      <c r="B83" s="3"/>
      <c r="C83" s="3"/>
      <c r="D83" s="3"/>
      <c r="E83" s="3"/>
      <c r="F83" s="3"/>
      <c r="G83" s="3"/>
      <c r="H83" s="3"/>
      <c r="I83" s="3"/>
      <c r="J83" s="3"/>
      <c r="K83" s="3"/>
      <c r="L83" s="5"/>
      <c r="M83" s="46"/>
      <c r="N83" s="46"/>
      <c r="O83" s="3"/>
      <c r="P83" s="3"/>
      <c r="Q83" s="3"/>
      <c r="R83" s="3"/>
      <c r="S83" s="3"/>
    </row>
    <row r="84" spans="2:19">
      <c r="B84" s="3"/>
      <c r="C84" s="3"/>
      <c r="D84" s="3"/>
      <c r="E84" s="3"/>
      <c r="F84" s="3"/>
      <c r="G84" s="3"/>
      <c r="H84" s="3"/>
      <c r="I84" s="3"/>
      <c r="J84" s="3"/>
      <c r="K84" s="3"/>
      <c r="L84" s="5"/>
      <c r="M84" s="46"/>
      <c r="N84" s="46"/>
      <c r="O84" s="3"/>
      <c r="P84" s="3"/>
      <c r="Q84" s="3"/>
      <c r="R84" s="3"/>
      <c r="S84" s="3"/>
    </row>
    <row r="85" spans="2:19">
      <c r="B85" s="3"/>
      <c r="C85" s="3"/>
      <c r="D85" s="3"/>
      <c r="E85" s="3"/>
      <c r="F85" s="3"/>
      <c r="G85" s="3"/>
      <c r="H85" s="3"/>
      <c r="I85" s="3"/>
      <c r="J85" s="3"/>
      <c r="K85" s="3"/>
      <c r="L85" s="5"/>
      <c r="M85" s="46"/>
      <c r="N85" s="46"/>
      <c r="O85" s="3"/>
      <c r="P85" s="3"/>
      <c r="Q85" s="3"/>
      <c r="R85" s="3"/>
      <c r="S85" s="3"/>
    </row>
    <row r="86" spans="2:19">
      <c r="B86" s="3"/>
      <c r="C86" s="3"/>
      <c r="D86" s="3"/>
      <c r="E86" s="3"/>
      <c r="F86" s="3"/>
      <c r="G86" s="3"/>
      <c r="H86" s="3"/>
      <c r="I86" s="3"/>
      <c r="J86" s="3"/>
      <c r="K86" s="3"/>
      <c r="L86" s="5"/>
      <c r="M86" s="46"/>
      <c r="N86" s="46"/>
      <c r="O86" s="3"/>
      <c r="P86" s="3"/>
      <c r="Q86" s="3"/>
      <c r="R86" s="3"/>
      <c r="S86" s="3"/>
    </row>
    <row r="87" spans="2:19">
      <c r="B87" s="3"/>
      <c r="C87" s="3"/>
      <c r="D87" s="3"/>
      <c r="E87" s="3"/>
      <c r="F87" s="3"/>
      <c r="G87" s="3"/>
      <c r="H87" s="3"/>
      <c r="I87" s="3"/>
      <c r="J87" s="3"/>
      <c r="K87" s="3"/>
      <c r="L87" s="5"/>
      <c r="M87" s="46"/>
      <c r="N87" s="46"/>
      <c r="O87" s="3"/>
      <c r="P87" s="3"/>
      <c r="Q87" s="3"/>
      <c r="R87" s="3"/>
      <c r="S87" s="3"/>
    </row>
    <row r="88" spans="2:19">
      <c r="B88" s="3"/>
      <c r="C88" s="3"/>
      <c r="D88" s="3"/>
      <c r="E88" s="3"/>
      <c r="F88" s="3"/>
      <c r="G88" s="3"/>
      <c r="H88" s="3"/>
      <c r="I88" s="3"/>
      <c r="J88" s="3"/>
      <c r="K88" s="3"/>
      <c r="L88" s="5"/>
      <c r="M88" s="46"/>
      <c r="N88" s="46"/>
      <c r="O88" s="3"/>
      <c r="P88" s="3"/>
      <c r="Q88" s="3"/>
      <c r="R88" s="3"/>
      <c r="S88" s="3"/>
    </row>
    <row r="89" spans="2:19">
      <c r="B89" s="3"/>
      <c r="C89" s="3"/>
      <c r="D89" s="3"/>
      <c r="E89" s="3"/>
      <c r="F89" s="3"/>
      <c r="G89" s="3"/>
      <c r="H89" s="3"/>
      <c r="I89" s="3"/>
      <c r="J89" s="3"/>
      <c r="K89" s="3"/>
      <c r="L89" s="5"/>
      <c r="M89" s="46"/>
      <c r="N89" s="46"/>
      <c r="O89" s="3"/>
      <c r="P89" s="3"/>
      <c r="Q89" s="3"/>
      <c r="R89" s="3"/>
      <c r="S89" s="3"/>
    </row>
    <row r="90" spans="2:19">
      <c r="B90" s="3"/>
      <c r="C90" s="3"/>
      <c r="D90" s="3"/>
      <c r="E90" s="3"/>
      <c r="F90" s="3"/>
      <c r="G90" s="3"/>
      <c r="H90" s="3"/>
      <c r="I90" s="3"/>
      <c r="J90" s="3"/>
      <c r="K90" s="3"/>
      <c r="L90" s="5"/>
      <c r="M90" s="46"/>
      <c r="N90" s="46"/>
      <c r="O90" s="3"/>
      <c r="P90" s="3"/>
      <c r="Q90" s="3"/>
      <c r="R90" s="3"/>
      <c r="S90" s="3"/>
    </row>
    <row r="91" spans="2:19">
      <c r="B91" s="3"/>
      <c r="C91" s="3"/>
      <c r="D91" s="3"/>
      <c r="E91" s="3"/>
      <c r="F91" s="3"/>
      <c r="G91" s="3"/>
      <c r="H91" s="3"/>
      <c r="I91" s="3"/>
      <c r="J91" s="3"/>
      <c r="K91" s="3"/>
      <c r="L91" s="5"/>
      <c r="M91" s="46"/>
      <c r="N91" s="46"/>
      <c r="O91" s="3"/>
      <c r="P91" s="3"/>
      <c r="Q91" s="3"/>
      <c r="R91" s="3"/>
      <c r="S91" s="3"/>
    </row>
    <row r="92" spans="2:19">
      <c r="B92" s="3"/>
      <c r="C92" s="3"/>
      <c r="D92" s="3"/>
      <c r="E92" s="3"/>
      <c r="F92" s="3"/>
      <c r="G92" s="3"/>
      <c r="H92" s="3"/>
      <c r="I92" s="3"/>
      <c r="J92" s="3"/>
      <c r="K92" s="3"/>
      <c r="L92" s="5"/>
      <c r="M92" s="46"/>
      <c r="N92" s="46"/>
      <c r="O92" s="3"/>
      <c r="P92" s="3"/>
      <c r="Q92" s="3"/>
      <c r="R92" s="3"/>
      <c r="S92" s="3"/>
    </row>
    <row r="93" spans="2:19">
      <c r="B93" s="3"/>
      <c r="C93" s="3"/>
      <c r="D93" s="3"/>
      <c r="E93" s="3"/>
      <c r="F93" s="3"/>
      <c r="G93" s="3"/>
      <c r="H93" s="3"/>
      <c r="I93" s="3"/>
      <c r="J93" s="3"/>
      <c r="K93" s="3"/>
      <c r="L93" s="5"/>
      <c r="M93" s="46"/>
      <c r="N93" s="46"/>
      <c r="O93" s="3"/>
      <c r="P93" s="3"/>
      <c r="Q93" s="3"/>
      <c r="R93" s="3"/>
      <c r="S93" s="3"/>
    </row>
    <row r="94" spans="2:19">
      <c r="B94" s="3"/>
      <c r="C94" s="3"/>
      <c r="D94" s="3"/>
      <c r="E94" s="3"/>
      <c r="F94" s="3"/>
      <c r="G94" s="3"/>
      <c r="H94" s="3"/>
      <c r="I94" s="3"/>
      <c r="J94" s="3"/>
      <c r="K94" s="3"/>
      <c r="L94" s="5"/>
      <c r="M94" s="46"/>
      <c r="N94" s="46"/>
      <c r="O94" s="3"/>
      <c r="P94" s="3"/>
      <c r="Q94" s="3"/>
      <c r="R94" s="3"/>
      <c r="S94" s="3"/>
    </row>
    <row r="95" spans="2:19">
      <c r="B95" s="3"/>
      <c r="C95" s="3"/>
      <c r="D95" s="3"/>
      <c r="E95" s="3"/>
      <c r="F95" s="3"/>
      <c r="G95" s="3"/>
      <c r="H95" s="3"/>
      <c r="I95" s="3"/>
      <c r="J95" s="3"/>
      <c r="K95" s="3"/>
      <c r="L95" s="5"/>
      <c r="M95" s="46"/>
      <c r="N95" s="46"/>
      <c r="O95" s="3"/>
      <c r="P95" s="3"/>
      <c r="Q95" s="3"/>
      <c r="R95" s="3"/>
      <c r="S95" s="3"/>
    </row>
    <row r="96" spans="2:19">
      <c r="B96" s="3"/>
      <c r="C96" s="3"/>
      <c r="D96" s="3"/>
      <c r="E96" s="3"/>
      <c r="F96" s="3"/>
      <c r="G96" s="3"/>
      <c r="H96" s="3"/>
      <c r="I96" s="3"/>
      <c r="J96" s="3"/>
      <c r="K96" s="3"/>
      <c r="L96" s="5"/>
      <c r="M96" s="46"/>
      <c r="N96" s="46"/>
      <c r="O96" s="3"/>
      <c r="P96" s="3"/>
      <c r="Q96" s="3"/>
      <c r="R96" s="3"/>
      <c r="S96" s="3"/>
    </row>
    <row r="97" spans="2:19">
      <c r="B97" s="3"/>
      <c r="C97" s="3"/>
      <c r="D97" s="3"/>
      <c r="E97" s="3"/>
      <c r="F97" s="3"/>
      <c r="G97" s="3"/>
      <c r="H97" s="3"/>
      <c r="I97" s="3"/>
      <c r="J97" s="3"/>
      <c r="K97" s="3"/>
      <c r="L97" s="5"/>
      <c r="M97" s="46"/>
      <c r="N97" s="46"/>
      <c r="O97" s="3"/>
      <c r="P97" s="3"/>
      <c r="Q97" s="3"/>
      <c r="R97" s="3"/>
      <c r="S97" s="3"/>
    </row>
    <row r="98" spans="2:19">
      <c r="B98" s="3"/>
      <c r="C98" s="3"/>
      <c r="D98" s="3"/>
      <c r="E98" s="3"/>
      <c r="F98" s="3"/>
      <c r="G98" s="3"/>
      <c r="H98" s="3"/>
      <c r="I98" s="3"/>
      <c r="J98" s="3"/>
      <c r="K98" s="3"/>
      <c r="L98" s="5"/>
      <c r="M98" s="46"/>
      <c r="N98" s="46"/>
      <c r="O98" s="3"/>
      <c r="P98" s="3"/>
      <c r="Q98" s="3"/>
      <c r="R98" s="3"/>
      <c r="S98" s="3"/>
    </row>
    <row r="99" spans="2:19">
      <c r="B99" s="3"/>
      <c r="C99" s="3"/>
      <c r="D99" s="3"/>
      <c r="E99" s="3"/>
      <c r="F99" s="3"/>
      <c r="G99" s="3"/>
      <c r="H99" s="3"/>
      <c r="I99" s="3"/>
      <c r="J99" s="3"/>
      <c r="K99" s="3"/>
      <c r="L99" s="5"/>
      <c r="M99" s="46"/>
      <c r="N99" s="46"/>
      <c r="O99" s="3"/>
      <c r="P99" s="3"/>
      <c r="Q99" s="3"/>
      <c r="R99" s="3"/>
      <c r="S99" s="3"/>
    </row>
    <row r="100" spans="2:19"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5"/>
      <c r="M100" s="46"/>
      <c r="N100" s="46"/>
      <c r="O100" s="3"/>
      <c r="P100" s="3"/>
      <c r="Q100" s="3"/>
      <c r="R100" s="3"/>
      <c r="S100" s="3"/>
    </row>
    <row r="101" spans="2:19"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5"/>
      <c r="M101" s="46"/>
      <c r="N101" s="46"/>
      <c r="O101" s="3"/>
      <c r="P101" s="3"/>
      <c r="Q101" s="3"/>
      <c r="R101" s="3"/>
      <c r="S101" s="3"/>
    </row>
    <row r="102" spans="2:19"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5"/>
      <c r="M102" s="46"/>
      <c r="N102" s="46"/>
      <c r="O102" s="3"/>
      <c r="P102" s="3"/>
      <c r="Q102" s="3"/>
      <c r="R102" s="3"/>
      <c r="S102" s="3"/>
    </row>
    <row r="103" spans="2:19"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5"/>
      <c r="M103" s="46"/>
      <c r="N103" s="46"/>
      <c r="O103" s="3"/>
      <c r="P103" s="3"/>
      <c r="Q103" s="3"/>
      <c r="R103" s="3"/>
      <c r="S103" s="3"/>
    </row>
    <row r="104" spans="2:19"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5"/>
      <c r="M104" s="46"/>
      <c r="N104" s="46"/>
      <c r="O104" s="3"/>
      <c r="P104" s="3"/>
      <c r="Q104" s="3"/>
      <c r="R104" s="3"/>
      <c r="S104" s="3"/>
    </row>
    <row r="105" spans="2:19"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5"/>
      <c r="M105" s="46"/>
      <c r="N105" s="46"/>
      <c r="O105" s="3"/>
      <c r="P105" s="3"/>
      <c r="Q105" s="3"/>
      <c r="R105" s="3"/>
      <c r="S105" s="3"/>
    </row>
    <row r="106" spans="2:19"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5"/>
      <c r="M106" s="46"/>
      <c r="N106" s="46"/>
      <c r="O106" s="3"/>
      <c r="P106" s="3"/>
      <c r="Q106" s="3"/>
      <c r="R106" s="3"/>
      <c r="S106" s="3"/>
    </row>
    <row r="107" spans="2:19"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5"/>
      <c r="M107" s="46"/>
      <c r="N107" s="46"/>
      <c r="O107" s="3"/>
      <c r="P107" s="3"/>
      <c r="Q107" s="3"/>
      <c r="R107" s="3"/>
      <c r="S107" s="3"/>
    </row>
    <row r="108" spans="2:19"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5"/>
      <c r="M108" s="46"/>
      <c r="N108" s="46"/>
      <c r="O108" s="3"/>
      <c r="P108" s="3"/>
      <c r="Q108" s="3"/>
      <c r="R108" s="3"/>
      <c r="S108" s="3"/>
    </row>
    <row r="109" spans="2:19"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5"/>
      <c r="M109" s="46"/>
      <c r="N109" s="46"/>
      <c r="O109" s="3"/>
      <c r="P109" s="3"/>
      <c r="Q109" s="3"/>
      <c r="R109" s="3"/>
      <c r="S109" s="3"/>
    </row>
    <row r="110" spans="2:19"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5"/>
      <c r="M110" s="46"/>
      <c r="N110" s="46"/>
      <c r="O110" s="3"/>
      <c r="P110" s="3"/>
      <c r="Q110" s="3"/>
      <c r="R110" s="3"/>
      <c r="S110" s="3"/>
    </row>
    <row r="111" spans="2:19"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5"/>
      <c r="M111" s="46"/>
      <c r="N111" s="46"/>
      <c r="O111" s="3"/>
      <c r="P111" s="3"/>
      <c r="Q111" s="3"/>
      <c r="R111" s="3"/>
      <c r="S111" s="3"/>
    </row>
    <row r="112" spans="2:19"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5"/>
      <c r="M112" s="46"/>
      <c r="N112" s="46"/>
      <c r="O112" s="3"/>
      <c r="P112" s="3"/>
      <c r="Q112" s="3"/>
      <c r="R112" s="3"/>
      <c r="S112" s="3"/>
    </row>
    <row r="113" spans="2:19"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5"/>
      <c r="M113" s="46"/>
      <c r="N113" s="46"/>
      <c r="O113" s="3"/>
      <c r="P113" s="3"/>
      <c r="Q113" s="3"/>
      <c r="R113" s="3"/>
      <c r="S113" s="3"/>
    </row>
    <row r="114" spans="2:19"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5"/>
      <c r="M114" s="46"/>
      <c r="N114" s="46"/>
      <c r="O114" s="3"/>
      <c r="P114" s="3"/>
      <c r="Q114" s="3"/>
      <c r="R114" s="3"/>
      <c r="S114" s="3"/>
    </row>
    <row r="115" spans="2:19"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5"/>
      <c r="M115" s="46"/>
      <c r="N115" s="46"/>
      <c r="O115" s="3"/>
      <c r="P115" s="3"/>
      <c r="Q115" s="3"/>
      <c r="R115" s="3"/>
      <c r="S115" s="3"/>
    </row>
    <row r="116" spans="2:19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5"/>
      <c r="M116" s="46"/>
      <c r="N116" s="46"/>
      <c r="O116" s="3"/>
      <c r="P116" s="3"/>
      <c r="Q116" s="3"/>
      <c r="R116" s="3"/>
      <c r="S116" s="3"/>
    </row>
    <row r="117" spans="2:19"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5"/>
      <c r="M117" s="46"/>
      <c r="N117" s="46"/>
      <c r="O117" s="3"/>
      <c r="P117" s="3"/>
      <c r="Q117" s="3"/>
      <c r="R117" s="3"/>
      <c r="S117" s="3"/>
    </row>
    <row r="118" spans="2:19"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5"/>
      <c r="M118" s="46"/>
      <c r="N118" s="46"/>
      <c r="O118" s="3"/>
      <c r="P118" s="3"/>
      <c r="Q118" s="3"/>
      <c r="R118" s="3"/>
      <c r="S118" s="3"/>
    </row>
    <row r="119" spans="2:19"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5"/>
      <c r="M119" s="46"/>
      <c r="N119" s="46"/>
      <c r="O119" s="3"/>
      <c r="P119" s="3"/>
      <c r="Q119" s="3"/>
      <c r="R119" s="3"/>
      <c r="S119" s="3"/>
    </row>
    <row r="120" spans="2:19"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5"/>
      <c r="M120" s="46"/>
      <c r="N120" s="46"/>
      <c r="O120" s="3"/>
      <c r="P120" s="3"/>
      <c r="Q120" s="3"/>
      <c r="R120" s="3"/>
      <c r="S120" s="3"/>
    </row>
    <row r="121" spans="2:19"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5"/>
      <c r="M121" s="46"/>
      <c r="N121" s="46"/>
      <c r="O121" s="3"/>
      <c r="P121" s="3"/>
      <c r="Q121" s="3"/>
      <c r="R121" s="3"/>
      <c r="S121" s="3"/>
    </row>
    <row r="122" spans="2:19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5"/>
      <c r="M122" s="46"/>
      <c r="N122" s="46"/>
      <c r="O122" s="3"/>
      <c r="P122" s="3"/>
      <c r="Q122" s="3"/>
      <c r="R122" s="3"/>
      <c r="S122" s="3"/>
    </row>
    <row r="123" spans="2:19"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5"/>
      <c r="M123" s="46"/>
      <c r="N123" s="46"/>
      <c r="O123" s="3"/>
      <c r="P123" s="3"/>
      <c r="Q123" s="3"/>
      <c r="R123" s="3"/>
      <c r="S123" s="3"/>
    </row>
    <row r="124" spans="2:19"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5"/>
      <c r="M124" s="46"/>
      <c r="N124" s="46"/>
      <c r="O124" s="3"/>
      <c r="P124" s="3"/>
      <c r="Q124" s="3"/>
      <c r="R124" s="3"/>
      <c r="S124" s="3"/>
    </row>
    <row r="125" spans="2:19"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5"/>
      <c r="M125" s="46"/>
      <c r="N125" s="46"/>
      <c r="O125" s="3"/>
      <c r="P125" s="3"/>
      <c r="Q125" s="3"/>
      <c r="R125" s="3"/>
      <c r="S125" s="3"/>
    </row>
    <row r="126" spans="2:19"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5"/>
      <c r="M126" s="46"/>
      <c r="N126" s="46"/>
      <c r="O126" s="3"/>
      <c r="P126" s="3"/>
      <c r="Q126" s="3"/>
      <c r="R126" s="3"/>
      <c r="S126" s="3"/>
    </row>
    <row r="127" spans="2:19"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5"/>
      <c r="M127" s="46"/>
      <c r="N127" s="46"/>
      <c r="O127" s="3"/>
      <c r="P127" s="3"/>
      <c r="Q127" s="3"/>
      <c r="R127" s="3"/>
      <c r="S127" s="3"/>
    </row>
    <row r="128" spans="2:19"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5"/>
      <c r="M128" s="46"/>
      <c r="N128" s="46"/>
      <c r="O128" s="3"/>
      <c r="P128" s="3"/>
      <c r="Q128" s="3"/>
      <c r="R128" s="3"/>
      <c r="S128" s="3"/>
    </row>
    <row r="129" spans="2:19"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5"/>
      <c r="M129" s="46"/>
      <c r="N129" s="46"/>
      <c r="O129" s="3"/>
      <c r="P129" s="3"/>
      <c r="Q129" s="3"/>
      <c r="R129" s="3"/>
      <c r="S129" s="3"/>
    </row>
    <row r="130" spans="2:19"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5"/>
      <c r="M130" s="46"/>
      <c r="N130" s="46"/>
      <c r="O130" s="3"/>
      <c r="P130" s="3"/>
      <c r="Q130" s="3"/>
      <c r="R130" s="3"/>
      <c r="S130" s="3"/>
    </row>
    <row r="131" spans="2:19"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5"/>
      <c r="M131" s="46"/>
      <c r="N131" s="46"/>
      <c r="O131" s="3"/>
      <c r="P131" s="3"/>
      <c r="Q131" s="3"/>
      <c r="R131" s="3"/>
      <c r="S131" s="3"/>
    </row>
    <row r="132" spans="2:19"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5"/>
      <c r="M132" s="46"/>
      <c r="N132" s="46"/>
      <c r="O132" s="3"/>
      <c r="P132" s="3"/>
      <c r="Q132" s="3"/>
      <c r="R132" s="3"/>
      <c r="S132" s="3"/>
    </row>
    <row r="133" spans="2:19"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5"/>
      <c r="M133" s="46"/>
      <c r="N133" s="46"/>
      <c r="O133" s="3"/>
      <c r="P133" s="3"/>
      <c r="Q133" s="3"/>
      <c r="R133" s="3"/>
      <c r="S133" s="3"/>
    </row>
    <row r="134" spans="2:19"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5"/>
      <c r="M134" s="46"/>
      <c r="N134" s="46"/>
      <c r="O134" s="3"/>
      <c r="P134" s="3"/>
      <c r="Q134" s="3"/>
      <c r="R134" s="3"/>
      <c r="S134" s="3"/>
    </row>
    <row r="135" spans="2:19"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5"/>
      <c r="M135" s="46"/>
      <c r="N135" s="46"/>
      <c r="O135" s="3"/>
      <c r="P135" s="3"/>
      <c r="Q135" s="3"/>
      <c r="R135" s="3"/>
      <c r="S135" s="3"/>
    </row>
    <row r="136" spans="2:19"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5"/>
      <c r="M136" s="46"/>
      <c r="N136" s="46"/>
      <c r="O136" s="3"/>
      <c r="P136" s="3"/>
      <c r="Q136" s="3"/>
      <c r="R136" s="3"/>
      <c r="S136" s="3"/>
    </row>
    <row r="137" spans="2:19"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5"/>
      <c r="M137" s="46"/>
      <c r="N137" s="46"/>
      <c r="O137" s="3"/>
      <c r="P137" s="3"/>
      <c r="Q137" s="3"/>
      <c r="R137" s="3"/>
      <c r="S137" s="3"/>
    </row>
    <row r="138" spans="2:19"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5"/>
      <c r="M138" s="46"/>
      <c r="N138" s="46"/>
      <c r="O138" s="3"/>
      <c r="P138" s="3"/>
      <c r="Q138" s="3"/>
      <c r="R138" s="3"/>
      <c r="S138" s="3"/>
    </row>
    <row r="139" spans="2:19"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5"/>
      <c r="M139" s="46"/>
      <c r="N139" s="46"/>
      <c r="O139" s="3"/>
      <c r="P139" s="3"/>
      <c r="Q139" s="3"/>
      <c r="R139" s="3"/>
      <c r="S139" s="3"/>
    </row>
    <row r="140" spans="2:19"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5"/>
      <c r="M140" s="46"/>
      <c r="N140" s="46"/>
      <c r="O140" s="3"/>
      <c r="P140" s="3"/>
      <c r="Q140" s="3"/>
      <c r="R140" s="3"/>
      <c r="S140" s="3"/>
    </row>
    <row r="141" spans="2:19"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5"/>
      <c r="M141" s="46"/>
      <c r="N141" s="46"/>
      <c r="O141" s="3"/>
      <c r="P141" s="3"/>
      <c r="Q141" s="3"/>
      <c r="R141" s="3"/>
      <c r="S141" s="3"/>
    </row>
    <row r="142" spans="2:19"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5"/>
      <c r="M142" s="46"/>
      <c r="N142" s="46"/>
      <c r="O142" s="3"/>
      <c r="P142" s="3"/>
      <c r="Q142" s="3"/>
      <c r="R142" s="3"/>
      <c r="S142" s="3"/>
    </row>
    <row r="143" spans="2:19"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5"/>
      <c r="M143" s="46"/>
      <c r="N143" s="46"/>
      <c r="O143" s="3"/>
      <c r="P143" s="3"/>
      <c r="Q143" s="3"/>
      <c r="R143" s="3"/>
      <c r="S143" s="3"/>
    </row>
    <row r="144" spans="2:19"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5"/>
      <c r="M144" s="46"/>
      <c r="N144" s="46"/>
      <c r="O144" s="3"/>
      <c r="P144" s="3"/>
      <c r="Q144" s="3"/>
      <c r="R144" s="3"/>
      <c r="S144" s="3"/>
    </row>
    <row r="145" spans="2:19"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5"/>
      <c r="M145" s="46"/>
      <c r="N145" s="46"/>
      <c r="O145" s="3"/>
      <c r="P145" s="3"/>
      <c r="Q145" s="3"/>
      <c r="R145" s="3"/>
      <c r="S145" s="3"/>
    </row>
    <row r="146" spans="2:19"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5"/>
      <c r="M146" s="46"/>
      <c r="N146" s="46"/>
      <c r="O146" s="3"/>
      <c r="P146" s="3"/>
      <c r="Q146" s="3"/>
      <c r="R146" s="3"/>
      <c r="S146" s="3"/>
    </row>
    <row r="147" spans="2:19"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5"/>
      <c r="M147" s="46"/>
      <c r="N147" s="46"/>
      <c r="O147" s="3"/>
      <c r="P147" s="3"/>
      <c r="Q147" s="3"/>
      <c r="R147" s="3"/>
      <c r="S147" s="3"/>
    </row>
    <row r="148" spans="2:19"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5"/>
      <c r="M148" s="46"/>
      <c r="N148" s="46"/>
      <c r="O148" s="3"/>
      <c r="P148" s="3"/>
      <c r="Q148" s="3"/>
      <c r="R148" s="3"/>
      <c r="S148" s="3"/>
    </row>
    <row r="149" spans="2:19"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5"/>
      <c r="M149" s="46"/>
      <c r="N149" s="46"/>
      <c r="O149" s="3"/>
      <c r="P149" s="3"/>
      <c r="Q149" s="3"/>
      <c r="R149" s="3"/>
      <c r="S149" s="3"/>
    </row>
    <row r="150" spans="2:19"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5"/>
      <c r="M150" s="46"/>
      <c r="N150" s="46"/>
      <c r="O150" s="3"/>
      <c r="P150" s="3"/>
      <c r="Q150" s="3"/>
      <c r="R150" s="3"/>
      <c r="S150" s="3"/>
    </row>
    <row r="151" spans="2:19"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5"/>
      <c r="M151" s="46"/>
      <c r="N151" s="46"/>
      <c r="O151" s="3"/>
      <c r="P151" s="3"/>
      <c r="Q151" s="3"/>
      <c r="R151" s="3"/>
      <c r="S151" s="3"/>
    </row>
    <row r="152" spans="2:19"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5"/>
      <c r="M152" s="46"/>
      <c r="N152" s="46"/>
      <c r="O152" s="3"/>
      <c r="P152" s="3"/>
      <c r="Q152" s="3"/>
      <c r="R152" s="3"/>
      <c r="S152" s="3"/>
    </row>
    <row r="153" spans="2:19"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5"/>
      <c r="M153" s="46"/>
      <c r="N153" s="46"/>
      <c r="O153" s="3"/>
      <c r="P153" s="3"/>
      <c r="Q153" s="3"/>
      <c r="R153" s="3"/>
      <c r="S153" s="3"/>
    </row>
    <row r="154" spans="2:19"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5"/>
      <c r="M154" s="46"/>
      <c r="N154" s="46"/>
      <c r="O154" s="3"/>
      <c r="P154" s="3"/>
      <c r="Q154" s="3"/>
      <c r="R154" s="3"/>
      <c r="S154" s="3"/>
    </row>
    <row r="155" spans="2:19"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5"/>
      <c r="M155" s="46"/>
      <c r="N155" s="46"/>
      <c r="O155" s="3"/>
      <c r="P155" s="3"/>
      <c r="Q155" s="3"/>
      <c r="R155" s="3"/>
      <c r="S155" s="3"/>
    </row>
    <row r="156" spans="2:19"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5"/>
      <c r="M156" s="46"/>
      <c r="N156" s="46"/>
      <c r="O156" s="3"/>
      <c r="P156" s="3"/>
      <c r="Q156" s="3"/>
      <c r="R156" s="3"/>
      <c r="S156" s="3"/>
    </row>
    <row r="157" spans="2:19"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5"/>
      <c r="M157" s="46"/>
      <c r="N157" s="46"/>
      <c r="O157" s="3"/>
      <c r="P157" s="3"/>
      <c r="Q157" s="3"/>
      <c r="R157" s="3"/>
      <c r="S157" s="3"/>
    </row>
    <row r="158" spans="2:19"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5"/>
      <c r="M158" s="46"/>
      <c r="N158" s="46"/>
      <c r="O158" s="3"/>
      <c r="P158" s="3"/>
      <c r="Q158" s="3"/>
      <c r="R158" s="3"/>
      <c r="S158" s="3"/>
    </row>
    <row r="159" spans="2:19"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5"/>
      <c r="M159" s="46"/>
      <c r="N159" s="46"/>
      <c r="O159" s="3"/>
      <c r="P159" s="3"/>
      <c r="Q159" s="3"/>
      <c r="R159" s="3"/>
      <c r="S159" s="3"/>
    </row>
    <row r="160" spans="2:19"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5"/>
      <c r="M160" s="46"/>
      <c r="N160" s="46"/>
      <c r="O160" s="3"/>
      <c r="P160" s="3"/>
      <c r="Q160" s="3"/>
      <c r="R160" s="3"/>
      <c r="S160" s="3"/>
    </row>
    <row r="161" spans="2:19"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5"/>
      <c r="M161" s="46"/>
      <c r="N161" s="46"/>
      <c r="O161" s="3"/>
      <c r="P161" s="3"/>
      <c r="Q161" s="3"/>
      <c r="R161" s="3"/>
      <c r="S161" s="3"/>
    </row>
    <row r="162" spans="2:19"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5"/>
      <c r="M162" s="46"/>
      <c r="N162" s="46"/>
      <c r="O162" s="3"/>
      <c r="P162" s="3"/>
      <c r="Q162" s="3"/>
      <c r="R162" s="3"/>
      <c r="S162" s="3"/>
    </row>
    <row r="163" spans="2:19"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5"/>
      <c r="M163" s="46"/>
      <c r="N163" s="46"/>
      <c r="O163" s="3"/>
      <c r="P163" s="3"/>
      <c r="Q163" s="3"/>
      <c r="R163" s="3"/>
      <c r="S163" s="3"/>
    </row>
    <row r="164" spans="2:19"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5"/>
      <c r="M164" s="46"/>
      <c r="N164" s="46"/>
      <c r="O164" s="3"/>
      <c r="P164" s="3"/>
      <c r="Q164" s="3"/>
      <c r="R164" s="3"/>
      <c r="S164" s="3"/>
    </row>
    <row r="165" spans="2:19"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5"/>
      <c r="M165" s="46"/>
      <c r="N165" s="46"/>
      <c r="O165" s="3"/>
      <c r="P165" s="3"/>
      <c r="Q165" s="3"/>
      <c r="R165" s="3"/>
      <c r="S165" s="3"/>
    </row>
    <row r="166" spans="2:19"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5"/>
      <c r="M166" s="46"/>
      <c r="N166" s="46"/>
      <c r="O166" s="3"/>
      <c r="P166" s="3"/>
      <c r="Q166" s="3"/>
      <c r="R166" s="3"/>
      <c r="S166" s="3"/>
    </row>
    <row r="167" spans="2:19"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5"/>
      <c r="M167" s="46"/>
      <c r="N167" s="46"/>
      <c r="O167" s="3"/>
      <c r="P167" s="3"/>
      <c r="Q167" s="3"/>
      <c r="R167" s="3"/>
      <c r="S167" s="3"/>
    </row>
    <row r="168" spans="2:19"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5"/>
      <c r="M168" s="46"/>
      <c r="N168" s="46"/>
      <c r="O168" s="3"/>
      <c r="P168" s="3"/>
      <c r="Q168" s="3"/>
      <c r="R168" s="3"/>
      <c r="S168" s="3"/>
    </row>
    <row r="169" spans="2:19"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5"/>
      <c r="M169" s="46"/>
      <c r="N169" s="46"/>
      <c r="O169" s="3"/>
      <c r="P169" s="3"/>
      <c r="Q169" s="3"/>
      <c r="R169" s="3"/>
      <c r="S169" s="3"/>
    </row>
    <row r="170" spans="2:19"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5"/>
      <c r="M170" s="46"/>
      <c r="N170" s="46"/>
      <c r="O170" s="3"/>
      <c r="P170" s="3"/>
      <c r="Q170" s="3"/>
      <c r="R170" s="3"/>
      <c r="S170" s="3"/>
    </row>
    <row r="171" spans="2:19"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5"/>
      <c r="M171" s="46"/>
      <c r="N171" s="46"/>
      <c r="O171" s="3"/>
      <c r="P171" s="3"/>
      <c r="Q171" s="3"/>
      <c r="R171" s="3"/>
      <c r="S171" s="3"/>
    </row>
    <row r="172" spans="2:19"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5"/>
      <c r="M172" s="46"/>
      <c r="N172" s="46"/>
      <c r="O172" s="3"/>
      <c r="P172" s="3"/>
      <c r="Q172" s="3"/>
      <c r="R172" s="3"/>
      <c r="S172" s="3"/>
    </row>
    <row r="173" spans="2:19"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5"/>
      <c r="M173" s="46"/>
      <c r="N173" s="46"/>
      <c r="O173" s="3"/>
      <c r="P173" s="3"/>
      <c r="Q173" s="3"/>
      <c r="R173" s="3"/>
      <c r="S173" s="3"/>
    </row>
    <row r="174" spans="2:19"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5"/>
      <c r="M174" s="46"/>
      <c r="N174" s="46"/>
      <c r="O174" s="3"/>
      <c r="P174" s="3"/>
      <c r="Q174" s="3"/>
      <c r="R174" s="3"/>
      <c r="S174" s="3"/>
    </row>
    <row r="175" spans="2:19"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5"/>
      <c r="M175" s="46"/>
      <c r="N175" s="46"/>
      <c r="O175" s="3"/>
      <c r="P175" s="3"/>
      <c r="Q175" s="3"/>
      <c r="R175" s="3"/>
      <c r="S175" s="3"/>
    </row>
    <row r="176" spans="2:19"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5"/>
      <c r="M176" s="46"/>
      <c r="N176" s="46"/>
      <c r="O176" s="3"/>
      <c r="P176" s="3"/>
      <c r="Q176" s="3"/>
      <c r="R176" s="3"/>
      <c r="S176" s="3"/>
    </row>
    <row r="177" spans="2:19"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5"/>
      <c r="M177" s="46"/>
      <c r="N177" s="46"/>
      <c r="O177" s="3"/>
      <c r="P177" s="3"/>
      <c r="Q177" s="3"/>
      <c r="R177" s="3"/>
      <c r="S177" s="3"/>
    </row>
    <row r="178" spans="2:19"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5"/>
      <c r="M178" s="46"/>
      <c r="N178" s="46"/>
      <c r="O178" s="3"/>
      <c r="P178" s="3"/>
      <c r="Q178" s="3"/>
      <c r="R178" s="3"/>
      <c r="S178" s="3"/>
    </row>
    <row r="179" spans="2:19"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5"/>
      <c r="M179" s="46"/>
      <c r="N179" s="46"/>
      <c r="O179" s="3"/>
      <c r="P179" s="3"/>
      <c r="Q179" s="3"/>
      <c r="R179" s="3"/>
      <c r="S179" s="3"/>
    </row>
    <row r="180" spans="2:19"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5"/>
      <c r="M180" s="46"/>
      <c r="N180" s="46"/>
      <c r="O180" s="3"/>
      <c r="P180" s="3"/>
      <c r="Q180" s="3"/>
      <c r="R180" s="3"/>
      <c r="S180" s="3"/>
    </row>
    <row r="181" spans="2:19"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5"/>
      <c r="M181" s="46"/>
      <c r="N181" s="46"/>
      <c r="O181" s="3"/>
      <c r="P181" s="3"/>
      <c r="Q181" s="3"/>
      <c r="R181" s="3"/>
      <c r="S181" s="3"/>
    </row>
    <row r="182" spans="2:19"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5"/>
      <c r="M182" s="46"/>
      <c r="N182" s="46"/>
      <c r="O182" s="3"/>
      <c r="P182" s="3"/>
      <c r="Q182" s="3"/>
      <c r="R182" s="3"/>
      <c r="S182" s="3"/>
    </row>
    <row r="183" spans="2:19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5"/>
      <c r="M183" s="46"/>
      <c r="N183" s="46"/>
      <c r="O183" s="3"/>
      <c r="P183" s="3"/>
      <c r="Q183" s="3"/>
      <c r="R183" s="3"/>
      <c r="S183" s="3"/>
    </row>
    <row r="184" spans="2:19"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5"/>
      <c r="M184" s="46"/>
      <c r="N184" s="46"/>
      <c r="O184" s="3"/>
      <c r="P184" s="3"/>
      <c r="Q184" s="3"/>
      <c r="R184" s="3"/>
      <c r="S184" s="3"/>
    </row>
    <row r="185" spans="2:19"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5"/>
      <c r="M185" s="46"/>
      <c r="N185" s="46"/>
      <c r="O185" s="3"/>
      <c r="P185" s="3"/>
      <c r="Q185" s="3"/>
      <c r="R185" s="3"/>
      <c r="S185" s="3"/>
    </row>
    <row r="186" spans="2:19"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5"/>
      <c r="M186" s="46"/>
      <c r="N186" s="46"/>
      <c r="O186" s="3"/>
      <c r="P186" s="3"/>
      <c r="Q186" s="3"/>
      <c r="R186" s="3"/>
      <c r="S186" s="3"/>
    </row>
    <row r="187" spans="2:19"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5"/>
      <c r="M187" s="46"/>
      <c r="N187" s="46"/>
      <c r="O187" s="3"/>
      <c r="P187" s="3"/>
      <c r="Q187" s="3"/>
      <c r="R187" s="3"/>
      <c r="S187" s="3"/>
    </row>
    <row r="188" spans="2:19"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5"/>
      <c r="M188" s="46"/>
      <c r="N188" s="46"/>
      <c r="O188" s="3"/>
      <c r="P188" s="3"/>
      <c r="Q188" s="3"/>
      <c r="R188" s="3"/>
      <c r="S188" s="3"/>
    </row>
    <row r="189" spans="2:19"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5"/>
      <c r="M189" s="46"/>
      <c r="N189" s="46"/>
      <c r="O189" s="3"/>
      <c r="P189" s="3"/>
      <c r="Q189" s="3"/>
      <c r="R189" s="3"/>
      <c r="S189" s="3"/>
    </row>
    <row r="190" spans="2:19"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5"/>
      <c r="M190" s="46"/>
      <c r="N190" s="46"/>
      <c r="O190" s="3"/>
      <c r="P190" s="3"/>
      <c r="Q190" s="3"/>
      <c r="R190" s="3"/>
      <c r="S190" s="3"/>
    </row>
    <row r="191" spans="2:19"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5"/>
      <c r="M191" s="46"/>
      <c r="N191" s="46"/>
      <c r="O191" s="3"/>
      <c r="P191" s="3"/>
      <c r="Q191" s="3"/>
      <c r="R191" s="3"/>
      <c r="S191" s="3"/>
    </row>
    <row r="192" spans="2:19"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5"/>
      <c r="M192" s="46"/>
      <c r="N192" s="46"/>
      <c r="O192" s="3"/>
      <c r="P192" s="3"/>
      <c r="Q192" s="3"/>
      <c r="R192" s="3"/>
      <c r="S192" s="3"/>
    </row>
    <row r="193" spans="2:19"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5"/>
      <c r="M193" s="46"/>
      <c r="N193" s="46"/>
      <c r="O193" s="3"/>
      <c r="P193" s="3"/>
      <c r="Q193" s="3"/>
      <c r="R193" s="3"/>
      <c r="S193" s="3"/>
    </row>
    <row r="194" spans="2:19"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5"/>
      <c r="M194" s="46"/>
      <c r="N194" s="46"/>
      <c r="O194" s="3"/>
      <c r="P194" s="3"/>
      <c r="Q194" s="3"/>
      <c r="R194" s="3"/>
      <c r="S194" s="3"/>
    </row>
    <row r="195" spans="2:19"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5"/>
      <c r="M195" s="46"/>
      <c r="N195" s="46"/>
      <c r="O195" s="3"/>
      <c r="P195" s="3"/>
      <c r="Q195" s="3"/>
      <c r="R195" s="3"/>
      <c r="S195" s="3"/>
    </row>
    <row r="196" spans="2:19"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5"/>
      <c r="M196" s="46"/>
      <c r="N196" s="46"/>
      <c r="O196" s="3"/>
      <c r="P196" s="3"/>
      <c r="Q196" s="3"/>
      <c r="R196" s="3"/>
      <c r="S196" s="3"/>
    </row>
    <row r="197" spans="2:19"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5"/>
      <c r="M197" s="46"/>
      <c r="N197" s="46"/>
      <c r="O197" s="3"/>
      <c r="P197" s="3"/>
      <c r="Q197" s="3"/>
      <c r="R197" s="3"/>
      <c r="S197" s="3"/>
    </row>
    <row r="198" spans="2:19"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5"/>
      <c r="M198" s="46"/>
      <c r="N198" s="46"/>
      <c r="O198" s="3"/>
      <c r="P198" s="3"/>
      <c r="Q198" s="3"/>
      <c r="R198" s="3"/>
      <c r="S198" s="3"/>
    </row>
    <row r="199" spans="2:19"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5"/>
      <c r="M199" s="46"/>
      <c r="N199" s="46"/>
      <c r="O199" s="3"/>
      <c r="P199" s="3"/>
      <c r="Q199" s="3"/>
      <c r="R199" s="3"/>
      <c r="S199" s="3"/>
    </row>
    <row r="200" spans="2:19"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5"/>
      <c r="M200" s="46"/>
      <c r="N200" s="46"/>
      <c r="O200" s="3"/>
      <c r="P200" s="3"/>
      <c r="Q200" s="3"/>
      <c r="R200" s="3"/>
      <c r="S200" s="3"/>
    </row>
    <row r="201" spans="2:19"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5"/>
      <c r="M201" s="46"/>
      <c r="N201" s="46"/>
      <c r="O201" s="3"/>
      <c r="P201" s="3"/>
      <c r="Q201" s="3"/>
      <c r="R201" s="3"/>
      <c r="S201" s="3"/>
    </row>
    <row r="202" spans="2:19"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5"/>
      <c r="M202" s="46"/>
      <c r="N202" s="46"/>
      <c r="O202" s="3"/>
      <c r="P202" s="3"/>
      <c r="Q202" s="3"/>
      <c r="R202" s="3"/>
      <c r="S202" s="3"/>
    </row>
    <row r="203" spans="2:19"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5"/>
      <c r="M203" s="46"/>
      <c r="N203" s="46"/>
      <c r="O203" s="3"/>
      <c r="P203" s="3"/>
      <c r="Q203" s="3"/>
      <c r="R203" s="3"/>
      <c r="S203" s="3"/>
    </row>
    <row r="204" spans="2:19"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5"/>
      <c r="M204" s="46"/>
      <c r="N204" s="46"/>
      <c r="O204" s="3"/>
      <c r="P204" s="3"/>
      <c r="Q204" s="3"/>
      <c r="R204" s="3"/>
      <c r="S204" s="3"/>
    </row>
    <row r="205" spans="2:19"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5"/>
      <c r="M205" s="46"/>
      <c r="N205" s="46"/>
      <c r="O205" s="3"/>
      <c r="P205" s="3"/>
      <c r="Q205" s="3"/>
      <c r="R205" s="3"/>
      <c r="S205" s="3"/>
    </row>
    <row r="206" spans="2:19"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5"/>
      <c r="M206" s="46"/>
      <c r="N206" s="46"/>
      <c r="O206" s="3"/>
      <c r="P206" s="3"/>
      <c r="Q206" s="3"/>
      <c r="R206" s="3"/>
      <c r="S206" s="3"/>
    </row>
    <row r="207" spans="2:19"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5"/>
      <c r="M207" s="46"/>
      <c r="N207" s="46"/>
      <c r="O207" s="3"/>
      <c r="P207" s="3"/>
      <c r="Q207" s="3"/>
      <c r="R207" s="3"/>
      <c r="S207" s="3"/>
    </row>
    <row r="208" spans="2:19"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5"/>
      <c r="M208" s="46"/>
      <c r="N208" s="46"/>
      <c r="O208" s="3"/>
      <c r="P208" s="3"/>
      <c r="Q208" s="3"/>
      <c r="R208" s="3"/>
      <c r="S208" s="3"/>
    </row>
    <row r="209" spans="2:19"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5"/>
      <c r="M209" s="46"/>
      <c r="N209" s="46"/>
      <c r="O209" s="3"/>
      <c r="P209" s="3"/>
      <c r="Q209" s="3"/>
      <c r="R209" s="3"/>
      <c r="S209" s="3"/>
    </row>
    <row r="210" spans="2:19"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5"/>
      <c r="M210" s="46"/>
      <c r="N210" s="46"/>
      <c r="O210" s="3"/>
      <c r="P210" s="3"/>
      <c r="Q210" s="3"/>
      <c r="R210" s="3"/>
      <c r="S210" s="3"/>
    </row>
    <row r="211" spans="2:19"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5"/>
      <c r="M211" s="46"/>
      <c r="N211" s="46"/>
      <c r="O211" s="3"/>
      <c r="P211" s="3"/>
      <c r="Q211" s="3"/>
      <c r="R211" s="3"/>
      <c r="S211" s="3"/>
    </row>
    <row r="212" spans="2:19"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5"/>
      <c r="M212" s="46"/>
      <c r="N212" s="46"/>
      <c r="O212" s="3"/>
      <c r="P212" s="3"/>
      <c r="Q212" s="3"/>
      <c r="R212" s="3"/>
      <c r="S212" s="3"/>
    </row>
    <row r="213" spans="2:19"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5"/>
      <c r="M213" s="46"/>
      <c r="N213" s="46"/>
      <c r="O213" s="3"/>
      <c r="P213" s="3"/>
      <c r="Q213" s="3"/>
      <c r="R213" s="3"/>
      <c r="S213" s="3"/>
    </row>
    <row r="214" spans="2:19"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5"/>
      <c r="M214" s="46"/>
      <c r="N214" s="46"/>
      <c r="O214" s="3"/>
      <c r="P214" s="3"/>
      <c r="Q214" s="3"/>
      <c r="R214" s="3"/>
      <c r="S214" s="3"/>
    </row>
    <row r="215" spans="2:19"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5"/>
      <c r="M215" s="46"/>
      <c r="N215" s="46"/>
      <c r="O215" s="3"/>
      <c r="P215" s="3"/>
      <c r="Q215" s="3"/>
      <c r="R215" s="3"/>
      <c r="S215" s="3"/>
    </row>
    <row r="216" spans="2:19"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5"/>
      <c r="M216" s="46"/>
      <c r="N216" s="46"/>
      <c r="O216" s="3"/>
      <c r="P216" s="3"/>
      <c r="Q216" s="3"/>
      <c r="R216" s="3"/>
      <c r="S216" s="3"/>
    </row>
    <row r="217" spans="2:19"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5"/>
      <c r="M217" s="46"/>
      <c r="N217" s="46"/>
      <c r="O217" s="3"/>
      <c r="P217" s="3"/>
      <c r="Q217" s="3"/>
      <c r="R217" s="3"/>
      <c r="S217" s="3"/>
    </row>
    <row r="218" spans="2:19"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5"/>
      <c r="M218" s="46"/>
      <c r="N218" s="46"/>
      <c r="O218" s="3"/>
      <c r="P218" s="3"/>
      <c r="Q218" s="3"/>
      <c r="R218" s="3"/>
      <c r="S218" s="3"/>
    </row>
    <row r="219" spans="2:19"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5"/>
      <c r="M219" s="46"/>
      <c r="N219" s="46"/>
      <c r="O219" s="3"/>
      <c r="P219" s="3"/>
      <c r="Q219" s="3"/>
      <c r="R219" s="3"/>
      <c r="S219" s="3"/>
    </row>
    <row r="220" spans="2:19"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5"/>
      <c r="M220" s="46"/>
      <c r="N220" s="46"/>
      <c r="O220" s="3"/>
      <c r="P220" s="3"/>
      <c r="Q220" s="3"/>
      <c r="R220" s="3"/>
      <c r="S220" s="3"/>
    </row>
    <row r="221" spans="2:19"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5"/>
      <c r="M221" s="46"/>
      <c r="N221" s="46"/>
      <c r="O221" s="3"/>
      <c r="P221" s="3"/>
      <c r="Q221" s="3"/>
      <c r="R221" s="3"/>
      <c r="S221" s="3"/>
    </row>
    <row r="222" spans="2:19"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5"/>
      <c r="M222" s="46"/>
      <c r="N222" s="46"/>
      <c r="O222" s="3"/>
      <c r="P222" s="3"/>
      <c r="Q222" s="3"/>
      <c r="R222" s="3"/>
      <c r="S222" s="3"/>
    </row>
    <row r="223" spans="2:19"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5"/>
      <c r="M223" s="46"/>
      <c r="N223" s="46"/>
      <c r="O223" s="3"/>
      <c r="P223" s="3"/>
      <c r="Q223" s="3"/>
      <c r="R223" s="3"/>
      <c r="S223" s="3"/>
    </row>
    <row r="224" spans="2:19"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5"/>
      <c r="M224" s="46"/>
      <c r="N224" s="46"/>
      <c r="O224" s="3"/>
      <c r="P224" s="3"/>
      <c r="Q224" s="3"/>
      <c r="R224" s="3"/>
      <c r="S224" s="3"/>
    </row>
    <row r="225" spans="2:19"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5"/>
      <c r="M225" s="46"/>
      <c r="N225" s="46"/>
      <c r="O225" s="3"/>
      <c r="P225" s="3"/>
      <c r="Q225" s="3"/>
      <c r="R225" s="3"/>
      <c r="S225" s="3"/>
    </row>
    <row r="226" spans="2:19"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5"/>
      <c r="M226" s="46"/>
      <c r="N226" s="46"/>
      <c r="O226" s="3"/>
      <c r="P226" s="3"/>
      <c r="Q226" s="3"/>
      <c r="R226" s="3"/>
      <c r="S226" s="3"/>
    </row>
    <row r="227" spans="2:19"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5"/>
      <c r="M227" s="46"/>
      <c r="N227" s="46"/>
      <c r="O227" s="3"/>
      <c r="P227" s="3"/>
      <c r="Q227" s="3"/>
      <c r="R227" s="3"/>
      <c r="S227" s="3"/>
    </row>
    <row r="228" spans="2:19"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5"/>
      <c r="M228" s="46"/>
      <c r="N228" s="46"/>
      <c r="O228" s="3"/>
      <c r="P228" s="3"/>
      <c r="Q228" s="3"/>
      <c r="R228" s="3"/>
      <c r="S228" s="3"/>
    </row>
    <row r="229" spans="2:19"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5"/>
      <c r="M229" s="46"/>
      <c r="N229" s="46"/>
      <c r="O229" s="3"/>
      <c r="P229" s="3"/>
      <c r="Q229" s="3"/>
      <c r="R229" s="3"/>
      <c r="S229" s="3"/>
    </row>
    <row r="230" spans="2:19"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5"/>
      <c r="M230" s="46"/>
      <c r="N230" s="46"/>
      <c r="O230" s="3"/>
      <c r="P230" s="3"/>
      <c r="Q230" s="3"/>
      <c r="R230" s="3"/>
      <c r="S230" s="3"/>
    </row>
    <row r="231" spans="2:19"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5"/>
      <c r="M231" s="46"/>
      <c r="N231" s="46"/>
      <c r="O231" s="3"/>
      <c r="P231" s="3"/>
      <c r="Q231" s="3"/>
      <c r="R231" s="3"/>
      <c r="S231" s="3"/>
    </row>
    <row r="232" spans="2:19"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5"/>
      <c r="M232" s="46"/>
      <c r="N232" s="46"/>
      <c r="O232" s="3"/>
      <c r="P232" s="3"/>
      <c r="Q232" s="3"/>
      <c r="R232" s="3"/>
      <c r="S232" s="3"/>
    </row>
    <row r="233" spans="2:19"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5"/>
      <c r="M233" s="46"/>
      <c r="N233" s="46"/>
      <c r="O233" s="3"/>
      <c r="P233" s="3"/>
      <c r="Q233" s="3"/>
      <c r="R233" s="3"/>
      <c r="S233" s="3"/>
    </row>
    <row r="234" spans="2:19"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5"/>
      <c r="M234" s="46"/>
      <c r="N234" s="46"/>
      <c r="O234" s="3"/>
      <c r="P234" s="3"/>
      <c r="Q234" s="3"/>
      <c r="R234" s="3"/>
      <c r="S234" s="3"/>
    </row>
    <row r="235" spans="2:19"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5"/>
      <c r="M235" s="46"/>
      <c r="N235" s="46"/>
      <c r="O235" s="3"/>
      <c r="P235" s="3"/>
      <c r="Q235" s="3"/>
      <c r="R235" s="3"/>
      <c r="S235" s="3"/>
    </row>
    <row r="236" spans="2:19"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5"/>
      <c r="M236" s="46"/>
      <c r="N236" s="46"/>
      <c r="O236" s="3"/>
      <c r="P236" s="3"/>
      <c r="Q236" s="3"/>
      <c r="R236" s="3"/>
      <c r="S236" s="3"/>
    </row>
    <row r="237" spans="2:19"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5"/>
      <c r="M237" s="46"/>
      <c r="N237" s="46"/>
      <c r="O237" s="3"/>
      <c r="P237" s="3"/>
      <c r="Q237" s="3"/>
      <c r="R237" s="3"/>
      <c r="S237" s="3"/>
    </row>
    <row r="238" spans="2:19"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5"/>
      <c r="M238" s="46"/>
      <c r="N238" s="46"/>
      <c r="O238" s="3"/>
      <c r="P238" s="3"/>
      <c r="Q238" s="3"/>
      <c r="R238" s="3"/>
      <c r="S238" s="3"/>
    </row>
    <row r="239" spans="2:19"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5"/>
      <c r="M239" s="46"/>
      <c r="N239" s="46"/>
      <c r="O239" s="3"/>
      <c r="P239" s="3"/>
      <c r="Q239" s="3"/>
      <c r="R239" s="3"/>
      <c r="S239" s="3"/>
    </row>
    <row r="240" spans="2:19"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5"/>
      <c r="M240" s="46"/>
      <c r="N240" s="46"/>
      <c r="O240" s="3"/>
      <c r="P240" s="3"/>
      <c r="Q240" s="3"/>
      <c r="R240" s="3"/>
      <c r="S240" s="3"/>
    </row>
    <row r="241" spans="2:19"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5"/>
      <c r="M241" s="46"/>
      <c r="N241" s="46"/>
      <c r="O241" s="3"/>
      <c r="P241" s="3"/>
      <c r="Q241" s="3"/>
      <c r="R241" s="3"/>
      <c r="S241" s="3"/>
    </row>
    <row r="242" spans="2:19"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5"/>
      <c r="M242" s="46"/>
      <c r="N242" s="46"/>
      <c r="O242" s="3"/>
      <c r="P242" s="3"/>
      <c r="Q242" s="3"/>
      <c r="R242" s="3"/>
      <c r="S242" s="3"/>
    </row>
    <row r="243" spans="2:19"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5"/>
      <c r="M243" s="46"/>
      <c r="N243" s="46"/>
      <c r="O243" s="3"/>
      <c r="P243" s="3"/>
      <c r="Q243" s="3"/>
      <c r="R243" s="3"/>
      <c r="S243" s="3"/>
    </row>
    <row r="244" spans="2:19"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5"/>
      <c r="M244" s="46"/>
      <c r="N244" s="46"/>
      <c r="O244" s="3"/>
      <c r="P244" s="3"/>
      <c r="Q244" s="3"/>
      <c r="R244" s="3"/>
      <c r="S244" s="3"/>
    </row>
    <row r="245" spans="2:19"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5"/>
      <c r="M245" s="46"/>
      <c r="N245" s="46"/>
      <c r="O245" s="3"/>
      <c r="P245" s="3"/>
      <c r="Q245" s="3"/>
      <c r="R245" s="3"/>
      <c r="S245" s="3"/>
    </row>
    <row r="246" spans="2:19"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5"/>
      <c r="M246" s="46"/>
      <c r="N246" s="46"/>
      <c r="O246" s="3"/>
      <c r="P246" s="3"/>
      <c r="Q246" s="3"/>
      <c r="R246" s="3"/>
      <c r="S246" s="3"/>
    </row>
    <row r="247" spans="2:19"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5"/>
      <c r="M247" s="46"/>
      <c r="N247" s="46"/>
      <c r="O247" s="3"/>
      <c r="P247" s="3"/>
      <c r="Q247" s="3"/>
      <c r="R247" s="3"/>
      <c r="S247" s="3"/>
    </row>
    <row r="248" spans="2:19"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5"/>
      <c r="M248" s="46"/>
      <c r="N248" s="46"/>
      <c r="O248" s="3"/>
      <c r="P248" s="3"/>
      <c r="Q248" s="3"/>
      <c r="R248" s="3"/>
      <c r="S248" s="3"/>
    </row>
    <row r="249" spans="2:19"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5"/>
      <c r="M249" s="46"/>
      <c r="N249" s="46"/>
      <c r="O249" s="3"/>
      <c r="P249" s="3"/>
      <c r="Q249" s="3"/>
      <c r="R249" s="3"/>
      <c r="S249" s="3"/>
    </row>
    <row r="250" spans="2:19"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5"/>
      <c r="M250" s="46"/>
      <c r="N250" s="46"/>
      <c r="O250" s="3"/>
      <c r="P250" s="3"/>
      <c r="Q250" s="3"/>
      <c r="R250" s="3"/>
      <c r="S250" s="3"/>
    </row>
    <row r="251" spans="2:19"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5"/>
      <c r="M251" s="46"/>
      <c r="N251" s="46"/>
      <c r="O251" s="3"/>
      <c r="P251" s="3"/>
      <c r="Q251" s="3"/>
      <c r="R251" s="3"/>
      <c r="S251" s="3"/>
    </row>
    <row r="252" spans="2:19"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5"/>
      <c r="M252" s="46"/>
      <c r="N252" s="46"/>
      <c r="O252" s="3"/>
      <c r="P252" s="3"/>
      <c r="Q252" s="3"/>
      <c r="R252" s="3"/>
      <c r="S252" s="3"/>
    </row>
    <row r="253" spans="2:19"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5"/>
      <c r="M253" s="46"/>
      <c r="N253" s="46"/>
      <c r="O253" s="3"/>
      <c r="P253" s="3"/>
      <c r="Q253" s="3"/>
      <c r="R253" s="3"/>
      <c r="S253" s="3"/>
    </row>
    <row r="254" spans="2:19"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5"/>
      <c r="M254" s="46"/>
      <c r="N254" s="46"/>
      <c r="O254" s="3"/>
      <c r="P254" s="3"/>
      <c r="Q254" s="3"/>
      <c r="R254" s="3"/>
      <c r="S254" s="3"/>
    </row>
    <row r="255" spans="2:19"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5"/>
      <c r="M255" s="46"/>
      <c r="N255" s="46"/>
      <c r="O255" s="3"/>
      <c r="P255" s="3"/>
      <c r="Q255" s="3"/>
      <c r="R255" s="3"/>
      <c r="S255" s="3"/>
    </row>
    <row r="256" spans="2:19"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5"/>
      <c r="M256" s="46"/>
      <c r="N256" s="46"/>
      <c r="O256" s="3"/>
      <c r="P256" s="3"/>
      <c r="Q256" s="3"/>
      <c r="R256" s="3"/>
      <c r="S256" s="3"/>
    </row>
    <row r="257" spans="2:19"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5"/>
      <c r="M257" s="46"/>
      <c r="N257" s="46"/>
      <c r="O257" s="3"/>
      <c r="P257" s="3"/>
      <c r="Q257" s="3"/>
      <c r="R257" s="3"/>
      <c r="S257" s="3"/>
    </row>
    <row r="258" spans="2:19"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5"/>
      <c r="M258" s="46"/>
      <c r="N258" s="46"/>
      <c r="O258" s="3"/>
      <c r="P258" s="3"/>
      <c r="Q258" s="3"/>
      <c r="R258" s="3"/>
      <c r="S258" s="3"/>
    </row>
    <row r="259" spans="2:19"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5"/>
      <c r="M259" s="46"/>
      <c r="N259" s="46"/>
      <c r="O259" s="3"/>
      <c r="P259" s="3"/>
      <c r="Q259" s="3"/>
      <c r="R259" s="3"/>
      <c r="S259" s="3"/>
    </row>
    <row r="260" spans="2:19"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5"/>
      <c r="M260" s="46"/>
      <c r="N260" s="46"/>
      <c r="O260" s="3"/>
      <c r="P260" s="3"/>
      <c r="Q260" s="3"/>
      <c r="R260" s="3"/>
      <c r="S260" s="3"/>
    </row>
    <row r="261" spans="2:19"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5"/>
      <c r="M261" s="46"/>
      <c r="N261" s="46"/>
      <c r="O261" s="3"/>
      <c r="P261" s="3"/>
      <c r="Q261" s="3"/>
      <c r="R261" s="3"/>
      <c r="S261" s="3"/>
    </row>
    <row r="262" spans="2:19"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5"/>
      <c r="M262" s="46"/>
      <c r="N262" s="46"/>
      <c r="O262" s="3"/>
      <c r="P262" s="3"/>
      <c r="Q262" s="3"/>
      <c r="R262" s="3"/>
      <c r="S262" s="3"/>
    </row>
    <row r="263" spans="2:19"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5"/>
      <c r="M263" s="46"/>
      <c r="N263" s="46"/>
      <c r="O263" s="3"/>
      <c r="P263" s="3"/>
      <c r="Q263" s="3"/>
      <c r="R263" s="3"/>
      <c r="S263" s="3"/>
    </row>
    <row r="264" spans="2:19"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5"/>
      <c r="M264" s="46"/>
      <c r="N264" s="46"/>
      <c r="O264" s="3"/>
      <c r="P264" s="3"/>
      <c r="Q264" s="3"/>
      <c r="R264" s="3"/>
      <c r="S264" s="3"/>
    </row>
    <row r="265" spans="2:19"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5"/>
      <c r="M265" s="46"/>
      <c r="N265" s="46"/>
      <c r="O265" s="3"/>
      <c r="P265" s="3"/>
      <c r="Q265" s="3"/>
      <c r="R265" s="3"/>
      <c r="S265" s="3"/>
    </row>
    <row r="266" spans="2:19"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5"/>
      <c r="M266" s="46"/>
      <c r="N266" s="46"/>
      <c r="O266" s="3"/>
      <c r="P266" s="3"/>
      <c r="Q266" s="3"/>
      <c r="R266" s="3"/>
      <c r="S266" s="3"/>
    </row>
    <row r="267" spans="2:19"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5"/>
      <c r="M267" s="46"/>
      <c r="N267" s="46"/>
      <c r="O267" s="3"/>
      <c r="P267" s="3"/>
      <c r="Q267" s="3"/>
      <c r="R267" s="3"/>
      <c r="S267" s="3"/>
    </row>
    <row r="268" spans="2:19"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5"/>
      <c r="M268" s="46"/>
      <c r="N268" s="46"/>
      <c r="O268" s="3"/>
      <c r="P268" s="3"/>
      <c r="Q268" s="3"/>
      <c r="R268" s="3"/>
      <c r="S268" s="3"/>
    </row>
    <row r="269" spans="2:19"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5"/>
      <c r="M269" s="46"/>
      <c r="N269" s="46"/>
      <c r="O269" s="3"/>
      <c r="P269" s="3"/>
      <c r="Q269" s="3"/>
      <c r="R269" s="3"/>
      <c r="S269" s="3"/>
    </row>
    <row r="270" spans="2:19"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5"/>
      <c r="M270" s="46"/>
      <c r="N270" s="46"/>
      <c r="O270" s="3"/>
      <c r="P270" s="3"/>
      <c r="Q270" s="3"/>
      <c r="R270" s="3"/>
      <c r="S270" s="3"/>
    </row>
    <row r="271" spans="2:19"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5"/>
      <c r="M271" s="46"/>
      <c r="N271" s="46"/>
      <c r="O271" s="3"/>
      <c r="P271" s="3"/>
      <c r="Q271" s="3"/>
      <c r="R271" s="3"/>
      <c r="S271" s="3"/>
    </row>
    <row r="272" spans="2:19"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5"/>
      <c r="M272" s="46"/>
      <c r="N272" s="46"/>
      <c r="O272" s="3"/>
      <c r="P272" s="3"/>
      <c r="Q272" s="3"/>
      <c r="R272" s="3"/>
      <c r="S272" s="3"/>
    </row>
    <row r="273" spans="2:19"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5"/>
      <c r="M273" s="46"/>
      <c r="N273" s="46"/>
      <c r="O273" s="3"/>
      <c r="P273" s="3"/>
      <c r="Q273" s="3"/>
      <c r="R273" s="3"/>
      <c r="S273" s="3"/>
    </row>
    <row r="274" spans="2:19"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5"/>
      <c r="M274" s="46"/>
      <c r="N274" s="46"/>
      <c r="O274" s="3"/>
      <c r="P274" s="3"/>
      <c r="Q274" s="3"/>
      <c r="R274" s="3"/>
      <c r="S274" s="3"/>
    </row>
    <row r="275" spans="2:19"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5"/>
      <c r="M275" s="46"/>
      <c r="N275" s="46"/>
      <c r="O275" s="3"/>
      <c r="P275" s="3"/>
      <c r="Q275" s="3"/>
      <c r="R275" s="3"/>
      <c r="S275" s="3"/>
    </row>
    <row r="276" spans="2:19"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5"/>
      <c r="M276" s="46"/>
      <c r="N276" s="46"/>
      <c r="O276" s="3"/>
      <c r="P276" s="3"/>
      <c r="Q276" s="3"/>
      <c r="R276" s="3"/>
      <c r="S276" s="3"/>
    </row>
    <row r="277" spans="2:19"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5"/>
      <c r="M277" s="46"/>
      <c r="N277" s="46"/>
      <c r="O277" s="3"/>
      <c r="P277" s="3"/>
      <c r="Q277" s="3"/>
      <c r="R277" s="3"/>
      <c r="S277" s="3"/>
    </row>
    <row r="278" spans="2:19"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5"/>
      <c r="M278" s="46"/>
      <c r="N278" s="46"/>
      <c r="O278" s="3"/>
      <c r="P278" s="3"/>
      <c r="Q278" s="3"/>
      <c r="R278" s="3"/>
      <c r="S278" s="3"/>
    </row>
    <row r="279" spans="2:19"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5"/>
      <c r="M279" s="46"/>
      <c r="N279" s="46"/>
      <c r="O279" s="3"/>
      <c r="P279" s="3"/>
      <c r="Q279" s="3"/>
      <c r="R279" s="3"/>
      <c r="S279" s="3"/>
    </row>
    <row r="280" spans="2:19"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5"/>
      <c r="M280" s="46"/>
      <c r="N280" s="46"/>
      <c r="O280" s="3"/>
      <c r="P280" s="3"/>
      <c r="Q280" s="3"/>
      <c r="R280" s="3"/>
      <c r="S280" s="3"/>
    </row>
    <row r="281" spans="2:19"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5"/>
      <c r="M281" s="46"/>
      <c r="N281" s="46"/>
      <c r="O281" s="3"/>
      <c r="P281" s="3"/>
      <c r="Q281" s="3"/>
      <c r="R281" s="3"/>
      <c r="S281" s="3"/>
    </row>
    <row r="282" spans="2:19"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5"/>
      <c r="M282" s="46"/>
      <c r="N282" s="46"/>
      <c r="O282" s="3"/>
      <c r="P282" s="3"/>
      <c r="Q282" s="3"/>
      <c r="R282" s="3"/>
      <c r="S282" s="3"/>
    </row>
    <row r="283" spans="2:19"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5"/>
      <c r="M283" s="46"/>
      <c r="N283" s="46"/>
      <c r="O283" s="3"/>
      <c r="P283" s="3"/>
      <c r="Q283" s="3"/>
      <c r="R283" s="3"/>
      <c r="S283" s="3"/>
    </row>
    <row r="284" spans="2:19"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5"/>
      <c r="M284" s="46"/>
      <c r="N284" s="46"/>
      <c r="O284" s="3"/>
      <c r="P284" s="3"/>
      <c r="Q284" s="3"/>
      <c r="R284" s="3"/>
      <c r="S284" s="3"/>
    </row>
    <row r="285" spans="2:19"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5"/>
      <c r="M285" s="46"/>
      <c r="N285" s="46"/>
      <c r="O285" s="3"/>
      <c r="P285" s="3"/>
      <c r="Q285" s="3"/>
      <c r="R285" s="3"/>
      <c r="S285" s="3"/>
    </row>
    <row r="286" spans="2:19"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5"/>
      <c r="M286" s="46"/>
      <c r="N286" s="46"/>
      <c r="O286" s="3"/>
      <c r="P286" s="3"/>
      <c r="Q286" s="3"/>
      <c r="R286" s="3"/>
      <c r="S286" s="3"/>
    </row>
    <row r="287" spans="2:19"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5"/>
      <c r="M287" s="46"/>
      <c r="N287" s="46"/>
      <c r="O287" s="3"/>
      <c r="P287" s="3"/>
      <c r="Q287" s="3"/>
      <c r="R287" s="3"/>
      <c r="S287" s="3"/>
    </row>
    <row r="288" spans="2:19"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5"/>
      <c r="M288" s="46"/>
      <c r="N288" s="46"/>
      <c r="O288" s="3"/>
      <c r="P288" s="3"/>
      <c r="Q288" s="3"/>
      <c r="R288" s="3"/>
      <c r="S288" s="3"/>
    </row>
    <row r="289" spans="2:19"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5"/>
      <c r="M289" s="46"/>
      <c r="N289" s="46"/>
      <c r="O289" s="3"/>
      <c r="P289" s="3"/>
      <c r="Q289" s="3"/>
      <c r="R289" s="3"/>
      <c r="S289" s="3"/>
    </row>
    <row r="290" spans="2:19"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5"/>
      <c r="M290" s="46"/>
      <c r="N290" s="46"/>
      <c r="O290" s="3"/>
      <c r="P290" s="3"/>
      <c r="Q290" s="3"/>
      <c r="R290" s="3"/>
      <c r="S290" s="3"/>
    </row>
    <row r="291" spans="2:19"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5"/>
      <c r="M291" s="46"/>
      <c r="N291" s="46"/>
      <c r="O291" s="3"/>
      <c r="P291" s="3"/>
      <c r="Q291" s="3"/>
      <c r="R291" s="3"/>
      <c r="S291" s="3"/>
    </row>
    <row r="292" spans="2:19"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5"/>
      <c r="M292" s="46"/>
      <c r="N292" s="46"/>
      <c r="O292" s="3"/>
      <c r="P292" s="3"/>
      <c r="Q292" s="3"/>
      <c r="R292" s="3"/>
      <c r="S292" s="3"/>
    </row>
    <row r="293" spans="2:19"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5"/>
      <c r="M293" s="46"/>
      <c r="N293" s="46"/>
      <c r="O293" s="3"/>
      <c r="P293" s="3"/>
      <c r="Q293" s="3"/>
      <c r="R293" s="3"/>
      <c r="S293" s="3"/>
    </row>
    <row r="294" spans="2:19"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5"/>
      <c r="M294" s="46"/>
      <c r="N294" s="46"/>
      <c r="O294" s="3"/>
      <c r="P294" s="3"/>
      <c r="Q294" s="3"/>
      <c r="R294" s="3"/>
      <c r="S294" s="3"/>
    </row>
    <row r="295" spans="2:19"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5"/>
      <c r="M295" s="46"/>
      <c r="N295" s="46"/>
      <c r="O295" s="3"/>
      <c r="P295" s="3"/>
      <c r="Q295" s="3"/>
      <c r="R295" s="3"/>
      <c r="S295" s="3"/>
    </row>
    <row r="296" spans="2:19"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5"/>
      <c r="M296" s="46"/>
      <c r="N296" s="46"/>
      <c r="O296" s="3"/>
      <c r="P296" s="3"/>
      <c r="Q296" s="3"/>
      <c r="R296" s="3"/>
      <c r="S296" s="3"/>
    </row>
    <row r="297" spans="2:19"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5"/>
      <c r="M297" s="46"/>
      <c r="N297" s="46"/>
      <c r="O297" s="3"/>
      <c r="P297" s="3"/>
      <c r="Q297" s="3"/>
      <c r="R297" s="3"/>
      <c r="S297" s="3"/>
    </row>
    <row r="298" spans="2:19"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5"/>
      <c r="M298" s="46"/>
      <c r="N298" s="46"/>
      <c r="O298" s="3"/>
      <c r="P298" s="3"/>
      <c r="Q298" s="3"/>
      <c r="R298" s="3"/>
      <c r="S298" s="3"/>
    </row>
    <row r="299" spans="2:19"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5"/>
      <c r="M299" s="46"/>
      <c r="N299" s="46"/>
      <c r="O299" s="3"/>
      <c r="P299" s="3"/>
      <c r="Q299" s="3"/>
      <c r="R299" s="3"/>
      <c r="S299" s="3"/>
    </row>
    <row r="300" spans="2:19"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5"/>
      <c r="M300" s="46"/>
      <c r="N300" s="46"/>
      <c r="O300" s="3"/>
      <c r="P300" s="3"/>
      <c r="Q300" s="3"/>
      <c r="R300" s="3"/>
      <c r="S300" s="3"/>
    </row>
    <row r="301" spans="2:19"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5"/>
      <c r="M301" s="46"/>
      <c r="N301" s="46"/>
      <c r="O301" s="3"/>
      <c r="P301" s="3"/>
      <c r="Q301" s="3"/>
      <c r="R301" s="3"/>
      <c r="S301" s="3"/>
    </row>
    <row r="302" spans="2:19"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5"/>
      <c r="M302" s="46"/>
      <c r="N302" s="46"/>
      <c r="O302" s="3"/>
      <c r="P302" s="3"/>
      <c r="Q302" s="3"/>
      <c r="R302" s="3"/>
      <c r="S302" s="3"/>
    </row>
    <row r="303" spans="2:19"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5"/>
      <c r="M303" s="46"/>
      <c r="N303" s="46"/>
      <c r="O303" s="3"/>
      <c r="P303" s="3"/>
      <c r="Q303" s="3"/>
      <c r="R303" s="3"/>
      <c r="S303" s="3"/>
    </row>
    <row r="304" spans="2:19"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5"/>
      <c r="M304" s="46"/>
      <c r="N304" s="46"/>
      <c r="O304" s="3"/>
      <c r="P304" s="3"/>
      <c r="Q304" s="3"/>
      <c r="R304" s="3"/>
      <c r="S304" s="3"/>
    </row>
    <row r="305" spans="2:19"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5"/>
      <c r="M305" s="46"/>
      <c r="N305" s="46"/>
      <c r="O305" s="3"/>
      <c r="P305" s="3"/>
      <c r="Q305" s="3"/>
      <c r="R305" s="3"/>
      <c r="S305" s="3"/>
    </row>
    <row r="306" spans="2:19"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5"/>
      <c r="M306" s="46"/>
      <c r="N306" s="46"/>
      <c r="O306" s="3"/>
      <c r="P306" s="3"/>
      <c r="Q306" s="3"/>
      <c r="R306" s="3"/>
      <c r="S306" s="3"/>
    </row>
    <row r="307" spans="2:19"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5"/>
      <c r="M307" s="46"/>
      <c r="N307" s="46"/>
      <c r="O307" s="3"/>
      <c r="P307" s="3"/>
      <c r="Q307" s="3"/>
      <c r="R307" s="3"/>
      <c r="S307" s="3"/>
    </row>
    <row r="308" spans="2:19"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5"/>
      <c r="M308" s="46"/>
      <c r="N308" s="46"/>
      <c r="O308" s="3"/>
      <c r="P308" s="3"/>
      <c r="Q308" s="3"/>
      <c r="R308" s="3"/>
      <c r="S308" s="3"/>
    </row>
    <row r="309" spans="2:19"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5"/>
      <c r="M309" s="46"/>
      <c r="N309" s="46"/>
      <c r="O309" s="3"/>
      <c r="P309" s="3"/>
      <c r="Q309" s="3"/>
      <c r="R309" s="3"/>
      <c r="S309" s="3"/>
    </row>
    <row r="310" spans="2:19"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5"/>
      <c r="M310" s="46"/>
      <c r="N310" s="46"/>
      <c r="O310" s="3"/>
      <c r="P310" s="3"/>
      <c r="Q310" s="3"/>
      <c r="R310" s="3"/>
      <c r="S310" s="3"/>
    </row>
    <row r="311" spans="2:19"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5"/>
      <c r="M311" s="46"/>
      <c r="N311" s="46"/>
      <c r="O311" s="3"/>
      <c r="P311" s="3"/>
      <c r="Q311" s="3"/>
      <c r="R311" s="3"/>
      <c r="S311" s="3"/>
    </row>
    <row r="312" spans="2:19"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5"/>
      <c r="M312" s="46"/>
      <c r="N312" s="46"/>
      <c r="O312" s="3"/>
      <c r="P312" s="3"/>
      <c r="Q312" s="3"/>
      <c r="R312" s="3"/>
      <c r="S312" s="3"/>
    </row>
    <row r="313" spans="2:19"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5"/>
      <c r="M313" s="46"/>
      <c r="N313" s="46"/>
      <c r="O313" s="3"/>
      <c r="P313" s="3"/>
      <c r="Q313" s="3"/>
      <c r="R313" s="3"/>
      <c r="S313" s="3"/>
    </row>
    <row r="314" spans="2:19"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5"/>
      <c r="M314" s="46"/>
      <c r="N314" s="46"/>
      <c r="O314" s="3"/>
      <c r="P314" s="3"/>
      <c r="Q314" s="3"/>
      <c r="R314" s="3"/>
      <c r="S314" s="3"/>
    </row>
    <row r="315" spans="2:19"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5"/>
      <c r="M315" s="46"/>
      <c r="N315" s="46"/>
      <c r="O315" s="3"/>
      <c r="P315" s="3"/>
      <c r="Q315" s="3"/>
      <c r="R315" s="3"/>
      <c r="S315" s="3"/>
    </row>
    <row r="316" spans="2:19"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5"/>
      <c r="M316" s="46"/>
      <c r="N316" s="46"/>
      <c r="O316" s="3"/>
      <c r="P316" s="3"/>
      <c r="Q316" s="3"/>
      <c r="R316" s="3"/>
      <c r="S316" s="3"/>
    </row>
    <row r="317" spans="2:19"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5"/>
      <c r="M317" s="46"/>
      <c r="N317" s="46"/>
      <c r="O317" s="3"/>
      <c r="P317" s="3"/>
      <c r="Q317" s="3"/>
      <c r="R317" s="3"/>
      <c r="S317" s="3"/>
    </row>
    <row r="318" spans="2:19"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5"/>
      <c r="M318" s="46"/>
      <c r="N318" s="46"/>
      <c r="O318" s="3"/>
      <c r="P318" s="3"/>
      <c r="Q318" s="3"/>
      <c r="R318" s="3"/>
      <c r="S318" s="3"/>
    </row>
    <row r="319" spans="2:19"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5"/>
      <c r="M319" s="46"/>
      <c r="N319" s="46"/>
      <c r="O319" s="3"/>
      <c r="P319" s="3"/>
      <c r="Q319" s="3"/>
      <c r="R319" s="3"/>
      <c r="S319" s="3"/>
    </row>
    <row r="320" spans="2:19"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5"/>
      <c r="M320" s="46"/>
      <c r="N320" s="46"/>
      <c r="O320" s="3"/>
      <c r="P320" s="3"/>
      <c r="Q320" s="3"/>
      <c r="R320" s="3"/>
      <c r="S320" s="3"/>
    </row>
    <row r="321" spans="2:19"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5"/>
      <c r="M321" s="46"/>
      <c r="N321" s="46"/>
      <c r="O321" s="3"/>
      <c r="P321" s="3"/>
      <c r="Q321" s="3"/>
      <c r="R321" s="3"/>
      <c r="S321" s="3"/>
    </row>
    <row r="322" spans="2:19"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5"/>
      <c r="M322" s="46"/>
      <c r="N322" s="46"/>
      <c r="O322" s="3"/>
      <c r="P322" s="3"/>
      <c r="Q322" s="3"/>
      <c r="R322" s="3"/>
      <c r="S322" s="3"/>
    </row>
    <row r="323" spans="2:19"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5"/>
      <c r="M323" s="46"/>
      <c r="N323" s="46"/>
      <c r="O323" s="3"/>
      <c r="P323" s="3"/>
      <c r="Q323" s="3"/>
      <c r="R323" s="3"/>
      <c r="S323" s="3"/>
    </row>
    <row r="324" spans="2:19"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5"/>
      <c r="M324" s="46"/>
      <c r="N324" s="46"/>
      <c r="O324" s="3"/>
      <c r="P324" s="3"/>
      <c r="Q324" s="3"/>
      <c r="R324" s="3"/>
      <c r="S324" s="3"/>
    </row>
    <row r="325" spans="2:19"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5"/>
      <c r="M325" s="46"/>
      <c r="N325" s="46"/>
      <c r="O325" s="3"/>
      <c r="P325" s="3"/>
      <c r="Q325" s="3"/>
      <c r="R325" s="3"/>
      <c r="S325" s="3"/>
    </row>
    <row r="326" spans="2:19"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5"/>
      <c r="M326" s="46"/>
      <c r="N326" s="46"/>
      <c r="O326" s="3"/>
      <c r="P326" s="3"/>
      <c r="Q326" s="3"/>
      <c r="R326" s="3"/>
      <c r="S326" s="3"/>
    </row>
    <row r="327" spans="2:19"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5"/>
      <c r="M327" s="46"/>
      <c r="N327" s="46"/>
      <c r="O327" s="3"/>
      <c r="P327" s="3"/>
      <c r="Q327" s="3"/>
      <c r="R327" s="3"/>
      <c r="S327" s="3"/>
    </row>
    <row r="328" spans="2:19"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5"/>
      <c r="M328" s="46"/>
      <c r="N328" s="46"/>
      <c r="O328" s="3"/>
      <c r="P328" s="3"/>
      <c r="Q328" s="3"/>
      <c r="R328" s="3"/>
      <c r="S328" s="3"/>
    </row>
    <row r="329" spans="2:19"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5"/>
      <c r="M329" s="46"/>
      <c r="N329" s="46"/>
      <c r="O329" s="3"/>
      <c r="P329" s="3"/>
      <c r="Q329" s="3"/>
      <c r="R329" s="3"/>
      <c r="S329" s="3"/>
    </row>
    <row r="330" spans="2:19"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5"/>
      <c r="M330" s="46"/>
      <c r="N330" s="46"/>
      <c r="O330" s="3"/>
      <c r="P330" s="3"/>
      <c r="Q330" s="3"/>
      <c r="R330" s="3"/>
      <c r="S330" s="3"/>
    </row>
    <row r="331" spans="2:19"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5"/>
      <c r="M331" s="46"/>
      <c r="N331" s="46"/>
      <c r="O331" s="3"/>
      <c r="P331" s="3"/>
      <c r="Q331" s="3"/>
      <c r="R331" s="3"/>
      <c r="S331" s="3"/>
    </row>
    <row r="332" spans="2:19"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5"/>
      <c r="M332" s="46"/>
      <c r="N332" s="46"/>
      <c r="O332" s="3"/>
      <c r="P332" s="3"/>
      <c r="Q332" s="3"/>
      <c r="R332" s="3"/>
      <c r="S332" s="3"/>
    </row>
    <row r="333" spans="2:19"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5"/>
      <c r="M333" s="46"/>
      <c r="N333" s="46"/>
      <c r="O333" s="3"/>
      <c r="P333" s="3"/>
      <c r="Q333" s="3"/>
      <c r="R333" s="3"/>
      <c r="S333" s="3"/>
    </row>
    <row r="334" spans="2:19"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5"/>
      <c r="M334" s="46"/>
      <c r="N334" s="46"/>
      <c r="O334" s="3"/>
      <c r="P334" s="3"/>
      <c r="Q334" s="3"/>
      <c r="R334" s="3"/>
      <c r="S334" s="3"/>
    </row>
    <row r="335" spans="2:19"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5"/>
      <c r="M335" s="46"/>
      <c r="N335" s="46"/>
      <c r="O335" s="3"/>
      <c r="P335" s="3"/>
      <c r="Q335" s="3"/>
      <c r="R335" s="3"/>
      <c r="S335" s="3"/>
    </row>
    <row r="336" spans="2:19"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5"/>
      <c r="M336" s="46"/>
      <c r="N336" s="46"/>
      <c r="O336" s="3"/>
      <c r="P336" s="3"/>
      <c r="Q336" s="3"/>
      <c r="R336" s="3"/>
      <c r="S336" s="3"/>
    </row>
    <row r="337" spans="2:19"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5"/>
      <c r="M337" s="46"/>
      <c r="N337" s="46"/>
      <c r="O337" s="3"/>
      <c r="P337" s="3"/>
      <c r="Q337" s="3"/>
      <c r="R337" s="3"/>
      <c r="S337" s="3"/>
    </row>
    <row r="338" spans="2:19"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5"/>
      <c r="M338" s="46"/>
      <c r="N338" s="46"/>
      <c r="O338" s="3"/>
      <c r="P338" s="3"/>
      <c r="Q338" s="3"/>
      <c r="R338" s="3"/>
      <c r="S338" s="3"/>
    </row>
    <row r="339" spans="2:19"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5"/>
      <c r="M339" s="46"/>
      <c r="N339" s="46"/>
      <c r="O339" s="3"/>
      <c r="P339" s="3"/>
      <c r="Q339" s="3"/>
      <c r="R339" s="3"/>
      <c r="S339" s="3"/>
    </row>
    <row r="340" spans="2:19"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5"/>
      <c r="M340" s="46"/>
      <c r="N340" s="46"/>
      <c r="O340" s="3"/>
      <c r="P340" s="3"/>
      <c r="Q340" s="3"/>
      <c r="R340" s="3"/>
      <c r="S340" s="3"/>
    </row>
    <row r="341" spans="2:19"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5"/>
      <c r="M341" s="46"/>
      <c r="N341" s="46"/>
      <c r="O341" s="3"/>
      <c r="P341" s="3"/>
      <c r="Q341" s="3"/>
      <c r="R341" s="3"/>
      <c r="S341" s="3"/>
    </row>
    <row r="342" spans="2:19"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5"/>
      <c r="M342" s="46"/>
      <c r="N342" s="46"/>
      <c r="O342" s="3"/>
      <c r="P342" s="3"/>
      <c r="Q342" s="3"/>
      <c r="R342" s="3"/>
      <c r="S342" s="3"/>
    </row>
    <row r="343" spans="2:19"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5"/>
      <c r="M343" s="46"/>
      <c r="N343" s="46"/>
      <c r="O343" s="3"/>
      <c r="P343" s="3"/>
      <c r="Q343" s="3"/>
      <c r="R343" s="3"/>
      <c r="S343" s="3"/>
    </row>
    <row r="344" spans="2:19"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5"/>
      <c r="M344" s="46"/>
      <c r="N344" s="46"/>
      <c r="O344" s="3"/>
      <c r="P344" s="3"/>
      <c r="Q344" s="3"/>
      <c r="R344" s="3"/>
      <c r="S344" s="3"/>
    </row>
    <row r="345" spans="2:19"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5"/>
      <c r="M345" s="46"/>
      <c r="N345" s="46"/>
      <c r="O345" s="3"/>
      <c r="P345" s="3"/>
      <c r="Q345" s="3"/>
      <c r="R345" s="3"/>
      <c r="S345" s="3"/>
    </row>
    <row r="346" spans="2:19"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5"/>
      <c r="M346" s="46"/>
      <c r="N346" s="46"/>
      <c r="O346" s="3"/>
      <c r="P346" s="3"/>
      <c r="Q346" s="3"/>
      <c r="R346" s="3"/>
      <c r="S346" s="3"/>
    </row>
    <row r="347" spans="2:19"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5"/>
      <c r="M347" s="46"/>
      <c r="N347" s="46"/>
      <c r="O347" s="3"/>
      <c r="P347" s="3"/>
      <c r="Q347" s="3"/>
      <c r="R347" s="3"/>
      <c r="S347" s="3"/>
    </row>
    <row r="348" spans="2:19"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5"/>
      <c r="M348" s="46"/>
      <c r="N348" s="46"/>
      <c r="O348" s="3"/>
      <c r="P348" s="3"/>
      <c r="Q348" s="3"/>
      <c r="R348" s="3"/>
      <c r="S348" s="3"/>
    </row>
    <row r="349" spans="2:19"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5"/>
      <c r="M349" s="46"/>
      <c r="N349" s="46"/>
      <c r="O349" s="3"/>
      <c r="P349" s="3"/>
      <c r="Q349" s="3"/>
      <c r="R349" s="3"/>
      <c r="S349" s="3"/>
    </row>
    <row r="350" spans="2:19"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5"/>
      <c r="M350" s="46"/>
      <c r="N350" s="46"/>
      <c r="O350" s="3"/>
      <c r="P350" s="3"/>
      <c r="Q350" s="3"/>
      <c r="R350" s="3"/>
      <c r="S350" s="3"/>
    </row>
    <row r="351" spans="2:19"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5"/>
      <c r="M351" s="46"/>
      <c r="N351" s="46"/>
      <c r="O351" s="3"/>
      <c r="P351" s="3"/>
      <c r="Q351" s="3"/>
      <c r="R351" s="3"/>
      <c r="S351" s="3"/>
    </row>
    <row r="352" spans="2:19"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5"/>
      <c r="M352" s="46"/>
      <c r="N352" s="46"/>
      <c r="O352" s="3"/>
      <c r="P352" s="3"/>
      <c r="Q352" s="3"/>
      <c r="R352" s="3"/>
      <c r="S352" s="3"/>
    </row>
    <row r="353" spans="2:19"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5"/>
      <c r="M353" s="46"/>
      <c r="N353" s="46"/>
      <c r="O353" s="3"/>
      <c r="P353" s="3"/>
      <c r="Q353" s="3"/>
      <c r="R353" s="3"/>
      <c r="S353" s="3"/>
    </row>
    <row r="354" spans="2:19"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5"/>
      <c r="M354" s="46"/>
      <c r="N354" s="46"/>
      <c r="O354" s="3"/>
      <c r="P354" s="3"/>
      <c r="Q354" s="3"/>
      <c r="R354" s="3"/>
      <c r="S354" s="3"/>
    </row>
    <row r="355" spans="2:19"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5"/>
      <c r="M355" s="46"/>
      <c r="N355" s="46"/>
      <c r="O355" s="3"/>
      <c r="P355" s="3"/>
      <c r="Q355" s="3"/>
      <c r="R355" s="3"/>
      <c r="S355" s="3"/>
    </row>
    <row r="356" spans="2:19"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5"/>
      <c r="M356" s="46"/>
      <c r="N356" s="46"/>
      <c r="O356" s="3"/>
      <c r="P356" s="3"/>
      <c r="Q356" s="3"/>
      <c r="R356" s="3"/>
      <c r="S356" s="3"/>
    </row>
    <row r="357" spans="2:19"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5"/>
      <c r="M357" s="46"/>
      <c r="N357" s="46"/>
      <c r="O357" s="3"/>
      <c r="P357" s="3"/>
      <c r="Q357" s="3"/>
      <c r="R357" s="3"/>
      <c r="S357" s="3"/>
    </row>
    <row r="358" spans="2:19"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5"/>
      <c r="M358" s="46"/>
      <c r="N358" s="46"/>
      <c r="O358" s="3"/>
      <c r="P358" s="3"/>
      <c r="Q358" s="3"/>
      <c r="R358" s="3"/>
      <c r="S358" s="3"/>
    </row>
    <row r="359" spans="2:19"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5"/>
      <c r="M359" s="46"/>
      <c r="N359" s="46"/>
      <c r="O359" s="3"/>
      <c r="P359" s="3"/>
      <c r="Q359" s="3"/>
      <c r="R359" s="3"/>
      <c r="S359" s="3"/>
    </row>
    <row r="360" spans="2:19"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5"/>
      <c r="M360" s="46"/>
      <c r="N360" s="46"/>
      <c r="O360" s="3"/>
      <c r="P360" s="3"/>
      <c r="Q360" s="3"/>
      <c r="R360" s="3"/>
      <c r="S360" s="3"/>
    </row>
    <row r="361" spans="2:19"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5"/>
      <c r="M361" s="46"/>
      <c r="N361" s="46"/>
      <c r="O361" s="3"/>
      <c r="P361" s="3"/>
      <c r="Q361" s="3"/>
      <c r="R361" s="3"/>
      <c r="S361" s="3"/>
    </row>
    <row r="362" spans="2:19"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5"/>
      <c r="M362" s="46"/>
      <c r="N362" s="46"/>
      <c r="O362" s="3"/>
      <c r="P362" s="3"/>
      <c r="Q362" s="3"/>
      <c r="R362" s="3"/>
      <c r="S362" s="3"/>
    </row>
    <row r="363" spans="2:19"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5"/>
      <c r="M363" s="46"/>
      <c r="N363" s="46"/>
      <c r="O363" s="3"/>
      <c r="P363" s="3"/>
      <c r="Q363" s="3"/>
      <c r="R363" s="3"/>
      <c r="S363" s="3"/>
    </row>
    <row r="364" spans="2:19"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5"/>
      <c r="M364" s="46"/>
      <c r="N364" s="46"/>
      <c r="O364" s="3"/>
      <c r="P364" s="3"/>
      <c r="Q364" s="3"/>
      <c r="R364" s="3"/>
      <c r="S364" s="3"/>
    </row>
    <row r="365" spans="2:19"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5"/>
      <c r="M365" s="46"/>
      <c r="N365" s="46"/>
      <c r="O365" s="3"/>
      <c r="P365" s="3"/>
      <c r="Q365" s="3"/>
      <c r="R365" s="3"/>
      <c r="S365" s="3"/>
    </row>
    <row r="366" spans="2:19"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5"/>
      <c r="M366" s="46"/>
      <c r="N366" s="46"/>
      <c r="O366" s="3"/>
      <c r="P366" s="3"/>
      <c r="Q366" s="3"/>
      <c r="R366" s="3"/>
      <c r="S366" s="3"/>
    </row>
    <row r="367" spans="2:19"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5"/>
      <c r="M367" s="46"/>
      <c r="N367" s="46"/>
      <c r="O367" s="3"/>
      <c r="P367" s="3"/>
      <c r="Q367" s="3"/>
      <c r="R367" s="3"/>
      <c r="S367" s="3"/>
    </row>
    <row r="368" spans="2:19"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5"/>
      <c r="M368" s="46"/>
      <c r="N368" s="46"/>
      <c r="O368" s="3"/>
      <c r="P368" s="3"/>
      <c r="Q368" s="3"/>
      <c r="R368" s="3"/>
      <c r="S368" s="3"/>
    </row>
    <row r="369" spans="2:19"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5"/>
      <c r="M369" s="46"/>
      <c r="N369" s="46"/>
      <c r="O369" s="3"/>
      <c r="P369" s="3"/>
      <c r="Q369" s="3"/>
      <c r="R369" s="3"/>
      <c r="S369" s="3"/>
    </row>
    <row r="370" spans="2:19"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5"/>
      <c r="M370" s="46"/>
      <c r="N370" s="46"/>
      <c r="O370" s="3"/>
      <c r="P370" s="3"/>
      <c r="Q370" s="3"/>
      <c r="R370" s="3"/>
      <c r="S370" s="3"/>
    </row>
    <row r="371" spans="2:19"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5"/>
      <c r="M371" s="46"/>
      <c r="N371" s="46"/>
      <c r="O371" s="3"/>
      <c r="P371" s="3"/>
      <c r="Q371" s="3"/>
      <c r="R371" s="3"/>
      <c r="S371" s="3"/>
    </row>
    <row r="372" spans="2:19"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5"/>
      <c r="M372" s="46"/>
      <c r="N372" s="46"/>
      <c r="O372" s="3"/>
      <c r="P372" s="3"/>
      <c r="Q372" s="3"/>
      <c r="R372" s="3"/>
      <c r="S372" s="3"/>
    </row>
    <row r="373" spans="2:19"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5"/>
      <c r="M373" s="46"/>
      <c r="N373" s="46"/>
      <c r="O373" s="3"/>
      <c r="P373" s="3"/>
      <c r="Q373" s="3"/>
      <c r="R373" s="3"/>
      <c r="S373" s="3"/>
    </row>
    <row r="374" spans="2:19"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5"/>
      <c r="M374" s="46"/>
      <c r="N374" s="46"/>
      <c r="O374" s="3"/>
      <c r="P374" s="3"/>
      <c r="Q374" s="3"/>
      <c r="R374" s="3"/>
      <c r="S374" s="3"/>
    </row>
    <row r="375" spans="2:19"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5"/>
      <c r="M375" s="46"/>
      <c r="N375" s="46"/>
      <c r="O375" s="3"/>
      <c r="P375" s="3"/>
      <c r="Q375" s="3"/>
      <c r="R375" s="3"/>
      <c r="S375" s="3"/>
    </row>
    <row r="376" spans="2:19"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5"/>
      <c r="M376" s="46"/>
      <c r="N376" s="46"/>
      <c r="O376" s="3"/>
      <c r="P376" s="3"/>
      <c r="Q376" s="3"/>
      <c r="R376" s="3"/>
      <c r="S376" s="3"/>
    </row>
    <row r="377" spans="2:19"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5"/>
      <c r="M377" s="46"/>
      <c r="N377" s="46"/>
      <c r="O377" s="3"/>
      <c r="P377" s="3"/>
      <c r="Q377" s="3"/>
      <c r="R377" s="3"/>
      <c r="S377" s="3"/>
    </row>
    <row r="378" spans="2:19"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5"/>
      <c r="M378" s="46"/>
      <c r="N378" s="46"/>
      <c r="O378" s="3"/>
      <c r="P378" s="3"/>
      <c r="Q378" s="3"/>
      <c r="R378" s="3"/>
      <c r="S378" s="3"/>
    </row>
    <row r="379" spans="2:19"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5"/>
      <c r="M379" s="46"/>
      <c r="N379" s="46"/>
      <c r="O379" s="3"/>
      <c r="P379" s="3"/>
      <c r="Q379" s="3"/>
      <c r="R379" s="3"/>
      <c r="S379" s="3"/>
    </row>
    <row r="380" spans="2:19"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5"/>
      <c r="M380" s="46"/>
      <c r="N380" s="46"/>
      <c r="O380" s="3"/>
      <c r="P380" s="3"/>
      <c r="Q380" s="3"/>
      <c r="R380" s="3"/>
      <c r="S380" s="3"/>
    </row>
    <row r="381" spans="2:19"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5"/>
      <c r="M381" s="46"/>
      <c r="N381" s="46"/>
      <c r="O381" s="3"/>
      <c r="P381" s="3"/>
      <c r="Q381" s="3"/>
      <c r="R381" s="3"/>
      <c r="S381" s="3"/>
    </row>
    <row r="382" spans="2:19"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5"/>
      <c r="M382" s="46"/>
      <c r="N382" s="46"/>
      <c r="O382" s="3"/>
      <c r="P382" s="3"/>
      <c r="Q382" s="3"/>
      <c r="R382" s="3"/>
      <c r="S382" s="3"/>
    </row>
    <row r="383" spans="2:19"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5"/>
      <c r="M383" s="46"/>
      <c r="N383" s="46"/>
      <c r="O383" s="3"/>
      <c r="P383" s="3"/>
      <c r="Q383" s="3"/>
      <c r="R383" s="3"/>
      <c r="S383" s="3"/>
    </row>
    <row r="384" spans="2:19"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5"/>
      <c r="M384" s="46"/>
      <c r="N384" s="46"/>
      <c r="O384" s="3"/>
      <c r="P384" s="3"/>
      <c r="Q384" s="3"/>
      <c r="R384" s="3"/>
      <c r="S384" s="3"/>
    </row>
    <row r="385" spans="2:19"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5"/>
      <c r="M385" s="46"/>
      <c r="N385" s="46"/>
      <c r="O385" s="3"/>
      <c r="P385" s="3"/>
      <c r="Q385" s="3"/>
      <c r="R385" s="3"/>
      <c r="S385" s="3"/>
    </row>
    <row r="386" spans="2:19"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5"/>
      <c r="M386" s="46"/>
      <c r="N386" s="46"/>
      <c r="O386" s="3"/>
      <c r="P386" s="3"/>
      <c r="Q386" s="3"/>
      <c r="R386" s="3"/>
      <c r="S386" s="3"/>
    </row>
    <row r="387" spans="2:19"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5"/>
      <c r="M387" s="46"/>
      <c r="N387" s="46"/>
      <c r="O387" s="3"/>
      <c r="P387" s="3"/>
      <c r="Q387" s="3"/>
      <c r="R387" s="3"/>
      <c r="S387" s="3"/>
    </row>
    <row r="388" spans="2:19"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5"/>
      <c r="M388" s="46"/>
      <c r="N388" s="46"/>
      <c r="O388" s="3"/>
      <c r="P388" s="3"/>
      <c r="Q388" s="3"/>
      <c r="R388" s="3"/>
      <c r="S388" s="3"/>
    </row>
    <row r="389" spans="2:19"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5"/>
      <c r="M389" s="46"/>
      <c r="N389" s="46"/>
      <c r="O389" s="3"/>
      <c r="P389" s="3"/>
      <c r="Q389" s="3"/>
      <c r="R389" s="3"/>
      <c r="S389" s="3"/>
    </row>
    <row r="390" spans="2:19"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5"/>
      <c r="M390" s="46"/>
      <c r="N390" s="46"/>
      <c r="O390" s="3"/>
      <c r="P390" s="3"/>
      <c r="Q390" s="3"/>
      <c r="R390" s="3"/>
      <c r="S390" s="3"/>
    </row>
    <row r="391" spans="2:19"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5"/>
      <c r="M391" s="46"/>
      <c r="N391" s="46"/>
      <c r="O391" s="3"/>
      <c r="P391" s="3"/>
      <c r="Q391" s="3"/>
      <c r="R391" s="3"/>
      <c r="S391" s="3"/>
    </row>
    <row r="392" spans="2:19"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5"/>
      <c r="M392" s="46"/>
      <c r="N392" s="46"/>
      <c r="O392" s="3"/>
      <c r="P392" s="3"/>
      <c r="Q392" s="3"/>
      <c r="R392" s="3"/>
      <c r="S392" s="3"/>
    </row>
    <row r="393" spans="2:19"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5"/>
      <c r="M393" s="46"/>
      <c r="N393" s="46"/>
      <c r="O393" s="3"/>
      <c r="P393" s="3"/>
      <c r="Q393" s="3"/>
      <c r="R393" s="3"/>
      <c r="S393" s="3"/>
    </row>
    <row r="394" spans="2:19"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5"/>
      <c r="M394" s="46"/>
      <c r="N394" s="46"/>
      <c r="O394" s="3"/>
      <c r="P394" s="3"/>
      <c r="Q394" s="3"/>
      <c r="R394" s="3"/>
      <c r="S394" s="3"/>
    </row>
    <row r="395" spans="2:19"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5"/>
      <c r="M395" s="46"/>
      <c r="N395" s="46"/>
      <c r="O395" s="3"/>
      <c r="P395" s="3"/>
      <c r="Q395" s="3"/>
      <c r="R395" s="3"/>
      <c r="S395" s="3"/>
    </row>
    <row r="396" spans="2:19"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5"/>
      <c r="M396" s="46"/>
      <c r="N396" s="46"/>
      <c r="O396" s="3"/>
      <c r="P396" s="3"/>
      <c r="Q396" s="3"/>
      <c r="R396" s="3"/>
      <c r="S396" s="3"/>
    </row>
    <row r="397" spans="2:19"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5"/>
      <c r="M397" s="46"/>
      <c r="N397" s="46"/>
      <c r="O397" s="3"/>
      <c r="P397" s="3"/>
      <c r="Q397" s="3"/>
      <c r="R397" s="3"/>
      <c r="S397" s="3"/>
    </row>
    <row r="398" spans="2:19"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5"/>
      <c r="M398" s="46"/>
      <c r="N398" s="46"/>
      <c r="O398" s="3"/>
      <c r="P398" s="3"/>
      <c r="Q398" s="3"/>
      <c r="R398" s="3"/>
      <c r="S398" s="3"/>
    </row>
    <row r="399" spans="2:19"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5"/>
      <c r="M399" s="46"/>
      <c r="N399" s="46"/>
      <c r="O399" s="3"/>
      <c r="P399" s="3"/>
      <c r="Q399" s="3"/>
      <c r="R399" s="3"/>
      <c r="S399" s="3"/>
    </row>
    <row r="400" spans="2:19"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5"/>
      <c r="M400" s="46"/>
      <c r="N400" s="46"/>
      <c r="O400" s="3"/>
      <c r="P400" s="3"/>
      <c r="Q400" s="3"/>
      <c r="R400" s="3"/>
      <c r="S400" s="3"/>
    </row>
    <row r="401" spans="2:19"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5"/>
      <c r="M401" s="46"/>
      <c r="N401" s="46"/>
      <c r="O401" s="3"/>
      <c r="P401" s="3"/>
      <c r="Q401" s="3"/>
      <c r="R401" s="3"/>
      <c r="S401" s="3"/>
    </row>
    <row r="402" spans="2:19"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5"/>
      <c r="M402" s="46"/>
      <c r="N402" s="46"/>
      <c r="O402" s="3"/>
      <c r="P402" s="3"/>
      <c r="Q402" s="3"/>
      <c r="R402" s="3"/>
      <c r="S402" s="3"/>
    </row>
    <row r="403" spans="2:19"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5"/>
      <c r="M403" s="46"/>
      <c r="N403" s="46"/>
      <c r="O403" s="3"/>
      <c r="P403" s="3"/>
      <c r="Q403" s="3"/>
      <c r="R403" s="3"/>
      <c r="S403" s="3"/>
    </row>
    <row r="404" spans="2:19"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5"/>
      <c r="M404" s="46"/>
      <c r="N404" s="46"/>
      <c r="O404" s="3"/>
      <c r="P404" s="3"/>
      <c r="Q404" s="3"/>
      <c r="R404" s="3"/>
      <c r="S404" s="3"/>
    </row>
    <row r="405" spans="2:19"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5"/>
      <c r="M405" s="46"/>
      <c r="N405" s="46"/>
      <c r="O405" s="3"/>
      <c r="P405" s="3"/>
      <c r="Q405" s="3"/>
      <c r="R405" s="3"/>
      <c r="S405" s="3"/>
    </row>
    <row r="406" spans="2:19"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5"/>
      <c r="M406" s="46"/>
      <c r="N406" s="46"/>
      <c r="O406" s="3"/>
      <c r="P406" s="3"/>
      <c r="Q406" s="3"/>
      <c r="R406" s="3"/>
      <c r="S406" s="3"/>
    </row>
    <row r="407" spans="2:19"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5"/>
      <c r="M407" s="46"/>
      <c r="N407" s="46"/>
      <c r="O407" s="3"/>
      <c r="P407" s="3"/>
      <c r="Q407" s="3"/>
      <c r="R407" s="3"/>
      <c r="S407" s="3"/>
    </row>
    <row r="408" spans="2:19"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5"/>
      <c r="M408" s="46"/>
      <c r="N408" s="46"/>
      <c r="O408" s="3"/>
      <c r="P408" s="3"/>
      <c r="Q408" s="3"/>
      <c r="R408" s="3"/>
      <c r="S408" s="3"/>
    </row>
    <row r="409" spans="2:19"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5"/>
      <c r="M409" s="46"/>
      <c r="N409" s="46"/>
      <c r="O409" s="3"/>
      <c r="P409" s="3"/>
      <c r="Q409" s="3"/>
      <c r="R409" s="3"/>
      <c r="S409" s="3"/>
    </row>
    <row r="410" spans="2:19"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5"/>
      <c r="M410" s="46"/>
      <c r="N410" s="46"/>
      <c r="O410" s="3"/>
      <c r="P410" s="3"/>
      <c r="Q410" s="3"/>
      <c r="R410" s="3"/>
      <c r="S410" s="3"/>
    </row>
    <row r="411" spans="2:19"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5"/>
      <c r="M411" s="46"/>
      <c r="N411" s="46"/>
      <c r="O411" s="3"/>
      <c r="P411" s="3"/>
      <c r="Q411" s="3"/>
      <c r="R411" s="3"/>
      <c r="S411" s="3"/>
    </row>
    <row r="412" spans="2:19"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5"/>
      <c r="M412" s="46"/>
      <c r="N412" s="46"/>
      <c r="O412" s="3"/>
      <c r="P412" s="3"/>
      <c r="Q412" s="3"/>
      <c r="R412" s="3"/>
      <c r="S412" s="3"/>
    </row>
    <row r="413" spans="2:19"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5"/>
      <c r="M413" s="46"/>
      <c r="N413" s="46"/>
      <c r="O413" s="3"/>
      <c r="P413" s="3"/>
      <c r="Q413" s="3"/>
      <c r="R413" s="3"/>
      <c r="S413" s="3"/>
    </row>
    <row r="414" spans="2:19"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5"/>
      <c r="M414" s="46"/>
      <c r="N414" s="46"/>
      <c r="O414" s="3"/>
      <c r="P414" s="3"/>
      <c r="Q414" s="3"/>
      <c r="R414" s="3"/>
      <c r="S414" s="3"/>
    </row>
    <row r="415" spans="2:19"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5"/>
      <c r="M415" s="46"/>
      <c r="N415" s="46"/>
      <c r="O415" s="3"/>
      <c r="P415" s="3"/>
      <c r="Q415" s="3"/>
      <c r="R415" s="3"/>
      <c r="S415" s="3"/>
    </row>
    <row r="416" spans="2:19"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5"/>
      <c r="M416" s="46"/>
      <c r="N416" s="46"/>
      <c r="O416" s="3"/>
      <c r="P416" s="3"/>
      <c r="Q416" s="3"/>
      <c r="R416" s="3"/>
      <c r="S416" s="3"/>
    </row>
    <row r="417" spans="2:19"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5"/>
      <c r="M417" s="46"/>
      <c r="N417" s="46"/>
      <c r="O417" s="3"/>
      <c r="P417" s="3"/>
      <c r="Q417" s="3"/>
      <c r="R417" s="3"/>
      <c r="S417" s="3"/>
    </row>
    <row r="418" spans="2:19"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5"/>
      <c r="M418" s="46"/>
      <c r="N418" s="46"/>
      <c r="O418" s="3"/>
      <c r="P418" s="3"/>
      <c r="Q418" s="3"/>
      <c r="R418" s="3"/>
      <c r="S418" s="3"/>
    </row>
    <row r="419" spans="2:19"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5"/>
      <c r="M419" s="46"/>
      <c r="N419" s="46"/>
      <c r="O419" s="3"/>
      <c r="P419" s="3"/>
      <c r="Q419" s="3"/>
      <c r="R419" s="3"/>
      <c r="S419" s="3"/>
    </row>
    <row r="420" spans="2:19"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5"/>
      <c r="M420" s="46"/>
      <c r="N420" s="46"/>
      <c r="O420" s="3"/>
      <c r="P420" s="3"/>
      <c r="Q420" s="3"/>
      <c r="R420" s="3"/>
      <c r="S420" s="3"/>
    </row>
    <row r="421" spans="2:19"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5"/>
      <c r="M421" s="46"/>
      <c r="N421" s="46"/>
      <c r="O421" s="3"/>
      <c r="P421" s="3"/>
      <c r="Q421" s="3"/>
      <c r="R421" s="3"/>
      <c r="S421" s="3"/>
    </row>
    <row r="422" spans="2:19"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5"/>
      <c r="M422" s="46"/>
      <c r="N422" s="46"/>
      <c r="O422" s="3"/>
      <c r="P422" s="3"/>
      <c r="Q422" s="3"/>
      <c r="R422" s="3"/>
      <c r="S422" s="3"/>
    </row>
    <row r="423" spans="2:19"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5"/>
      <c r="M423" s="46"/>
      <c r="N423" s="46"/>
      <c r="O423" s="3"/>
      <c r="P423" s="3"/>
      <c r="Q423" s="3"/>
      <c r="R423" s="3"/>
      <c r="S423" s="3"/>
    </row>
  </sheetData>
  <sheetProtection algorithmName="SHA-512" hashValue="yvfXkOVsmGgCPSe2cXlMuxe6nSHqvXvTYHM6khSiLclgGATogq1IU3ge21jR6LBY9j30Gvw29o7yTSQvc8i5Qw==" saltValue="NHthRUvTVLr+d51y2Fna1Q==" spinCount="100000" sheet="1" formatCells="0" formatColumns="0" formatRows="0"/>
  <mergeCells count="9">
    <mergeCell ref="N3:N4"/>
    <mergeCell ref="L3:L4"/>
    <mergeCell ref="M3:M4"/>
    <mergeCell ref="A1:B1"/>
    <mergeCell ref="C1:D1"/>
    <mergeCell ref="I1:J1"/>
    <mergeCell ref="A2:H2"/>
    <mergeCell ref="I2:J2"/>
    <mergeCell ref="A3:A5"/>
  </mergeCells>
  <dataValidations count="2">
    <dataValidation type="list" allowBlank="1" showInputMessage="1" showErrorMessage="1" sqref="K2" xr:uid="{112D383B-F748-419C-B0A4-3A4D14F26749}">
      <formula1>"CLASSIFIED,UNCLASSIFIED"</formula1>
    </dataValidation>
    <dataValidation type="list" allowBlank="1" showInputMessage="1" showErrorMessage="1" sqref="M1:N1" xr:uid="{3D5898E1-3A4E-41B3-98D9-F8CDA23619FE}">
      <formula1>"FAMILY,SINGLE,VACANT,NONE"</formula1>
    </dataValidation>
  </dataValidations>
  <printOptions horizontalCentered="1" verticalCentered="1"/>
  <pageMargins left="0" right="0" top="0" bottom="0" header="0.3" footer="0.3"/>
  <pageSetup scale="57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C71D9-600F-41AC-AA0F-FF006E3DAB0E}">
  <sheetPr codeName="Sheet32"/>
  <dimension ref="A1:S423"/>
  <sheetViews>
    <sheetView view="pageBreakPreview" zoomScaleNormal="100" zoomScaleSheetLayoutView="100" workbookViewId="0">
      <selection activeCell="A3" sqref="A3:A5"/>
    </sheetView>
  </sheetViews>
  <sheetFormatPr defaultColWidth="9.140625" defaultRowHeight="17.25"/>
  <cols>
    <col min="1" max="1" width="28.140625" style="2" bestFit="1" customWidth="1"/>
    <col min="2" max="2" width="15.85546875" style="2" bestFit="1" customWidth="1"/>
    <col min="3" max="4" width="14.28515625" style="2" bestFit="1" customWidth="1"/>
    <col min="5" max="5" width="13.140625" style="2" bestFit="1" customWidth="1"/>
    <col min="6" max="6" width="14.42578125" style="2" bestFit="1" customWidth="1"/>
    <col min="7" max="7" width="13.140625" style="2" bestFit="1" customWidth="1"/>
    <col min="8" max="8" width="14.28515625" style="2" bestFit="1" customWidth="1"/>
    <col min="9" max="9" width="11.85546875" style="2" bestFit="1" customWidth="1"/>
    <col min="10" max="10" width="12.42578125" style="2" bestFit="1" customWidth="1"/>
    <col min="11" max="11" width="15.7109375" style="2" bestFit="1" customWidth="1"/>
    <col min="12" max="12" width="17.7109375" style="4" bestFit="1" customWidth="1"/>
    <col min="13" max="13" width="29.7109375" style="47" customWidth="1"/>
    <col min="14" max="14" width="26.5703125" style="47" customWidth="1"/>
    <col min="15" max="16384" width="9.140625" style="2"/>
  </cols>
  <sheetData>
    <row r="1" spans="1:19" s="1" customFormat="1" ht="16.5">
      <c r="A1" s="120" t="s">
        <v>54</v>
      </c>
      <c r="B1" s="120"/>
      <c r="C1" s="119" t="e" cm="1">
        <f t="array" aca="1" ref="C1" ca="1">MID(CELL("filename",A1),FIND("]",CELL("filename",A1))+1,256)</f>
        <v>#VALUE!</v>
      </c>
      <c r="D1" s="119"/>
      <c r="E1" s="12" t="s">
        <v>1</v>
      </c>
      <c r="F1" s="65">
        <f>'PP Summary'!F1</f>
        <v>0</v>
      </c>
      <c r="G1" s="12" t="s">
        <v>2</v>
      </c>
      <c r="H1" s="1">
        <f>Summary!H1</f>
        <v>0</v>
      </c>
      <c r="I1" s="109" t="s">
        <v>55</v>
      </c>
      <c r="J1" s="109"/>
      <c r="K1" s="21"/>
      <c r="L1" s="8" t="s">
        <v>56</v>
      </c>
      <c r="M1" s="62"/>
      <c r="N1" s="62"/>
    </row>
    <row r="2" spans="1:19" s="1" customFormat="1" ht="16.5">
      <c r="A2" s="104" t="s">
        <v>57</v>
      </c>
      <c r="B2" s="104"/>
      <c r="C2" s="104"/>
      <c r="D2" s="104"/>
      <c r="E2" s="104"/>
      <c r="F2" s="104"/>
      <c r="G2" s="104"/>
      <c r="H2" s="104"/>
      <c r="I2" s="118" t="s">
        <v>58</v>
      </c>
      <c r="J2" s="118"/>
      <c r="K2" s="20"/>
      <c r="L2" s="8" t="s">
        <v>59</v>
      </c>
      <c r="M2" s="61"/>
      <c r="N2" s="61"/>
    </row>
    <row r="3" spans="1:19" s="6" customFormat="1" ht="43.5" customHeight="1">
      <c r="A3" s="115" t="s">
        <v>16</v>
      </c>
      <c r="B3" s="14" t="s">
        <v>4</v>
      </c>
      <c r="C3" s="14" t="s">
        <v>5</v>
      </c>
      <c r="D3" s="14" t="s">
        <v>6</v>
      </c>
      <c r="E3" s="14" t="s">
        <v>7</v>
      </c>
      <c r="F3" s="14" t="s">
        <v>8</v>
      </c>
      <c r="G3" s="14" t="s">
        <v>9</v>
      </c>
      <c r="H3" s="14" t="s">
        <v>10</v>
      </c>
      <c r="I3" s="14" t="s">
        <v>11</v>
      </c>
      <c r="J3" s="14" t="s">
        <v>12</v>
      </c>
      <c r="K3" s="14" t="s">
        <v>13</v>
      </c>
      <c r="L3" s="114" t="s">
        <v>14</v>
      </c>
      <c r="M3" s="113" t="s">
        <v>15</v>
      </c>
      <c r="N3" s="113" t="s">
        <v>60</v>
      </c>
    </row>
    <row r="4" spans="1:19" s="10" customFormat="1" ht="16.5" customHeight="1">
      <c r="A4" s="116"/>
      <c r="B4" s="15">
        <v>511000</v>
      </c>
      <c r="C4" s="15">
        <v>511010</v>
      </c>
      <c r="D4" s="15">
        <v>512000</v>
      </c>
      <c r="E4" s="15">
        <v>520010</v>
      </c>
      <c r="F4" s="15">
        <v>521000</v>
      </c>
      <c r="G4" s="15">
        <v>521100</v>
      </c>
      <c r="H4" s="15">
        <v>522000</v>
      </c>
      <c r="I4" s="15">
        <v>522100</v>
      </c>
      <c r="J4" s="15">
        <v>522200</v>
      </c>
      <c r="K4" s="15">
        <v>523100</v>
      </c>
      <c r="L4" s="114"/>
      <c r="M4" s="113"/>
      <c r="N4" s="113"/>
    </row>
    <row r="5" spans="1:19" s="13" customFormat="1" ht="14.25">
      <c r="A5" s="117"/>
      <c r="B5" s="23">
        <f>IF($K$2="CLASSIFIED",ROUND($M$2*$K$1,2),0)</f>
        <v>0</v>
      </c>
      <c r="C5" s="23">
        <f>IF($K$2="UNCLASSIFIED",ROUND($M$2*$K$1,2),0)</f>
        <v>0</v>
      </c>
      <c r="D5" s="23">
        <v>0</v>
      </c>
      <c r="E5" s="22">
        <f>IF(M2&gt;=65000,ROUND(15275*K1,2),ROUND(SUM($B$5:$C$5)*Summary!P6,2))</f>
        <v>0</v>
      </c>
      <c r="F5" s="22">
        <f>ROUND(SUM($B$5:$C$5)*6.2%,2)</f>
        <v>0</v>
      </c>
      <c r="G5" s="22">
        <f>ROUND(SUM($B$5:$C$5)*1.45%,2)</f>
        <v>0</v>
      </c>
      <c r="H5" s="22" cm="1">
        <f t="array" ref="H5">_xlfn.IFS(M1="FAMILY",ROUND(Summary!O6*'30'!$K$1,2),M1="SINGLE",ROUND(Summary!O7*'30'!K1,2),M1="VACANT",ROUND(Summary!O8*'30'!K1,2),M1="NONE",ROUND(Summary!O9*'30'!K1,2),ISBLANK(M1),0)</f>
        <v>0</v>
      </c>
      <c r="I5" s="22">
        <f>ROUND(SUM($B$5:$C$5)*Summary!R6,2)</f>
        <v>0</v>
      </c>
      <c r="J5" s="22">
        <f>ROUND(Summary!Q6*K1,2)</f>
        <v>0</v>
      </c>
      <c r="K5" s="22">
        <v>0</v>
      </c>
      <c r="L5" s="16">
        <f>SUM(B5:K5)</f>
        <v>0</v>
      </c>
      <c r="M5" s="49"/>
      <c r="N5" s="49"/>
    </row>
    <row r="6" spans="1:19" s="42" customFormat="1" ht="16.5">
      <c r="A6" s="78" t="str">
        <f>'PP Summary'!A6</f>
        <v>PP1 (09/08/24 - 09/21/24)</v>
      </c>
      <c r="B6" s="79">
        <v>0</v>
      </c>
      <c r="C6" s="79">
        <v>0</v>
      </c>
      <c r="D6" s="79">
        <v>0</v>
      </c>
      <c r="E6" s="79">
        <v>0</v>
      </c>
      <c r="F6" s="79">
        <v>0</v>
      </c>
      <c r="G6" s="79">
        <v>0</v>
      </c>
      <c r="H6" s="79">
        <v>0</v>
      </c>
      <c r="I6" s="79">
        <v>0</v>
      </c>
      <c r="J6" s="79">
        <v>0</v>
      </c>
      <c r="K6" s="80">
        <v>0</v>
      </c>
      <c r="L6" s="81">
        <f>SUM(B6:K6)</f>
        <v>0</v>
      </c>
      <c r="M6" s="77"/>
      <c r="N6" s="77"/>
      <c r="O6" s="41"/>
      <c r="P6" s="41"/>
      <c r="Q6" s="41"/>
      <c r="R6" s="41"/>
      <c r="S6" s="41"/>
    </row>
    <row r="7" spans="1:19" s="42" customFormat="1" ht="16.5">
      <c r="A7" s="40" t="str">
        <f>'PP Summary'!A7</f>
        <v>PP2 (09/22/24 - 10/05/24)</v>
      </c>
      <c r="B7" s="60">
        <v>0</v>
      </c>
      <c r="C7" s="60">
        <v>0</v>
      </c>
      <c r="D7" s="60">
        <v>0</v>
      </c>
      <c r="E7" s="60">
        <v>0</v>
      </c>
      <c r="F7" s="60">
        <v>0</v>
      </c>
      <c r="G7" s="60">
        <v>0</v>
      </c>
      <c r="H7" s="60">
        <v>0</v>
      </c>
      <c r="I7" s="60">
        <v>0</v>
      </c>
      <c r="J7" s="60">
        <v>0</v>
      </c>
      <c r="K7" s="45">
        <v>0</v>
      </c>
      <c r="L7" s="48">
        <f t="shared" ref="L7:L9" si="0">SUM(B7:K7)</f>
        <v>0</v>
      </c>
      <c r="M7" s="56"/>
      <c r="N7" s="56"/>
      <c r="O7" s="41"/>
      <c r="P7" s="41"/>
      <c r="Q7" s="41"/>
      <c r="R7" s="41"/>
      <c r="S7" s="41"/>
    </row>
    <row r="8" spans="1:19" s="42" customFormat="1" ht="16.5">
      <c r="A8" s="40" t="str">
        <f>'PP Summary'!A8</f>
        <v>PP3 (10/06/24 - 10/19/24)</v>
      </c>
      <c r="B8" s="60">
        <v>0</v>
      </c>
      <c r="C8" s="60">
        <v>0</v>
      </c>
      <c r="D8" s="60">
        <v>0</v>
      </c>
      <c r="E8" s="60">
        <v>0</v>
      </c>
      <c r="F8" s="60">
        <v>0</v>
      </c>
      <c r="G8" s="60">
        <v>0</v>
      </c>
      <c r="H8" s="60">
        <v>0</v>
      </c>
      <c r="I8" s="60">
        <v>0</v>
      </c>
      <c r="J8" s="60">
        <v>0</v>
      </c>
      <c r="K8" s="45">
        <v>0</v>
      </c>
      <c r="L8" s="48">
        <f t="shared" si="0"/>
        <v>0</v>
      </c>
      <c r="M8" s="57"/>
      <c r="N8" s="57"/>
      <c r="O8" s="41"/>
      <c r="P8" s="41"/>
      <c r="Q8" s="41"/>
      <c r="R8" s="41"/>
      <c r="S8" s="41"/>
    </row>
    <row r="9" spans="1:19" s="42" customFormat="1" ht="16.5">
      <c r="A9" s="40" t="str">
        <f>'PP Summary'!A9</f>
        <v>PP4 (10/20/24 - 11/02/24)</v>
      </c>
      <c r="B9" s="60">
        <v>0</v>
      </c>
      <c r="C9" s="60">
        <v>0</v>
      </c>
      <c r="D9" s="60">
        <v>0</v>
      </c>
      <c r="E9" s="60">
        <v>0</v>
      </c>
      <c r="F9" s="60">
        <v>0</v>
      </c>
      <c r="G9" s="60">
        <v>0</v>
      </c>
      <c r="H9" s="60">
        <v>0</v>
      </c>
      <c r="I9" s="60">
        <v>0</v>
      </c>
      <c r="J9" s="60">
        <v>0</v>
      </c>
      <c r="K9" s="45">
        <v>0</v>
      </c>
      <c r="L9" s="48">
        <f t="shared" si="0"/>
        <v>0</v>
      </c>
      <c r="M9" s="57"/>
      <c r="N9" s="57"/>
      <c r="O9" s="41"/>
      <c r="P9" s="41"/>
      <c r="Q9" s="41"/>
      <c r="R9" s="41"/>
      <c r="S9" s="41"/>
    </row>
    <row r="10" spans="1:19" s="42" customFormat="1" ht="16.5">
      <c r="A10" s="40" t="str">
        <f>'PP Summary'!A10</f>
        <v>PP5 (11/03/24 - 11/16/24)</v>
      </c>
      <c r="B10" s="60">
        <v>0</v>
      </c>
      <c r="C10" s="60">
        <v>0</v>
      </c>
      <c r="D10" s="60">
        <v>0</v>
      </c>
      <c r="E10" s="60">
        <v>0</v>
      </c>
      <c r="F10" s="60">
        <v>0</v>
      </c>
      <c r="G10" s="60">
        <v>0</v>
      </c>
      <c r="H10" s="60">
        <v>0</v>
      </c>
      <c r="I10" s="60">
        <v>0</v>
      </c>
      <c r="J10" s="60">
        <v>0</v>
      </c>
      <c r="K10" s="45">
        <v>0</v>
      </c>
      <c r="L10" s="48">
        <f>SUM(B10:K10)</f>
        <v>0</v>
      </c>
      <c r="M10" s="57"/>
      <c r="N10" s="57"/>
      <c r="O10" s="41"/>
      <c r="P10" s="41"/>
      <c r="Q10" s="41"/>
      <c r="R10" s="41"/>
      <c r="S10" s="41"/>
    </row>
    <row r="11" spans="1:19" s="42" customFormat="1" ht="16.5">
      <c r="A11" s="40" t="str">
        <f>'PP Summary'!A11</f>
        <v>PP6 (11/17/24 - 11/30/24)</v>
      </c>
      <c r="B11" s="60">
        <v>0</v>
      </c>
      <c r="C11" s="60">
        <v>0</v>
      </c>
      <c r="D11" s="60">
        <v>0</v>
      </c>
      <c r="E11" s="60">
        <v>0</v>
      </c>
      <c r="F11" s="60">
        <v>0</v>
      </c>
      <c r="G11" s="60">
        <v>0</v>
      </c>
      <c r="H11" s="60">
        <v>0</v>
      </c>
      <c r="I11" s="60">
        <v>0</v>
      </c>
      <c r="J11" s="60">
        <v>0</v>
      </c>
      <c r="K11" s="45">
        <v>0</v>
      </c>
      <c r="L11" s="48">
        <f>SUM(B11:K11)</f>
        <v>0</v>
      </c>
      <c r="M11" s="57"/>
      <c r="N11" s="57"/>
      <c r="O11" s="41"/>
      <c r="P11" s="41"/>
      <c r="Q11" s="41"/>
      <c r="R11" s="41"/>
      <c r="S11" s="41"/>
    </row>
    <row r="12" spans="1:19" s="42" customFormat="1" ht="16.5">
      <c r="A12" s="40" t="str">
        <f>'PP Summary'!A12</f>
        <v>PP7 (12/01/24 - 12/14/24)</v>
      </c>
      <c r="B12" s="60">
        <v>0</v>
      </c>
      <c r="C12" s="60">
        <v>0</v>
      </c>
      <c r="D12" s="60">
        <v>0</v>
      </c>
      <c r="E12" s="60">
        <v>0</v>
      </c>
      <c r="F12" s="60">
        <v>0</v>
      </c>
      <c r="G12" s="60">
        <v>0</v>
      </c>
      <c r="H12" s="60">
        <v>0</v>
      </c>
      <c r="I12" s="60">
        <v>0</v>
      </c>
      <c r="J12" s="60">
        <v>0</v>
      </c>
      <c r="K12" s="45">
        <v>0</v>
      </c>
      <c r="L12" s="48">
        <f>SUM(B12:K12)</f>
        <v>0</v>
      </c>
      <c r="M12" s="57"/>
      <c r="N12" s="57"/>
      <c r="O12" s="41"/>
      <c r="P12" s="41"/>
      <c r="Q12" s="41"/>
      <c r="R12" s="41"/>
      <c r="S12" s="41"/>
    </row>
    <row r="13" spans="1:19" s="42" customFormat="1" ht="16.5">
      <c r="A13" s="40" t="str">
        <f>'PP Summary'!A13</f>
        <v>PP8 (12/15/24 - 12/28/24)</v>
      </c>
      <c r="B13" s="60">
        <v>0</v>
      </c>
      <c r="C13" s="60">
        <v>0</v>
      </c>
      <c r="D13" s="60">
        <v>0</v>
      </c>
      <c r="E13" s="60">
        <v>0</v>
      </c>
      <c r="F13" s="60">
        <v>0</v>
      </c>
      <c r="G13" s="60">
        <v>0</v>
      </c>
      <c r="H13" s="60">
        <v>0</v>
      </c>
      <c r="I13" s="60">
        <v>0</v>
      </c>
      <c r="J13" s="60">
        <v>0</v>
      </c>
      <c r="K13" s="45">
        <v>0</v>
      </c>
      <c r="L13" s="48">
        <f>SUM(B13:K13)</f>
        <v>0</v>
      </c>
      <c r="M13" s="57"/>
      <c r="N13" s="57"/>
      <c r="O13" s="41"/>
      <c r="P13" s="41"/>
      <c r="Q13" s="41"/>
      <c r="R13" s="41"/>
      <c r="S13" s="41"/>
    </row>
    <row r="14" spans="1:19" s="42" customFormat="1" ht="16.5">
      <c r="A14" s="40" t="str">
        <f>'PP Summary'!A14</f>
        <v>PP9 (12/29/24 - 01/11/25)</v>
      </c>
      <c r="B14" s="60">
        <v>0</v>
      </c>
      <c r="C14" s="60">
        <v>0</v>
      </c>
      <c r="D14" s="60">
        <v>0</v>
      </c>
      <c r="E14" s="60">
        <v>0</v>
      </c>
      <c r="F14" s="60">
        <v>0</v>
      </c>
      <c r="G14" s="60">
        <v>0</v>
      </c>
      <c r="H14" s="60">
        <v>0</v>
      </c>
      <c r="I14" s="60">
        <v>0</v>
      </c>
      <c r="J14" s="60">
        <v>0</v>
      </c>
      <c r="K14" s="45">
        <v>0</v>
      </c>
      <c r="L14" s="48">
        <f t="shared" ref="L14:L35" si="1">SUM(B14:K14)</f>
        <v>0</v>
      </c>
      <c r="M14" s="57"/>
      <c r="N14" s="57"/>
      <c r="O14" s="41"/>
      <c r="P14" s="41"/>
      <c r="Q14" s="41"/>
      <c r="R14" s="41"/>
      <c r="S14" s="41"/>
    </row>
    <row r="15" spans="1:19" s="42" customFormat="1" ht="16.5">
      <c r="A15" s="40" t="str">
        <f>'PP Summary'!A15</f>
        <v>PP10 (01/12/25 - 01/25/25)</v>
      </c>
      <c r="B15" s="60">
        <v>0</v>
      </c>
      <c r="C15" s="60">
        <v>0</v>
      </c>
      <c r="D15" s="60">
        <v>0</v>
      </c>
      <c r="E15" s="60">
        <v>0</v>
      </c>
      <c r="F15" s="60">
        <v>0</v>
      </c>
      <c r="G15" s="60">
        <v>0</v>
      </c>
      <c r="H15" s="60">
        <v>0</v>
      </c>
      <c r="I15" s="60">
        <v>0</v>
      </c>
      <c r="J15" s="60">
        <v>0</v>
      </c>
      <c r="K15" s="45">
        <v>0</v>
      </c>
      <c r="L15" s="48">
        <f t="shared" si="1"/>
        <v>0</v>
      </c>
      <c r="M15" s="57"/>
      <c r="N15" s="57"/>
      <c r="O15" s="41"/>
      <c r="P15" s="41"/>
      <c r="Q15" s="41"/>
      <c r="R15" s="41"/>
      <c r="S15" s="41"/>
    </row>
    <row r="16" spans="1:19" s="42" customFormat="1" ht="16.5">
      <c r="A16" s="40" t="str">
        <f>'PP Summary'!A16</f>
        <v>PP11 (01/26/25 - 02/08/25)</v>
      </c>
      <c r="B16" s="60">
        <v>0</v>
      </c>
      <c r="C16" s="60">
        <v>0</v>
      </c>
      <c r="D16" s="60">
        <v>0</v>
      </c>
      <c r="E16" s="60">
        <v>0</v>
      </c>
      <c r="F16" s="60">
        <v>0</v>
      </c>
      <c r="G16" s="60">
        <v>0</v>
      </c>
      <c r="H16" s="60">
        <v>0</v>
      </c>
      <c r="I16" s="60">
        <v>0</v>
      </c>
      <c r="J16" s="60">
        <v>0</v>
      </c>
      <c r="K16" s="45">
        <v>0</v>
      </c>
      <c r="L16" s="48">
        <f t="shared" si="1"/>
        <v>0</v>
      </c>
      <c r="M16" s="57"/>
      <c r="N16" s="57"/>
      <c r="O16" s="41"/>
      <c r="P16" s="41"/>
      <c r="Q16" s="41"/>
      <c r="R16" s="41"/>
      <c r="S16" s="41"/>
    </row>
    <row r="17" spans="1:19" s="42" customFormat="1" ht="16.5">
      <c r="A17" s="40" t="str">
        <f>'PP Summary'!A17</f>
        <v>PP12 (02/09/25 - 02/22/25)</v>
      </c>
      <c r="B17" s="60">
        <v>0</v>
      </c>
      <c r="C17" s="60">
        <v>0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0</v>
      </c>
      <c r="J17" s="60">
        <v>0</v>
      </c>
      <c r="K17" s="45">
        <v>0</v>
      </c>
      <c r="L17" s="48">
        <f t="shared" si="1"/>
        <v>0</v>
      </c>
      <c r="M17" s="57"/>
      <c r="N17" s="57"/>
      <c r="O17" s="41"/>
      <c r="P17" s="41"/>
      <c r="Q17" s="41"/>
      <c r="R17" s="41"/>
      <c r="S17" s="41"/>
    </row>
    <row r="18" spans="1:19" s="42" customFormat="1" ht="16.5">
      <c r="A18" s="40" t="str">
        <f>'PP Summary'!A18</f>
        <v>PP13 (02/23/25 - 03/08/25)</v>
      </c>
      <c r="B18" s="60">
        <v>0</v>
      </c>
      <c r="C18" s="60">
        <v>0</v>
      </c>
      <c r="D18" s="60">
        <v>0</v>
      </c>
      <c r="E18" s="60">
        <v>0</v>
      </c>
      <c r="F18" s="60">
        <v>0</v>
      </c>
      <c r="G18" s="60">
        <v>0</v>
      </c>
      <c r="H18" s="60">
        <v>0</v>
      </c>
      <c r="I18" s="60">
        <v>0</v>
      </c>
      <c r="J18" s="60">
        <v>0</v>
      </c>
      <c r="K18" s="45">
        <v>0</v>
      </c>
      <c r="L18" s="48">
        <f t="shared" si="1"/>
        <v>0</v>
      </c>
      <c r="M18" s="57"/>
      <c r="N18" s="57"/>
      <c r="O18" s="41"/>
      <c r="P18" s="41"/>
      <c r="Q18" s="41"/>
      <c r="R18" s="41"/>
      <c r="S18" s="41"/>
    </row>
    <row r="19" spans="1:19" s="42" customFormat="1" ht="16.5">
      <c r="A19" s="40" t="str">
        <f>'PP Summary'!A19</f>
        <v>PP14 (03/09/25 - 03/22/25)</v>
      </c>
      <c r="B19" s="60">
        <v>0</v>
      </c>
      <c r="C19" s="60">
        <v>0</v>
      </c>
      <c r="D19" s="60">
        <v>0</v>
      </c>
      <c r="E19" s="60">
        <v>0</v>
      </c>
      <c r="F19" s="60">
        <v>0</v>
      </c>
      <c r="G19" s="60">
        <v>0</v>
      </c>
      <c r="H19" s="60">
        <v>0</v>
      </c>
      <c r="I19" s="60">
        <v>0</v>
      </c>
      <c r="J19" s="60">
        <v>0</v>
      </c>
      <c r="K19" s="45">
        <v>0</v>
      </c>
      <c r="L19" s="48">
        <f t="shared" si="1"/>
        <v>0</v>
      </c>
      <c r="M19" s="57"/>
      <c r="N19" s="57"/>
      <c r="O19" s="41"/>
      <c r="P19" s="41"/>
      <c r="Q19" s="41"/>
      <c r="R19" s="41"/>
      <c r="S19" s="41"/>
    </row>
    <row r="20" spans="1:19" s="42" customFormat="1" ht="16.5">
      <c r="A20" s="40" t="str">
        <f>'PP Summary'!A20</f>
        <v>PP15 (03/23/25 - 04/05/25)</v>
      </c>
      <c r="B20" s="60">
        <v>0</v>
      </c>
      <c r="C20" s="60">
        <v>0</v>
      </c>
      <c r="D20" s="60">
        <v>0</v>
      </c>
      <c r="E20" s="60">
        <v>0</v>
      </c>
      <c r="F20" s="60">
        <v>0</v>
      </c>
      <c r="G20" s="60">
        <v>0</v>
      </c>
      <c r="H20" s="60">
        <v>0</v>
      </c>
      <c r="I20" s="60">
        <v>0</v>
      </c>
      <c r="J20" s="60">
        <v>0</v>
      </c>
      <c r="K20" s="45">
        <v>0</v>
      </c>
      <c r="L20" s="48">
        <f t="shared" si="1"/>
        <v>0</v>
      </c>
      <c r="M20" s="57"/>
      <c r="N20" s="57"/>
      <c r="O20" s="41"/>
      <c r="P20" s="41"/>
      <c r="Q20" s="41"/>
      <c r="R20" s="41"/>
      <c r="S20" s="41"/>
    </row>
    <row r="21" spans="1:19" s="42" customFormat="1" ht="16.5">
      <c r="A21" s="40" t="str">
        <f>'PP Summary'!A21</f>
        <v>PP16 (04/06/25 - 04/19/25)</v>
      </c>
      <c r="B21" s="60">
        <v>0</v>
      </c>
      <c r="C21" s="60">
        <v>0</v>
      </c>
      <c r="D21" s="60">
        <v>0</v>
      </c>
      <c r="E21" s="60">
        <v>0</v>
      </c>
      <c r="F21" s="60">
        <v>0</v>
      </c>
      <c r="G21" s="60">
        <v>0</v>
      </c>
      <c r="H21" s="60">
        <v>0</v>
      </c>
      <c r="I21" s="60">
        <v>0</v>
      </c>
      <c r="J21" s="60">
        <v>0</v>
      </c>
      <c r="K21" s="45">
        <v>0</v>
      </c>
      <c r="L21" s="48">
        <f t="shared" si="1"/>
        <v>0</v>
      </c>
      <c r="M21" s="57"/>
      <c r="N21" s="57"/>
      <c r="O21" s="41"/>
      <c r="P21" s="41"/>
      <c r="Q21" s="41"/>
      <c r="R21" s="41"/>
      <c r="S21" s="41"/>
    </row>
    <row r="22" spans="1:19" s="42" customFormat="1" ht="16.5">
      <c r="A22" s="40" t="str">
        <f>'PP Summary'!A22</f>
        <v>PP17 (04/20/25 - 05/03/25)</v>
      </c>
      <c r="B22" s="60">
        <v>0</v>
      </c>
      <c r="C22" s="60">
        <v>0</v>
      </c>
      <c r="D22" s="60">
        <v>0</v>
      </c>
      <c r="E22" s="60">
        <v>0</v>
      </c>
      <c r="F22" s="60">
        <v>0</v>
      </c>
      <c r="G22" s="60">
        <v>0</v>
      </c>
      <c r="H22" s="60">
        <v>0</v>
      </c>
      <c r="I22" s="60">
        <v>0</v>
      </c>
      <c r="J22" s="60">
        <v>0</v>
      </c>
      <c r="K22" s="45">
        <v>0</v>
      </c>
      <c r="L22" s="48">
        <f t="shared" si="1"/>
        <v>0</v>
      </c>
      <c r="M22" s="57"/>
      <c r="N22" s="57"/>
      <c r="O22" s="41"/>
      <c r="P22" s="41"/>
      <c r="Q22" s="41"/>
      <c r="R22" s="41"/>
      <c r="S22" s="41"/>
    </row>
    <row r="23" spans="1:19" s="42" customFormat="1" ht="16.5">
      <c r="A23" s="40" t="str">
        <f>'PP Summary'!A23</f>
        <v>PP18 (05/04/25 - 05/17/25)</v>
      </c>
      <c r="B23" s="60">
        <v>0</v>
      </c>
      <c r="C23" s="60">
        <v>0</v>
      </c>
      <c r="D23" s="60">
        <v>0</v>
      </c>
      <c r="E23" s="60">
        <v>0</v>
      </c>
      <c r="F23" s="60">
        <v>0</v>
      </c>
      <c r="G23" s="60">
        <v>0</v>
      </c>
      <c r="H23" s="60">
        <v>0</v>
      </c>
      <c r="I23" s="60">
        <v>0</v>
      </c>
      <c r="J23" s="60">
        <v>0</v>
      </c>
      <c r="K23" s="45">
        <v>0</v>
      </c>
      <c r="L23" s="48">
        <f t="shared" si="1"/>
        <v>0</v>
      </c>
      <c r="M23" s="57"/>
      <c r="N23" s="57"/>
      <c r="O23" s="41"/>
      <c r="P23" s="41"/>
      <c r="Q23" s="41"/>
      <c r="R23" s="41"/>
      <c r="S23" s="41"/>
    </row>
    <row r="24" spans="1:19" s="42" customFormat="1" ht="16.5">
      <c r="A24" s="40" t="str">
        <f>'PP Summary'!A24</f>
        <v>PP19 (05/18/25 - 05/31/25)</v>
      </c>
      <c r="B24" s="60">
        <v>0</v>
      </c>
      <c r="C24" s="60">
        <v>0</v>
      </c>
      <c r="D24" s="60">
        <v>0</v>
      </c>
      <c r="E24" s="60">
        <v>0</v>
      </c>
      <c r="F24" s="60">
        <v>0</v>
      </c>
      <c r="G24" s="60">
        <v>0</v>
      </c>
      <c r="H24" s="60">
        <v>0</v>
      </c>
      <c r="I24" s="60">
        <v>0</v>
      </c>
      <c r="J24" s="60">
        <v>0</v>
      </c>
      <c r="K24" s="45">
        <v>0</v>
      </c>
      <c r="L24" s="48">
        <f t="shared" si="1"/>
        <v>0</v>
      </c>
      <c r="M24" s="57"/>
      <c r="N24" s="57"/>
      <c r="O24" s="41"/>
      <c r="P24" s="41"/>
      <c r="Q24" s="41"/>
      <c r="R24" s="41"/>
      <c r="S24" s="41"/>
    </row>
    <row r="25" spans="1:19" s="42" customFormat="1" ht="16.5">
      <c r="A25" s="40" t="str">
        <f>'PP Summary'!A25</f>
        <v>PP20 (06/01/25 - 06/14/25)</v>
      </c>
      <c r="B25" s="60">
        <v>0</v>
      </c>
      <c r="C25" s="60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0">
        <v>0</v>
      </c>
      <c r="K25" s="45">
        <v>0</v>
      </c>
      <c r="L25" s="48">
        <f t="shared" si="1"/>
        <v>0</v>
      </c>
      <c r="M25" s="57"/>
      <c r="N25" s="57"/>
      <c r="O25" s="41"/>
      <c r="P25" s="41"/>
      <c r="Q25" s="41"/>
      <c r="R25" s="41"/>
      <c r="S25" s="41"/>
    </row>
    <row r="26" spans="1:19" s="42" customFormat="1" ht="16.5">
      <c r="A26" s="40" t="str">
        <f>'PP Summary'!A26</f>
        <v>PP21 (06/15/25 - 06/28/25)</v>
      </c>
      <c r="B26" s="60">
        <v>0</v>
      </c>
      <c r="C26" s="60">
        <v>0</v>
      </c>
      <c r="D26" s="60">
        <v>0</v>
      </c>
      <c r="E26" s="60">
        <v>0</v>
      </c>
      <c r="F26" s="60">
        <v>0</v>
      </c>
      <c r="G26" s="60">
        <v>0</v>
      </c>
      <c r="H26" s="60">
        <v>0</v>
      </c>
      <c r="I26" s="60">
        <v>0</v>
      </c>
      <c r="J26" s="60">
        <v>0</v>
      </c>
      <c r="K26" s="45">
        <v>0</v>
      </c>
      <c r="L26" s="48">
        <f t="shared" si="1"/>
        <v>0</v>
      </c>
      <c r="M26" s="57"/>
      <c r="N26" s="57"/>
      <c r="O26" s="41"/>
      <c r="P26" s="41"/>
      <c r="Q26" s="41"/>
      <c r="R26" s="41"/>
      <c r="S26" s="41"/>
    </row>
    <row r="27" spans="1:19" s="11" customFormat="1" ht="16.5">
      <c r="A27" s="40" t="str">
        <f>'PP Summary'!A27</f>
        <v>PP22 (06/29/25 - 07/12/25)</v>
      </c>
      <c r="B27" s="60">
        <v>0</v>
      </c>
      <c r="C27" s="60">
        <v>0</v>
      </c>
      <c r="D27" s="60">
        <v>0</v>
      </c>
      <c r="E27" s="60">
        <v>0</v>
      </c>
      <c r="F27" s="60">
        <v>0</v>
      </c>
      <c r="G27" s="60">
        <v>0</v>
      </c>
      <c r="H27" s="60">
        <v>0</v>
      </c>
      <c r="I27" s="60">
        <v>0</v>
      </c>
      <c r="J27" s="60">
        <v>0</v>
      </c>
      <c r="K27" s="45">
        <v>0</v>
      </c>
      <c r="L27" s="31">
        <f t="shared" si="1"/>
        <v>0</v>
      </c>
      <c r="M27" s="50"/>
      <c r="N27" s="50"/>
      <c r="O27" s="9"/>
      <c r="P27" s="9"/>
      <c r="Q27" s="9"/>
      <c r="R27" s="9"/>
      <c r="S27" s="9"/>
    </row>
    <row r="28" spans="1:19" s="11" customFormat="1" ht="16.5">
      <c r="A28" s="40" t="str">
        <f>'PP Summary'!A28</f>
        <v>PP23 (07/13/25 - 07/26/25)</v>
      </c>
      <c r="B28" s="60">
        <v>0</v>
      </c>
      <c r="C28" s="60">
        <v>0</v>
      </c>
      <c r="D28" s="60">
        <v>0</v>
      </c>
      <c r="E28" s="60">
        <v>0</v>
      </c>
      <c r="F28" s="60">
        <v>0</v>
      </c>
      <c r="G28" s="60">
        <v>0</v>
      </c>
      <c r="H28" s="60">
        <v>0</v>
      </c>
      <c r="I28" s="60">
        <v>0</v>
      </c>
      <c r="J28" s="60">
        <v>0</v>
      </c>
      <c r="K28" s="45">
        <v>0</v>
      </c>
      <c r="L28" s="31">
        <f t="shared" si="1"/>
        <v>0</v>
      </c>
      <c r="M28" s="55"/>
      <c r="N28" s="55"/>
      <c r="O28" s="9"/>
      <c r="P28" s="9"/>
      <c r="Q28" s="9"/>
      <c r="R28" s="9"/>
      <c r="S28" s="9"/>
    </row>
    <row r="29" spans="1:19" s="11" customFormat="1" ht="16.5">
      <c r="A29" s="40" t="str">
        <f>'PP Summary'!A29</f>
        <v>PP24 (07/27/25 - 08/09/25)</v>
      </c>
      <c r="B29" s="60">
        <v>0</v>
      </c>
      <c r="C29" s="60">
        <v>0</v>
      </c>
      <c r="D29" s="60">
        <v>0</v>
      </c>
      <c r="E29" s="60">
        <v>0</v>
      </c>
      <c r="F29" s="60">
        <v>0</v>
      </c>
      <c r="G29" s="60">
        <v>0</v>
      </c>
      <c r="H29" s="60">
        <v>0</v>
      </c>
      <c r="I29" s="60">
        <v>0</v>
      </c>
      <c r="J29" s="60">
        <v>0</v>
      </c>
      <c r="K29" s="45">
        <v>0</v>
      </c>
      <c r="L29" s="31">
        <f t="shared" si="1"/>
        <v>0</v>
      </c>
      <c r="M29" s="50"/>
      <c r="N29" s="50"/>
      <c r="O29" s="9"/>
      <c r="P29" s="9"/>
      <c r="Q29" s="9"/>
      <c r="R29" s="9"/>
      <c r="S29" s="9"/>
    </row>
    <row r="30" spans="1:19" s="11" customFormat="1" ht="16.5">
      <c r="A30" s="40" t="str">
        <f>'PP Summary'!A30</f>
        <v>PP25 (08/10/25 - 08/23/25)</v>
      </c>
      <c r="B30" s="60">
        <v>0</v>
      </c>
      <c r="C30" s="60">
        <v>0</v>
      </c>
      <c r="D30" s="60">
        <v>0</v>
      </c>
      <c r="E30" s="60">
        <v>0</v>
      </c>
      <c r="F30" s="60">
        <v>0</v>
      </c>
      <c r="G30" s="60">
        <v>0</v>
      </c>
      <c r="H30" s="60">
        <v>0</v>
      </c>
      <c r="I30" s="60">
        <v>0</v>
      </c>
      <c r="J30" s="60">
        <v>0</v>
      </c>
      <c r="K30" s="45">
        <v>0</v>
      </c>
      <c r="L30" s="31">
        <f t="shared" si="1"/>
        <v>0</v>
      </c>
      <c r="M30" s="51"/>
      <c r="N30" s="51"/>
      <c r="O30" s="9"/>
      <c r="P30" s="9"/>
      <c r="Q30" s="9"/>
      <c r="R30" s="9"/>
      <c r="S30" s="9"/>
    </row>
    <row r="31" spans="1:19" s="11" customFormat="1" ht="16.5">
      <c r="A31" s="40" t="str">
        <f>'PP Summary'!A31</f>
        <v>PP26 (08/24/25 - 09/06/25)</v>
      </c>
      <c r="B31" s="60">
        <v>0</v>
      </c>
      <c r="C31" s="60">
        <v>0</v>
      </c>
      <c r="D31" s="60">
        <v>0</v>
      </c>
      <c r="E31" s="60">
        <v>0</v>
      </c>
      <c r="F31" s="60">
        <v>0</v>
      </c>
      <c r="G31" s="60">
        <v>0</v>
      </c>
      <c r="H31" s="60">
        <v>0</v>
      </c>
      <c r="I31" s="60">
        <v>0</v>
      </c>
      <c r="J31" s="60">
        <v>0</v>
      </c>
      <c r="K31" s="45">
        <v>0</v>
      </c>
      <c r="L31" s="31">
        <f t="shared" si="1"/>
        <v>0</v>
      </c>
      <c r="M31" s="51"/>
      <c r="N31" s="51"/>
      <c r="O31" s="9"/>
      <c r="P31" s="9"/>
      <c r="Q31" s="9"/>
      <c r="R31" s="9"/>
      <c r="S31" s="9"/>
    </row>
    <row r="32" spans="1:19" s="11" customFormat="1" ht="16.5">
      <c r="A32" s="40" t="str">
        <f>'PP Summary'!A32</f>
        <v>PP1 (09/07/25 - 09/20/25)</v>
      </c>
      <c r="B32" s="60">
        <v>0</v>
      </c>
      <c r="C32" s="60">
        <v>0</v>
      </c>
      <c r="D32" s="60">
        <v>0</v>
      </c>
      <c r="E32" s="60">
        <v>0</v>
      </c>
      <c r="F32" s="60">
        <v>0</v>
      </c>
      <c r="G32" s="60">
        <v>0</v>
      </c>
      <c r="H32" s="60">
        <v>0</v>
      </c>
      <c r="I32" s="60">
        <v>0</v>
      </c>
      <c r="J32" s="60">
        <v>0</v>
      </c>
      <c r="K32" s="45">
        <v>0</v>
      </c>
      <c r="L32" s="31">
        <f t="shared" si="1"/>
        <v>0</v>
      </c>
      <c r="M32" s="51"/>
      <c r="N32" s="51"/>
      <c r="O32" s="9"/>
      <c r="P32" s="9"/>
      <c r="Q32" s="9"/>
      <c r="R32" s="9"/>
      <c r="S32" s="9"/>
    </row>
    <row r="33" spans="1:19" s="11" customFormat="1" ht="16.5">
      <c r="A33" s="40" t="str">
        <f>'PP Summary'!A33</f>
        <v>PP2 (09/21/25 - 10/04/25)</v>
      </c>
      <c r="B33" s="60">
        <v>0</v>
      </c>
      <c r="C33" s="60">
        <v>0</v>
      </c>
      <c r="D33" s="60">
        <v>0</v>
      </c>
      <c r="E33" s="60">
        <v>0</v>
      </c>
      <c r="F33" s="60">
        <v>0</v>
      </c>
      <c r="G33" s="60">
        <v>0</v>
      </c>
      <c r="H33" s="60">
        <v>0</v>
      </c>
      <c r="I33" s="60">
        <v>0</v>
      </c>
      <c r="J33" s="60">
        <v>0</v>
      </c>
      <c r="K33" s="45">
        <v>0</v>
      </c>
      <c r="L33" s="31">
        <f t="shared" si="1"/>
        <v>0</v>
      </c>
      <c r="M33" s="51"/>
      <c r="N33" s="51"/>
      <c r="O33" s="9"/>
      <c r="P33" s="9"/>
      <c r="Q33" s="9"/>
      <c r="R33" s="9"/>
      <c r="S33" s="9"/>
    </row>
    <row r="34" spans="1:19" s="11" customFormat="1" ht="16.5">
      <c r="A34" s="40">
        <f>'PP Summary'!A34</f>
        <v>0</v>
      </c>
      <c r="B34" s="60">
        <v>0</v>
      </c>
      <c r="C34" s="60">
        <v>0</v>
      </c>
      <c r="D34" s="60">
        <v>0</v>
      </c>
      <c r="E34" s="60">
        <v>0</v>
      </c>
      <c r="F34" s="60">
        <v>0</v>
      </c>
      <c r="G34" s="60">
        <v>0</v>
      </c>
      <c r="H34" s="60">
        <v>0</v>
      </c>
      <c r="I34" s="60">
        <v>0</v>
      </c>
      <c r="J34" s="60">
        <v>0</v>
      </c>
      <c r="K34" s="45">
        <v>0</v>
      </c>
      <c r="L34" s="31">
        <f t="shared" si="1"/>
        <v>0</v>
      </c>
      <c r="M34" s="51"/>
      <c r="N34" s="51"/>
      <c r="O34" s="9"/>
      <c r="P34" s="9"/>
      <c r="Q34" s="9"/>
      <c r="R34" s="9"/>
      <c r="S34" s="9"/>
    </row>
    <row r="35" spans="1:19" s="11" customFormat="1" ht="16.5">
      <c r="A35" s="40">
        <f>'PP Summary'!A35</f>
        <v>0</v>
      </c>
      <c r="B35" s="60">
        <v>0</v>
      </c>
      <c r="C35" s="60">
        <v>0</v>
      </c>
      <c r="D35" s="60">
        <v>0</v>
      </c>
      <c r="E35" s="60">
        <v>0</v>
      </c>
      <c r="F35" s="60">
        <v>0</v>
      </c>
      <c r="G35" s="60">
        <v>0</v>
      </c>
      <c r="H35" s="60">
        <v>0</v>
      </c>
      <c r="I35" s="60">
        <v>0</v>
      </c>
      <c r="J35" s="60">
        <v>0</v>
      </c>
      <c r="K35" s="45">
        <v>0</v>
      </c>
      <c r="L35" s="31">
        <f t="shared" si="1"/>
        <v>0</v>
      </c>
      <c r="M35" s="51"/>
      <c r="N35" s="51"/>
      <c r="O35" s="9"/>
      <c r="P35" s="9"/>
      <c r="Q35" s="9"/>
      <c r="R35" s="9"/>
      <c r="S35" s="9"/>
    </row>
    <row r="36" spans="1:19" s="8" customFormat="1" ht="16.5">
      <c r="A36" s="29"/>
      <c r="B36" s="30">
        <f>SUM(B6:B35)</f>
        <v>0</v>
      </c>
      <c r="C36" s="30">
        <f t="shared" ref="C36:K36" si="2">SUM(C6:C35)</f>
        <v>0</v>
      </c>
      <c r="D36" s="30">
        <f t="shared" si="2"/>
        <v>0</v>
      </c>
      <c r="E36" s="30">
        <f t="shared" si="2"/>
        <v>0</v>
      </c>
      <c r="F36" s="30">
        <f t="shared" si="2"/>
        <v>0</v>
      </c>
      <c r="G36" s="30">
        <f t="shared" si="2"/>
        <v>0</v>
      </c>
      <c r="H36" s="30">
        <f t="shared" si="2"/>
        <v>0</v>
      </c>
      <c r="I36" s="30">
        <f t="shared" si="2"/>
        <v>0</v>
      </c>
      <c r="J36" s="30">
        <f t="shared" si="2"/>
        <v>0</v>
      </c>
      <c r="K36" s="30">
        <f t="shared" si="2"/>
        <v>0</v>
      </c>
      <c r="L36" s="30">
        <f>SUM(L6:L35)</f>
        <v>0</v>
      </c>
      <c r="M36" s="52"/>
      <c r="N36" s="52"/>
      <c r="O36" s="7"/>
      <c r="P36" s="7"/>
      <c r="Q36" s="7"/>
      <c r="R36" s="7"/>
      <c r="S36" s="7"/>
    </row>
    <row r="37" spans="1:19" s="8" customFormat="1">
      <c r="A37" s="18"/>
      <c r="B37" s="19">
        <f>B5-SUM(B6:B35)</f>
        <v>0</v>
      </c>
      <c r="C37" s="19">
        <f t="shared" ref="C37:K37" si="3">C5-SUM(C6:C35)</f>
        <v>0</v>
      </c>
      <c r="D37" s="19">
        <f t="shared" si="3"/>
        <v>0</v>
      </c>
      <c r="E37" s="19">
        <f t="shared" si="3"/>
        <v>0</v>
      </c>
      <c r="F37" s="19">
        <f t="shared" si="3"/>
        <v>0</v>
      </c>
      <c r="G37" s="19">
        <f t="shared" si="3"/>
        <v>0</v>
      </c>
      <c r="H37" s="19">
        <f t="shared" si="3"/>
        <v>0</v>
      </c>
      <c r="I37" s="19">
        <f t="shared" si="3"/>
        <v>0</v>
      </c>
      <c r="J37" s="19">
        <f t="shared" si="3"/>
        <v>0</v>
      </c>
      <c r="K37" s="19">
        <f t="shared" si="3"/>
        <v>0</v>
      </c>
      <c r="L37" s="19">
        <f>L5-SUM(L6:L35)</f>
        <v>0</v>
      </c>
      <c r="M37" s="54"/>
      <c r="N37" s="54"/>
      <c r="O37" s="7"/>
      <c r="P37" s="7"/>
      <c r="Q37" s="7"/>
      <c r="R37" s="7"/>
      <c r="S37" s="7"/>
    </row>
    <row r="38" spans="1:19">
      <c r="B38" s="3"/>
      <c r="C38" s="3"/>
      <c r="D38" s="3"/>
      <c r="E38" s="3"/>
      <c r="F38" s="3"/>
      <c r="G38" s="3"/>
      <c r="H38" s="3"/>
      <c r="I38" s="3"/>
      <c r="J38" s="3"/>
      <c r="K38" s="3"/>
      <c r="L38" s="5"/>
      <c r="M38" s="46"/>
      <c r="N38" s="46"/>
      <c r="O38" s="3"/>
      <c r="P38" s="3"/>
      <c r="Q38" s="3"/>
      <c r="R38" s="3"/>
      <c r="S38" s="3"/>
    </row>
    <row r="39" spans="1:19">
      <c r="B39" s="3"/>
      <c r="C39" s="3"/>
      <c r="D39" s="3"/>
      <c r="E39" s="3"/>
      <c r="F39" s="3"/>
      <c r="G39" s="3"/>
      <c r="H39" s="3"/>
      <c r="I39" s="3"/>
      <c r="J39" s="3"/>
      <c r="K39" s="3"/>
      <c r="L39" s="5"/>
      <c r="M39" s="46"/>
      <c r="N39" s="46"/>
      <c r="O39" s="3"/>
      <c r="P39" s="3"/>
      <c r="Q39" s="3"/>
      <c r="R39" s="3"/>
      <c r="S39" s="3"/>
    </row>
    <row r="40" spans="1:19">
      <c r="B40" s="3"/>
      <c r="C40" s="3"/>
      <c r="D40" s="3"/>
      <c r="E40" s="3"/>
      <c r="F40" s="3"/>
      <c r="G40" s="3"/>
      <c r="H40" s="3"/>
      <c r="I40" s="3"/>
      <c r="J40" s="3"/>
      <c r="K40" s="3"/>
      <c r="L40" s="5"/>
      <c r="M40" s="46"/>
      <c r="N40" s="46"/>
      <c r="O40" s="3"/>
      <c r="P40" s="3"/>
      <c r="Q40" s="3"/>
      <c r="R40" s="3"/>
      <c r="S40" s="3"/>
    </row>
    <row r="41" spans="1:19">
      <c r="B41" s="3"/>
      <c r="C41" s="3"/>
      <c r="D41" s="3"/>
      <c r="E41" s="3"/>
      <c r="F41" s="3"/>
      <c r="G41" s="3"/>
      <c r="H41" s="3"/>
      <c r="I41" s="3"/>
      <c r="J41" s="3"/>
      <c r="K41" s="3"/>
      <c r="L41" s="5"/>
      <c r="M41" s="46"/>
      <c r="N41" s="46"/>
      <c r="O41" s="3"/>
      <c r="P41" s="3"/>
      <c r="Q41" s="3"/>
      <c r="R41" s="3"/>
      <c r="S41" s="3"/>
    </row>
    <row r="42" spans="1:19">
      <c r="B42" s="3"/>
      <c r="C42" s="3"/>
      <c r="D42" s="3"/>
      <c r="E42" s="3"/>
      <c r="F42" s="3"/>
      <c r="G42" s="3"/>
      <c r="H42" s="3"/>
      <c r="I42" s="3"/>
      <c r="J42" s="3"/>
      <c r="K42" s="3"/>
      <c r="L42" s="5"/>
      <c r="M42" s="46"/>
      <c r="N42" s="46"/>
      <c r="O42" s="3"/>
      <c r="P42" s="3"/>
      <c r="Q42" s="3"/>
      <c r="R42" s="3"/>
      <c r="S42" s="3"/>
    </row>
    <row r="43" spans="1:19">
      <c r="B43" s="3"/>
      <c r="C43" s="3"/>
      <c r="D43" s="3"/>
      <c r="E43" s="3"/>
      <c r="F43" s="3"/>
      <c r="G43" s="3"/>
      <c r="H43" s="3"/>
      <c r="I43" s="3"/>
      <c r="J43" s="3"/>
      <c r="K43" s="3"/>
      <c r="L43" s="5"/>
      <c r="M43" s="46"/>
      <c r="N43" s="46"/>
      <c r="O43" s="3"/>
      <c r="P43" s="3"/>
      <c r="Q43" s="3"/>
      <c r="R43" s="3"/>
      <c r="S43" s="3"/>
    </row>
    <row r="44" spans="1:19">
      <c r="B44" s="3"/>
      <c r="C44" s="3"/>
      <c r="D44" s="3"/>
      <c r="E44" s="3"/>
      <c r="F44" s="3"/>
      <c r="G44" s="3"/>
      <c r="H44" s="3"/>
      <c r="I44" s="3"/>
      <c r="J44" s="3"/>
      <c r="K44" s="3"/>
      <c r="L44" s="5"/>
      <c r="M44" s="46"/>
      <c r="N44" s="46"/>
      <c r="O44" s="3"/>
      <c r="P44" s="3"/>
      <c r="Q44" s="3"/>
      <c r="R44" s="3"/>
      <c r="S44" s="3"/>
    </row>
    <row r="45" spans="1:19">
      <c r="B45" s="3"/>
      <c r="C45" s="3"/>
      <c r="D45" s="3"/>
      <c r="E45" s="3"/>
      <c r="F45" s="3"/>
      <c r="G45" s="3"/>
      <c r="H45" s="3"/>
      <c r="I45" s="3"/>
      <c r="J45" s="3"/>
      <c r="K45" s="3"/>
      <c r="L45" s="5"/>
      <c r="M45" s="46"/>
      <c r="N45" s="46"/>
      <c r="O45" s="3"/>
      <c r="P45" s="3"/>
      <c r="Q45" s="3"/>
      <c r="R45" s="3"/>
      <c r="S45" s="3"/>
    </row>
    <row r="46" spans="1:19">
      <c r="B46" s="3"/>
      <c r="C46" s="3"/>
      <c r="D46" s="3"/>
      <c r="E46" s="3"/>
      <c r="F46" s="3"/>
      <c r="G46" s="3"/>
      <c r="H46" s="3"/>
      <c r="I46" s="3"/>
      <c r="J46" s="3"/>
      <c r="K46" s="3"/>
      <c r="L46" s="5"/>
      <c r="M46" s="46"/>
      <c r="N46" s="46"/>
      <c r="O46" s="3"/>
      <c r="P46" s="3"/>
      <c r="Q46" s="3"/>
      <c r="R46" s="3"/>
      <c r="S46" s="3"/>
    </row>
    <row r="47" spans="1:19">
      <c r="B47" s="3"/>
      <c r="C47" s="3"/>
      <c r="D47" s="3"/>
      <c r="E47" s="3"/>
      <c r="F47" s="3"/>
      <c r="G47" s="3"/>
      <c r="H47" s="3"/>
      <c r="I47" s="3"/>
      <c r="J47" s="3"/>
      <c r="K47" s="3"/>
      <c r="L47" s="5"/>
      <c r="M47" s="46"/>
      <c r="N47" s="46"/>
      <c r="O47" s="3"/>
      <c r="P47" s="3"/>
      <c r="Q47" s="3"/>
      <c r="R47" s="3"/>
      <c r="S47" s="3"/>
    </row>
    <row r="48" spans="1:19">
      <c r="B48" s="3"/>
      <c r="C48" s="3"/>
      <c r="D48" s="3"/>
      <c r="E48" s="3"/>
      <c r="F48" s="3"/>
      <c r="G48" s="3"/>
      <c r="H48" s="3"/>
      <c r="I48" s="3"/>
      <c r="J48" s="3"/>
      <c r="K48" s="3"/>
      <c r="L48" s="5"/>
      <c r="M48" s="46"/>
      <c r="N48" s="46"/>
      <c r="O48" s="3"/>
      <c r="P48" s="3"/>
      <c r="Q48" s="3"/>
      <c r="R48" s="3"/>
      <c r="S48" s="3"/>
    </row>
    <row r="49" spans="2:19">
      <c r="B49" s="3"/>
      <c r="C49" s="3"/>
      <c r="D49" s="3"/>
      <c r="E49" s="3"/>
      <c r="F49" s="3"/>
      <c r="G49" s="3"/>
      <c r="H49" s="3"/>
      <c r="I49" s="3"/>
      <c r="J49" s="3"/>
      <c r="K49" s="3"/>
      <c r="L49" s="5"/>
      <c r="M49" s="46"/>
      <c r="N49" s="46"/>
      <c r="O49" s="3"/>
      <c r="P49" s="3"/>
      <c r="Q49" s="3"/>
      <c r="R49" s="3"/>
      <c r="S49" s="3"/>
    </row>
    <row r="50" spans="2:19">
      <c r="B50" s="3"/>
      <c r="C50" s="3"/>
      <c r="D50" s="3"/>
      <c r="E50" s="3"/>
      <c r="F50" s="3"/>
      <c r="G50" s="3"/>
      <c r="H50" s="3"/>
      <c r="I50" s="3"/>
      <c r="J50" s="3"/>
      <c r="K50" s="3"/>
      <c r="L50" s="5"/>
      <c r="M50" s="46"/>
      <c r="N50" s="46"/>
      <c r="O50" s="3"/>
      <c r="P50" s="3"/>
      <c r="Q50" s="3"/>
      <c r="R50" s="3"/>
      <c r="S50" s="3"/>
    </row>
    <row r="51" spans="2:19">
      <c r="B51" s="3"/>
      <c r="C51" s="3"/>
      <c r="D51" s="3"/>
      <c r="E51" s="3"/>
      <c r="F51" s="3"/>
      <c r="G51" s="3"/>
      <c r="H51" s="3"/>
      <c r="I51" s="3"/>
      <c r="J51" s="3"/>
      <c r="K51" s="3"/>
      <c r="L51" s="5"/>
      <c r="M51" s="46"/>
      <c r="N51" s="46"/>
      <c r="O51" s="3"/>
      <c r="P51" s="3"/>
      <c r="Q51" s="3"/>
      <c r="R51" s="3"/>
      <c r="S51" s="3"/>
    </row>
    <row r="52" spans="2:19">
      <c r="B52" s="3"/>
      <c r="C52" s="3"/>
      <c r="D52" s="3"/>
      <c r="E52" s="3"/>
      <c r="F52" s="3"/>
      <c r="G52" s="3"/>
      <c r="H52" s="3"/>
      <c r="I52" s="3"/>
      <c r="J52" s="3"/>
      <c r="K52" s="3"/>
      <c r="L52" s="5"/>
      <c r="M52" s="46"/>
      <c r="N52" s="46"/>
      <c r="O52" s="3"/>
      <c r="P52" s="3"/>
      <c r="Q52" s="3"/>
      <c r="R52" s="3"/>
      <c r="S52" s="3"/>
    </row>
    <row r="53" spans="2:19">
      <c r="B53" s="3"/>
      <c r="C53" s="3"/>
      <c r="D53" s="3"/>
      <c r="E53" s="3"/>
      <c r="F53" s="3"/>
      <c r="G53" s="3"/>
      <c r="H53" s="3"/>
      <c r="I53" s="3"/>
      <c r="J53" s="3"/>
      <c r="K53" s="3"/>
      <c r="L53" s="5"/>
      <c r="M53" s="46"/>
      <c r="N53" s="46"/>
      <c r="O53" s="3"/>
      <c r="P53" s="3"/>
      <c r="Q53" s="3"/>
      <c r="R53" s="3"/>
      <c r="S53" s="3"/>
    </row>
    <row r="54" spans="2:19">
      <c r="B54" s="3"/>
      <c r="C54" s="3"/>
      <c r="D54" s="3"/>
      <c r="E54" s="3"/>
      <c r="F54" s="3"/>
      <c r="G54" s="3"/>
      <c r="H54" s="3"/>
      <c r="I54" s="3"/>
      <c r="J54" s="3"/>
      <c r="K54" s="3"/>
      <c r="L54" s="5"/>
      <c r="M54" s="46"/>
      <c r="N54" s="46"/>
      <c r="O54" s="3"/>
      <c r="P54" s="3"/>
      <c r="Q54" s="3"/>
      <c r="R54" s="3"/>
      <c r="S54" s="3"/>
    </row>
    <row r="55" spans="2:19">
      <c r="B55" s="3"/>
      <c r="C55" s="3"/>
      <c r="D55" s="3"/>
      <c r="E55" s="3"/>
      <c r="F55" s="3"/>
      <c r="G55" s="3"/>
      <c r="H55" s="3"/>
      <c r="I55" s="3"/>
      <c r="J55" s="3"/>
      <c r="K55" s="3"/>
      <c r="L55" s="5"/>
      <c r="M55" s="46"/>
      <c r="N55" s="46"/>
      <c r="O55" s="3"/>
      <c r="P55" s="3"/>
      <c r="Q55" s="3"/>
      <c r="R55" s="3"/>
      <c r="S55" s="3"/>
    </row>
    <row r="56" spans="2:19">
      <c r="B56" s="3"/>
      <c r="C56" s="3"/>
      <c r="D56" s="3"/>
      <c r="E56" s="3"/>
      <c r="F56" s="3"/>
      <c r="G56" s="3"/>
      <c r="H56" s="3"/>
      <c r="I56" s="3"/>
      <c r="J56" s="3"/>
      <c r="K56" s="3"/>
      <c r="L56" s="5"/>
      <c r="M56" s="46"/>
      <c r="N56" s="46"/>
      <c r="O56" s="3"/>
      <c r="P56" s="3"/>
      <c r="Q56" s="3"/>
      <c r="R56" s="3"/>
      <c r="S56" s="3"/>
    </row>
    <row r="57" spans="2:19">
      <c r="B57" s="3"/>
      <c r="C57" s="3"/>
      <c r="D57" s="3"/>
      <c r="E57" s="3"/>
      <c r="F57" s="3"/>
      <c r="G57" s="3"/>
      <c r="H57" s="3"/>
      <c r="I57" s="3"/>
      <c r="J57" s="3"/>
      <c r="K57" s="3"/>
      <c r="L57" s="5"/>
      <c r="M57" s="46"/>
      <c r="N57" s="46"/>
      <c r="O57" s="3"/>
      <c r="P57" s="3"/>
      <c r="Q57" s="3"/>
      <c r="R57" s="3"/>
      <c r="S57" s="3"/>
    </row>
    <row r="58" spans="2:19">
      <c r="B58" s="3"/>
      <c r="C58" s="3"/>
      <c r="D58" s="3"/>
      <c r="E58" s="3"/>
      <c r="F58" s="3"/>
      <c r="G58" s="3"/>
      <c r="H58" s="3"/>
      <c r="I58" s="3"/>
      <c r="J58" s="3"/>
      <c r="K58" s="3"/>
      <c r="L58" s="5"/>
      <c r="M58" s="46"/>
      <c r="N58" s="46"/>
      <c r="O58" s="3"/>
      <c r="P58" s="3"/>
      <c r="Q58" s="3"/>
      <c r="R58" s="3"/>
      <c r="S58" s="3"/>
    </row>
    <row r="59" spans="2:19">
      <c r="B59" s="3"/>
      <c r="C59" s="3"/>
      <c r="D59" s="3"/>
      <c r="E59" s="3"/>
      <c r="F59" s="3"/>
      <c r="G59" s="3"/>
      <c r="H59" s="3"/>
      <c r="I59" s="3"/>
      <c r="J59" s="3"/>
      <c r="K59" s="3"/>
      <c r="L59" s="5"/>
      <c r="M59" s="46"/>
      <c r="N59" s="46"/>
      <c r="O59" s="3"/>
      <c r="P59" s="3"/>
      <c r="Q59" s="3"/>
      <c r="R59" s="3"/>
      <c r="S59" s="3"/>
    </row>
    <row r="60" spans="2:19">
      <c r="B60" s="3"/>
      <c r="C60" s="3"/>
      <c r="D60" s="3"/>
      <c r="E60" s="3"/>
      <c r="F60" s="3"/>
      <c r="G60" s="3"/>
      <c r="H60" s="3"/>
      <c r="I60" s="3"/>
      <c r="J60" s="3"/>
      <c r="K60" s="3"/>
      <c r="L60" s="5"/>
      <c r="M60" s="46"/>
      <c r="N60" s="46"/>
      <c r="O60" s="3"/>
      <c r="P60" s="3"/>
      <c r="Q60" s="3"/>
      <c r="R60" s="3"/>
      <c r="S60" s="3"/>
    </row>
    <row r="61" spans="2:19">
      <c r="B61" s="3"/>
      <c r="C61" s="3"/>
      <c r="D61" s="3"/>
      <c r="E61" s="3"/>
      <c r="F61" s="3"/>
      <c r="G61" s="3"/>
      <c r="H61" s="3"/>
      <c r="I61" s="3"/>
      <c r="J61" s="3"/>
      <c r="K61" s="3"/>
      <c r="L61" s="5"/>
      <c r="M61" s="46"/>
      <c r="N61" s="46"/>
      <c r="O61" s="3"/>
      <c r="P61" s="3"/>
      <c r="Q61" s="3"/>
      <c r="R61" s="3"/>
      <c r="S61" s="3"/>
    </row>
    <row r="62" spans="2:19">
      <c r="B62" s="3"/>
      <c r="C62" s="3"/>
      <c r="D62" s="3"/>
      <c r="E62" s="3"/>
      <c r="F62" s="3"/>
      <c r="G62" s="3"/>
      <c r="H62" s="3"/>
      <c r="I62" s="3"/>
      <c r="J62" s="3"/>
      <c r="K62" s="3"/>
      <c r="L62" s="5"/>
      <c r="M62" s="46"/>
      <c r="N62" s="46"/>
      <c r="O62" s="3"/>
      <c r="P62" s="3"/>
      <c r="Q62" s="3"/>
      <c r="R62" s="3"/>
      <c r="S62" s="3"/>
    </row>
    <row r="63" spans="2:19">
      <c r="B63" s="3"/>
      <c r="C63" s="3"/>
      <c r="D63" s="3"/>
      <c r="E63" s="3"/>
      <c r="F63" s="3"/>
      <c r="G63" s="3"/>
      <c r="H63" s="3"/>
      <c r="I63" s="3"/>
      <c r="J63" s="3"/>
      <c r="K63" s="3"/>
      <c r="L63" s="5"/>
      <c r="M63" s="46"/>
      <c r="N63" s="46"/>
      <c r="O63" s="3"/>
      <c r="P63" s="3"/>
      <c r="Q63" s="3"/>
      <c r="R63" s="3"/>
      <c r="S63" s="3"/>
    </row>
    <row r="64" spans="2:19">
      <c r="B64" s="3"/>
      <c r="C64" s="3"/>
      <c r="D64" s="3"/>
      <c r="E64" s="3"/>
      <c r="F64" s="3"/>
      <c r="G64" s="3"/>
      <c r="H64" s="3"/>
      <c r="I64" s="3"/>
      <c r="J64" s="3"/>
      <c r="K64" s="3"/>
      <c r="L64" s="5"/>
      <c r="M64" s="46"/>
      <c r="N64" s="46"/>
      <c r="O64" s="3"/>
      <c r="P64" s="3"/>
      <c r="Q64" s="3"/>
      <c r="R64" s="3"/>
      <c r="S64" s="3"/>
    </row>
    <row r="65" spans="2:19">
      <c r="B65" s="3"/>
      <c r="C65" s="3"/>
      <c r="D65" s="3"/>
      <c r="E65" s="3"/>
      <c r="F65" s="3"/>
      <c r="G65" s="3"/>
      <c r="H65" s="3"/>
      <c r="I65" s="3"/>
      <c r="J65" s="3"/>
      <c r="K65" s="3"/>
      <c r="L65" s="5"/>
      <c r="M65" s="46"/>
      <c r="N65" s="46"/>
      <c r="O65" s="3"/>
      <c r="P65" s="3"/>
      <c r="Q65" s="3"/>
      <c r="R65" s="3"/>
      <c r="S65" s="3"/>
    </row>
    <row r="66" spans="2:19">
      <c r="B66" s="3"/>
      <c r="C66" s="3"/>
      <c r="D66" s="3"/>
      <c r="E66" s="3"/>
      <c r="F66" s="3"/>
      <c r="G66" s="3"/>
      <c r="H66" s="3"/>
      <c r="I66" s="3"/>
      <c r="J66" s="3"/>
      <c r="K66" s="3"/>
      <c r="L66" s="5"/>
      <c r="M66" s="46"/>
      <c r="N66" s="46"/>
      <c r="O66" s="3"/>
      <c r="P66" s="3"/>
      <c r="Q66" s="3"/>
      <c r="R66" s="3"/>
      <c r="S66" s="3"/>
    </row>
    <row r="67" spans="2:19">
      <c r="B67" s="3"/>
      <c r="C67" s="3"/>
      <c r="D67" s="3"/>
      <c r="E67" s="3"/>
      <c r="F67" s="3"/>
      <c r="G67" s="3"/>
      <c r="H67" s="3"/>
      <c r="I67" s="3"/>
      <c r="J67" s="3"/>
      <c r="K67" s="3"/>
      <c r="L67" s="5"/>
      <c r="M67" s="46"/>
      <c r="N67" s="46"/>
      <c r="O67" s="3"/>
      <c r="P67" s="3"/>
      <c r="Q67" s="3"/>
      <c r="R67" s="3"/>
      <c r="S67" s="3"/>
    </row>
    <row r="68" spans="2:19">
      <c r="B68" s="3"/>
      <c r="C68" s="3"/>
      <c r="D68" s="3"/>
      <c r="E68" s="3"/>
      <c r="F68" s="3"/>
      <c r="G68" s="3"/>
      <c r="H68" s="3"/>
      <c r="I68" s="3"/>
      <c r="J68" s="3"/>
      <c r="K68" s="3"/>
      <c r="L68" s="5"/>
      <c r="M68" s="46"/>
      <c r="N68" s="46"/>
      <c r="O68" s="3"/>
      <c r="P68" s="3"/>
      <c r="Q68" s="3"/>
      <c r="R68" s="3"/>
      <c r="S68" s="3"/>
    </row>
    <row r="69" spans="2:19">
      <c r="B69" s="3"/>
      <c r="C69" s="3"/>
      <c r="D69" s="3"/>
      <c r="E69" s="3"/>
      <c r="F69" s="3"/>
      <c r="G69" s="3"/>
      <c r="H69" s="3"/>
      <c r="I69" s="3"/>
      <c r="J69" s="3"/>
      <c r="K69" s="3"/>
      <c r="L69" s="5"/>
      <c r="M69" s="46"/>
      <c r="N69" s="46"/>
      <c r="O69" s="3"/>
      <c r="P69" s="3"/>
      <c r="Q69" s="3"/>
      <c r="R69" s="3"/>
      <c r="S69" s="3"/>
    </row>
    <row r="70" spans="2:19">
      <c r="B70" s="3"/>
      <c r="C70" s="3"/>
      <c r="D70" s="3"/>
      <c r="E70" s="3"/>
      <c r="F70" s="3"/>
      <c r="G70" s="3"/>
      <c r="H70" s="3"/>
      <c r="I70" s="3"/>
      <c r="J70" s="3"/>
      <c r="K70" s="3"/>
      <c r="L70" s="5"/>
      <c r="M70" s="46"/>
      <c r="N70" s="46"/>
      <c r="O70" s="3"/>
      <c r="P70" s="3"/>
      <c r="Q70" s="3"/>
      <c r="R70" s="3"/>
      <c r="S70" s="3"/>
    </row>
    <row r="71" spans="2:19">
      <c r="B71" s="3"/>
      <c r="C71" s="3"/>
      <c r="D71" s="3"/>
      <c r="E71" s="3"/>
      <c r="F71" s="3"/>
      <c r="G71" s="3"/>
      <c r="H71" s="3"/>
      <c r="I71" s="3"/>
      <c r="J71" s="3"/>
      <c r="K71" s="3"/>
      <c r="L71" s="5"/>
      <c r="M71" s="46"/>
      <c r="N71" s="46"/>
      <c r="O71" s="3"/>
      <c r="P71" s="3"/>
      <c r="Q71" s="3"/>
      <c r="R71" s="3"/>
      <c r="S71" s="3"/>
    </row>
    <row r="72" spans="2:19">
      <c r="B72" s="3"/>
      <c r="C72" s="3"/>
      <c r="D72" s="3"/>
      <c r="E72" s="3"/>
      <c r="F72" s="3"/>
      <c r="G72" s="3"/>
      <c r="H72" s="3"/>
      <c r="I72" s="3"/>
      <c r="J72" s="3"/>
      <c r="K72" s="3"/>
      <c r="L72" s="5"/>
      <c r="M72" s="46"/>
      <c r="N72" s="46"/>
      <c r="O72" s="3"/>
      <c r="P72" s="3"/>
      <c r="Q72" s="3"/>
      <c r="R72" s="3"/>
      <c r="S72" s="3"/>
    </row>
    <row r="73" spans="2:19">
      <c r="B73" s="3"/>
      <c r="C73" s="3"/>
      <c r="D73" s="3"/>
      <c r="E73" s="3"/>
      <c r="F73" s="3"/>
      <c r="G73" s="3"/>
      <c r="H73" s="3"/>
      <c r="I73" s="3"/>
      <c r="J73" s="3"/>
      <c r="K73" s="3"/>
      <c r="L73" s="5"/>
      <c r="M73" s="46"/>
      <c r="N73" s="46"/>
      <c r="O73" s="3"/>
      <c r="P73" s="3"/>
      <c r="Q73" s="3"/>
      <c r="R73" s="3"/>
      <c r="S73" s="3"/>
    </row>
    <row r="74" spans="2:19">
      <c r="B74" s="3"/>
      <c r="C74" s="3"/>
      <c r="D74" s="3"/>
      <c r="E74" s="3"/>
      <c r="F74" s="3"/>
      <c r="G74" s="3"/>
      <c r="H74" s="3"/>
      <c r="I74" s="3"/>
      <c r="J74" s="3"/>
      <c r="K74" s="3"/>
      <c r="L74" s="5"/>
      <c r="M74" s="46"/>
      <c r="N74" s="46"/>
      <c r="O74" s="3"/>
      <c r="P74" s="3"/>
      <c r="Q74" s="3"/>
      <c r="R74" s="3"/>
      <c r="S74" s="3"/>
    </row>
    <row r="75" spans="2:19">
      <c r="B75" s="3"/>
      <c r="C75" s="3"/>
      <c r="D75" s="3"/>
      <c r="E75" s="3"/>
      <c r="F75" s="3"/>
      <c r="G75" s="3"/>
      <c r="H75" s="3"/>
      <c r="I75" s="3"/>
      <c r="J75" s="3"/>
      <c r="K75" s="3"/>
      <c r="L75" s="5"/>
      <c r="M75" s="46"/>
      <c r="N75" s="46"/>
      <c r="O75" s="3"/>
      <c r="P75" s="3"/>
      <c r="Q75" s="3"/>
      <c r="R75" s="3"/>
      <c r="S75" s="3"/>
    </row>
    <row r="76" spans="2:19">
      <c r="B76" s="3"/>
      <c r="C76" s="3"/>
      <c r="D76" s="3"/>
      <c r="E76" s="3"/>
      <c r="F76" s="3"/>
      <c r="G76" s="3"/>
      <c r="H76" s="3"/>
      <c r="I76" s="3"/>
      <c r="J76" s="3"/>
      <c r="K76" s="3"/>
      <c r="L76" s="5"/>
      <c r="M76" s="46"/>
      <c r="N76" s="46"/>
      <c r="O76" s="3"/>
      <c r="P76" s="3"/>
      <c r="Q76" s="3"/>
      <c r="R76" s="3"/>
      <c r="S76" s="3"/>
    </row>
    <row r="77" spans="2:19">
      <c r="B77" s="3"/>
      <c r="C77" s="3"/>
      <c r="D77" s="3"/>
      <c r="E77" s="3"/>
      <c r="F77" s="3"/>
      <c r="G77" s="3"/>
      <c r="H77" s="3"/>
      <c r="I77" s="3"/>
      <c r="J77" s="3"/>
      <c r="K77" s="3"/>
      <c r="L77" s="5"/>
      <c r="M77" s="46"/>
      <c r="N77" s="46"/>
      <c r="O77" s="3"/>
      <c r="P77" s="3"/>
      <c r="Q77" s="3"/>
      <c r="R77" s="3"/>
      <c r="S77" s="3"/>
    </row>
    <row r="78" spans="2:19">
      <c r="B78" s="3"/>
      <c r="C78" s="3"/>
      <c r="D78" s="3"/>
      <c r="E78" s="3"/>
      <c r="F78" s="3"/>
      <c r="G78" s="3"/>
      <c r="H78" s="3"/>
      <c r="I78" s="3"/>
      <c r="J78" s="3"/>
      <c r="K78" s="3"/>
      <c r="L78" s="5"/>
      <c r="M78" s="46"/>
      <c r="N78" s="46"/>
      <c r="O78" s="3"/>
      <c r="P78" s="3"/>
      <c r="Q78" s="3"/>
      <c r="R78" s="3"/>
      <c r="S78" s="3"/>
    </row>
    <row r="79" spans="2:19">
      <c r="B79" s="3"/>
      <c r="C79" s="3"/>
      <c r="D79" s="3"/>
      <c r="E79" s="3"/>
      <c r="F79" s="3"/>
      <c r="G79" s="3"/>
      <c r="H79" s="3"/>
      <c r="I79" s="3"/>
      <c r="J79" s="3"/>
      <c r="K79" s="3"/>
      <c r="L79" s="5"/>
      <c r="M79" s="46"/>
      <c r="N79" s="46"/>
      <c r="O79" s="3"/>
      <c r="P79" s="3"/>
      <c r="Q79" s="3"/>
      <c r="R79" s="3"/>
      <c r="S79" s="3"/>
    </row>
    <row r="80" spans="2:19">
      <c r="B80" s="3"/>
      <c r="C80" s="3"/>
      <c r="D80" s="3"/>
      <c r="E80" s="3"/>
      <c r="F80" s="3"/>
      <c r="G80" s="3"/>
      <c r="H80" s="3"/>
      <c r="I80" s="3"/>
      <c r="J80" s="3"/>
      <c r="K80" s="3"/>
      <c r="L80" s="5"/>
      <c r="M80" s="46"/>
      <c r="N80" s="46"/>
      <c r="O80" s="3"/>
      <c r="P80" s="3"/>
      <c r="Q80" s="3"/>
      <c r="R80" s="3"/>
      <c r="S80" s="3"/>
    </row>
    <row r="81" spans="2:19">
      <c r="B81" s="3"/>
      <c r="C81" s="3"/>
      <c r="D81" s="3"/>
      <c r="E81" s="3"/>
      <c r="F81" s="3"/>
      <c r="G81" s="3"/>
      <c r="H81" s="3"/>
      <c r="I81" s="3"/>
      <c r="J81" s="3"/>
      <c r="K81" s="3"/>
      <c r="L81" s="5"/>
      <c r="M81" s="46"/>
      <c r="N81" s="46"/>
      <c r="O81" s="3"/>
      <c r="P81" s="3"/>
      <c r="Q81" s="3"/>
      <c r="R81" s="3"/>
      <c r="S81" s="3"/>
    </row>
    <row r="82" spans="2:19">
      <c r="B82" s="3"/>
      <c r="C82" s="3"/>
      <c r="D82" s="3"/>
      <c r="E82" s="3"/>
      <c r="F82" s="3"/>
      <c r="G82" s="3"/>
      <c r="H82" s="3"/>
      <c r="I82" s="3"/>
      <c r="J82" s="3"/>
      <c r="K82" s="3"/>
      <c r="L82" s="5"/>
      <c r="M82" s="46"/>
      <c r="N82" s="46"/>
      <c r="O82" s="3"/>
      <c r="P82" s="3"/>
      <c r="Q82" s="3"/>
      <c r="R82" s="3"/>
      <c r="S82" s="3"/>
    </row>
    <row r="83" spans="2:19">
      <c r="B83" s="3"/>
      <c r="C83" s="3"/>
      <c r="D83" s="3"/>
      <c r="E83" s="3"/>
      <c r="F83" s="3"/>
      <c r="G83" s="3"/>
      <c r="H83" s="3"/>
      <c r="I83" s="3"/>
      <c r="J83" s="3"/>
      <c r="K83" s="3"/>
      <c r="L83" s="5"/>
      <c r="M83" s="46"/>
      <c r="N83" s="46"/>
      <c r="O83" s="3"/>
      <c r="P83" s="3"/>
      <c r="Q83" s="3"/>
      <c r="R83" s="3"/>
      <c r="S83" s="3"/>
    </row>
    <row r="84" spans="2:19">
      <c r="B84" s="3"/>
      <c r="C84" s="3"/>
      <c r="D84" s="3"/>
      <c r="E84" s="3"/>
      <c r="F84" s="3"/>
      <c r="G84" s="3"/>
      <c r="H84" s="3"/>
      <c r="I84" s="3"/>
      <c r="J84" s="3"/>
      <c r="K84" s="3"/>
      <c r="L84" s="5"/>
      <c r="M84" s="46"/>
      <c r="N84" s="46"/>
      <c r="O84" s="3"/>
      <c r="P84" s="3"/>
      <c r="Q84" s="3"/>
      <c r="R84" s="3"/>
      <c r="S84" s="3"/>
    </row>
    <row r="85" spans="2:19">
      <c r="B85" s="3"/>
      <c r="C85" s="3"/>
      <c r="D85" s="3"/>
      <c r="E85" s="3"/>
      <c r="F85" s="3"/>
      <c r="G85" s="3"/>
      <c r="H85" s="3"/>
      <c r="I85" s="3"/>
      <c r="J85" s="3"/>
      <c r="K85" s="3"/>
      <c r="L85" s="5"/>
      <c r="M85" s="46"/>
      <c r="N85" s="46"/>
      <c r="O85" s="3"/>
      <c r="P85" s="3"/>
      <c r="Q85" s="3"/>
      <c r="R85" s="3"/>
      <c r="S85" s="3"/>
    </row>
    <row r="86" spans="2:19">
      <c r="B86" s="3"/>
      <c r="C86" s="3"/>
      <c r="D86" s="3"/>
      <c r="E86" s="3"/>
      <c r="F86" s="3"/>
      <c r="G86" s="3"/>
      <c r="H86" s="3"/>
      <c r="I86" s="3"/>
      <c r="J86" s="3"/>
      <c r="K86" s="3"/>
      <c r="L86" s="5"/>
      <c r="M86" s="46"/>
      <c r="N86" s="46"/>
      <c r="O86" s="3"/>
      <c r="P86" s="3"/>
      <c r="Q86" s="3"/>
      <c r="R86" s="3"/>
      <c r="S86" s="3"/>
    </row>
    <row r="87" spans="2:19">
      <c r="B87" s="3"/>
      <c r="C87" s="3"/>
      <c r="D87" s="3"/>
      <c r="E87" s="3"/>
      <c r="F87" s="3"/>
      <c r="G87" s="3"/>
      <c r="H87" s="3"/>
      <c r="I87" s="3"/>
      <c r="J87" s="3"/>
      <c r="K87" s="3"/>
      <c r="L87" s="5"/>
      <c r="M87" s="46"/>
      <c r="N87" s="46"/>
      <c r="O87" s="3"/>
      <c r="P87" s="3"/>
      <c r="Q87" s="3"/>
      <c r="R87" s="3"/>
      <c r="S87" s="3"/>
    </row>
    <row r="88" spans="2:19">
      <c r="B88" s="3"/>
      <c r="C88" s="3"/>
      <c r="D88" s="3"/>
      <c r="E88" s="3"/>
      <c r="F88" s="3"/>
      <c r="G88" s="3"/>
      <c r="H88" s="3"/>
      <c r="I88" s="3"/>
      <c r="J88" s="3"/>
      <c r="K88" s="3"/>
      <c r="L88" s="5"/>
      <c r="M88" s="46"/>
      <c r="N88" s="46"/>
      <c r="O88" s="3"/>
      <c r="P88" s="3"/>
      <c r="Q88" s="3"/>
      <c r="R88" s="3"/>
      <c r="S88" s="3"/>
    </row>
    <row r="89" spans="2:19">
      <c r="B89" s="3"/>
      <c r="C89" s="3"/>
      <c r="D89" s="3"/>
      <c r="E89" s="3"/>
      <c r="F89" s="3"/>
      <c r="G89" s="3"/>
      <c r="H89" s="3"/>
      <c r="I89" s="3"/>
      <c r="J89" s="3"/>
      <c r="K89" s="3"/>
      <c r="L89" s="5"/>
      <c r="M89" s="46"/>
      <c r="N89" s="46"/>
      <c r="O89" s="3"/>
      <c r="P89" s="3"/>
      <c r="Q89" s="3"/>
      <c r="R89" s="3"/>
      <c r="S89" s="3"/>
    </row>
    <row r="90" spans="2:19">
      <c r="B90" s="3"/>
      <c r="C90" s="3"/>
      <c r="D90" s="3"/>
      <c r="E90" s="3"/>
      <c r="F90" s="3"/>
      <c r="G90" s="3"/>
      <c r="H90" s="3"/>
      <c r="I90" s="3"/>
      <c r="J90" s="3"/>
      <c r="K90" s="3"/>
      <c r="L90" s="5"/>
      <c r="M90" s="46"/>
      <c r="N90" s="46"/>
      <c r="O90" s="3"/>
      <c r="P90" s="3"/>
      <c r="Q90" s="3"/>
      <c r="R90" s="3"/>
      <c r="S90" s="3"/>
    </row>
    <row r="91" spans="2:19">
      <c r="B91" s="3"/>
      <c r="C91" s="3"/>
      <c r="D91" s="3"/>
      <c r="E91" s="3"/>
      <c r="F91" s="3"/>
      <c r="G91" s="3"/>
      <c r="H91" s="3"/>
      <c r="I91" s="3"/>
      <c r="J91" s="3"/>
      <c r="K91" s="3"/>
      <c r="L91" s="5"/>
      <c r="M91" s="46"/>
      <c r="N91" s="46"/>
      <c r="O91" s="3"/>
      <c r="P91" s="3"/>
      <c r="Q91" s="3"/>
      <c r="R91" s="3"/>
      <c r="S91" s="3"/>
    </row>
    <row r="92" spans="2:19">
      <c r="B92" s="3"/>
      <c r="C92" s="3"/>
      <c r="D92" s="3"/>
      <c r="E92" s="3"/>
      <c r="F92" s="3"/>
      <c r="G92" s="3"/>
      <c r="H92" s="3"/>
      <c r="I92" s="3"/>
      <c r="J92" s="3"/>
      <c r="K92" s="3"/>
      <c r="L92" s="5"/>
      <c r="M92" s="46"/>
      <c r="N92" s="46"/>
      <c r="O92" s="3"/>
      <c r="P92" s="3"/>
      <c r="Q92" s="3"/>
      <c r="R92" s="3"/>
      <c r="S92" s="3"/>
    </row>
    <row r="93" spans="2:19">
      <c r="B93" s="3"/>
      <c r="C93" s="3"/>
      <c r="D93" s="3"/>
      <c r="E93" s="3"/>
      <c r="F93" s="3"/>
      <c r="G93" s="3"/>
      <c r="H93" s="3"/>
      <c r="I93" s="3"/>
      <c r="J93" s="3"/>
      <c r="K93" s="3"/>
      <c r="L93" s="5"/>
      <c r="M93" s="46"/>
      <c r="N93" s="46"/>
      <c r="O93" s="3"/>
      <c r="P93" s="3"/>
      <c r="Q93" s="3"/>
      <c r="R93" s="3"/>
      <c r="S93" s="3"/>
    </row>
    <row r="94" spans="2:19">
      <c r="B94" s="3"/>
      <c r="C94" s="3"/>
      <c r="D94" s="3"/>
      <c r="E94" s="3"/>
      <c r="F94" s="3"/>
      <c r="G94" s="3"/>
      <c r="H94" s="3"/>
      <c r="I94" s="3"/>
      <c r="J94" s="3"/>
      <c r="K94" s="3"/>
      <c r="L94" s="5"/>
      <c r="M94" s="46"/>
      <c r="N94" s="46"/>
      <c r="O94" s="3"/>
      <c r="P94" s="3"/>
      <c r="Q94" s="3"/>
      <c r="R94" s="3"/>
      <c r="S94" s="3"/>
    </row>
    <row r="95" spans="2:19">
      <c r="B95" s="3"/>
      <c r="C95" s="3"/>
      <c r="D95" s="3"/>
      <c r="E95" s="3"/>
      <c r="F95" s="3"/>
      <c r="G95" s="3"/>
      <c r="H95" s="3"/>
      <c r="I95" s="3"/>
      <c r="J95" s="3"/>
      <c r="K95" s="3"/>
      <c r="L95" s="5"/>
      <c r="M95" s="46"/>
      <c r="N95" s="46"/>
      <c r="O95" s="3"/>
      <c r="P95" s="3"/>
      <c r="Q95" s="3"/>
      <c r="R95" s="3"/>
      <c r="S95" s="3"/>
    </row>
    <row r="96" spans="2:19">
      <c r="B96" s="3"/>
      <c r="C96" s="3"/>
      <c r="D96" s="3"/>
      <c r="E96" s="3"/>
      <c r="F96" s="3"/>
      <c r="G96" s="3"/>
      <c r="H96" s="3"/>
      <c r="I96" s="3"/>
      <c r="J96" s="3"/>
      <c r="K96" s="3"/>
      <c r="L96" s="5"/>
      <c r="M96" s="46"/>
      <c r="N96" s="46"/>
      <c r="O96" s="3"/>
      <c r="P96" s="3"/>
      <c r="Q96" s="3"/>
      <c r="R96" s="3"/>
      <c r="S96" s="3"/>
    </row>
    <row r="97" spans="2:19">
      <c r="B97" s="3"/>
      <c r="C97" s="3"/>
      <c r="D97" s="3"/>
      <c r="E97" s="3"/>
      <c r="F97" s="3"/>
      <c r="G97" s="3"/>
      <c r="H97" s="3"/>
      <c r="I97" s="3"/>
      <c r="J97" s="3"/>
      <c r="K97" s="3"/>
      <c r="L97" s="5"/>
      <c r="M97" s="46"/>
      <c r="N97" s="46"/>
      <c r="O97" s="3"/>
      <c r="P97" s="3"/>
      <c r="Q97" s="3"/>
      <c r="R97" s="3"/>
      <c r="S97" s="3"/>
    </row>
    <row r="98" spans="2:19">
      <c r="B98" s="3"/>
      <c r="C98" s="3"/>
      <c r="D98" s="3"/>
      <c r="E98" s="3"/>
      <c r="F98" s="3"/>
      <c r="G98" s="3"/>
      <c r="H98" s="3"/>
      <c r="I98" s="3"/>
      <c r="J98" s="3"/>
      <c r="K98" s="3"/>
      <c r="L98" s="5"/>
      <c r="M98" s="46"/>
      <c r="N98" s="46"/>
      <c r="O98" s="3"/>
      <c r="P98" s="3"/>
      <c r="Q98" s="3"/>
      <c r="R98" s="3"/>
      <c r="S98" s="3"/>
    </row>
    <row r="99" spans="2:19">
      <c r="B99" s="3"/>
      <c r="C99" s="3"/>
      <c r="D99" s="3"/>
      <c r="E99" s="3"/>
      <c r="F99" s="3"/>
      <c r="G99" s="3"/>
      <c r="H99" s="3"/>
      <c r="I99" s="3"/>
      <c r="J99" s="3"/>
      <c r="K99" s="3"/>
      <c r="L99" s="5"/>
      <c r="M99" s="46"/>
      <c r="N99" s="46"/>
      <c r="O99" s="3"/>
      <c r="P99" s="3"/>
      <c r="Q99" s="3"/>
      <c r="R99" s="3"/>
      <c r="S99" s="3"/>
    </row>
    <row r="100" spans="2:19"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5"/>
      <c r="M100" s="46"/>
      <c r="N100" s="46"/>
      <c r="O100" s="3"/>
      <c r="P100" s="3"/>
      <c r="Q100" s="3"/>
      <c r="R100" s="3"/>
      <c r="S100" s="3"/>
    </row>
    <row r="101" spans="2:19"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5"/>
      <c r="M101" s="46"/>
      <c r="N101" s="46"/>
      <c r="O101" s="3"/>
      <c r="P101" s="3"/>
      <c r="Q101" s="3"/>
      <c r="R101" s="3"/>
      <c r="S101" s="3"/>
    </row>
    <row r="102" spans="2:19"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5"/>
      <c r="M102" s="46"/>
      <c r="N102" s="46"/>
      <c r="O102" s="3"/>
      <c r="P102" s="3"/>
      <c r="Q102" s="3"/>
      <c r="R102" s="3"/>
      <c r="S102" s="3"/>
    </row>
    <row r="103" spans="2:19"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5"/>
      <c r="M103" s="46"/>
      <c r="N103" s="46"/>
      <c r="O103" s="3"/>
      <c r="P103" s="3"/>
      <c r="Q103" s="3"/>
      <c r="R103" s="3"/>
      <c r="S103" s="3"/>
    </row>
    <row r="104" spans="2:19"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5"/>
      <c r="M104" s="46"/>
      <c r="N104" s="46"/>
      <c r="O104" s="3"/>
      <c r="P104" s="3"/>
      <c r="Q104" s="3"/>
      <c r="R104" s="3"/>
      <c r="S104" s="3"/>
    </row>
    <row r="105" spans="2:19"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5"/>
      <c r="M105" s="46"/>
      <c r="N105" s="46"/>
      <c r="O105" s="3"/>
      <c r="P105" s="3"/>
      <c r="Q105" s="3"/>
      <c r="R105" s="3"/>
      <c r="S105" s="3"/>
    </row>
    <row r="106" spans="2:19"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5"/>
      <c r="M106" s="46"/>
      <c r="N106" s="46"/>
      <c r="O106" s="3"/>
      <c r="P106" s="3"/>
      <c r="Q106" s="3"/>
      <c r="R106" s="3"/>
      <c r="S106" s="3"/>
    </row>
    <row r="107" spans="2:19"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5"/>
      <c r="M107" s="46"/>
      <c r="N107" s="46"/>
      <c r="O107" s="3"/>
      <c r="P107" s="3"/>
      <c r="Q107" s="3"/>
      <c r="R107" s="3"/>
      <c r="S107" s="3"/>
    </row>
    <row r="108" spans="2:19"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5"/>
      <c r="M108" s="46"/>
      <c r="N108" s="46"/>
      <c r="O108" s="3"/>
      <c r="P108" s="3"/>
      <c r="Q108" s="3"/>
      <c r="R108" s="3"/>
      <c r="S108" s="3"/>
    </row>
    <row r="109" spans="2:19"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5"/>
      <c r="M109" s="46"/>
      <c r="N109" s="46"/>
      <c r="O109" s="3"/>
      <c r="P109" s="3"/>
      <c r="Q109" s="3"/>
      <c r="R109" s="3"/>
      <c r="S109" s="3"/>
    </row>
    <row r="110" spans="2:19"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5"/>
      <c r="M110" s="46"/>
      <c r="N110" s="46"/>
      <c r="O110" s="3"/>
      <c r="P110" s="3"/>
      <c r="Q110" s="3"/>
      <c r="R110" s="3"/>
      <c r="S110" s="3"/>
    </row>
    <row r="111" spans="2:19"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5"/>
      <c r="M111" s="46"/>
      <c r="N111" s="46"/>
      <c r="O111" s="3"/>
      <c r="P111" s="3"/>
      <c r="Q111" s="3"/>
      <c r="R111" s="3"/>
      <c r="S111" s="3"/>
    </row>
    <row r="112" spans="2:19"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5"/>
      <c r="M112" s="46"/>
      <c r="N112" s="46"/>
      <c r="O112" s="3"/>
      <c r="P112" s="3"/>
      <c r="Q112" s="3"/>
      <c r="R112" s="3"/>
      <c r="S112" s="3"/>
    </row>
    <row r="113" spans="2:19"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5"/>
      <c r="M113" s="46"/>
      <c r="N113" s="46"/>
      <c r="O113" s="3"/>
      <c r="P113" s="3"/>
      <c r="Q113" s="3"/>
      <c r="R113" s="3"/>
      <c r="S113" s="3"/>
    </row>
    <row r="114" spans="2:19"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5"/>
      <c r="M114" s="46"/>
      <c r="N114" s="46"/>
      <c r="O114" s="3"/>
      <c r="P114" s="3"/>
      <c r="Q114" s="3"/>
      <c r="R114" s="3"/>
      <c r="S114" s="3"/>
    </row>
    <row r="115" spans="2:19"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5"/>
      <c r="M115" s="46"/>
      <c r="N115" s="46"/>
      <c r="O115" s="3"/>
      <c r="P115" s="3"/>
      <c r="Q115" s="3"/>
      <c r="R115" s="3"/>
      <c r="S115" s="3"/>
    </row>
    <row r="116" spans="2:19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5"/>
      <c r="M116" s="46"/>
      <c r="N116" s="46"/>
      <c r="O116" s="3"/>
      <c r="P116" s="3"/>
      <c r="Q116" s="3"/>
      <c r="R116" s="3"/>
      <c r="S116" s="3"/>
    </row>
    <row r="117" spans="2:19"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5"/>
      <c r="M117" s="46"/>
      <c r="N117" s="46"/>
      <c r="O117" s="3"/>
      <c r="P117" s="3"/>
      <c r="Q117" s="3"/>
      <c r="R117" s="3"/>
      <c r="S117" s="3"/>
    </row>
    <row r="118" spans="2:19"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5"/>
      <c r="M118" s="46"/>
      <c r="N118" s="46"/>
      <c r="O118" s="3"/>
      <c r="P118" s="3"/>
      <c r="Q118" s="3"/>
      <c r="R118" s="3"/>
      <c r="S118" s="3"/>
    </row>
    <row r="119" spans="2:19"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5"/>
      <c r="M119" s="46"/>
      <c r="N119" s="46"/>
      <c r="O119" s="3"/>
      <c r="P119" s="3"/>
      <c r="Q119" s="3"/>
      <c r="R119" s="3"/>
      <c r="S119" s="3"/>
    </row>
    <row r="120" spans="2:19"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5"/>
      <c r="M120" s="46"/>
      <c r="N120" s="46"/>
      <c r="O120" s="3"/>
      <c r="P120" s="3"/>
      <c r="Q120" s="3"/>
      <c r="R120" s="3"/>
      <c r="S120" s="3"/>
    </row>
    <row r="121" spans="2:19"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5"/>
      <c r="M121" s="46"/>
      <c r="N121" s="46"/>
      <c r="O121" s="3"/>
      <c r="P121" s="3"/>
      <c r="Q121" s="3"/>
      <c r="R121" s="3"/>
      <c r="S121" s="3"/>
    </row>
    <row r="122" spans="2:19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5"/>
      <c r="M122" s="46"/>
      <c r="N122" s="46"/>
      <c r="O122" s="3"/>
      <c r="P122" s="3"/>
      <c r="Q122" s="3"/>
      <c r="R122" s="3"/>
      <c r="S122" s="3"/>
    </row>
    <row r="123" spans="2:19"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5"/>
      <c r="M123" s="46"/>
      <c r="N123" s="46"/>
      <c r="O123" s="3"/>
      <c r="P123" s="3"/>
      <c r="Q123" s="3"/>
      <c r="R123" s="3"/>
      <c r="S123" s="3"/>
    </row>
    <row r="124" spans="2:19"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5"/>
      <c r="M124" s="46"/>
      <c r="N124" s="46"/>
      <c r="O124" s="3"/>
      <c r="P124" s="3"/>
      <c r="Q124" s="3"/>
      <c r="R124" s="3"/>
      <c r="S124" s="3"/>
    </row>
    <row r="125" spans="2:19"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5"/>
      <c r="M125" s="46"/>
      <c r="N125" s="46"/>
      <c r="O125" s="3"/>
      <c r="P125" s="3"/>
      <c r="Q125" s="3"/>
      <c r="R125" s="3"/>
      <c r="S125" s="3"/>
    </row>
    <row r="126" spans="2:19"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5"/>
      <c r="M126" s="46"/>
      <c r="N126" s="46"/>
      <c r="O126" s="3"/>
      <c r="P126" s="3"/>
      <c r="Q126" s="3"/>
      <c r="R126" s="3"/>
      <c r="S126" s="3"/>
    </row>
    <row r="127" spans="2:19"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5"/>
      <c r="M127" s="46"/>
      <c r="N127" s="46"/>
      <c r="O127" s="3"/>
      <c r="P127" s="3"/>
      <c r="Q127" s="3"/>
      <c r="R127" s="3"/>
      <c r="S127" s="3"/>
    </row>
    <row r="128" spans="2:19"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5"/>
      <c r="M128" s="46"/>
      <c r="N128" s="46"/>
      <c r="O128" s="3"/>
      <c r="P128" s="3"/>
      <c r="Q128" s="3"/>
      <c r="R128" s="3"/>
      <c r="S128" s="3"/>
    </row>
    <row r="129" spans="2:19"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5"/>
      <c r="M129" s="46"/>
      <c r="N129" s="46"/>
      <c r="O129" s="3"/>
      <c r="P129" s="3"/>
      <c r="Q129" s="3"/>
      <c r="R129" s="3"/>
      <c r="S129" s="3"/>
    </row>
    <row r="130" spans="2:19"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5"/>
      <c r="M130" s="46"/>
      <c r="N130" s="46"/>
      <c r="O130" s="3"/>
      <c r="P130" s="3"/>
      <c r="Q130" s="3"/>
      <c r="R130" s="3"/>
      <c r="S130" s="3"/>
    </row>
    <row r="131" spans="2:19"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5"/>
      <c r="M131" s="46"/>
      <c r="N131" s="46"/>
      <c r="O131" s="3"/>
      <c r="P131" s="3"/>
      <c r="Q131" s="3"/>
      <c r="R131" s="3"/>
      <c r="S131" s="3"/>
    </row>
    <row r="132" spans="2:19"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5"/>
      <c r="M132" s="46"/>
      <c r="N132" s="46"/>
      <c r="O132" s="3"/>
      <c r="P132" s="3"/>
      <c r="Q132" s="3"/>
      <c r="R132" s="3"/>
      <c r="S132" s="3"/>
    </row>
    <row r="133" spans="2:19"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5"/>
      <c r="M133" s="46"/>
      <c r="N133" s="46"/>
      <c r="O133" s="3"/>
      <c r="P133" s="3"/>
      <c r="Q133" s="3"/>
      <c r="R133" s="3"/>
      <c r="S133" s="3"/>
    </row>
    <row r="134" spans="2:19"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5"/>
      <c r="M134" s="46"/>
      <c r="N134" s="46"/>
      <c r="O134" s="3"/>
      <c r="P134" s="3"/>
      <c r="Q134" s="3"/>
      <c r="R134" s="3"/>
      <c r="S134" s="3"/>
    </row>
    <row r="135" spans="2:19"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5"/>
      <c r="M135" s="46"/>
      <c r="N135" s="46"/>
      <c r="O135" s="3"/>
      <c r="P135" s="3"/>
      <c r="Q135" s="3"/>
      <c r="R135" s="3"/>
      <c r="S135" s="3"/>
    </row>
    <row r="136" spans="2:19"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5"/>
      <c r="M136" s="46"/>
      <c r="N136" s="46"/>
      <c r="O136" s="3"/>
      <c r="P136" s="3"/>
      <c r="Q136" s="3"/>
      <c r="R136" s="3"/>
      <c r="S136" s="3"/>
    </row>
    <row r="137" spans="2:19"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5"/>
      <c r="M137" s="46"/>
      <c r="N137" s="46"/>
      <c r="O137" s="3"/>
      <c r="P137" s="3"/>
      <c r="Q137" s="3"/>
      <c r="R137" s="3"/>
      <c r="S137" s="3"/>
    </row>
    <row r="138" spans="2:19"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5"/>
      <c r="M138" s="46"/>
      <c r="N138" s="46"/>
      <c r="O138" s="3"/>
      <c r="P138" s="3"/>
      <c r="Q138" s="3"/>
      <c r="R138" s="3"/>
      <c r="S138" s="3"/>
    </row>
    <row r="139" spans="2:19"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5"/>
      <c r="M139" s="46"/>
      <c r="N139" s="46"/>
      <c r="O139" s="3"/>
      <c r="P139" s="3"/>
      <c r="Q139" s="3"/>
      <c r="R139" s="3"/>
      <c r="S139" s="3"/>
    </row>
    <row r="140" spans="2:19"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5"/>
      <c r="M140" s="46"/>
      <c r="N140" s="46"/>
      <c r="O140" s="3"/>
      <c r="P140" s="3"/>
      <c r="Q140" s="3"/>
      <c r="R140" s="3"/>
      <c r="S140" s="3"/>
    </row>
    <row r="141" spans="2:19"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5"/>
      <c r="M141" s="46"/>
      <c r="N141" s="46"/>
      <c r="O141" s="3"/>
      <c r="P141" s="3"/>
      <c r="Q141" s="3"/>
      <c r="R141" s="3"/>
      <c r="S141" s="3"/>
    </row>
    <row r="142" spans="2:19"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5"/>
      <c r="M142" s="46"/>
      <c r="N142" s="46"/>
      <c r="O142" s="3"/>
      <c r="P142" s="3"/>
      <c r="Q142" s="3"/>
      <c r="R142" s="3"/>
      <c r="S142" s="3"/>
    </row>
    <row r="143" spans="2:19"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5"/>
      <c r="M143" s="46"/>
      <c r="N143" s="46"/>
      <c r="O143" s="3"/>
      <c r="P143" s="3"/>
      <c r="Q143" s="3"/>
      <c r="R143" s="3"/>
      <c r="S143" s="3"/>
    </row>
    <row r="144" spans="2:19"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5"/>
      <c r="M144" s="46"/>
      <c r="N144" s="46"/>
      <c r="O144" s="3"/>
      <c r="P144" s="3"/>
      <c r="Q144" s="3"/>
      <c r="R144" s="3"/>
      <c r="S144" s="3"/>
    </row>
    <row r="145" spans="2:19"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5"/>
      <c r="M145" s="46"/>
      <c r="N145" s="46"/>
      <c r="O145" s="3"/>
      <c r="P145" s="3"/>
      <c r="Q145" s="3"/>
      <c r="R145" s="3"/>
      <c r="S145" s="3"/>
    </row>
    <row r="146" spans="2:19"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5"/>
      <c r="M146" s="46"/>
      <c r="N146" s="46"/>
      <c r="O146" s="3"/>
      <c r="P146" s="3"/>
      <c r="Q146" s="3"/>
      <c r="R146" s="3"/>
      <c r="S146" s="3"/>
    </row>
    <row r="147" spans="2:19"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5"/>
      <c r="M147" s="46"/>
      <c r="N147" s="46"/>
      <c r="O147" s="3"/>
      <c r="P147" s="3"/>
      <c r="Q147" s="3"/>
      <c r="R147" s="3"/>
      <c r="S147" s="3"/>
    </row>
    <row r="148" spans="2:19"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5"/>
      <c r="M148" s="46"/>
      <c r="N148" s="46"/>
      <c r="O148" s="3"/>
      <c r="P148" s="3"/>
      <c r="Q148" s="3"/>
      <c r="R148" s="3"/>
      <c r="S148" s="3"/>
    </row>
    <row r="149" spans="2:19"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5"/>
      <c r="M149" s="46"/>
      <c r="N149" s="46"/>
      <c r="O149" s="3"/>
      <c r="P149" s="3"/>
      <c r="Q149" s="3"/>
      <c r="R149" s="3"/>
      <c r="S149" s="3"/>
    </row>
    <row r="150" spans="2:19"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5"/>
      <c r="M150" s="46"/>
      <c r="N150" s="46"/>
      <c r="O150" s="3"/>
      <c r="P150" s="3"/>
      <c r="Q150" s="3"/>
      <c r="R150" s="3"/>
      <c r="S150" s="3"/>
    </row>
    <row r="151" spans="2:19"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5"/>
      <c r="M151" s="46"/>
      <c r="N151" s="46"/>
      <c r="O151" s="3"/>
      <c r="P151" s="3"/>
      <c r="Q151" s="3"/>
      <c r="R151" s="3"/>
      <c r="S151" s="3"/>
    </row>
    <row r="152" spans="2:19"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5"/>
      <c r="M152" s="46"/>
      <c r="N152" s="46"/>
      <c r="O152" s="3"/>
      <c r="P152" s="3"/>
      <c r="Q152" s="3"/>
      <c r="R152" s="3"/>
      <c r="S152" s="3"/>
    </row>
    <row r="153" spans="2:19"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5"/>
      <c r="M153" s="46"/>
      <c r="N153" s="46"/>
      <c r="O153" s="3"/>
      <c r="P153" s="3"/>
      <c r="Q153" s="3"/>
      <c r="R153" s="3"/>
      <c r="S153" s="3"/>
    </row>
    <row r="154" spans="2:19"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5"/>
      <c r="M154" s="46"/>
      <c r="N154" s="46"/>
      <c r="O154" s="3"/>
      <c r="P154" s="3"/>
      <c r="Q154" s="3"/>
      <c r="R154" s="3"/>
      <c r="S154" s="3"/>
    </row>
    <row r="155" spans="2:19"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5"/>
      <c r="M155" s="46"/>
      <c r="N155" s="46"/>
      <c r="O155" s="3"/>
      <c r="P155" s="3"/>
      <c r="Q155" s="3"/>
      <c r="R155" s="3"/>
      <c r="S155" s="3"/>
    </row>
    <row r="156" spans="2:19"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5"/>
      <c r="M156" s="46"/>
      <c r="N156" s="46"/>
      <c r="O156" s="3"/>
      <c r="P156" s="3"/>
      <c r="Q156" s="3"/>
      <c r="R156" s="3"/>
      <c r="S156" s="3"/>
    </row>
    <row r="157" spans="2:19"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5"/>
      <c r="M157" s="46"/>
      <c r="N157" s="46"/>
      <c r="O157" s="3"/>
      <c r="P157" s="3"/>
      <c r="Q157" s="3"/>
      <c r="R157" s="3"/>
      <c r="S157" s="3"/>
    </row>
    <row r="158" spans="2:19"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5"/>
      <c r="M158" s="46"/>
      <c r="N158" s="46"/>
      <c r="O158" s="3"/>
      <c r="P158" s="3"/>
      <c r="Q158" s="3"/>
      <c r="R158" s="3"/>
      <c r="S158" s="3"/>
    </row>
    <row r="159" spans="2:19"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5"/>
      <c r="M159" s="46"/>
      <c r="N159" s="46"/>
      <c r="O159" s="3"/>
      <c r="P159" s="3"/>
      <c r="Q159" s="3"/>
      <c r="R159" s="3"/>
      <c r="S159" s="3"/>
    </row>
    <row r="160" spans="2:19"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5"/>
      <c r="M160" s="46"/>
      <c r="N160" s="46"/>
      <c r="O160" s="3"/>
      <c r="P160" s="3"/>
      <c r="Q160" s="3"/>
      <c r="R160" s="3"/>
      <c r="S160" s="3"/>
    </row>
    <row r="161" spans="2:19"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5"/>
      <c r="M161" s="46"/>
      <c r="N161" s="46"/>
      <c r="O161" s="3"/>
      <c r="P161" s="3"/>
      <c r="Q161" s="3"/>
      <c r="R161" s="3"/>
      <c r="S161" s="3"/>
    </row>
    <row r="162" spans="2:19"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5"/>
      <c r="M162" s="46"/>
      <c r="N162" s="46"/>
      <c r="O162" s="3"/>
      <c r="P162" s="3"/>
      <c r="Q162" s="3"/>
      <c r="R162" s="3"/>
      <c r="S162" s="3"/>
    </row>
    <row r="163" spans="2:19"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5"/>
      <c r="M163" s="46"/>
      <c r="N163" s="46"/>
      <c r="O163" s="3"/>
      <c r="P163" s="3"/>
      <c r="Q163" s="3"/>
      <c r="R163" s="3"/>
      <c r="S163" s="3"/>
    </row>
    <row r="164" spans="2:19"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5"/>
      <c r="M164" s="46"/>
      <c r="N164" s="46"/>
      <c r="O164" s="3"/>
      <c r="P164" s="3"/>
      <c r="Q164" s="3"/>
      <c r="R164" s="3"/>
      <c r="S164" s="3"/>
    </row>
    <row r="165" spans="2:19"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5"/>
      <c r="M165" s="46"/>
      <c r="N165" s="46"/>
      <c r="O165" s="3"/>
      <c r="P165" s="3"/>
      <c r="Q165" s="3"/>
      <c r="R165" s="3"/>
      <c r="S165" s="3"/>
    </row>
    <row r="166" spans="2:19"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5"/>
      <c r="M166" s="46"/>
      <c r="N166" s="46"/>
      <c r="O166" s="3"/>
      <c r="P166" s="3"/>
      <c r="Q166" s="3"/>
      <c r="R166" s="3"/>
      <c r="S166" s="3"/>
    </row>
    <row r="167" spans="2:19"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5"/>
      <c r="M167" s="46"/>
      <c r="N167" s="46"/>
      <c r="O167" s="3"/>
      <c r="P167" s="3"/>
      <c r="Q167" s="3"/>
      <c r="R167" s="3"/>
      <c r="S167" s="3"/>
    </row>
    <row r="168" spans="2:19"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5"/>
      <c r="M168" s="46"/>
      <c r="N168" s="46"/>
      <c r="O168" s="3"/>
      <c r="P168" s="3"/>
      <c r="Q168" s="3"/>
      <c r="R168" s="3"/>
      <c r="S168" s="3"/>
    </row>
    <row r="169" spans="2:19"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5"/>
      <c r="M169" s="46"/>
      <c r="N169" s="46"/>
      <c r="O169" s="3"/>
      <c r="P169" s="3"/>
      <c r="Q169" s="3"/>
      <c r="R169" s="3"/>
      <c r="S169" s="3"/>
    </row>
    <row r="170" spans="2:19"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5"/>
      <c r="M170" s="46"/>
      <c r="N170" s="46"/>
      <c r="O170" s="3"/>
      <c r="P170" s="3"/>
      <c r="Q170" s="3"/>
      <c r="R170" s="3"/>
      <c r="S170" s="3"/>
    </row>
    <row r="171" spans="2:19"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5"/>
      <c r="M171" s="46"/>
      <c r="N171" s="46"/>
      <c r="O171" s="3"/>
      <c r="P171" s="3"/>
      <c r="Q171" s="3"/>
      <c r="R171" s="3"/>
      <c r="S171" s="3"/>
    </row>
    <row r="172" spans="2:19"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5"/>
      <c r="M172" s="46"/>
      <c r="N172" s="46"/>
      <c r="O172" s="3"/>
      <c r="P172" s="3"/>
      <c r="Q172" s="3"/>
      <c r="R172" s="3"/>
      <c r="S172" s="3"/>
    </row>
    <row r="173" spans="2:19"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5"/>
      <c r="M173" s="46"/>
      <c r="N173" s="46"/>
      <c r="O173" s="3"/>
      <c r="P173" s="3"/>
      <c r="Q173" s="3"/>
      <c r="R173" s="3"/>
      <c r="S173" s="3"/>
    </row>
    <row r="174" spans="2:19"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5"/>
      <c r="M174" s="46"/>
      <c r="N174" s="46"/>
      <c r="O174" s="3"/>
      <c r="P174" s="3"/>
      <c r="Q174" s="3"/>
      <c r="R174" s="3"/>
      <c r="S174" s="3"/>
    </row>
    <row r="175" spans="2:19"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5"/>
      <c r="M175" s="46"/>
      <c r="N175" s="46"/>
      <c r="O175" s="3"/>
      <c r="P175" s="3"/>
      <c r="Q175" s="3"/>
      <c r="R175" s="3"/>
      <c r="S175" s="3"/>
    </row>
    <row r="176" spans="2:19"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5"/>
      <c r="M176" s="46"/>
      <c r="N176" s="46"/>
      <c r="O176" s="3"/>
      <c r="P176" s="3"/>
      <c r="Q176" s="3"/>
      <c r="R176" s="3"/>
      <c r="S176" s="3"/>
    </row>
    <row r="177" spans="2:19"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5"/>
      <c r="M177" s="46"/>
      <c r="N177" s="46"/>
      <c r="O177" s="3"/>
      <c r="P177" s="3"/>
      <c r="Q177" s="3"/>
      <c r="R177" s="3"/>
      <c r="S177" s="3"/>
    </row>
    <row r="178" spans="2:19"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5"/>
      <c r="M178" s="46"/>
      <c r="N178" s="46"/>
      <c r="O178" s="3"/>
      <c r="P178" s="3"/>
      <c r="Q178" s="3"/>
      <c r="R178" s="3"/>
      <c r="S178" s="3"/>
    </row>
    <row r="179" spans="2:19"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5"/>
      <c r="M179" s="46"/>
      <c r="N179" s="46"/>
      <c r="O179" s="3"/>
      <c r="P179" s="3"/>
      <c r="Q179" s="3"/>
      <c r="R179" s="3"/>
      <c r="S179" s="3"/>
    </row>
    <row r="180" spans="2:19"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5"/>
      <c r="M180" s="46"/>
      <c r="N180" s="46"/>
      <c r="O180" s="3"/>
      <c r="P180" s="3"/>
      <c r="Q180" s="3"/>
      <c r="R180" s="3"/>
      <c r="S180" s="3"/>
    </row>
    <row r="181" spans="2:19"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5"/>
      <c r="M181" s="46"/>
      <c r="N181" s="46"/>
      <c r="O181" s="3"/>
      <c r="P181" s="3"/>
      <c r="Q181" s="3"/>
      <c r="R181" s="3"/>
      <c r="S181" s="3"/>
    </row>
    <row r="182" spans="2:19"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5"/>
      <c r="M182" s="46"/>
      <c r="N182" s="46"/>
      <c r="O182" s="3"/>
      <c r="P182" s="3"/>
      <c r="Q182" s="3"/>
      <c r="R182" s="3"/>
      <c r="S182" s="3"/>
    </row>
    <row r="183" spans="2:19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5"/>
      <c r="M183" s="46"/>
      <c r="N183" s="46"/>
      <c r="O183" s="3"/>
      <c r="P183" s="3"/>
      <c r="Q183" s="3"/>
      <c r="R183" s="3"/>
      <c r="S183" s="3"/>
    </row>
    <row r="184" spans="2:19"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5"/>
      <c r="M184" s="46"/>
      <c r="N184" s="46"/>
      <c r="O184" s="3"/>
      <c r="P184" s="3"/>
      <c r="Q184" s="3"/>
      <c r="R184" s="3"/>
      <c r="S184" s="3"/>
    </row>
    <row r="185" spans="2:19"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5"/>
      <c r="M185" s="46"/>
      <c r="N185" s="46"/>
      <c r="O185" s="3"/>
      <c r="P185" s="3"/>
      <c r="Q185" s="3"/>
      <c r="R185" s="3"/>
      <c r="S185" s="3"/>
    </row>
    <row r="186" spans="2:19"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5"/>
      <c r="M186" s="46"/>
      <c r="N186" s="46"/>
      <c r="O186" s="3"/>
      <c r="P186" s="3"/>
      <c r="Q186" s="3"/>
      <c r="R186" s="3"/>
      <c r="S186" s="3"/>
    </row>
    <row r="187" spans="2:19"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5"/>
      <c r="M187" s="46"/>
      <c r="N187" s="46"/>
      <c r="O187" s="3"/>
      <c r="P187" s="3"/>
      <c r="Q187" s="3"/>
      <c r="R187" s="3"/>
      <c r="S187" s="3"/>
    </row>
    <row r="188" spans="2:19"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5"/>
      <c r="M188" s="46"/>
      <c r="N188" s="46"/>
      <c r="O188" s="3"/>
      <c r="P188" s="3"/>
      <c r="Q188" s="3"/>
      <c r="R188" s="3"/>
      <c r="S188" s="3"/>
    </row>
    <row r="189" spans="2:19"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5"/>
      <c r="M189" s="46"/>
      <c r="N189" s="46"/>
      <c r="O189" s="3"/>
      <c r="P189" s="3"/>
      <c r="Q189" s="3"/>
      <c r="R189" s="3"/>
      <c r="S189" s="3"/>
    </row>
    <row r="190" spans="2:19"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5"/>
      <c r="M190" s="46"/>
      <c r="N190" s="46"/>
      <c r="O190" s="3"/>
      <c r="P190" s="3"/>
      <c r="Q190" s="3"/>
      <c r="R190" s="3"/>
      <c r="S190" s="3"/>
    </row>
    <row r="191" spans="2:19"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5"/>
      <c r="M191" s="46"/>
      <c r="N191" s="46"/>
      <c r="O191" s="3"/>
      <c r="P191" s="3"/>
      <c r="Q191" s="3"/>
      <c r="R191" s="3"/>
      <c r="S191" s="3"/>
    </row>
    <row r="192" spans="2:19"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5"/>
      <c r="M192" s="46"/>
      <c r="N192" s="46"/>
      <c r="O192" s="3"/>
      <c r="P192" s="3"/>
      <c r="Q192" s="3"/>
      <c r="R192" s="3"/>
      <c r="S192" s="3"/>
    </row>
    <row r="193" spans="2:19"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5"/>
      <c r="M193" s="46"/>
      <c r="N193" s="46"/>
      <c r="O193" s="3"/>
      <c r="P193" s="3"/>
      <c r="Q193" s="3"/>
      <c r="R193" s="3"/>
      <c r="S193" s="3"/>
    </row>
    <row r="194" spans="2:19"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5"/>
      <c r="M194" s="46"/>
      <c r="N194" s="46"/>
      <c r="O194" s="3"/>
      <c r="P194" s="3"/>
      <c r="Q194" s="3"/>
      <c r="R194" s="3"/>
      <c r="S194" s="3"/>
    </row>
    <row r="195" spans="2:19"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5"/>
      <c r="M195" s="46"/>
      <c r="N195" s="46"/>
      <c r="O195" s="3"/>
      <c r="P195" s="3"/>
      <c r="Q195" s="3"/>
      <c r="R195" s="3"/>
      <c r="S195" s="3"/>
    </row>
    <row r="196" spans="2:19"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5"/>
      <c r="M196" s="46"/>
      <c r="N196" s="46"/>
      <c r="O196" s="3"/>
      <c r="P196" s="3"/>
      <c r="Q196" s="3"/>
      <c r="R196" s="3"/>
      <c r="S196" s="3"/>
    </row>
    <row r="197" spans="2:19"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5"/>
      <c r="M197" s="46"/>
      <c r="N197" s="46"/>
      <c r="O197" s="3"/>
      <c r="P197" s="3"/>
      <c r="Q197" s="3"/>
      <c r="R197" s="3"/>
      <c r="S197" s="3"/>
    </row>
    <row r="198" spans="2:19"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5"/>
      <c r="M198" s="46"/>
      <c r="N198" s="46"/>
      <c r="O198" s="3"/>
      <c r="P198" s="3"/>
      <c r="Q198" s="3"/>
      <c r="R198" s="3"/>
      <c r="S198" s="3"/>
    </row>
    <row r="199" spans="2:19"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5"/>
      <c r="M199" s="46"/>
      <c r="N199" s="46"/>
      <c r="O199" s="3"/>
      <c r="P199" s="3"/>
      <c r="Q199" s="3"/>
      <c r="R199" s="3"/>
      <c r="S199" s="3"/>
    </row>
    <row r="200" spans="2:19"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5"/>
      <c r="M200" s="46"/>
      <c r="N200" s="46"/>
      <c r="O200" s="3"/>
      <c r="P200" s="3"/>
      <c r="Q200" s="3"/>
      <c r="R200" s="3"/>
      <c r="S200" s="3"/>
    </row>
    <row r="201" spans="2:19"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5"/>
      <c r="M201" s="46"/>
      <c r="N201" s="46"/>
      <c r="O201" s="3"/>
      <c r="P201" s="3"/>
      <c r="Q201" s="3"/>
      <c r="R201" s="3"/>
      <c r="S201" s="3"/>
    </row>
    <row r="202" spans="2:19"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5"/>
      <c r="M202" s="46"/>
      <c r="N202" s="46"/>
      <c r="O202" s="3"/>
      <c r="P202" s="3"/>
      <c r="Q202" s="3"/>
      <c r="R202" s="3"/>
      <c r="S202" s="3"/>
    </row>
    <row r="203" spans="2:19"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5"/>
      <c r="M203" s="46"/>
      <c r="N203" s="46"/>
      <c r="O203" s="3"/>
      <c r="P203" s="3"/>
      <c r="Q203" s="3"/>
      <c r="R203" s="3"/>
      <c r="S203" s="3"/>
    </row>
    <row r="204" spans="2:19"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5"/>
      <c r="M204" s="46"/>
      <c r="N204" s="46"/>
      <c r="O204" s="3"/>
      <c r="P204" s="3"/>
      <c r="Q204" s="3"/>
      <c r="R204" s="3"/>
      <c r="S204" s="3"/>
    </row>
    <row r="205" spans="2:19"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5"/>
      <c r="M205" s="46"/>
      <c r="N205" s="46"/>
      <c r="O205" s="3"/>
      <c r="P205" s="3"/>
      <c r="Q205" s="3"/>
      <c r="R205" s="3"/>
      <c r="S205" s="3"/>
    </row>
    <row r="206" spans="2:19"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5"/>
      <c r="M206" s="46"/>
      <c r="N206" s="46"/>
      <c r="O206" s="3"/>
      <c r="P206" s="3"/>
      <c r="Q206" s="3"/>
      <c r="R206" s="3"/>
      <c r="S206" s="3"/>
    </row>
    <row r="207" spans="2:19"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5"/>
      <c r="M207" s="46"/>
      <c r="N207" s="46"/>
      <c r="O207" s="3"/>
      <c r="P207" s="3"/>
      <c r="Q207" s="3"/>
      <c r="R207" s="3"/>
      <c r="S207" s="3"/>
    </row>
    <row r="208" spans="2:19"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5"/>
      <c r="M208" s="46"/>
      <c r="N208" s="46"/>
      <c r="O208" s="3"/>
      <c r="P208" s="3"/>
      <c r="Q208" s="3"/>
      <c r="R208" s="3"/>
      <c r="S208" s="3"/>
    </row>
    <row r="209" spans="2:19"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5"/>
      <c r="M209" s="46"/>
      <c r="N209" s="46"/>
      <c r="O209" s="3"/>
      <c r="P209" s="3"/>
      <c r="Q209" s="3"/>
      <c r="R209" s="3"/>
      <c r="S209" s="3"/>
    </row>
    <row r="210" spans="2:19"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5"/>
      <c r="M210" s="46"/>
      <c r="N210" s="46"/>
      <c r="O210" s="3"/>
      <c r="P210" s="3"/>
      <c r="Q210" s="3"/>
      <c r="R210" s="3"/>
      <c r="S210" s="3"/>
    </row>
    <row r="211" spans="2:19"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5"/>
      <c r="M211" s="46"/>
      <c r="N211" s="46"/>
      <c r="O211" s="3"/>
      <c r="P211" s="3"/>
      <c r="Q211" s="3"/>
      <c r="R211" s="3"/>
      <c r="S211" s="3"/>
    </row>
    <row r="212" spans="2:19"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5"/>
      <c r="M212" s="46"/>
      <c r="N212" s="46"/>
      <c r="O212" s="3"/>
      <c r="P212" s="3"/>
      <c r="Q212" s="3"/>
      <c r="R212" s="3"/>
      <c r="S212" s="3"/>
    </row>
    <row r="213" spans="2:19"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5"/>
      <c r="M213" s="46"/>
      <c r="N213" s="46"/>
      <c r="O213" s="3"/>
      <c r="P213" s="3"/>
      <c r="Q213" s="3"/>
      <c r="R213" s="3"/>
      <c r="S213" s="3"/>
    </row>
    <row r="214" spans="2:19"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5"/>
      <c r="M214" s="46"/>
      <c r="N214" s="46"/>
      <c r="O214" s="3"/>
      <c r="P214" s="3"/>
      <c r="Q214" s="3"/>
      <c r="R214" s="3"/>
      <c r="S214" s="3"/>
    </row>
    <row r="215" spans="2:19"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5"/>
      <c r="M215" s="46"/>
      <c r="N215" s="46"/>
      <c r="O215" s="3"/>
      <c r="P215" s="3"/>
      <c r="Q215" s="3"/>
      <c r="R215" s="3"/>
      <c r="S215" s="3"/>
    </row>
    <row r="216" spans="2:19"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5"/>
      <c r="M216" s="46"/>
      <c r="N216" s="46"/>
      <c r="O216" s="3"/>
      <c r="P216" s="3"/>
      <c r="Q216" s="3"/>
      <c r="R216" s="3"/>
      <c r="S216" s="3"/>
    </row>
    <row r="217" spans="2:19"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5"/>
      <c r="M217" s="46"/>
      <c r="N217" s="46"/>
      <c r="O217" s="3"/>
      <c r="P217" s="3"/>
      <c r="Q217" s="3"/>
      <c r="R217" s="3"/>
      <c r="S217" s="3"/>
    </row>
    <row r="218" spans="2:19"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5"/>
      <c r="M218" s="46"/>
      <c r="N218" s="46"/>
      <c r="O218" s="3"/>
      <c r="P218" s="3"/>
      <c r="Q218" s="3"/>
      <c r="R218" s="3"/>
      <c r="S218" s="3"/>
    </row>
    <row r="219" spans="2:19"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5"/>
      <c r="M219" s="46"/>
      <c r="N219" s="46"/>
      <c r="O219" s="3"/>
      <c r="P219" s="3"/>
      <c r="Q219" s="3"/>
      <c r="R219" s="3"/>
      <c r="S219" s="3"/>
    </row>
    <row r="220" spans="2:19"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5"/>
      <c r="M220" s="46"/>
      <c r="N220" s="46"/>
      <c r="O220" s="3"/>
      <c r="P220" s="3"/>
      <c r="Q220" s="3"/>
      <c r="R220" s="3"/>
      <c r="S220" s="3"/>
    </row>
    <row r="221" spans="2:19"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5"/>
      <c r="M221" s="46"/>
      <c r="N221" s="46"/>
      <c r="O221" s="3"/>
      <c r="P221" s="3"/>
      <c r="Q221" s="3"/>
      <c r="R221" s="3"/>
      <c r="S221" s="3"/>
    </row>
    <row r="222" spans="2:19"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5"/>
      <c r="M222" s="46"/>
      <c r="N222" s="46"/>
      <c r="O222" s="3"/>
      <c r="P222" s="3"/>
      <c r="Q222" s="3"/>
      <c r="R222" s="3"/>
      <c r="S222" s="3"/>
    </row>
    <row r="223" spans="2:19"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5"/>
      <c r="M223" s="46"/>
      <c r="N223" s="46"/>
      <c r="O223" s="3"/>
      <c r="P223" s="3"/>
      <c r="Q223" s="3"/>
      <c r="R223" s="3"/>
      <c r="S223" s="3"/>
    </row>
    <row r="224" spans="2:19"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5"/>
      <c r="M224" s="46"/>
      <c r="N224" s="46"/>
      <c r="O224" s="3"/>
      <c r="P224" s="3"/>
      <c r="Q224" s="3"/>
      <c r="R224" s="3"/>
      <c r="S224" s="3"/>
    </row>
    <row r="225" spans="2:19"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5"/>
      <c r="M225" s="46"/>
      <c r="N225" s="46"/>
      <c r="O225" s="3"/>
      <c r="P225" s="3"/>
      <c r="Q225" s="3"/>
      <c r="R225" s="3"/>
      <c r="S225" s="3"/>
    </row>
    <row r="226" spans="2:19"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5"/>
      <c r="M226" s="46"/>
      <c r="N226" s="46"/>
      <c r="O226" s="3"/>
      <c r="P226" s="3"/>
      <c r="Q226" s="3"/>
      <c r="R226" s="3"/>
      <c r="S226" s="3"/>
    </row>
    <row r="227" spans="2:19"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5"/>
      <c r="M227" s="46"/>
      <c r="N227" s="46"/>
      <c r="O227" s="3"/>
      <c r="P227" s="3"/>
      <c r="Q227" s="3"/>
      <c r="R227" s="3"/>
      <c r="S227" s="3"/>
    </row>
    <row r="228" spans="2:19"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5"/>
      <c r="M228" s="46"/>
      <c r="N228" s="46"/>
      <c r="O228" s="3"/>
      <c r="P228" s="3"/>
      <c r="Q228" s="3"/>
      <c r="R228" s="3"/>
      <c r="S228" s="3"/>
    </row>
    <row r="229" spans="2:19"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5"/>
      <c r="M229" s="46"/>
      <c r="N229" s="46"/>
      <c r="O229" s="3"/>
      <c r="P229" s="3"/>
      <c r="Q229" s="3"/>
      <c r="R229" s="3"/>
      <c r="S229" s="3"/>
    </row>
    <row r="230" spans="2:19"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5"/>
      <c r="M230" s="46"/>
      <c r="N230" s="46"/>
      <c r="O230" s="3"/>
      <c r="P230" s="3"/>
      <c r="Q230" s="3"/>
      <c r="R230" s="3"/>
      <c r="S230" s="3"/>
    </row>
    <row r="231" spans="2:19"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5"/>
      <c r="M231" s="46"/>
      <c r="N231" s="46"/>
      <c r="O231" s="3"/>
      <c r="P231" s="3"/>
      <c r="Q231" s="3"/>
      <c r="R231" s="3"/>
      <c r="S231" s="3"/>
    </row>
    <row r="232" spans="2:19"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5"/>
      <c r="M232" s="46"/>
      <c r="N232" s="46"/>
      <c r="O232" s="3"/>
      <c r="P232" s="3"/>
      <c r="Q232" s="3"/>
      <c r="R232" s="3"/>
      <c r="S232" s="3"/>
    </row>
    <row r="233" spans="2:19"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5"/>
      <c r="M233" s="46"/>
      <c r="N233" s="46"/>
      <c r="O233" s="3"/>
      <c r="P233" s="3"/>
      <c r="Q233" s="3"/>
      <c r="R233" s="3"/>
      <c r="S233" s="3"/>
    </row>
    <row r="234" spans="2:19"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5"/>
      <c r="M234" s="46"/>
      <c r="N234" s="46"/>
      <c r="O234" s="3"/>
      <c r="P234" s="3"/>
      <c r="Q234" s="3"/>
      <c r="R234" s="3"/>
      <c r="S234" s="3"/>
    </row>
    <row r="235" spans="2:19"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5"/>
      <c r="M235" s="46"/>
      <c r="N235" s="46"/>
      <c r="O235" s="3"/>
      <c r="P235" s="3"/>
      <c r="Q235" s="3"/>
      <c r="R235" s="3"/>
      <c r="S235" s="3"/>
    </row>
    <row r="236" spans="2:19"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5"/>
      <c r="M236" s="46"/>
      <c r="N236" s="46"/>
      <c r="O236" s="3"/>
      <c r="P236" s="3"/>
      <c r="Q236" s="3"/>
      <c r="R236" s="3"/>
      <c r="S236" s="3"/>
    </row>
    <row r="237" spans="2:19"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5"/>
      <c r="M237" s="46"/>
      <c r="N237" s="46"/>
      <c r="O237" s="3"/>
      <c r="P237" s="3"/>
      <c r="Q237" s="3"/>
      <c r="R237" s="3"/>
      <c r="S237" s="3"/>
    </row>
    <row r="238" spans="2:19"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5"/>
      <c r="M238" s="46"/>
      <c r="N238" s="46"/>
      <c r="O238" s="3"/>
      <c r="P238" s="3"/>
      <c r="Q238" s="3"/>
      <c r="R238" s="3"/>
      <c r="S238" s="3"/>
    </row>
    <row r="239" spans="2:19"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5"/>
      <c r="M239" s="46"/>
      <c r="N239" s="46"/>
      <c r="O239" s="3"/>
      <c r="P239" s="3"/>
      <c r="Q239" s="3"/>
      <c r="R239" s="3"/>
      <c r="S239" s="3"/>
    </row>
    <row r="240" spans="2:19"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5"/>
      <c r="M240" s="46"/>
      <c r="N240" s="46"/>
      <c r="O240" s="3"/>
      <c r="P240" s="3"/>
      <c r="Q240" s="3"/>
      <c r="R240" s="3"/>
      <c r="S240" s="3"/>
    </row>
    <row r="241" spans="2:19"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5"/>
      <c r="M241" s="46"/>
      <c r="N241" s="46"/>
      <c r="O241" s="3"/>
      <c r="P241" s="3"/>
      <c r="Q241" s="3"/>
      <c r="R241" s="3"/>
      <c r="S241" s="3"/>
    </row>
    <row r="242" spans="2:19"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5"/>
      <c r="M242" s="46"/>
      <c r="N242" s="46"/>
      <c r="O242" s="3"/>
      <c r="P242" s="3"/>
      <c r="Q242" s="3"/>
      <c r="R242" s="3"/>
      <c r="S242" s="3"/>
    </row>
    <row r="243" spans="2:19"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5"/>
      <c r="M243" s="46"/>
      <c r="N243" s="46"/>
      <c r="O243" s="3"/>
      <c r="P243" s="3"/>
      <c r="Q243" s="3"/>
      <c r="R243" s="3"/>
      <c r="S243" s="3"/>
    </row>
    <row r="244" spans="2:19"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5"/>
      <c r="M244" s="46"/>
      <c r="N244" s="46"/>
      <c r="O244" s="3"/>
      <c r="P244" s="3"/>
      <c r="Q244" s="3"/>
      <c r="R244" s="3"/>
      <c r="S244" s="3"/>
    </row>
    <row r="245" spans="2:19"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5"/>
      <c r="M245" s="46"/>
      <c r="N245" s="46"/>
      <c r="O245" s="3"/>
      <c r="P245" s="3"/>
      <c r="Q245" s="3"/>
      <c r="R245" s="3"/>
      <c r="S245" s="3"/>
    </row>
    <row r="246" spans="2:19"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5"/>
      <c r="M246" s="46"/>
      <c r="N246" s="46"/>
      <c r="O246" s="3"/>
      <c r="P246" s="3"/>
      <c r="Q246" s="3"/>
      <c r="R246" s="3"/>
      <c r="S246" s="3"/>
    </row>
    <row r="247" spans="2:19"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5"/>
      <c r="M247" s="46"/>
      <c r="N247" s="46"/>
      <c r="O247" s="3"/>
      <c r="P247" s="3"/>
      <c r="Q247" s="3"/>
      <c r="R247" s="3"/>
      <c r="S247" s="3"/>
    </row>
    <row r="248" spans="2:19"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5"/>
      <c r="M248" s="46"/>
      <c r="N248" s="46"/>
      <c r="O248" s="3"/>
      <c r="P248" s="3"/>
      <c r="Q248" s="3"/>
      <c r="R248" s="3"/>
      <c r="S248" s="3"/>
    </row>
    <row r="249" spans="2:19"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5"/>
      <c r="M249" s="46"/>
      <c r="N249" s="46"/>
      <c r="O249" s="3"/>
      <c r="P249" s="3"/>
      <c r="Q249" s="3"/>
      <c r="R249" s="3"/>
      <c r="S249" s="3"/>
    </row>
    <row r="250" spans="2:19"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5"/>
      <c r="M250" s="46"/>
      <c r="N250" s="46"/>
      <c r="O250" s="3"/>
      <c r="P250" s="3"/>
      <c r="Q250" s="3"/>
      <c r="R250" s="3"/>
      <c r="S250" s="3"/>
    </row>
    <row r="251" spans="2:19"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5"/>
      <c r="M251" s="46"/>
      <c r="N251" s="46"/>
      <c r="O251" s="3"/>
      <c r="P251" s="3"/>
      <c r="Q251" s="3"/>
      <c r="R251" s="3"/>
      <c r="S251" s="3"/>
    </row>
    <row r="252" spans="2:19"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5"/>
      <c r="M252" s="46"/>
      <c r="N252" s="46"/>
      <c r="O252" s="3"/>
      <c r="P252" s="3"/>
      <c r="Q252" s="3"/>
      <c r="R252" s="3"/>
      <c r="S252" s="3"/>
    </row>
    <row r="253" spans="2:19"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5"/>
      <c r="M253" s="46"/>
      <c r="N253" s="46"/>
      <c r="O253" s="3"/>
      <c r="P253" s="3"/>
      <c r="Q253" s="3"/>
      <c r="R253" s="3"/>
      <c r="S253" s="3"/>
    </row>
    <row r="254" spans="2:19"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5"/>
      <c r="M254" s="46"/>
      <c r="N254" s="46"/>
      <c r="O254" s="3"/>
      <c r="P254" s="3"/>
      <c r="Q254" s="3"/>
      <c r="R254" s="3"/>
      <c r="S254" s="3"/>
    </row>
    <row r="255" spans="2:19"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5"/>
      <c r="M255" s="46"/>
      <c r="N255" s="46"/>
      <c r="O255" s="3"/>
      <c r="P255" s="3"/>
      <c r="Q255" s="3"/>
      <c r="R255" s="3"/>
      <c r="S255" s="3"/>
    </row>
    <row r="256" spans="2:19"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5"/>
      <c r="M256" s="46"/>
      <c r="N256" s="46"/>
      <c r="O256" s="3"/>
      <c r="P256" s="3"/>
      <c r="Q256" s="3"/>
      <c r="R256" s="3"/>
      <c r="S256" s="3"/>
    </row>
    <row r="257" spans="2:19"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5"/>
      <c r="M257" s="46"/>
      <c r="N257" s="46"/>
      <c r="O257" s="3"/>
      <c r="P257" s="3"/>
      <c r="Q257" s="3"/>
      <c r="R257" s="3"/>
      <c r="S257" s="3"/>
    </row>
    <row r="258" spans="2:19"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5"/>
      <c r="M258" s="46"/>
      <c r="N258" s="46"/>
      <c r="O258" s="3"/>
      <c r="P258" s="3"/>
      <c r="Q258" s="3"/>
      <c r="R258" s="3"/>
      <c r="S258" s="3"/>
    </row>
    <row r="259" spans="2:19"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5"/>
      <c r="M259" s="46"/>
      <c r="N259" s="46"/>
      <c r="O259" s="3"/>
      <c r="P259" s="3"/>
      <c r="Q259" s="3"/>
      <c r="R259" s="3"/>
      <c r="S259" s="3"/>
    </row>
    <row r="260" spans="2:19"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5"/>
      <c r="M260" s="46"/>
      <c r="N260" s="46"/>
      <c r="O260" s="3"/>
      <c r="P260" s="3"/>
      <c r="Q260" s="3"/>
      <c r="R260" s="3"/>
      <c r="S260" s="3"/>
    </row>
    <row r="261" spans="2:19"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5"/>
      <c r="M261" s="46"/>
      <c r="N261" s="46"/>
      <c r="O261" s="3"/>
      <c r="P261" s="3"/>
      <c r="Q261" s="3"/>
      <c r="R261" s="3"/>
      <c r="S261" s="3"/>
    </row>
    <row r="262" spans="2:19"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5"/>
      <c r="M262" s="46"/>
      <c r="N262" s="46"/>
      <c r="O262" s="3"/>
      <c r="P262" s="3"/>
      <c r="Q262" s="3"/>
      <c r="R262" s="3"/>
      <c r="S262" s="3"/>
    </row>
    <row r="263" spans="2:19"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5"/>
      <c r="M263" s="46"/>
      <c r="N263" s="46"/>
      <c r="O263" s="3"/>
      <c r="P263" s="3"/>
      <c r="Q263" s="3"/>
      <c r="R263" s="3"/>
      <c r="S263" s="3"/>
    </row>
    <row r="264" spans="2:19"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5"/>
      <c r="M264" s="46"/>
      <c r="N264" s="46"/>
      <c r="O264" s="3"/>
      <c r="P264" s="3"/>
      <c r="Q264" s="3"/>
      <c r="R264" s="3"/>
      <c r="S264" s="3"/>
    </row>
    <row r="265" spans="2:19"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5"/>
      <c r="M265" s="46"/>
      <c r="N265" s="46"/>
      <c r="O265" s="3"/>
      <c r="P265" s="3"/>
      <c r="Q265" s="3"/>
      <c r="R265" s="3"/>
      <c r="S265" s="3"/>
    </row>
    <row r="266" spans="2:19"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5"/>
      <c r="M266" s="46"/>
      <c r="N266" s="46"/>
      <c r="O266" s="3"/>
      <c r="P266" s="3"/>
      <c r="Q266" s="3"/>
      <c r="R266" s="3"/>
      <c r="S266" s="3"/>
    </row>
    <row r="267" spans="2:19"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5"/>
      <c r="M267" s="46"/>
      <c r="N267" s="46"/>
      <c r="O267" s="3"/>
      <c r="P267" s="3"/>
      <c r="Q267" s="3"/>
      <c r="R267" s="3"/>
      <c r="S267" s="3"/>
    </row>
    <row r="268" spans="2:19"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5"/>
      <c r="M268" s="46"/>
      <c r="N268" s="46"/>
      <c r="O268" s="3"/>
      <c r="P268" s="3"/>
      <c r="Q268" s="3"/>
      <c r="R268" s="3"/>
      <c r="S268" s="3"/>
    </row>
    <row r="269" spans="2:19"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5"/>
      <c r="M269" s="46"/>
      <c r="N269" s="46"/>
      <c r="O269" s="3"/>
      <c r="P269" s="3"/>
      <c r="Q269" s="3"/>
      <c r="R269" s="3"/>
      <c r="S269" s="3"/>
    </row>
    <row r="270" spans="2:19"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5"/>
      <c r="M270" s="46"/>
      <c r="N270" s="46"/>
      <c r="O270" s="3"/>
      <c r="P270" s="3"/>
      <c r="Q270" s="3"/>
      <c r="R270" s="3"/>
      <c r="S270" s="3"/>
    </row>
    <row r="271" spans="2:19"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5"/>
      <c r="M271" s="46"/>
      <c r="N271" s="46"/>
      <c r="O271" s="3"/>
      <c r="P271" s="3"/>
      <c r="Q271" s="3"/>
      <c r="R271" s="3"/>
      <c r="S271" s="3"/>
    </row>
    <row r="272" spans="2:19"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5"/>
      <c r="M272" s="46"/>
      <c r="N272" s="46"/>
      <c r="O272" s="3"/>
      <c r="P272" s="3"/>
      <c r="Q272" s="3"/>
      <c r="R272" s="3"/>
      <c r="S272" s="3"/>
    </row>
    <row r="273" spans="2:19"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5"/>
      <c r="M273" s="46"/>
      <c r="N273" s="46"/>
      <c r="O273" s="3"/>
      <c r="P273" s="3"/>
      <c r="Q273" s="3"/>
      <c r="R273" s="3"/>
      <c r="S273" s="3"/>
    </row>
    <row r="274" spans="2:19"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5"/>
      <c r="M274" s="46"/>
      <c r="N274" s="46"/>
      <c r="O274" s="3"/>
      <c r="P274" s="3"/>
      <c r="Q274" s="3"/>
      <c r="R274" s="3"/>
      <c r="S274" s="3"/>
    </row>
    <row r="275" spans="2:19"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5"/>
      <c r="M275" s="46"/>
      <c r="N275" s="46"/>
      <c r="O275" s="3"/>
      <c r="P275" s="3"/>
      <c r="Q275" s="3"/>
      <c r="R275" s="3"/>
      <c r="S275" s="3"/>
    </row>
    <row r="276" spans="2:19"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5"/>
      <c r="M276" s="46"/>
      <c r="N276" s="46"/>
      <c r="O276" s="3"/>
      <c r="P276" s="3"/>
      <c r="Q276" s="3"/>
      <c r="R276" s="3"/>
      <c r="S276" s="3"/>
    </row>
    <row r="277" spans="2:19"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5"/>
      <c r="M277" s="46"/>
      <c r="N277" s="46"/>
      <c r="O277" s="3"/>
      <c r="P277" s="3"/>
      <c r="Q277" s="3"/>
      <c r="R277" s="3"/>
      <c r="S277" s="3"/>
    </row>
    <row r="278" spans="2:19"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5"/>
      <c r="M278" s="46"/>
      <c r="N278" s="46"/>
      <c r="O278" s="3"/>
      <c r="P278" s="3"/>
      <c r="Q278" s="3"/>
      <c r="R278" s="3"/>
      <c r="S278" s="3"/>
    </row>
    <row r="279" spans="2:19"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5"/>
      <c r="M279" s="46"/>
      <c r="N279" s="46"/>
      <c r="O279" s="3"/>
      <c r="P279" s="3"/>
      <c r="Q279" s="3"/>
      <c r="R279" s="3"/>
      <c r="S279" s="3"/>
    </row>
    <row r="280" spans="2:19"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5"/>
      <c r="M280" s="46"/>
      <c r="N280" s="46"/>
      <c r="O280" s="3"/>
      <c r="P280" s="3"/>
      <c r="Q280" s="3"/>
      <c r="R280" s="3"/>
      <c r="S280" s="3"/>
    </row>
    <row r="281" spans="2:19"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5"/>
      <c r="M281" s="46"/>
      <c r="N281" s="46"/>
      <c r="O281" s="3"/>
      <c r="P281" s="3"/>
      <c r="Q281" s="3"/>
      <c r="R281" s="3"/>
      <c r="S281" s="3"/>
    </row>
    <row r="282" spans="2:19"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5"/>
      <c r="M282" s="46"/>
      <c r="N282" s="46"/>
      <c r="O282" s="3"/>
      <c r="P282" s="3"/>
      <c r="Q282" s="3"/>
      <c r="R282" s="3"/>
      <c r="S282" s="3"/>
    </row>
    <row r="283" spans="2:19"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5"/>
      <c r="M283" s="46"/>
      <c r="N283" s="46"/>
      <c r="O283" s="3"/>
      <c r="P283" s="3"/>
      <c r="Q283" s="3"/>
      <c r="R283" s="3"/>
      <c r="S283" s="3"/>
    </row>
    <row r="284" spans="2:19"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5"/>
      <c r="M284" s="46"/>
      <c r="N284" s="46"/>
      <c r="O284" s="3"/>
      <c r="P284" s="3"/>
      <c r="Q284" s="3"/>
      <c r="R284" s="3"/>
      <c r="S284" s="3"/>
    </row>
    <row r="285" spans="2:19"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5"/>
      <c r="M285" s="46"/>
      <c r="N285" s="46"/>
      <c r="O285" s="3"/>
      <c r="P285" s="3"/>
      <c r="Q285" s="3"/>
      <c r="R285" s="3"/>
      <c r="S285" s="3"/>
    </row>
    <row r="286" spans="2:19"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5"/>
      <c r="M286" s="46"/>
      <c r="N286" s="46"/>
      <c r="O286" s="3"/>
      <c r="P286" s="3"/>
      <c r="Q286" s="3"/>
      <c r="R286" s="3"/>
      <c r="S286" s="3"/>
    </row>
    <row r="287" spans="2:19"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5"/>
      <c r="M287" s="46"/>
      <c r="N287" s="46"/>
      <c r="O287" s="3"/>
      <c r="P287" s="3"/>
      <c r="Q287" s="3"/>
      <c r="R287" s="3"/>
      <c r="S287" s="3"/>
    </row>
    <row r="288" spans="2:19"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5"/>
      <c r="M288" s="46"/>
      <c r="N288" s="46"/>
      <c r="O288" s="3"/>
      <c r="P288" s="3"/>
      <c r="Q288" s="3"/>
      <c r="R288" s="3"/>
      <c r="S288" s="3"/>
    </row>
    <row r="289" spans="2:19"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5"/>
      <c r="M289" s="46"/>
      <c r="N289" s="46"/>
      <c r="O289" s="3"/>
      <c r="P289" s="3"/>
      <c r="Q289" s="3"/>
      <c r="R289" s="3"/>
      <c r="S289" s="3"/>
    </row>
    <row r="290" spans="2:19"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5"/>
      <c r="M290" s="46"/>
      <c r="N290" s="46"/>
      <c r="O290" s="3"/>
      <c r="P290" s="3"/>
      <c r="Q290" s="3"/>
      <c r="R290" s="3"/>
      <c r="S290" s="3"/>
    </row>
    <row r="291" spans="2:19"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5"/>
      <c r="M291" s="46"/>
      <c r="N291" s="46"/>
      <c r="O291" s="3"/>
      <c r="P291" s="3"/>
      <c r="Q291" s="3"/>
      <c r="R291" s="3"/>
      <c r="S291" s="3"/>
    </row>
    <row r="292" spans="2:19"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5"/>
      <c r="M292" s="46"/>
      <c r="N292" s="46"/>
      <c r="O292" s="3"/>
      <c r="P292" s="3"/>
      <c r="Q292" s="3"/>
      <c r="R292" s="3"/>
      <c r="S292" s="3"/>
    </row>
    <row r="293" spans="2:19"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5"/>
      <c r="M293" s="46"/>
      <c r="N293" s="46"/>
      <c r="O293" s="3"/>
      <c r="P293" s="3"/>
      <c r="Q293" s="3"/>
      <c r="R293" s="3"/>
      <c r="S293" s="3"/>
    </row>
    <row r="294" spans="2:19"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5"/>
      <c r="M294" s="46"/>
      <c r="N294" s="46"/>
      <c r="O294" s="3"/>
      <c r="P294" s="3"/>
      <c r="Q294" s="3"/>
      <c r="R294" s="3"/>
      <c r="S294" s="3"/>
    </row>
    <row r="295" spans="2:19"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5"/>
      <c r="M295" s="46"/>
      <c r="N295" s="46"/>
      <c r="O295" s="3"/>
      <c r="P295" s="3"/>
      <c r="Q295" s="3"/>
      <c r="R295" s="3"/>
      <c r="S295" s="3"/>
    </row>
    <row r="296" spans="2:19"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5"/>
      <c r="M296" s="46"/>
      <c r="N296" s="46"/>
      <c r="O296" s="3"/>
      <c r="P296" s="3"/>
      <c r="Q296" s="3"/>
      <c r="R296" s="3"/>
      <c r="S296" s="3"/>
    </row>
    <row r="297" spans="2:19"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5"/>
      <c r="M297" s="46"/>
      <c r="N297" s="46"/>
      <c r="O297" s="3"/>
      <c r="P297" s="3"/>
      <c r="Q297" s="3"/>
      <c r="R297" s="3"/>
      <c r="S297" s="3"/>
    </row>
    <row r="298" spans="2:19"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5"/>
      <c r="M298" s="46"/>
      <c r="N298" s="46"/>
      <c r="O298" s="3"/>
      <c r="P298" s="3"/>
      <c r="Q298" s="3"/>
      <c r="R298" s="3"/>
      <c r="S298" s="3"/>
    </row>
    <row r="299" spans="2:19"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5"/>
      <c r="M299" s="46"/>
      <c r="N299" s="46"/>
      <c r="O299" s="3"/>
      <c r="P299" s="3"/>
      <c r="Q299" s="3"/>
      <c r="R299" s="3"/>
      <c r="S299" s="3"/>
    </row>
    <row r="300" spans="2:19"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5"/>
      <c r="M300" s="46"/>
      <c r="N300" s="46"/>
      <c r="O300" s="3"/>
      <c r="P300" s="3"/>
      <c r="Q300" s="3"/>
      <c r="R300" s="3"/>
      <c r="S300" s="3"/>
    </row>
    <row r="301" spans="2:19"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5"/>
      <c r="M301" s="46"/>
      <c r="N301" s="46"/>
      <c r="O301" s="3"/>
      <c r="P301" s="3"/>
      <c r="Q301" s="3"/>
      <c r="R301" s="3"/>
      <c r="S301" s="3"/>
    </row>
    <row r="302" spans="2:19"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5"/>
      <c r="M302" s="46"/>
      <c r="N302" s="46"/>
      <c r="O302" s="3"/>
      <c r="P302" s="3"/>
      <c r="Q302" s="3"/>
      <c r="R302" s="3"/>
      <c r="S302" s="3"/>
    </row>
    <row r="303" spans="2:19"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5"/>
      <c r="M303" s="46"/>
      <c r="N303" s="46"/>
      <c r="O303" s="3"/>
      <c r="P303" s="3"/>
      <c r="Q303" s="3"/>
      <c r="R303" s="3"/>
      <c r="S303" s="3"/>
    </row>
    <row r="304" spans="2:19"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5"/>
      <c r="M304" s="46"/>
      <c r="N304" s="46"/>
      <c r="O304" s="3"/>
      <c r="P304" s="3"/>
      <c r="Q304" s="3"/>
      <c r="R304" s="3"/>
      <c r="S304" s="3"/>
    </row>
    <row r="305" spans="2:19"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5"/>
      <c r="M305" s="46"/>
      <c r="N305" s="46"/>
      <c r="O305" s="3"/>
      <c r="P305" s="3"/>
      <c r="Q305" s="3"/>
      <c r="R305" s="3"/>
      <c r="S305" s="3"/>
    </row>
    <row r="306" spans="2:19"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5"/>
      <c r="M306" s="46"/>
      <c r="N306" s="46"/>
      <c r="O306" s="3"/>
      <c r="P306" s="3"/>
      <c r="Q306" s="3"/>
      <c r="R306" s="3"/>
      <c r="S306" s="3"/>
    </row>
    <row r="307" spans="2:19"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5"/>
      <c r="M307" s="46"/>
      <c r="N307" s="46"/>
      <c r="O307" s="3"/>
      <c r="P307" s="3"/>
      <c r="Q307" s="3"/>
      <c r="R307" s="3"/>
      <c r="S307" s="3"/>
    </row>
    <row r="308" spans="2:19"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5"/>
      <c r="M308" s="46"/>
      <c r="N308" s="46"/>
      <c r="O308" s="3"/>
      <c r="P308" s="3"/>
      <c r="Q308" s="3"/>
      <c r="R308" s="3"/>
      <c r="S308" s="3"/>
    </row>
    <row r="309" spans="2:19"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5"/>
      <c r="M309" s="46"/>
      <c r="N309" s="46"/>
      <c r="O309" s="3"/>
      <c r="P309" s="3"/>
      <c r="Q309" s="3"/>
      <c r="R309" s="3"/>
      <c r="S309" s="3"/>
    </row>
    <row r="310" spans="2:19"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5"/>
      <c r="M310" s="46"/>
      <c r="N310" s="46"/>
      <c r="O310" s="3"/>
      <c r="P310" s="3"/>
      <c r="Q310" s="3"/>
      <c r="R310" s="3"/>
      <c r="S310" s="3"/>
    </row>
    <row r="311" spans="2:19"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5"/>
      <c r="M311" s="46"/>
      <c r="N311" s="46"/>
      <c r="O311" s="3"/>
      <c r="P311" s="3"/>
      <c r="Q311" s="3"/>
      <c r="R311" s="3"/>
      <c r="S311" s="3"/>
    </row>
    <row r="312" spans="2:19"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5"/>
      <c r="M312" s="46"/>
      <c r="N312" s="46"/>
      <c r="O312" s="3"/>
      <c r="P312" s="3"/>
      <c r="Q312" s="3"/>
      <c r="R312" s="3"/>
      <c r="S312" s="3"/>
    </row>
    <row r="313" spans="2:19"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5"/>
      <c r="M313" s="46"/>
      <c r="N313" s="46"/>
      <c r="O313" s="3"/>
      <c r="P313" s="3"/>
      <c r="Q313" s="3"/>
      <c r="R313" s="3"/>
      <c r="S313" s="3"/>
    </row>
    <row r="314" spans="2:19"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5"/>
      <c r="M314" s="46"/>
      <c r="N314" s="46"/>
      <c r="O314" s="3"/>
      <c r="P314" s="3"/>
      <c r="Q314" s="3"/>
      <c r="R314" s="3"/>
      <c r="S314" s="3"/>
    </row>
    <row r="315" spans="2:19"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5"/>
      <c r="M315" s="46"/>
      <c r="N315" s="46"/>
      <c r="O315" s="3"/>
      <c r="P315" s="3"/>
      <c r="Q315" s="3"/>
      <c r="R315" s="3"/>
      <c r="S315" s="3"/>
    </row>
    <row r="316" spans="2:19"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5"/>
      <c r="M316" s="46"/>
      <c r="N316" s="46"/>
      <c r="O316" s="3"/>
      <c r="P316" s="3"/>
      <c r="Q316" s="3"/>
      <c r="R316" s="3"/>
      <c r="S316" s="3"/>
    </row>
    <row r="317" spans="2:19"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5"/>
      <c r="M317" s="46"/>
      <c r="N317" s="46"/>
      <c r="O317" s="3"/>
      <c r="P317" s="3"/>
      <c r="Q317" s="3"/>
      <c r="R317" s="3"/>
      <c r="S317" s="3"/>
    </row>
    <row r="318" spans="2:19"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5"/>
      <c r="M318" s="46"/>
      <c r="N318" s="46"/>
      <c r="O318" s="3"/>
      <c r="P318" s="3"/>
      <c r="Q318" s="3"/>
      <c r="R318" s="3"/>
      <c r="S318" s="3"/>
    </row>
    <row r="319" spans="2:19"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5"/>
      <c r="M319" s="46"/>
      <c r="N319" s="46"/>
      <c r="O319" s="3"/>
      <c r="P319" s="3"/>
      <c r="Q319" s="3"/>
      <c r="R319" s="3"/>
      <c r="S319" s="3"/>
    </row>
    <row r="320" spans="2:19"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5"/>
      <c r="M320" s="46"/>
      <c r="N320" s="46"/>
      <c r="O320" s="3"/>
      <c r="P320" s="3"/>
      <c r="Q320" s="3"/>
      <c r="R320" s="3"/>
      <c r="S320" s="3"/>
    </row>
    <row r="321" spans="2:19"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5"/>
      <c r="M321" s="46"/>
      <c r="N321" s="46"/>
      <c r="O321" s="3"/>
      <c r="P321" s="3"/>
      <c r="Q321" s="3"/>
      <c r="R321" s="3"/>
      <c r="S321" s="3"/>
    </row>
    <row r="322" spans="2:19"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5"/>
      <c r="M322" s="46"/>
      <c r="N322" s="46"/>
      <c r="O322" s="3"/>
      <c r="P322" s="3"/>
      <c r="Q322" s="3"/>
      <c r="R322" s="3"/>
      <c r="S322" s="3"/>
    </row>
    <row r="323" spans="2:19"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5"/>
      <c r="M323" s="46"/>
      <c r="N323" s="46"/>
      <c r="O323" s="3"/>
      <c r="P323" s="3"/>
      <c r="Q323" s="3"/>
      <c r="R323" s="3"/>
      <c r="S323" s="3"/>
    </row>
    <row r="324" spans="2:19"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5"/>
      <c r="M324" s="46"/>
      <c r="N324" s="46"/>
      <c r="O324" s="3"/>
      <c r="P324" s="3"/>
      <c r="Q324" s="3"/>
      <c r="R324" s="3"/>
      <c r="S324" s="3"/>
    </row>
    <row r="325" spans="2:19"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5"/>
      <c r="M325" s="46"/>
      <c r="N325" s="46"/>
      <c r="O325" s="3"/>
      <c r="P325" s="3"/>
      <c r="Q325" s="3"/>
      <c r="R325" s="3"/>
      <c r="S325" s="3"/>
    </row>
    <row r="326" spans="2:19"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5"/>
      <c r="M326" s="46"/>
      <c r="N326" s="46"/>
      <c r="O326" s="3"/>
      <c r="P326" s="3"/>
      <c r="Q326" s="3"/>
      <c r="R326" s="3"/>
      <c r="S326" s="3"/>
    </row>
    <row r="327" spans="2:19"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5"/>
      <c r="M327" s="46"/>
      <c r="N327" s="46"/>
      <c r="O327" s="3"/>
      <c r="P327" s="3"/>
      <c r="Q327" s="3"/>
      <c r="R327" s="3"/>
      <c r="S327" s="3"/>
    </row>
    <row r="328" spans="2:19"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5"/>
      <c r="M328" s="46"/>
      <c r="N328" s="46"/>
      <c r="O328" s="3"/>
      <c r="P328" s="3"/>
      <c r="Q328" s="3"/>
      <c r="R328" s="3"/>
      <c r="S328" s="3"/>
    </row>
    <row r="329" spans="2:19"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5"/>
      <c r="M329" s="46"/>
      <c r="N329" s="46"/>
      <c r="O329" s="3"/>
      <c r="P329" s="3"/>
      <c r="Q329" s="3"/>
      <c r="R329" s="3"/>
      <c r="S329" s="3"/>
    </row>
    <row r="330" spans="2:19"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5"/>
      <c r="M330" s="46"/>
      <c r="N330" s="46"/>
      <c r="O330" s="3"/>
      <c r="P330" s="3"/>
      <c r="Q330" s="3"/>
      <c r="R330" s="3"/>
      <c r="S330" s="3"/>
    </row>
    <row r="331" spans="2:19"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5"/>
      <c r="M331" s="46"/>
      <c r="N331" s="46"/>
      <c r="O331" s="3"/>
      <c r="P331" s="3"/>
      <c r="Q331" s="3"/>
      <c r="R331" s="3"/>
      <c r="S331" s="3"/>
    </row>
    <row r="332" spans="2:19"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5"/>
      <c r="M332" s="46"/>
      <c r="N332" s="46"/>
      <c r="O332" s="3"/>
      <c r="P332" s="3"/>
      <c r="Q332" s="3"/>
      <c r="R332" s="3"/>
      <c r="S332" s="3"/>
    </row>
    <row r="333" spans="2:19"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5"/>
      <c r="M333" s="46"/>
      <c r="N333" s="46"/>
      <c r="O333" s="3"/>
      <c r="P333" s="3"/>
      <c r="Q333" s="3"/>
      <c r="R333" s="3"/>
      <c r="S333" s="3"/>
    </row>
    <row r="334" spans="2:19"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5"/>
      <c r="M334" s="46"/>
      <c r="N334" s="46"/>
      <c r="O334" s="3"/>
      <c r="P334" s="3"/>
      <c r="Q334" s="3"/>
      <c r="R334" s="3"/>
      <c r="S334" s="3"/>
    </row>
    <row r="335" spans="2:19"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5"/>
      <c r="M335" s="46"/>
      <c r="N335" s="46"/>
      <c r="O335" s="3"/>
      <c r="P335" s="3"/>
      <c r="Q335" s="3"/>
      <c r="R335" s="3"/>
      <c r="S335" s="3"/>
    </row>
    <row r="336" spans="2:19"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5"/>
      <c r="M336" s="46"/>
      <c r="N336" s="46"/>
      <c r="O336" s="3"/>
      <c r="P336" s="3"/>
      <c r="Q336" s="3"/>
      <c r="R336" s="3"/>
      <c r="S336" s="3"/>
    </row>
    <row r="337" spans="2:19"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5"/>
      <c r="M337" s="46"/>
      <c r="N337" s="46"/>
      <c r="O337" s="3"/>
      <c r="P337" s="3"/>
      <c r="Q337" s="3"/>
      <c r="R337" s="3"/>
      <c r="S337" s="3"/>
    </row>
    <row r="338" spans="2:19"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5"/>
      <c r="M338" s="46"/>
      <c r="N338" s="46"/>
      <c r="O338" s="3"/>
      <c r="P338" s="3"/>
      <c r="Q338" s="3"/>
      <c r="R338" s="3"/>
      <c r="S338" s="3"/>
    </row>
    <row r="339" spans="2:19"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5"/>
      <c r="M339" s="46"/>
      <c r="N339" s="46"/>
      <c r="O339" s="3"/>
      <c r="P339" s="3"/>
      <c r="Q339" s="3"/>
      <c r="R339" s="3"/>
      <c r="S339" s="3"/>
    </row>
    <row r="340" spans="2:19"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5"/>
      <c r="M340" s="46"/>
      <c r="N340" s="46"/>
      <c r="O340" s="3"/>
      <c r="P340" s="3"/>
      <c r="Q340" s="3"/>
      <c r="R340" s="3"/>
      <c r="S340" s="3"/>
    </row>
    <row r="341" spans="2:19"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5"/>
      <c r="M341" s="46"/>
      <c r="N341" s="46"/>
      <c r="O341" s="3"/>
      <c r="P341" s="3"/>
      <c r="Q341" s="3"/>
      <c r="R341" s="3"/>
      <c r="S341" s="3"/>
    </row>
    <row r="342" spans="2:19"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5"/>
      <c r="M342" s="46"/>
      <c r="N342" s="46"/>
      <c r="O342" s="3"/>
      <c r="P342" s="3"/>
      <c r="Q342" s="3"/>
      <c r="R342" s="3"/>
      <c r="S342" s="3"/>
    </row>
    <row r="343" spans="2:19"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5"/>
      <c r="M343" s="46"/>
      <c r="N343" s="46"/>
      <c r="O343" s="3"/>
      <c r="P343" s="3"/>
      <c r="Q343" s="3"/>
      <c r="R343" s="3"/>
      <c r="S343" s="3"/>
    </row>
    <row r="344" spans="2:19"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5"/>
      <c r="M344" s="46"/>
      <c r="N344" s="46"/>
      <c r="O344" s="3"/>
      <c r="P344" s="3"/>
      <c r="Q344" s="3"/>
      <c r="R344" s="3"/>
      <c r="S344" s="3"/>
    </row>
    <row r="345" spans="2:19"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5"/>
      <c r="M345" s="46"/>
      <c r="N345" s="46"/>
      <c r="O345" s="3"/>
      <c r="P345" s="3"/>
      <c r="Q345" s="3"/>
      <c r="R345" s="3"/>
      <c r="S345" s="3"/>
    </row>
    <row r="346" spans="2:19"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5"/>
      <c r="M346" s="46"/>
      <c r="N346" s="46"/>
      <c r="O346" s="3"/>
      <c r="P346" s="3"/>
      <c r="Q346" s="3"/>
      <c r="R346" s="3"/>
      <c r="S346" s="3"/>
    </row>
    <row r="347" spans="2:19"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5"/>
      <c r="M347" s="46"/>
      <c r="N347" s="46"/>
      <c r="O347" s="3"/>
      <c r="P347" s="3"/>
      <c r="Q347" s="3"/>
      <c r="R347" s="3"/>
      <c r="S347" s="3"/>
    </row>
    <row r="348" spans="2:19"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5"/>
      <c r="M348" s="46"/>
      <c r="N348" s="46"/>
      <c r="O348" s="3"/>
      <c r="P348" s="3"/>
      <c r="Q348" s="3"/>
      <c r="R348" s="3"/>
      <c r="S348" s="3"/>
    </row>
    <row r="349" spans="2:19"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5"/>
      <c r="M349" s="46"/>
      <c r="N349" s="46"/>
      <c r="O349" s="3"/>
      <c r="P349" s="3"/>
      <c r="Q349" s="3"/>
      <c r="R349" s="3"/>
      <c r="S349" s="3"/>
    </row>
    <row r="350" spans="2:19"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5"/>
      <c r="M350" s="46"/>
      <c r="N350" s="46"/>
      <c r="O350" s="3"/>
      <c r="P350" s="3"/>
      <c r="Q350" s="3"/>
      <c r="R350" s="3"/>
      <c r="S350" s="3"/>
    </row>
    <row r="351" spans="2:19"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5"/>
      <c r="M351" s="46"/>
      <c r="N351" s="46"/>
      <c r="O351" s="3"/>
      <c r="P351" s="3"/>
      <c r="Q351" s="3"/>
      <c r="R351" s="3"/>
      <c r="S351" s="3"/>
    </row>
    <row r="352" spans="2:19"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5"/>
      <c r="M352" s="46"/>
      <c r="N352" s="46"/>
      <c r="O352" s="3"/>
      <c r="P352" s="3"/>
      <c r="Q352" s="3"/>
      <c r="R352" s="3"/>
      <c r="S352" s="3"/>
    </row>
    <row r="353" spans="2:19"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5"/>
      <c r="M353" s="46"/>
      <c r="N353" s="46"/>
      <c r="O353" s="3"/>
      <c r="P353" s="3"/>
      <c r="Q353" s="3"/>
      <c r="R353" s="3"/>
      <c r="S353" s="3"/>
    </row>
    <row r="354" spans="2:19"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5"/>
      <c r="M354" s="46"/>
      <c r="N354" s="46"/>
      <c r="O354" s="3"/>
      <c r="P354" s="3"/>
      <c r="Q354" s="3"/>
      <c r="R354" s="3"/>
      <c r="S354" s="3"/>
    </row>
    <row r="355" spans="2:19"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5"/>
      <c r="M355" s="46"/>
      <c r="N355" s="46"/>
      <c r="O355" s="3"/>
      <c r="P355" s="3"/>
      <c r="Q355" s="3"/>
      <c r="R355" s="3"/>
      <c r="S355" s="3"/>
    </row>
    <row r="356" spans="2:19"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5"/>
      <c r="M356" s="46"/>
      <c r="N356" s="46"/>
      <c r="O356" s="3"/>
      <c r="P356" s="3"/>
      <c r="Q356" s="3"/>
      <c r="R356" s="3"/>
      <c r="S356" s="3"/>
    </row>
    <row r="357" spans="2:19"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5"/>
      <c r="M357" s="46"/>
      <c r="N357" s="46"/>
      <c r="O357" s="3"/>
      <c r="P357" s="3"/>
      <c r="Q357" s="3"/>
      <c r="R357" s="3"/>
      <c r="S357" s="3"/>
    </row>
    <row r="358" spans="2:19"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5"/>
      <c r="M358" s="46"/>
      <c r="N358" s="46"/>
      <c r="O358" s="3"/>
      <c r="P358" s="3"/>
      <c r="Q358" s="3"/>
      <c r="R358" s="3"/>
      <c r="S358" s="3"/>
    </row>
    <row r="359" spans="2:19"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5"/>
      <c r="M359" s="46"/>
      <c r="N359" s="46"/>
      <c r="O359" s="3"/>
      <c r="P359" s="3"/>
      <c r="Q359" s="3"/>
      <c r="R359" s="3"/>
      <c r="S359" s="3"/>
    </row>
    <row r="360" spans="2:19"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5"/>
      <c r="M360" s="46"/>
      <c r="N360" s="46"/>
      <c r="O360" s="3"/>
      <c r="P360" s="3"/>
      <c r="Q360" s="3"/>
      <c r="R360" s="3"/>
      <c r="S360" s="3"/>
    </row>
    <row r="361" spans="2:19"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5"/>
      <c r="M361" s="46"/>
      <c r="N361" s="46"/>
      <c r="O361" s="3"/>
      <c r="P361" s="3"/>
      <c r="Q361" s="3"/>
      <c r="R361" s="3"/>
      <c r="S361" s="3"/>
    </row>
    <row r="362" spans="2:19"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5"/>
      <c r="M362" s="46"/>
      <c r="N362" s="46"/>
      <c r="O362" s="3"/>
      <c r="P362" s="3"/>
      <c r="Q362" s="3"/>
      <c r="R362" s="3"/>
      <c r="S362" s="3"/>
    </row>
    <row r="363" spans="2:19"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5"/>
      <c r="M363" s="46"/>
      <c r="N363" s="46"/>
      <c r="O363" s="3"/>
      <c r="P363" s="3"/>
      <c r="Q363" s="3"/>
      <c r="R363" s="3"/>
      <c r="S363" s="3"/>
    </row>
    <row r="364" spans="2:19"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5"/>
      <c r="M364" s="46"/>
      <c r="N364" s="46"/>
      <c r="O364" s="3"/>
      <c r="P364" s="3"/>
      <c r="Q364" s="3"/>
      <c r="R364" s="3"/>
      <c r="S364" s="3"/>
    </row>
    <row r="365" spans="2:19"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5"/>
      <c r="M365" s="46"/>
      <c r="N365" s="46"/>
      <c r="O365" s="3"/>
      <c r="P365" s="3"/>
      <c r="Q365" s="3"/>
      <c r="R365" s="3"/>
      <c r="S365" s="3"/>
    </row>
    <row r="366" spans="2:19"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5"/>
      <c r="M366" s="46"/>
      <c r="N366" s="46"/>
      <c r="O366" s="3"/>
      <c r="P366" s="3"/>
      <c r="Q366" s="3"/>
      <c r="R366" s="3"/>
      <c r="S366" s="3"/>
    </row>
    <row r="367" spans="2:19"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5"/>
      <c r="M367" s="46"/>
      <c r="N367" s="46"/>
      <c r="O367" s="3"/>
      <c r="P367" s="3"/>
      <c r="Q367" s="3"/>
      <c r="R367" s="3"/>
      <c r="S367" s="3"/>
    </row>
    <row r="368" spans="2:19"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5"/>
      <c r="M368" s="46"/>
      <c r="N368" s="46"/>
      <c r="O368" s="3"/>
      <c r="P368" s="3"/>
      <c r="Q368" s="3"/>
      <c r="R368" s="3"/>
      <c r="S368" s="3"/>
    </row>
    <row r="369" spans="2:19"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5"/>
      <c r="M369" s="46"/>
      <c r="N369" s="46"/>
      <c r="O369" s="3"/>
      <c r="P369" s="3"/>
      <c r="Q369" s="3"/>
      <c r="R369" s="3"/>
      <c r="S369" s="3"/>
    </row>
    <row r="370" spans="2:19"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5"/>
      <c r="M370" s="46"/>
      <c r="N370" s="46"/>
      <c r="O370" s="3"/>
      <c r="P370" s="3"/>
      <c r="Q370" s="3"/>
      <c r="R370" s="3"/>
      <c r="S370" s="3"/>
    </row>
    <row r="371" spans="2:19"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5"/>
      <c r="M371" s="46"/>
      <c r="N371" s="46"/>
      <c r="O371" s="3"/>
      <c r="P371" s="3"/>
      <c r="Q371" s="3"/>
      <c r="R371" s="3"/>
      <c r="S371" s="3"/>
    </row>
    <row r="372" spans="2:19"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5"/>
      <c r="M372" s="46"/>
      <c r="N372" s="46"/>
      <c r="O372" s="3"/>
      <c r="P372" s="3"/>
      <c r="Q372" s="3"/>
      <c r="R372" s="3"/>
      <c r="S372" s="3"/>
    </row>
    <row r="373" spans="2:19"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5"/>
      <c r="M373" s="46"/>
      <c r="N373" s="46"/>
      <c r="O373" s="3"/>
      <c r="P373" s="3"/>
      <c r="Q373" s="3"/>
      <c r="R373" s="3"/>
      <c r="S373" s="3"/>
    </row>
    <row r="374" spans="2:19"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5"/>
      <c r="M374" s="46"/>
      <c r="N374" s="46"/>
      <c r="O374" s="3"/>
      <c r="P374" s="3"/>
      <c r="Q374" s="3"/>
      <c r="R374" s="3"/>
      <c r="S374" s="3"/>
    </row>
    <row r="375" spans="2:19"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5"/>
      <c r="M375" s="46"/>
      <c r="N375" s="46"/>
      <c r="O375" s="3"/>
      <c r="P375" s="3"/>
      <c r="Q375" s="3"/>
      <c r="R375" s="3"/>
      <c r="S375" s="3"/>
    </row>
    <row r="376" spans="2:19"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5"/>
      <c r="M376" s="46"/>
      <c r="N376" s="46"/>
      <c r="O376" s="3"/>
      <c r="P376" s="3"/>
      <c r="Q376" s="3"/>
      <c r="R376" s="3"/>
      <c r="S376" s="3"/>
    </row>
    <row r="377" spans="2:19"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5"/>
      <c r="M377" s="46"/>
      <c r="N377" s="46"/>
      <c r="O377" s="3"/>
      <c r="P377" s="3"/>
      <c r="Q377" s="3"/>
      <c r="R377" s="3"/>
      <c r="S377" s="3"/>
    </row>
    <row r="378" spans="2:19"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5"/>
      <c r="M378" s="46"/>
      <c r="N378" s="46"/>
      <c r="O378" s="3"/>
      <c r="P378" s="3"/>
      <c r="Q378" s="3"/>
      <c r="R378" s="3"/>
      <c r="S378" s="3"/>
    </row>
    <row r="379" spans="2:19"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5"/>
      <c r="M379" s="46"/>
      <c r="N379" s="46"/>
      <c r="O379" s="3"/>
      <c r="P379" s="3"/>
      <c r="Q379" s="3"/>
      <c r="R379" s="3"/>
      <c r="S379" s="3"/>
    </row>
    <row r="380" spans="2:19"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5"/>
      <c r="M380" s="46"/>
      <c r="N380" s="46"/>
      <c r="O380" s="3"/>
      <c r="P380" s="3"/>
      <c r="Q380" s="3"/>
      <c r="R380" s="3"/>
      <c r="S380" s="3"/>
    </row>
    <row r="381" spans="2:19"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5"/>
      <c r="M381" s="46"/>
      <c r="N381" s="46"/>
      <c r="O381" s="3"/>
      <c r="P381" s="3"/>
      <c r="Q381" s="3"/>
      <c r="R381" s="3"/>
      <c r="S381" s="3"/>
    </row>
    <row r="382" spans="2:19"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5"/>
      <c r="M382" s="46"/>
      <c r="N382" s="46"/>
      <c r="O382" s="3"/>
      <c r="P382" s="3"/>
      <c r="Q382" s="3"/>
      <c r="R382" s="3"/>
      <c r="S382" s="3"/>
    </row>
    <row r="383" spans="2:19"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5"/>
      <c r="M383" s="46"/>
      <c r="N383" s="46"/>
      <c r="O383" s="3"/>
      <c r="P383" s="3"/>
      <c r="Q383" s="3"/>
      <c r="R383" s="3"/>
      <c r="S383" s="3"/>
    </row>
    <row r="384" spans="2:19"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5"/>
      <c r="M384" s="46"/>
      <c r="N384" s="46"/>
      <c r="O384" s="3"/>
      <c r="P384" s="3"/>
      <c r="Q384" s="3"/>
      <c r="R384" s="3"/>
      <c r="S384" s="3"/>
    </row>
    <row r="385" spans="2:19"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5"/>
      <c r="M385" s="46"/>
      <c r="N385" s="46"/>
      <c r="O385" s="3"/>
      <c r="P385" s="3"/>
      <c r="Q385" s="3"/>
      <c r="R385" s="3"/>
      <c r="S385" s="3"/>
    </row>
    <row r="386" spans="2:19"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5"/>
      <c r="M386" s="46"/>
      <c r="N386" s="46"/>
      <c r="O386" s="3"/>
      <c r="P386" s="3"/>
      <c r="Q386" s="3"/>
      <c r="R386" s="3"/>
      <c r="S386" s="3"/>
    </row>
    <row r="387" spans="2:19"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5"/>
      <c r="M387" s="46"/>
      <c r="N387" s="46"/>
      <c r="O387" s="3"/>
      <c r="P387" s="3"/>
      <c r="Q387" s="3"/>
      <c r="R387" s="3"/>
      <c r="S387" s="3"/>
    </row>
    <row r="388" spans="2:19"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5"/>
      <c r="M388" s="46"/>
      <c r="N388" s="46"/>
      <c r="O388" s="3"/>
      <c r="P388" s="3"/>
      <c r="Q388" s="3"/>
      <c r="R388" s="3"/>
      <c r="S388" s="3"/>
    </row>
    <row r="389" spans="2:19"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5"/>
      <c r="M389" s="46"/>
      <c r="N389" s="46"/>
      <c r="O389" s="3"/>
      <c r="P389" s="3"/>
      <c r="Q389" s="3"/>
      <c r="R389" s="3"/>
      <c r="S389" s="3"/>
    </row>
    <row r="390" spans="2:19"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5"/>
      <c r="M390" s="46"/>
      <c r="N390" s="46"/>
      <c r="O390" s="3"/>
      <c r="P390" s="3"/>
      <c r="Q390" s="3"/>
      <c r="R390" s="3"/>
      <c r="S390" s="3"/>
    </row>
    <row r="391" spans="2:19"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5"/>
      <c r="M391" s="46"/>
      <c r="N391" s="46"/>
      <c r="O391" s="3"/>
      <c r="P391" s="3"/>
      <c r="Q391" s="3"/>
      <c r="R391" s="3"/>
      <c r="S391" s="3"/>
    </row>
    <row r="392" spans="2:19"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5"/>
      <c r="M392" s="46"/>
      <c r="N392" s="46"/>
      <c r="O392" s="3"/>
      <c r="P392" s="3"/>
      <c r="Q392" s="3"/>
      <c r="R392" s="3"/>
      <c r="S392" s="3"/>
    </row>
    <row r="393" spans="2:19"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5"/>
      <c r="M393" s="46"/>
      <c r="N393" s="46"/>
      <c r="O393" s="3"/>
      <c r="P393" s="3"/>
      <c r="Q393" s="3"/>
      <c r="R393" s="3"/>
      <c r="S393" s="3"/>
    </row>
    <row r="394" spans="2:19"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5"/>
      <c r="M394" s="46"/>
      <c r="N394" s="46"/>
      <c r="O394" s="3"/>
      <c r="P394" s="3"/>
      <c r="Q394" s="3"/>
      <c r="R394" s="3"/>
      <c r="S394" s="3"/>
    </row>
    <row r="395" spans="2:19"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5"/>
      <c r="M395" s="46"/>
      <c r="N395" s="46"/>
      <c r="O395" s="3"/>
      <c r="P395" s="3"/>
      <c r="Q395" s="3"/>
      <c r="R395" s="3"/>
      <c r="S395" s="3"/>
    </row>
    <row r="396" spans="2:19"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5"/>
      <c r="M396" s="46"/>
      <c r="N396" s="46"/>
      <c r="O396" s="3"/>
      <c r="P396" s="3"/>
      <c r="Q396" s="3"/>
      <c r="R396" s="3"/>
      <c r="S396" s="3"/>
    </row>
    <row r="397" spans="2:19"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5"/>
      <c r="M397" s="46"/>
      <c r="N397" s="46"/>
      <c r="O397" s="3"/>
      <c r="P397" s="3"/>
      <c r="Q397" s="3"/>
      <c r="R397" s="3"/>
      <c r="S397" s="3"/>
    </row>
    <row r="398" spans="2:19"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5"/>
      <c r="M398" s="46"/>
      <c r="N398" s="46"/>
      <c r="O398" s="3"/>
      <c r="P398" s="3"/>
      <c r="Q398" s="3"/>
      <c r="R398" s="3"/>
      <c r="S398" s="3"/>
    </row>
    <row r="399" spans="2:19"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5"/>
      <c r="M399" s="46"/>
      <c r="N399" s="46"/>
      <c r="O399" s="3"/>
      <c r="P399" s="3"/>
      <c r="Q399" s="3"/>
      <c r="R399" s="3"/>
      <c r="S399" s="3"/>
    </row>
    <row r="400" spans="2:19"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5"/>
      <c r="M400" s="46"/>
      <c r="N400" s="46"/>
      <c r="O400" s="3"/>
      <c r="P400" s="3"/>
      <c r="Q400" s="3"/>
      <c r="R400" s="3"/>
      <c r="S400" s="3"/>
    </row>
    <row r="401" spans="2:19"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5"/>
      <c r="M401" s="46"/>
      <c r="N401" s="46"/>
      <c r="O401" s="3"/>
      <c r="P401" s="3"/>
      <c r="Q401" s="3"/>
      <c r="R401" s="3"/>
      <c r="S401" s="3"/>
    </row>
    <row r="402" spans="2:19"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5"/>
      <c r="M402" s="46"/>
      <c r="N402" s="46"/>
      <c r="O402" s="3"/>
      <c r="P402" s="3"/>
      <c r="Q402" s="3"/>
      <c r="R402" s="3"/>
      <c r="S402" s="3"/>
    </row>
    <row r="403" spans="2:19"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5"/>
      <c r="M403" s="46"/>
      <c r="N403" s="46"/>
      <c r="O403" s="3"/>
      <c r="P403" s="3"/>
      <c r="Q403" s="3"/>
      <c r="R403" s="3"/>
      <c r="S403" s="3"/>
    </row>
    <row r="404" spans="2:19"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5"/>
      <c r="M404" s="46"/>
      <c r="N404" s="46"/>
      <c r="O404" s="3"/>
      <c r="P404" s="3"/>
      <c r="Q404" s="3"/>
      <c r="R404" s="3"/>
      <c r="S404" s="3"/>
    </row>
    <row r="405" spans="2:19"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5"/>
      <c r="M405" s="46"/>
      <c r="N405" s="46"/>
      <c r="O405" s="3"/>
      <c r="P405" s="3"/>
      <c r="Q405" s="3"/>
      <c r="R405" s="3"/>
      <c r="S405" s="3"/>
    </row>
    <row r="406" spans="2:19"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5"/>
      <c r="M406" s="46"/>
      <c r="N406" s="46"/>
      <c r="O406" s="3"/>
      <c r="P406" s="3"/>
      <c r="Q406" s="3"/>
      <c r="R406" s="3"/>
      <c r="S406" s="3"/>
    </row>
    <row r="407" spans="2:19"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5"/>
      <c r="M407" s="46"/>
      <c r="N407" s="46"/>
      <c r="O407" s="3"/>
      <c r="P407" s="3"/>
      <c r="Q407" s="3"/>
      <c r="R407" s="3"/>
      <c r="S407" s="3"/>
    </row>
    <row r="408" spans="2:19"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5"/>
      <c r="M408" s="46"/>
      <c r="N408" s="46"/>
      <c r="O408" s="3"/>
      <c r="P408" s="3"/>
      <c r="Q408" s="3"/>
      <c r="R408" s="3"/>
      <c r="S408" s="3"/>
    </row>
    <row r="409" spans="2:19"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5"/>
      <c r="M409" s="46"/>
      <c r="N409" s="46"/>
      <c r="O409" s="3"/>
      <c r="P409" s="3"/>
      <c r="Q409" s="3"/>
      <c r="R409" s="3"/>
      <c r="S409" s="3"/>
    </row>
    <row r="410" spans="2:19"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5"/>
      <c r="M410" s="46"/>
      <c r="N410" s="46"/>
      <c r="O410" s="3"/>
      <c r="P410" s="3"/>
      <c r="Q410" s="3"/>
      <c r="R410" s="3"/>
      <c r="S410" s="3"/>
    </row>
    <row r="411" spans="2:19"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5"/>
      <c r="M411" s="46"/>
      <c r="N411" s="46"/>
      <c r="O411" s="3"/>
      <c r="P411" s="3"/>
      <c r="Q411" s="3"/>
      <c r="R411" s="3"/>
      <c r="S411" s="3"/>
    </row>
    <row r="412" spans="2:19"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5"/>
      <c r="M412" s="46"/>
      <c r="N412" s="46"/>
      <c r="O412" s="3"/>
      <c r="P412" s="3"/>
      <c r="Q412" s="3"/>
      <c r="R412" s="3"/>
      <c r="S412" s="3"/>
    </row>
    <row r="413" spans="2:19"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5"/>
      <c r="M413" s="46"/>
      <c r="N413" s="46"/>
      <c r="O413" s="3"/>
      <c r="P413" s="3"/>
      <c r="Q413" s="3"/>
      <c r="R413" s="3"/>
      <c r="S413" s="3"/>
    </row>
    <row r="414" spans="2:19"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5"/>
      <c r="M414" s="46"/>
      <c r="N414" s="46"/>
      <c r="O414" s="3"/>
      <c r="P414" s="3"/>
      <c r="Q414" s="3"/>
      <c r="R414" s="3"/>
      <c r="S414" s="3"/>
    </row>
    <row r="415" spans="2:19"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5"/>
      <c r="M415" s="46"/>
      <c r="N415" s="46"/>
      <c r="O415" s="3"/>
      <c r="P415" s="3"/>
      <c r="Q415" s="3"/>
      <c r="R415" s="3"/>
      <c r="S415" s="3"/>
    </row>
    <row r="416" spans="2:19"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5"/>
      <c r="M416" s="46"/>
      <c r="N416" s="46"/>
      <c r="O416" s="3"/>
      <c r="P416" s="3"/>
      <c r="Q416" s="3"/>
      <c r="R416" s="3"/>
      <c r="S416" s="3"/>
    </row>
    <row r="417" spans="2:19"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5"/>
      <c r="M417" s="46"/>
      <c r="N417" s="46"/>
      <c r="O417" s="3"/>
      <c r="P417" s="3"/>
      <c r="Q417" s="3"/>
      <c r="R417" s="3"/>
      <c r="S417" s="3"/>
    </row>
    <row r="418" spans="2:19"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5"/>
      <c r="M418" s="46"/>
      <c r="N418" s="46"/>
      <c r="O418" s="3"/>
      <c r="P418" s="3"/>
      <c r="Q418" s="3"/>
      <c r="R418" s="3"/>
      <c r="S418" s="3"/>
    </row>
    <row r="419" spans="2:19"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5"/>
      <c r="M419" s="46"/>
      <c r="N419" s="46"/>
      <c r="O419" s="3"/>
      <c r="P419" s="3"/>
      <c r="Q419" s="3"/>
      <c r="R419" s="3"/>
      <c r="S419" s="3"/>
    </row>
    <row r="420" spans="2:19"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5"/>
      <c r="M420" s="46"/>
      <c r="N420" s="46"/>
      <c r="O420" s="3"/>
      <c r="P420" s="3"/>
      <c r="Q420" s="3"/>
      <c r="R420" s="3"/>
      <c r="S420" s="3"/>
    </row>
    <row r="421" spans="2:19"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5"/>
      <c r="M421" s="46"/>
      <c r="N421" s="46"/>
      <c r="O421" s="3"/>
      <c r="P421" s="3"/>
      <c r="Q421" s="3"/>
      <c r="R421" s="3"/>
      <c r="S421" s="3"/>
    </row>
    <row r="422" spans="2:19"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5"/>
      <c r="M422" s="46"/>
      <c r="N422" s="46"/>
      <c r="O422" s="3"/>
      <c r="P422" s="3"/>
      <c r="Q422" s="3"/>
      <c r="R422" s="3"/>
      <c r="S422" s="3"/>
    </row>
    <row r="423" spans="2:19"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5"/>
      <c r="M423" s="46"/>
      <c r="N423" s="46"/>
      <c r="O423" s="3"/>
      <c r="P423" s="3"/>
      <c r="Q423" s="3"/>
      <c r="R423" s="3"/>
      <c r="S423" s="3"/>
    </row>
  </sheetData>
  <sheetProtection algorithmName="SHA-512" hashValue="8krzq/C6JJF9jqQ2kjnM1AK9Et9epp8b0aOxGIPMl3y84Wsftz0LdMG/MfQLp9rdZORSnvgepUzWLuj2w/Nk0g==" saltValue="ZDDgXfMF6vYdW3pTi5CujQ==" spinCount="100000" sheet="1" formatCells="0" formatColumns="0" formatRows="0"/>
  <mergeCells count="9">
    <mergeCell ref="N3:N4"/>
    <mergeCell ref="L3:L4"/>
    <mergeCell ref="M3:M4"/>
    <mergeCell ref="A1:B1"/>
    <mergeCell ref="C1:D1"/>
    <mergeCell ref="I1:J1"/>
    <mergeCell ref="A2:H2"/>
    <mergeCell ref="I2:J2"/>
    <mergeCell ref="A3:A5"/>
  </mergeCells>
  <dataValidations count="2">
    <dataValidation type="list" allowBlank="1" showInputMessage="1" showErrorMessage="1" sqref="M1:N1" xr:uid="{C58E76E0-4120-4FCC-AB82-2E032F3CABEC}">
      <formula1>"FAMILY,SINGLE,VACANT,NONE"</formula1>
    </dataValidation>
    <dataValidation type="list" allowBlank="1" showInputMessage="1" showErrorMessage="1" sqref="K2" xr:uid="{4AF8CC33-02CA-47B0-9AE1-4926BB9D9D3E}">
      <formula1>"CLASSIFIED,UNCLASSIFIED"</formula1>
    </dataValidation>
  </dataValidations>
  <printOptions horizontalCentered="1" verticalCentered="1"/>
  <pageMargins left="0" right="0" top="0" bottom="0" header="0.3" footer="0.3"/>
  <pageSetup scale="56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27819A-350F-4EA3-8300-614BE690A397}">
  <sheetPr codeName="Sheet33"/>
  <dimension ref="A1:S423"/>
  <sheetViews>
    <sheetView view="pageBreakPreview" zoomScaleNormal="100" zoomScaleSheetLayoutView="100" workbookViewId="0">
      <selection activeCell="A3" sqref="A3:A5"/>
    </sheetView>
  </sheetViews>
  <sheetFormatPr defaultColWidth="9.140625" defaultRowHeight="17.25"/>
  <cols>
    <col min="1" max="1" width="28.140625" style="2" bestFit="1" customWidth="1"/>
    <col min="2" max="2" width="15.85546875" style="2" bestFit="1" customWidth="1"/>
    <col min="3" max="4" width="14.28515625" style="2" bestFit="1" customWidth="1"/>
    <col min="5" max="5" width="13.140625" style="2" bestFit="1" customWidth="1"/>
    <col min="6" max="6" width="14.42578125" style="2" bestFit="1" customWidth="1"/>
    <col min="7" max="7" width="13.140625" style="2" bestFit="1" customWidth="1"/>
    <col min="8" max="8" width="14.28515625" style="2" bestFit="1" customWidth="1"/>
    <col min="9" max="9" width="11.85546875" style="2" bestFit="1" customWidth="1"/>
    <col min="10" max="10" width="12.42578125" style="2" bestFit="1" customWidth="1"/>
    <col min="11" max="11" width="15.7109375" style="2" bestFit="1" customWidth="1"/>
    <col min="12" max="12" width="17.7109375" style="4" bestFit="1" customWidth="1"/>
    <col min="13" max="13" width="29.7109375" style="47" customWidth="1"/>
    <col min="14" max="14" width="27" style="47" customWidth="1"/>
    <col min="15" max="16384" width="9.140625" style="2"/>
  </cols>
  <sheetData>
    <row r="1" spans="1:19" s="1" customFormat="1" ht="16.5">
      <c r="A1" s="120" t="s">
        <v>54</v>
      </c>
      <c r="B1" s="120"/>
      <c r="C1" s="119" t="e" cm="1">
        <f t="array" aca="1" ref="C1" ca="1">MID(CELL("filename",A1),FIND("]",CELL("filename",A1))+1,256)</f>
        <v>#VALUE!</v>
      </c>
      <c r="D1" s="119"/>
      <c r="E1" s="12" t="s">
        <v>1</v>
      </c>
      <c r="F1" s="65">
        <f>'PP Summary'!F1</f>
        <v>0</v>
      </c>
      <c r="G1" s="12" t="s">
        <v>2</v>
      </c>
      <c r="H1" s="1">
        <f>Summary!H1</f>
        <v>0</v>
      </c>
      <c r="I1" s="109" t="s">
        <v>55</v>
      </c>
      <c r="J1" s="109"/>
      <c r="K1" s="21"/>
      <c r="L1" s="8" t="s">
        <v>56</v>
      </c>
      <c r="M1" s="62"/>
      <c r="N1" s="62"/>
    </row>
    <row r="2" spans="1:19" s="1" customFormat="1" ht="16.5">
      <c r="A2" s="104" t="s">
        <v>57</v>
      </c>
      <c r="B2" s="104"/>
      <c r="C2" s="104"/>
      <c r="D2" s="104"/>
      <c r="E2" s="104"/>
      <c r="F2" s="104"/>
      <c r="G2" s="104"/>
      <c r="H2" s="104"/>
      <c r="I2" s="118" t="s">
        <v>58</v>
      </c>
      <c r="J2" s="118"/>
      <c r="K2" s="20"/>
      <c r="L2" s="8" t="s">
        <v>59</v>
      </c>
      <c r="M2" s="61"/>
      <c r="N2" s="61"/>
    </row>
    <row r="3" spans="1:19" s="6" customFormat="1" ht="43.5" customHeight="1">
      <c r="A3" s="115" t="s">
        <v>16</v>
      </c>
      <c r="B3" s="14" t="s">
        <v>4</v>
      </c>
      <c r="C3" s="14" t="s">
        <v>5</v>
      </c>
      <c r="D3" s="14" t="s">
        <v>6</v>
      </c>
      <c r="E3" s="14" t="s">
        <v>7</v>
      </c>
      <c r="F3" s="14" t="s">
        <v>8</v>
      </c>
      <c r="G3" s="14" t="s">
        <v>9</v>
      </c>
      <c r="H3" s="14" t="s">
        <v>10</v>
      </c>
      <c r="I3" s="14" t="s">
        <v>11</v>
      </c>
      <c r="J3" s="14" t="s">
        <v>12</v>
      </c>
      <c r="K3" s="14" t="s">
        <v>13</v>
      </c>
      <c r="L3" s="114" t="s">
        <v>14</v>
      </c>
      <c r="M3" s="113" t="s">
        <v>15</v>
      </c>
      <c r="N3" s="113" t="s">
        <v>60</v>
      </c>
    </row>
    <row r="4" spans="1:19" s="10" customFormat="1" ht="16.5" customHeight="1">
      <c r="A4" s="116"/>
      <c r="B4" s="15">
        <v>511000</v>
      </c>
      <c r="C4" s="15">
        <v>511010</v>
      </c>
      <c r="D4" s="15">
        <v>512000</v>
      </c>
      <c r="E4" s="15">
        <v>520010</v>
      </c>
      <c r="F4" s="15">
        <v>521000</v>
      </c>
      <c r="G4" s="15">
        <v>521100</v>
      </c>
      <c r="H4" s="15">
        <v>522000</v>
      </c>
      <c r="I4" s="15">
        <v>522100</v>
      </c>
      <c r="J4" s="15">
        <v>522200</v>
      </c>
      <c r="K4" s="15">
        <v>523100</v>
      </c>
      <c r="L4" s="114"/>
      <c r="M4" s="113"/>
      <c r="N4" s="113"/>
    </row>
    <row r="5" spans="1:19" s="13" customFormat="1" ht="14.25">
      <c r="A5" s="117"/>
      <c r="B5" s="23">
        <f>IF($K$2="CLASSIFIED",ROUND($M$2*$K$1,2),0)</f>
        <v>0</v>
      </c>
      <c r="C5" s="23">
        <f>IF($K$2="UNCLASSIFIED",ROUND($M$2*$K$1,2),0)</f>
        <v>0</v>
      </c>
      <c r="D5" s="23">
        <v>0</v>
      </c>
      <c r="E5" s="22">
        <f>IF(M2&gt;=65000,ROUND(15275*K1,2),ROUND(SUM($B$5:$C$5)*Summary!P6,2))</f>
        <v>0</v>
      </c>
      <c r="F5" s="22">
        <f>ROUND(SUM($B$5:$C$5)*6.2%,2)</f>
        <v>0</v>
      </c>
      <c r="G5" s="22">
        <f>ROUND(SUM($B$5:$C$5)*1.45%,2)</f>
        <v>0</v>
      </c>
      <c r="H5" s="22" cm="1">
        <f t="array" ref="H5">_xlfn.IFS(M1="FAMILY",ROUND(Summary!O6*'31'!$K$1,2),M1="SINGLE",ROUND(Summary!O7*'31'!K1,2),M1="VACANT",ROUND(Summary!O8*'31'!K1,2),M1="NONE",ROUND(Summary!O9*'31'!K1,2),ISBLANK(M1),0)</f>
        <v>0</v>
      </c>
      <c r="I5" s="22">
        <f>ROUND(SUM($B$5:$C$5)*Summary!R6,2)</f>
        <v>0</v>
      </c>
      <c r="J5" s="22">
        <f>ROUND(Summary!Q6*K1,2)</f>
        <v>0</v>
      </c>
      <c r="K5" s="22">
        <v>0</v>
      </c>
      <c r="L5" s="16">
        <f>SUM(B5:K5)</f>
        <v>0</v>
      </c>
      <c r="M5" s="49"/>
      <c r="N5" s="49"/>
    </row>
    <row r="6" spans="1:19" s="42" customFormat="1" ht="16.5">
      <c r="A6" s="78" t="str">
        <f>'PP Summary'!A6</f>
        <v>PP1 (09/08/24 - 09/21/24)</v>
      </c>
      <c r="B6" s="79">
        <v>0</v>
      </c>
      <c r="C6" s="79">
        <v>0</v>
      </c>
      <c r="D6" s="79">
        <v>0</v>
      </c>
      <c r="E6" s="79">
        <v>0</v>
      </c>
      <c r="F6" s="79">
        <v>0</v>
      </c>
      <c r="G6" s="79">
        <v>0</v>
      </c>
      <c r="H6" s="79">
        <v>0</v>
      </c>
      <c r="I6" s="79">
        <v>0</v>
      </c>
      <c r="J6" s="79">
        <v>0</v>
      </c>
      <c r="K6" s="80">
        <v>0</v>
      </c>
      <c r="L6" s="81">
        <f>SUM(B6:K6)</f>
        <v>0</v>
      </c>
      <c r="M6" s="77"/>
      <c r="N6" s="77"/>
      <c r="O6" s="41"/>
      <c r="P6" s="41"/>
      <c r="Q6" s="41"/>
      <c r="R6" s="41"/>
      <c r="S6" s="41"/>
    </row>
    <row r="7" spans="1:19" s="42" customFormat="1" ht="16.5">
      <c r="A7" s="40" t="str">
        <f>'PP Summary'!A7</f>
        <v>PP2 (09/22/24 - 10/05/24)</v>
      </c>
      <c r="B7" s="60">
        <v>0</v>
      </c>
      <c r="C7" s="60">
        <v>0</v>
      </c>
      <c r="D7" s="60">
        <v>0</v>
      </c>
      <c r="E7" s="60">
        <v>0</v>
      </c>
      <c r="F7" s="60">
        <v>0</v>
      </c>
      <c r="G7" s="60">
        <v>0</v>
      </c>
      <c r="H7" s="60">
        <v>0</v>
      </c>
      <c r="I7" s="60">
        <v>0</v>
      </c>
      <c r="J7" s="60">
        <v>0</v>
      </c>
      <c r="K7" s="45">
        <v>0</v>
      </c>
      <c r="L7" s="48">
        <f t="shared" ref="L7:L9" si="0">SUM(B7:K7)</f>
        <v>0</v>
      </c>
      <c r="M7" s="56"/>
      <c r="N7" s="56"/>
      <c r="O7" s="41"/>
      <c r="P7" s="41"/>
      <c r="Q7" s="41"/>
      <c r="R7" s="41"/>
      <c r="S7" s="41"/>
    </row>
    <row r="8" spans="1:19" s="42" customFormat="1" ht="16.5">
      <c r="A8" s="40" t="str">
        <f>'PP Summary'!A8</f>
        <v>PP3 (10/06/24 - 10/19/24)</v>
      </c>
      <c r="B8" s="60">
        <v>0</v>
      </c>
      <c r="C8" s="60">
        <v>0</v>
      </c>
      <c r="D8" s="60">
        <v>0</v>
      </c>
      <c r="E8" s="60">
        <v>0</v>
      </c>
      <c r="F8" s="60">
        <v>0</v>
      </c>
      <c r="G8" s="60">
        <v>0</v>
      </c>
      <c r="H8" s="60">
        <v>0</v>
      </c>
      <c r="I8" s="60">
        <v>0</v>
      </c>
      <c r="J8" s="60">
        <v>0</v>
      </c>
      <c r="K8" s="45">
        <v>0</v>
      </c>
      <c r="L8" s="48">
        <f t="shared" si="0"/>
        <v>0</v>
      </c>
      <c r="M8" s="57"/>
      <c r="N8" s="57"/>
      <c r="O8" s="41"/>
      <c r="P8" s="41"/>
      <c r="Q8" s="41"/>
      <c r="R8" s="41"/>
      <c r="S8" s="41"/>
    </row>
    <row r="9" spans="1:19" s="42" customFormat="1" ht="16.5">
      <c r="A9" s="40" t="str">
        <f>'PP Summary'!A9</f>
        <v>PP4 (10/20/24 - 11/02/24)</v>
      </c>
      <c r="B9" s="60">
        <v>0</v>
      </c>
      <c r="C9" s="60">
        <v>0</v>
      </c>
      <c r="D9" s="60">
        <v>0</v>
      </c>
      <c r="E9" s="60">
        <v>0</v>
      </c>
      <c r="F9" s="60">
        <v>0</v>
      </c>
      <c r="G9" s="60">
        <v>0</v>
      </c>
      <c r="H9" s="60">
        <v>0</v>
      </c>
      <c r="I9" s="60">
        <v>0</v>
      </c>
      <c r="J9" s="60">
        <v>0</v>
      </c>
      <c r="K9" s="45">
        <v>0</v>
      </c>
      <c r="L9" s="48">
        <f t="shared" si="0"/>
        <v>0</v>
      </c>
      <c r="M9" s="57"/>
      <c r="N9" s="57"/>
      <c r="O9" s="41"/>
      <c r="P9" s="41"/>
      <c r="Q9" s="41"/>
      <c r="R9" s="41"/>
      <c r="S9" s="41"/>
    </row>
    <row r="10" spans="1:19" s="42" customFormat="1" ht="16.5">
      <c r="A10" s="40" t="str">
        <f>'PP Summary'!A10</f>
        <v>PP5 (11/03/24 - 11/16/24)</v>
      </c>
      <c r="B10" s="60">
        <v>0</v>
      </c>
      <c r="C10" s="60">
        <v>0</v>
      </c>
      <c r="D10" s="60">
        <v>0</v>
      </c>
      <c r="E10" s="60">
        <v>0</v>
      </c>
      <c r="F10" s="60">
        <v>0</v>
      </c>
      <c r="G10" s="60">
        <v>0</v>
      </c>
      <c r="H10" s="60">
        <v>0</v>
      </c>
      <c r="I10" s="60">
        <v>0</v>
      </c>
      <c r="J10" s="60">
        <v>0</v>
      </c>
      <c r="K10" s="45">
        <v>0</v>
      </c>
      <c r="L10" s="48">
        <f>SUM(B10:K10)</f>
        <v>0</v>
      </c>
      <c r="M10" s="57"/>
      <c r="N10" s="57"/>
      <c r="O10" s="41"/>
      <c r="P10" s="41"/>
      <c r="Q10" s="41"/>
      <c r="R10" s="41"/>
      <c r="S10" s="41"/>
    </row>
    <row r="11" spans="1:19" s="42" customFormat="1" ht="16.5">
      <c r="A11" s="40" t="str">
        <f>'PP Summary'!A11</f>
        <v>PP6 (11/17/24 - 11/30/24)</v>
      </c>
      <c r="B11" s="60">
        <v>0</v>
      </c>
      <c r="C11" s="60">
        <v>0</v>
      </c>
      <c r="D11" s="60">
        <v>0</v>
      </c>
      <c r="E11" s="60">
        <v>0</v>
      </c>
      <c r="F11" s="60">
        <v>0</v>
      </c>
      <c r="G11" s="60">
        <v>0</v>
      </c>
      <c r="H11" s="60">
        <v>0</v>
      </c>
      <c r="I11" s="60">
        <v>0</v>
      </c>
      <c r="J11" s="60">
        <v>0</v>
      </c>
      <c r="K11" s="45">
        <v>0</v>
      </c>
      <c r="L11" s="48">
        <f>SUM(B11:K11)</f>
        <v>0</v>
      </c>
      <c r="M11" s="57"/>
      <c r="N11" s="57"/>
      <c r="O11" s="41"/>
      <c r="P11" s="41"/>
      <c r="Q11" s="41"/>
      <c r="R11" s="41"/>
      <c r="S11" s="41"/>
    </row>
    <row r="12" spans="1:19" s="42" customFormat="1" ht="16.5">
      <c r="A12" s="40" t="str">
        <f>'PP Summary'!A12</f>
        <v>PP7 (12/01/24 - 12/14/24)</v>
      </c>
      <c r="B12" s="60">
        <v>0</v>
      </c>
      <c r="C12" s="60">
        <v>0</v>
      </c>
      <c r="D12" s="60">
        <v>0</v>
      </c>
      <c r="E12" s="60">
        <v>0</v>
      </c>
      <c r="F12" s="60">
        <v>0</v>
      </c>
      <c r="G12" s="60">
        <v>0</v>
      </c>
      <c r="H12" s="60">
        <v>0</v>
      </c>
      <c r="I12" s="60">
        <v>0</v>
      </c>
      <c r="J12" s="60">
        <v>0</v>
      </c>
      <c r="K12" s="45">
        <v>0</v>
      </c>
      <c r="L12" s="48">
        <f>SUM(B12:K12)</f>
        <v>0</v>
      </c>
      <c r="M12" s="57"/>
      <c r="N12" s="57"/>
      <c r="O12" s="41"/>
      <c r="P12" s="41"/>
      <c r="Q12" s="41"/>
      <c r="R12" s="41"/>
      <c r="S12" s="41"/>
    </row>
    <row r="13" spans="1:19" s="42" customFormat="1" ht="16.5">
      <c r="A13" s="40" t="str">
        <f>'PP Summary'!A13</f>
        <v>PP8 (12/15/24 - 12/28/24)</v>
      </c>
      <c r="B13" s="60">
        <v>0</v>
      </c>
      <c r="C13" s="60">
        <v>0</v>
      </c>
      <c r="D13" s="60">
        <v>0</v>
      </c>
      <c r="E13" s="60">
        <v>0</v>
      </c>
      <c r="F13" s="60">
        <v>0</v>
      </c>
      <c r="G13" s="60">
        <v>0</v>
      </c>
      <c r="H13" s="60">
        <v>0</v>
      </c>
      <c r="I13" s="60">
        <v>0</v>
      </c>
      <c r="J13" s="60">
        <v>0</v>
      </c>
      <c r="K13" s="45">
        <v>0</v>
      </c>
      <c r="L13" s="48">
        <f>SUM(B13:K13)</f>
        <v>0</v>
      </c>
      <c r="M13" s="57"/>
      <c r="N13" s="57"/>
      <c r="O13" s="41"/>
      <c r="P13" s="41"/>
      <c r="Q13" s="41"/>
      <c r="R13" s="41"/>
      <c r="S13" s="41"/>
    </row>
    <row r="14" spans="1:19" s="42" customFormat="1" ht="16.5">
      <c r="A14" s="40" t="str">
        <f>'PP Summary'!A14</f>
        <v>PP9 (12/29/24 - 01/11/25)</v>
      </c>
      <c r="B14" s="60">
        <v>0</v>
      </c>
      <c r="C14" s="60">
        <v>0</v>
      </c>
      <c r="D14" s="60">
        <v>0</v>
      </c>
      <c r="E14" s="60">
        <v>0</v>
      </c>
      <c r="F14" s="60">
        <v>0</v>
      </c>
      <c r="G14" s="60">
        <v>0</v>
      </c>
      <c r="H14" s="60">
        <v>0</v>
      </c>
      <c r="I14" s="60">
        <v>0</v>
      </c>
      <c r="J14" s="60">
        <v>0</v>
      </c>
      <c r="K14" s="45">
        <v>0</v>
      </c>
      <c r="L14" s="48">
        <f t="shared" ref="L14:L35" si="1">SUM(B14:K14)</f>
        <v>0</v>
      </c>
      <c r="M14" s="57"/>
      <c r="N14" s="57"/>
      <c r="O14" s="41"/>
      <c r="P14" s="41"/>
      <c r="Q14" s="41"/>
      <c r="R14" s="41"/>
      <c r="S14" s="41"/>
    </row>
    <row r="15" spans="1:19" s="42" customFormat="1" ht="16.5">
      <c r="A15" s="40" t="str">
        <f>'PP Summary'!A15</f>
        <v>PP10 (01/12/25 - 01/25/25)</v>
      </c>
      <c r="B15" s="60">
        <v>0</v>
      </c>
      <c r="C15" s="60">
        <v>0</v>
      </c>
      <c r="D15" s="60">
        <v>0</v>
      </c>
      <c r="E15" s="60">
        <v>0</v>
      </c>
      <c r="F15" s="60">
        <v>0</v>
      </c>
      <c r="G15" s="60">
        <v>0</v>
      </c>
      <c r="H15" s="60">
        <v>0</v>
      </c>
      <c r="I15" s="60">
        <v>0</v>
      </c>
      <c r="J15" s="60">
        <v>0</v>
      </c>
      <c r="K15" s="45">
        <v>0</v>
      </c>
      <c r="L15" s="48">
        <f t="shared" si="1"/>
        <v>0</v>
      </c>
      <c r="M15" s="57"/>
      <c r="N15" s="57"/>
      <c r="O15" s="41"/>
      <c r="P15" s="41"/>
      <c r="Q15" s="41"/>
      <c r="R15" s="41"/>
      <c r="S15" s="41"/>
    </row>
    <row r="16" spans="1:19" s="42" customFormat="1" ht="16.5">
      <c r="A16" s="40" t="str">
        <f>'PP Summary'!A16</f>
        <v>PP11 (01/26/25 - 02/08/25)</v>
      </c>
      <c r="B16" s="60">
        <v>0</v>
      </c>
      <c r="C16" s="60">
        <v>0</v>
      </c>
      <c r="D16" s="60">
        <v>0</v>
      </c>
      <c r="E16" s="60">
        <v>0</v>
      </c>
      <c r="F16" s="60">
        <v>0</v>
      </c>
      <c r="G16" s="60">
        <v>0</v>
      </c>
      <c r="H16" s="60">
        <v>0</v>
      </c>
      <c r="I16" s="60">
        <v>0</v>
      </c>
      <c r="J16" s="60">
        <v>0</v>
      </c>
      <c r="K16" s="45">
        <v>0</v>
      </c>
      <c r="L16" s="48">
        <f t="shared" si="1"/>
        <v>0</v>
      </c>
      <c r="M16" s="57"/>
      <c r="N16" s="57"/>
      <c r="O16" s="41"/>
      <c r="P16" s="41"/>
      <c r="Q16" s="41"/>
      <c r="R16" s="41"/>
      <c r="S16" s="41"/>
    </row>
    <row r="17" spans="1:19" s="42" customFormat="1" ht="16.5">
      <c r="A17" s="40" t="str">
        <f>'PP Summary'!A17</f>
        <v>PP12 (02/09/25 - 02/22/25)</v>
      </c>
      <c r="B17" s="60">
        <v>0</v>
      </c>
      <c r="C17" s="60">
        <v>0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0</v>
      </c>
      <c r="J17" s="60">
        <v>0</v>
      </c>
      <c r="K17" s="45">
        <v>0</v>
      </c>
      <c r="L17" s="48">
        <f t="shared" si="1"/>
        <v>0</v>
      </c>
      <c r="M17" s="57"/>
      <c r="N17" s="57"/>
      <c r="O17" s="41"/>
      <c r="P17" s="41"/>
      <c r="Q17" s="41"/>
      <c r="R17" s="41"/>
      <c r="S17" s="41"/>
    </row>
    <row r="18" spans="1:19" s="42" customFormat="1" ht="16.5">
      <c r="A18" s="40" t="str">
        <f>'PP Summary'!A18</f>
        <v>PP13 (02/23/25 - 03/08/25)</v>
      </c>
      <c r="B18" s="60">
        <v>0</v>
      </c>
      <c r="C18" s="60">
        <v>0</v>
      </c>
      <c r="D18" s="60">
        <v>0</v>
      </c>
      <c r="E18" s="60">
        <v>0</v>
      </c>
      <c r="F18" s="60">
        <v>0</v>
      </c>
      <c r="G18" s="60">
        <v>0</v>
      </c>
      <c r="H18" s="60">
        <v>0</v>
      </c>
      <c r="I18" s="60">
        <v>0</v>
      </c>
      <c r="J18" s="60">
        <v>0</v>
      </c>
      <c r="K18" s="45">
        <v>0</v>
      </c>
      <c r="L18" s="48">
        <f t="shared" si="1"/>
        <v>0</v>
      </c>
      <c r="M18" s="57"/>
      <c r="N18" s="57"/>
      <c r="O18" s="41"/>
      <c r="P18" s="41"/>
      <c r="Q18" s="41"/>
      <c r="R18" s="41"/>
      <c r="S18" s="41"/>
    </row>
    <row r="19" spans="1:19" s="42" customFormat="1" ht="16.5">
      <c r="A19" s="40" t="str">
        <f>'PP Summary'!A19</f>
        <v>PP14 (03/09/25 - 03/22/25)</v>
      </c>
      <c r="B19" s="60">
        <v>0</v>
      </c>
      <c r="C19" s="60">
        <v>0</v>
      </c>
      <c r="D19" s="60">
        <v>0</v>
      </c>
      <c r="E19" s="60">
        <v>0</v>
      </c>
      <c r="F19" s="60">
        <v>0</v>
      </c>
      <c r="G19" s="60">
        <v>0</v>
      </c>
      <c r="H19" s="60">
        <v>0</v>
      </c>
      <c r="I19" s="60">
        <v>0</v>
      </c>
      <c r="J19" s="60">
        <v>0</v>
      </c>
      <c r="K19" s="45">
        <v>0</v>
      </c>
      <c r="L19" s="48">
        <f t="shared" si="1"/>
        <v>0</v>
      </c>
      <c r="M19" s="57"/>
      <c r="N19" s="57"/>
      <c r="O19" s="41"/>
      <c r="P19" s="41"/>
      <c r="Q19" s="41"/>
      <c r="R19" s="41"/>
      <c r="S19" s="41"/>
    </row>
    <row r="20" spans="1:19" s="42" customFormat="1" ht="16.5">
      <c r="A20" s="40" t="str">
        <f>'PP Summary'!A20</f>
        <v>PP15 (03/23/25 - 04/05/25)</v>
      </c>
      <c r="B20" s="60">
        <v>0</v>
      </c>
      <c r="C20" s="60">
        <v>0</v>
      </c>
      <c r="D20" s="60">
        <v>0</v>
      </c>
      <c r="E20" s="60">
        <v>0</v>
      </c>
      <c r="F20" s="60">
        <v>0</v>
      </c>
      <c r="G20" s="60">
        <v>0</v>
      </c>
      <c r="H20" s="60">
        <v>0</v>
      </c>
      <c r="I20" s="60">
        <v>0</v>
      </c>
      <c r="J20" s="60">
        <v>0</v>
      </c>
      <c r="K20" s="45">
        <v>0</v>
      </c>
      <c r="L20" s="48">
        <f t="shared" si="1"/>
        <v>0</v>
      </c>
      <c r="M20" s="57"/>
      <c r="N20" s="57"/>
      <c r="O20" s="41"/>
      <c r="P20" s="41"/>
      <c r="Q20" s="41"/>
      <c r="R20" s="41"/>
      <c r="S20" s="41"/>
    </row>
    <row r="21" spans="1:19" s="42" customFormat="1" ht="16.5">
      <c r="A21" s="40" t="str">
        <f>'PP Summary'!A21</f>
        <v>PP16 (04/06/25 - 04/19/25)</v>
      </c>
      <c r="B21" s="60">
        <v>0</v>
      </c>
      <c r="C21" s="60">
        <v>0</v>
      </c>
      <c r="D21" s="60">
        <v>0</v>
      </c>
      <c r="E21" s="60">
        <v>0</v>
      </c>
      <c r="F21" s="60">
        <v>0</v>
      </c>
      <c r="G21" s="60">
        <v>0</v>
      </c>
      <c r="H21" s="60">
        <v>0</v>
      </c>
      <c r="I21" s="60">
        <v>0</v>
      </c>
      <c r="J21" s="60">
        <v>0</v>
      </c>
      <c r="K21" s="45">
        <v>0</v>
      </c>
      <c r="L21" s="48">
        <f t="shared" si="1"/>
        <v>0</v>
      </c>
      <c r="M21" s="57"/>
      <c r="N21" s="57"/>
      <c r="O21" s="41"/>
      <c r="P21" s="41"/>
      <c r="Q21" s="41"/>
      <c r="R21" s="41"/>
      <c r="S21" s="41"/>
    </row>
    <row r="22" spans="1:19" s="42" customFormat="1" ht="16.5">
      <c r="A22" s="40" t="str">
        <f>'PP Summary'!A22</f>
        <v>PP17 (04/20/25 - 05/03/25)</v>
      </c>
      <c r="B22" s="60">
        <v>0</v>
      </c>
      <c r="C22" s="60">
        <v>0</v>
      </c>
      <c r="D22" s="60">
        <v>0</v>
      </c>
      <c r="E22" s="60">
        <v>0</v>
      </c>
      <c r="F22" s="60">
        <v>0</v>
      </c>
      <c r="G22" s="60">
        <v>0</v>
      </c>
      <c r="H22" s="60">
        <v>0</v>
      </c>
      <c r="I22" s="60">
        <v>0</v>
      </c>
      <c r="J22" s="60">
        <v>0</v>
      </c>
      <c r="K22" s="45">
        <v>0</v>
      </c>
      <c r="L22" s="48">
        <f t="shared" si="1"/>
        <v>0</v>
      </c>
      <c r="M22" s="57"/>
      <c r="N22" s="57"/>
      <c r="O22" s="41"/>
      <c r="P22" s="41"/>
      <c r="Q22" s="41"/>
      <c r="R22" s="41"/>
      <c r="S22" s="41"/>
    </row>
    <row r="23" spans="1:19" s="42" customFormat="1" ht="16.5">
      <c r="A23" s="40" t="str">
        <f>'PP Summary'!A23</f>
        <v>PP18 (05/04/25 - 05/17/25)</v>
      </c>
      <c r="B23" s="60">
        <v>0</v>
      </c>
      <c r="C23" s="60">
        <v>0</v>
      </c>
      <c r="D23" s="60">
        <v>0</v>
      </c>
      <c r="E23" s="60">
        <v>0</v>
      </c>
      <c r="F23" s="60">
        <v>0</v>
      </c>
      <c r="G23" s="60">
        <v>0</v>
      </c>
      <c r="H23" s="60">
        <v>0</v>
      </c>
      <c r="I23" s="60">
        <v>0</v>
      </c>
      <c r="J23" s="60">
        <v>0</v>
      </c>
      <c r="K23" s="45">
        <v>0</v>
      </c>
      <c r="L23" s="48">
        <f t="shared" si="1"/>
        <v>0</v>
      </c>
      <c r="M23" s="57"/>
      <c r="N23" s="57"/>
      <c r="O23" s="41"/>
      <c r="P23" s="41"/>
      <c r="Q23" s="41"/>
      <c r="R23" s="41"/>
      <c r="S23" s="41"/>
    </row>
    <row r="24" spans="1:19" s="42" customFormat="1" ht="16.5">
      <c r="A24" s="40" t="str">
        <f>'PP Summary'!A24</f>
        <v>PP19 (05/18/25 - 05/31/25)</v>
      </c>
      <c r="B24" s="60">
        <v>0</v>
      </c>
      <c r="C24" s="60">
        <v>0</v>
      </c>
      <c r="D24" s="60">
        <v>0</v>
      </c>
      <c r="E24" s="60">
        <v>0</v>
      </c>
      <c r="F24" s="60">
        <v>0</v>
      </c>
      <c r="G24" s="60">
        <v>0</v>
      </c>
      <c r="H24" s="60">
        <v>0</v>
      </c>
      <c r="I24" s="60">
        <v>0</v>
      </c>
      <c r="J24" s="60">
        <v>0</v>
      </c>
      <c r="K24" s="45">
        <v>0</v>
      </c>
      <c r="L24" s="48">
        <f t="shared" si="1"/>
        <v>0</v>
      </c>
      <c r="M24" s="57"/>
      <c r="N24" s="57"/>
      <c r="O24" s="41"/>
      <c r="P24" s="41"/>
      <c r="Q24" s="41"/>
      <c r="R24" s="41"/>
      <c r="S24" s="41"/>
    </row>
    <row r="25" spans="1:19" s="42" customFormat="1" ht="16.5">
      <c r="A25" s="40" t="str">
        <f>'PP Summary'!A25</f>
        <v>PP20 (06/01/25 - 06/14/25)</v>
      </c>
      <c r="B25" s="60">
        <v>0</v>
      </c>
      <c r="C25" s="60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0">
        <v>0</v>
      </c>
      <c r="K25" s="45">
        <v>0</v>
      </c>
      <c r="L25" s="48">
        <f t="shared" si="1"/>
        <v>0</v>
      </c>
      <c r="M25" s="57"/>
      <c r="N25" s="57"/>
      <c r="O25" s="41"/>
      <c r="P25" s="41"/>
      <c r="Q25" s="41"/>
      <c r="R25" s="41"/>
      <c r="S25" s="41"/>
    </row>
    <row r="26" spans="1:19" s="42" customFormat="1" ht="16.5">
      <c r="A26" s="40" t="str">
        <f>'PP Summary'!A26</f>
        <v>PP21 (06/15/25 - 06/28/25)</v>
      </c>
      <c r="B26" s="60">
        <v>0</v>
      </c>
      <c r="C26" s="60">
        <v>0</v>
      </c>
      <c r="D26" s="60">
        <v>0</v>
      </c>
      <c r="E26" s="60">
        <v>0</v>
      </c>
      <c r="F26" s="60">
        <v>0</v>
      </c>
      <c r="G26" s="60">
        <v>0</v>
      </c>
      <c r="H26" s="60">
        <v>0</v>
      </c>
      <c r="I26" s="60">
        <v>0</v>
      </c>
      <c r="J26" s="60">
        <v>0</v>
      </c>
      <c r="K26" s="45">
        <v>0</v>
      </c>
      <c r="L26" s="48">
        <f t="shared" si="1"/>
        <v>0</v>
      </c>
      <c r="M26" s="57"/>
      <c r="N26" s="57"/>
      <c r="O26" s="41"/>
      <c r="P26" s="41"/>
      <c r="Q26" s="41"/>
      <c r="R26" s="41"/>
      <c r="S26" s="41"/>
    </row>
    <row r="27" spans="1:19" s="11" customFormat="1" ht="16.5">
      <c r="A27" s="40" t="str">
        <f>'PP Summary'!A27</f>
        <v>PP22 (06/29/25 - 07/12/25)</v>
      </c>
      <c r="B27" s="60">
        <v>0</v>
      </c>
      <c r="C27" s="60">
        <v>0</v>
      </c>
      <c r="D27" s="60">
        <v>0</v>
      </c>
      <c r="E27" s="60">
        <v>0</v>
      </c>
      <c r="F27" s="60">
        <v>0</v>
      </c>
      <c r="G27" s="60">
        <v>0</v>
      </c>
      <c r="H27" s="60">
        <v>0</v>
      </c>
      <c r="I27" s="60">
        <v>0</v>
      </c>
      <c r="J27" s="60">
        <v>0</v>
      </c>
      <c r="K27" s="45">
        <v>0</v>
      </c>
      <c r="L27" s="31">
        <f t="shared" si="1"/>
        <v>0</v>
      </c>
      <c r="M27" s="50"/>
      <c r="N27" s="50"/>
      <c r="O27" s="9"/>
      <c r="P27" s="9"/>
      <c r="Q27" s="9"/>
      <c r="R27" s="9"/>
      <c r="S27" s="9"/>
    </row>
    <row r="28" spans="1:19" s="11" customFormat="1" ht="16.5">
      <c r="A28" s="40" t="str">
        <f>'PP Summary'!A28</f>
        <v>PP23 (07/13/25 - 07/26/25)</v>
      </c>
      <c r="B28" s="60">
        <v>0</v>
      </c>
      <c r="C28" s="60">
        <v>0</v>
      </c>
      <c r="D28" s="60">
        <v>0</v>
      </c>
      <c r="E28" s="60">
        <v>0</v>
      </c>
      <c r="F28" s="60">
        <v>0</v>
      </c>
      <c r="G28" s="60">
        <v>0</v>
      </c>
      <c r="H28" s="60">
        <v>0</v>
      </c>
      <c r="I28" s="60">
        <v>0</v>
      </c>
      <c r="J28" s="60">
        <v>0</v>
      </c>
      <c r="K28" s="45">
        <v>0</v>
      </c>
      <c r="L28" s="31">
        <f t="shared" si="1"/>
        <v>0</v>
      </c>
      <c r="M28" s="55"/>
      <c r="N28" s="55"/>
      <c r="O28" s="9"/>
      <c r="P28" s="9"/>
      <c r="Q28" s="9"/>
      <c r="R28" s="9"/>
      <c r="S28" s="9"/>
    </row>
    <row r="29" spans="1:19" s="11" customFormat="1" ht="16.5">
      <c r="A29" s="40" t="str">
        <f>'PP Summary'!A29</f>
        <v>PP24 (07/27/25 - 08/09/25)</v>
      </c>
      <c r="B29" s="60">
        <v>0</v>
      </c>
      <c r="C29" s="60">
        <v>0</v>
      </c>
      <c r="D29" s="60">
        <v>0</v>
      </c>
      <c r="E29" s="60">
        <v>0</v>
      </c>
      <c r="F29" s="60">
        <v>0</v>
      </c>
      <c r="G29" s="60">
        <v>0</v>
      </c>
      <c r="H29" s="60">
        <v>0</v>
      </c>
      <c r="I29" s="60">
        <v>0</v>
      </c>
      <c r="J29" s="60">
        <v>0</v>
      </c>
      <c r="K29" s="45">
        <v>0</v>
      </c>
      <c r="L29" s="31">
        <f t="shared" si="1"/>
        <v>0</v>
      </c>
      <c r="M29" s="50"/>
      <c r="N29" s="50"/>
      <c r="O29" s="9"/>
      <c r="P29" s="9"/>
      <c r="Q29" s="9"/>
      <c r="R29" s="9"/>
      <c r="S29" s="9"/>
    </row>
    <row r="30" spans="1:19" s="11" customFormat="1" ht="16.5">
      <c r="A30" s="40" t="str">
        <f>'PP Summary'!A30</f>
        <v>PP25 (08/10/25 - 08/23/25)</v>
      </c>
      <c r="B30" s="60">
        <v>0</v>
      </c>
      <c r="C30" s="60">
        <v>0</v>
      </c>
      <c r="D30" s="60">
        <v>0</v>
      </c>
      <c r="E30" s="60">
        <v>0</v>
      </c>
      <c r="F30" s="60">
        <v>0</v>
      </c>
      <c r="G30" s="60">
        <v>0</v>
      </c>
      <c r="H30" s="60">
        <v>0</v>
      </c>
      <c r="I30" s="60">
        <v>0</v>
      </c>
      <c r="J30" s="60">
        <v>0</v>
      </c>
      <c r="K30" s="45">
        <v>0</v>
      </c>
      <c r="L30" s="31">
        <f t="shared" si="1"/>
        <v>0</v>
      </c>
      <c r="M30" s="51"/>
      <c r="N30" s="51"/>
      <c r="O30" s="9"/>
      <c r="P30" s="9"/>
      <c r="Q30" s="9"/>
      <c r="R30" s="9"/>
      <c r="S30" s="9"/>
    </row>
    <row r="31" spans="1:19" s="11" customFormat="1" ht="16.5">
      <c r="A31" s="40" t="str">
        <f>'PP Summary'!A31</f>
        <v>PP26 (08/24/25 - 09/06/25)</v>
      </c>
      <c r="B31" s="60">
        <v>0</v>
      </c>
      <c r="C31" s="60">
        <v>0</v>
      </c>
      <c r="D31" s="60">
        <v>0</v>
      </c>
      <c r="E31" s="60">
        <v>0</v>
      </c>
      <c r="F31" s="60">
        <v>0</v>
      </c>
      <c r="G31" s="60">
        <v>0</v>
      </c>
      <c r="H31" s="60">
        <v>0</v>
      </c>
      <c r="I31" s="60">
        <v>0</v>
      </c>
      <c r="J31" s="60">
        <v>0</v>
      </c>
      <c r="K31" s="45">
        <v>0</v>
      </c>
      <c r="L31" s="31">
        <f t="shared" si="1"/>
        <v>0</v>
      </c>
      <c r="M31" s="51"/>
      <c r="N31" s="51"/>
      <c r="O31" s="9"/>
      <c r="P31" s="9"/>
      <c r="Q31" s="9"/>
      <c r="R31" s="9"/>
      <c r="S31" s="9"/>
    </row>
    <row r="32" spans="1:19" s="11" customFormat="1" ht="16.5">
      <c r="A32" s="40" t="str">
        <f>'PP Summary'!A32</f>
        <v>PP1 (09/07/25 - 09/20/25)</v>
      </c>
      <c r="B32" s="60">
        <v>0</v>
      </c>
      <c r="C32" s="60">
        <v>0</v>
      </c>
      <c r="D32" s="60">
        <v>0</v>
      </c>
      <c r="E32" s="60">
        <v>0</v>
      </c>
      <c r="F32" s="60">
        <v>0</v>
      </c>
      <c r="G32" s="60">
        <v>0</v>
      </c>
      <c r="H32" s="60">
        <v>0</v>
      </c>
      <c r="I32" s="60">
        <v>0</v>
      </c>
      <c r="J32" s="60">
        <v>0</v>
      </c>
      <c r="K32" s="45">
        <v>0</v>
      </c>
      <c r="L32" s="31">
        <f t="shared" si="1"/>
        <v>0</v>
      </c>
      <c r="M32" s="51"/>
      <c r="N32" s="51"/>
      <c r="O32" s="9"/>
      <c r="P32" s="9"/>
      <c r="Q32" s="9"/>
      <c r="R32" s="9"/>
      <c r="S32" s="9"/>
    </row>
    <row r="33" spans="1:19" s="11" customFormat="1" ht="16.5">
      <c r="A33" s="40" t="str">
        <f>'PP Summary'!A33</f>
        <v>PP2 (09/21/25 - 10/04/25)</v>
      </c>
      <c r="B33" s="60">
        <v>0</v>
      </c>
      <c r="C33" s="60">
        <v>0</v>
      </c>
      <c r="D33" s="60">
        <v>0</v>
      </c>
      <c r="E33" s="60">
        <v>0</v>
      </c>
      <c r="F33" s="60">
        <v>0</v>
      </c>
      <c r="G33" s="60">
        <v>0</v>
      </c>
      <c r="H33" s="60">
        <v>0</v>
      </c>
      <c r="I33" s="60">
        <v>0</v>
      </c>
      <c r="J33" s="60">
        <v>0</v>
      </c>
      <c r="K33" s="45">
        <v>0</v>
      </c>
      <c r="L33" s="31">
        <f t="shared" si="1"/>
        <v>0</v>
      </c>
      <c r="M33" s="51"/>
      <c r="N33" s="51"/>
      <c r="O33" s="9"/>
      <c r="P33" s="9"/>
      <c r="Q33" s="9"/>
      <c r="R33" s="9"/>
      <c r="S33" s="9"/>
    </row>
    <row r="34" spans="1:19" s="11" customFormat="1" ht="16.5">
      <c r="A34" s="40">
        <f>'PP Summary'!A34</f>
        <v>0</v>
      </c>
      <c r="B34" s="60">
        <v>0</v>
      </c>
      <c r="C34" s="60">
        <v>0</v>
      </c>
      <c r="D34" s="60">
        <v>0</v>
      </c>
      <c r="E34" s="60">
        <v>0</v>
      </c>
      <c r="F34" s="60">
        <v>0</v>
      </c>
      <c r="G34" s="60">
        <v>0</v>
      </c>
      <c r="H34" s="60">
        <v>0</v>
      </c>
      <c r="I34" s="60">
        <v>0</v>
      </c>
      <c r="J34" s="60">
        <v>0</v>
      </c>
      <c r="K34" s="45">
        <v>0</v>
      </c>
      <c r="L34" s="31">
        <f t="shared" si="1"/>
        <v>0</v>
      </c>
      <c r="M34" s="51"/>
      <c r="N34" s="51"/>
      <c r="O34" s="9"/>
      <c r="P34" s="9"/>
      <c r="Q34" s="9"/>
      <c r="R34" s="9"/>
      <c r="S34" s="9"/>
    </row>
    <row r="35" spans="1:19" s="11" customFormat="1" ht="16.5">
      <c r="A35" s="40">
        <f>'PP Summary'!A35</f>
        <v>0</v>
      </c>
      <c r="B35" s="60">
        <v>0</v>
      </c>
      <c r="C35" s="60">
        <v>0</v>
      </c>
      <c r="D35" s="60">
        <v>0</v>
      </c>
      <c r="E35" s="60">
        <v>0</v>
      </c>
      <c r="F35" s="60">
        <v>0</v>
      </c>
      <c r="G35" s="60">
        <v>0</v>
      </c>
      <c r="H35" s="60">
        <v>0</v>
      </c>
      <c r="I35" s="60">
        <v>0</v>
      </c>
      <c r="J35" s="60">
        <v>0</v>
      </c>
      <c r="K35" s="45">
        <v>0</v>
      </c>
      <c r="L35" s="31">
        <f t="shared" si="1"/>
        <v>0</v>
      </c>
      <c r="M35" s="51"/>
      <c r="N35" s="51"/>
      <c r="O35" s="9"/>
      <c r="P35" s="9"/>
      <c r="Q35" s="9"/>
      <c r="R35" s="9"/>
      <c r="S35" s="9"/>
    </row>
    <row r="36" spans="1:19" s="8" customFormat="1" ht="16.5">
      <c r="A36" s="29"/>
      <c r="B36" s="30">
        <f>SUM(B6:B35)</f>
        <v>0</v>
      </c>
      <c r="C36" s="30">
        <f t="shared" ref="C36:K36" si="2">SUM(C6:C35)</f>
        <v>0</v>
      </c>
      <c r="D36" s="30">
        <f t="shared" si="2"/>
        <v>0</v>
      </c>
      <c r="E36" s="30">
        <f t="shared" si="2"/>
        <v>0</v>
      </c>
      <c r="F36" s="30">
        <f t="shared" si="2"/>
        <v>0</v>
      </c>
      <c r="G36" s="30">
        <f t="shared" si="2"/>
        <v>0</v>
      </c>
      <c r="H36" s="30">
        <f t="shared" si="2"/>
        <v>0</v>
      </c>
      <c r="I36" s="30">
        <f t="shared" si="2"/>
        <v>0</v>
      </c>
      <c r="J36" s="30">
        <f t="shared" si="2"/>
        <v>0</v>
      </c>
      <c r="K36" s="30">
        <f t="shared" si="2"/>
        <v>0</v>
      </c>
      <c r="L36" s="30">
        <f>SUM(L6:L35)</f>
        <v>0</v>
      </c>
      <c r="M36" s="52"/>
      <c r="N36" s="52"/>
      <c r="O36" s="7"/>
      <c r="P36" s="7"/>
      <c r="Q36" s="7"/>
      <c r="R36" s="7"/>
      <c r="S36" s="7"/>
    </row>
    <row r="37" spans="1:19" s="8" customFormat="1">
      <c r="A37" s="18"/>
      <c r="B37" s="19">
        <f>B5-SUM(B6:B35)</f>
        <v>0</v>
      </c>
      <c r="C37" s="19">
        <f t="shared" ref="C37:K37" si="3">C5-SUM(C6:C35)</f>
        <v>0</v>
      </c>
      <c r="D37" s="19">
        <f t="shared" si="3"/>
        <v>0</v>
      </c>
      <c r="E37" s="19">
        <f t="shared" si="3"/>
        <v>0</v>
      </c>
      <c r="F37" s="19">
        <f t="shared" si="3"/>
        <v>0</v>
      </c>
      <c r="G37" s="19">
        <f t="shared" si="3"/>
        <v>0</v>
      </c>
      <c r="H37" s="19">
        <f t="shared" si="3"/>
        <v>0</v>
      </c>
      <c r="I37" s="19">
        <f t="shared" si="3"/>
        <v>0</v>
      </c>
      <c r="J37" s="19">
        <f t="shared" si="3"/>
        <v>0</v>
      </c>
      <c r="K37" s="19">
        <f t="shared" si="3"/>
        <v>0</v>
      </c>
      <c r="L37" s="19">
        <f>L5-SUM(L6:L35)</f>
        <v>0</v>
      </c>
      <c r="M37" s="54"/>
      <c r="N37" s="54"/>
      <c r="O37" s="7"/>
      <c r="P37" s="7"/>
      <c r="Q37" s="7"/>
      <c r="R37" s="7"/>
      <c r="S37" s="7"/>
    </row>
    <row r="38" spans="1:19">
      <c r="B38" s="3"/>
      <c r="C38" s="3"/>
      <c r="D38" s="3"/>
      <c r="E38" s="3"/>
      <c r="F38" s="3"/>
      <c r="G38" s="3"/>
      <c r="H38" s="3"/>
      <c r="I38" s="3"/>
      <c r="J38" s="3"/>
      <c r="K38" s="3"/>
      <c r="L38" s="5"/>
      <c r="M38" s="46"/>
      <c r="N38" s="46"/>
      <c r="O38" s="3"/>
      <c r="P38" s="3"/>
      <c r="Q38" s="3"/>
      <c r="R38" s="3"/>
      <c r="S38" s="3"/>
    </row>
    <row r="39" spans="1:19">
      <c r="B39" s="3"/>
      <c r="C39" s="3"/>
      <c r="D39" s="3"/>
      <c r="E39" s="3"/>
      <c r="F39" s="3"/>
      <c r="G39" s="3"/>
      <c r="H39" s="3"/>
      <c r="I39" s="3"/>
      <c r="J39" s="3"/>
      <c r="K39" s="3"/>
      <c r="L39" s="5"/>
      <c r="M39" s="46"/>
      <c r="N39" s="46"/>
      <c r="O39" s="3"/>
      <c r="P39" s="3"/>
      <c r="Q39" s="3"/>
      <c r="R39" s="3"/>
      <c r="S39" s="3"/>
    </row>
    <row r="40" spans="1:19">
      <c r="B40" s="3"/>
      <c r="C40" s="3"/>
      <c r="D40" s="3"/>
      <c r="E40" s="3"/>
      <c r="F40" s="3"/>
      <c r="G40" s="3"/>
      <c r="H40" s="3"/>
      <c r="I40" s="3"/>
      <c r="J40" s="3"/>
      <c r="K40" s="3"/>
      <c r="L40" s="5"/>
      <c r="M40" s="46"/>
      <c r="N40" s="46"/>
      <c r="O40" s="3"/>
      <c r="P40" s="3"/>
      <c r="Q40" s="3"/>
      <c r="R40" s="3"/>
      <c r="S40" s="3"/>
    </row>
    <row r="41" spans="1:19">
      <c r="B41" s="3"/>
      <c r="C41" s="3"/>
      <c r="D41" s="3"/>
      <c r="E41" s="3"/>
      <c r="F41" s="3"/>
      <c r="G41" s="3"/>
      <c r="H41" s="3"/>
      <c r="I41" s="3"/>
      <c r="J41" s="3"/>
      <c r="K41" s="3"/>
      <c r="L41" s="5"/>
      <c r="M41" s="46"/>
      <c r="N41" s="46"/>
      <c r="O41" s="3"/>
      <c r="P41" s="3"/>
      <c r="Q41" s="3"/>
      <c r="R41" s="3"/>
      <c r="S41" s="3"/>
    </row>
    <row r="42" spans="1:19">
      <c r="B42" s="3"/>
      <c r="C42" s="3"/>
      <c r="D42" s="3"/>
      <c r="E42" s="3"/>
      <c r="F42" s="3"/>
      <c r="G42" s="3"/>
      <c r="H42" s="3"/>
      <c r="I42" s="3"/>
      <c r="J42" s="3"/>
      <c r="K42" s="3"/>
      <c r="L42" s="5"/>
      <c r="M42" s="46"/>
      <c r="N42" s="46"/>
      <c r="O42" s="3"/>
      <c r="P42" s="3"/>
      <c r="Q42" s="3"/>
      <c r="R42" s="3"/>
      <c r="S42" s="3"/>
    </row>
    <row r="43" spans="1:19">
      <c r="B43" s="3"/>
      <c r="C43" s="3"/>
      <c r="D43" s="3"/>
      <c r="E43" s="3"/>
      <c r="F43" s="3"/>
      <c r="G43" s="3"/>
      <c r="H43" s="3"/>
      <c r="I43" s="3"/>
      <c r="J43" s="3"/>
      <c r="K43" s="3"/>
      <c r="L43" s="5"/>
      <c r="M43" s="46"/>
      <c r="N43" s="46"/>
      <c r="O43" s="3"/>
      <c r="P43" s="3"/>
      <c r="Q43" s="3"/>
      <c r="R43" s="3"/>
      <c r="S43" s="3"/>
    </row>
    <row r="44" spans="1:19">
      <c r="B44" s="3"/>
      <c r="C44" s="3"/>
      <c r="D44" s="3"/>
      <c r="E44" s="3"/>
      <c r="F44" s="3"/>
      <c r="G44" s="3"/>
      <c r="H44" s="3"/>
      <c r="I44" s="3"/>
      <c r="J44" s="3"/>
      <c r="K44" s="3"/>
      <c r="L44" s="5"/>
      <c r="M44" s="46"/>
      <c r="N44" s="46"/>
      <c r="O44" s="3"/>
      <c r="P44" s="3"/>
      <c r="Q44" s="3"/>
      <c r="R44" s="3"/>
      <c r="S44" s="3"/>
    </row>
    <row r="45" spans="1:19">
      <c r="B45" s="3"/>
      <c r="C45" s="3"/>
      <c r="D45" s="3"/>
      <c r="E45" s="3"/>
      <c r="F45" s="3"/>
      <c r="G45" s="3"/>
      <c r="H45" s="3"/>
      <c r="I45" s="3"/>
      <c r="J45" s="3"/>
      <c r="K45" s="3"/>
      <c r="L45" s="5"/>
      <c r="M45" s="46"/>
      <c r="N45" s="46"/>
      <c r="O45" s="3"/>
      <c r="P45" s="3"/>
      <c r="Q45" s="3"/>
      <c r="R45" s="3"/>
      <c r="S45" s="3"/>
    </row>
    <row r="46" spans="1:19">
      <c r="B46" s="3"/>
      <c r="C46" s="3"/>
      <c r="D46" s="3"/>
      <c r="E46" s="3"/>
      <c r="F46" s="3"/>
      <c r="G46" s="3"/>
      <c r="H46" s="3"/>
      <c r="I46" s="3"/>
      <c r="J46" s="3"/>
      <c r="K46" s="3"/>
      <c r="L46" s="5"/>
      <c r="M46" s="46"/>
      <c r="N46" s="46"/>
      <c r="O46" s="3"/>
      <c r="P46" s="3"/>
      <c r="Q46" s="3"/>
      <c r="R46" s="3"/>
      <c r="S46" s="3"/>
    </row>
    <row r="47" spans="1:19">
      <c r="B47" s="3"/>
      <c r="C47" s="3"/>
      <c r="D47" s="3"/>
      <c r="E47" s="3"/>
      <c r="F47" s="3"/>
      <c r="G47" s="3"/>
      <c r="H47" s="3"/>
      <c r="I47" s="3"/>
      <c r="J47" s="3"/>
      <c r="K47" s="3"/>
      <c r="L47" s="5"/>
      <c r="M47" s="46"/>
      <c r="N47" s="46"/>
      <c r="O47" s="3"/>
      <c r="P47" s="3"/>
      <c r="Q47" s="3"/>
      <c r="R47" s="3"/>
      <c r="S47" s="3"/>
    </row>
    <row r="48" spans="1:19">
      <c r="B48" s="3"/>
      <c r="C48" s="3"/>
      <c r="D48" s="3"/>
      <c r="E48" s="3"/>
      <c r="F48" s="3"/>
      <c r="G48" s="3"/>
      <c r="H48" s="3"/>
      <c r="I48" s="3"/>
      <c r="J48" s="3"/>
      <c r="K48" s="3"/>
      <c r="L48" s="5"/>
      <c r="M48" s="46"/>
      <c r="N48" s="46"/>
      <c r="O48" s="3"/>
      <c r="P48" s="3"/>
      <c r="Q48" s="3"/>
      <c r="R48" s="3"/>
      <c r="S48" s="3"/>
    </row>
    <row r="49" spans="2:19">
      <c r="B49" s="3"/>
      <c r="C49" s="3"/>
      <c r="D49" s="3"/>
      <c r="E49" s="3"/>
      <c r="F49" s="3"/>
      <c r="G49" s="3"/>
      <c r="H49" s="3"/>
      <c r="I49" s="3"/>
      <c r="J49" s="3"/>
      <c r="K49" s="3"/>
      <c r="L49" s="5"/>
      <c r="M49" s="46"/>
      <c r="N49" s="46"/>
      <c r="O49" s="3"/>
      <c r="P49" s="3"/>
      <c r="Q49" s="3"/>
      <c r="R49" s="3"/>
      <c r="S49" s="3"/>
    </row>
    <row r="50" spans="2:19">
      <c r="B50" s="3"/>
      <c r="C50" s="3"/>
      <c r="D50" s="3"/>
      <c r="E50" s="3"/>
      <c r="F50" s="3"/>
      <c r="G50" s="3"/>
      <c r="H50" s="3"/>
      <c r="I50" s="3"/>
      <c r="J50" s="3"/>
      <c r="K50" s="3"/>
      <c r="L50" s="5"/>
      <c r="M50" s="46"/>
      <c r="N50" s="46"/>
      <c r="O50" s="3"/>
      <c r="P50" s="3"/>
      <c r="Q50" s="3"/>
      <c r="R50" s="3"/>
      <c r="S50" s="3"/>
    </row>
    <row r="51" spans="2:19">
      <c r="B51" s="3"/>
      <c r="C51" s="3"/>
      <c r="D51" s="3"/>
      <c r="E51" s="3"/>
      <c r="F51" s="3"/>
      <c r="G51" s="3"/>
      <c r="H51" s="3"/>
      <c r="I51" s="3"/>
      <c r="J51" s="3"/>
      <c r="K51" s="3"/>
      <c r="L51" s="5"/>
      <c r="M51" s="46"/>
      <c r="N51" s="46"/>
      <c r="O51" s="3"/>
      <c r="P51" s="3"/>
      <c r="Q51" s="3"/>
      <c r="R51" s="3"/>
      <c r="S51" s="3"/>
    </row>
    <row r="52" spans="2:19">
      <c r="B52" s="3"/>
      <c r="C52" s="3"/>
      <c r="D52" s="3"/>
      <c r="E52" s="3"/>
      <c r="F52" s="3"/>
      <c r="G52" s="3"/>
      <c r="H52" s="3"/>
      <c r="I52" s="3"/>
      <c r="J52" s="3"/>
      <c r="K52" s="3"/>
      <c r="L52" s="5"/>
      <c r="M52" s="46"/>
      <c r="N52" s="46"/>
      <c r="O52" s="3"/>
      <c r="P52" s="3"/>
      <c r="Q52" s="3"/>
      <c r="R52" s="3"/>
      <c r="S52" s="3"/>
    </row>
    <row r="53" spans="2:19">
      <c r="B53" s="3"/>
      <c r="C53" s="3"/>
      <c r="D53" s="3"/>
      <c r="E53" s="3"/>
      <c r="F53" s="3"/>
      <c r="G53" s="3"/>
      <c r="H53" s="3"/>
      <c r="I53" s="3"/>
      <c r="J53" s="3"/>
      <c r="K53" s="3"/>
      <c r="L53" s="5"/>
      <c r="M53" s="46"/>
      <c r="N53" s="46"/>
      <c r="O53" s="3"/>
      <c r="P53" s="3"/>
      <c r="Q53" s="3"/>
      <c r="R53" s="3"/>
      <c r="S53" s="3"/>
    </row>
    <row r="54" spans="2:19">
      <c r="B54" s="3"/>
      <c r="C54" s="3"/>
      <c r="D54" s="3"/>
      <c r="E54" s="3"/>
      <c r="F54" s="3"/>
      <c r="G54" s="3"/>
      <c r="H54" s="3"/>
      <c r="I54" s="3"/>
      <c r="J54" s="3"/>
      <c r="K54" s="3"/>
      <c r="L54" s="5"/>
      <c r="M54" s="46"/>
      <c r="N54" s="46"/>
      <c r="O54" s="3"/>
      <c r="P54" s="3"/>
      <c r="Q54" s="3"/>
      <c r="R54" s="3"/>
      <c r="S54" s="3"/>
    </row>
    <row r="55" spans="2:19">
      <c r="B55" s="3"/>
      <c r="C55" s="3"/>
      <c r="D55" s="3"/>
      <c r="E55" s="3"/>
      <c r="F55" s="3"/>
      <c r="G55" s="3"/>
      <c r="H55" s="3"/>
      <c r="I55" s="3"/>
      <c r="J55" s="3"/>
      <c r="K55" s="3"/>
      <c r="L55" s="5"/>
      <c r="M55" s="46"/>
      <c r="N55" s="46"/>
      <c r="O55" s="3"/>
      <c r="P55" s="3"/>
      <c r="Q55" s="3"/>
      <c r="R55" s="3"/>
      <c r="S55" s="3"/>
    </row>
    <row r="56" spans="2:19">
      <c r="B56" s="3"/>
      <c r="C56" s="3"/>
      <c r="D56" s="3"/>
      <c r="E56" s="3"/>
      <c r="F56" s="3"/>
      <c r="G56" s="3"/>
      <c r="H56" s="3"/>
      <c r="I56" s="3"/>
      <c r="J56" s="3"/>
      <c r="K56" s="3"/>
      <c r="L56" s="5"/>
      <c r="M56" s="46"/>
      <c r="N56" s="46"/>
      <c r="O56" s="3"/>
      <c r="P56" s="3"/>
      <c r="Q56" s="3"/>
      <c r="R56" s="3"/>
      <c r="S56" s="3"/>
    </row>
    <row r="57" spans="2:19">
      <c r="B57" s="3"/>
      <c r="C57" s="3"/>
      <c r="D57" s="3"/>
      <c r="E57" s="3"/>
      <c r="F57" s="3"/>
      <c r="G57" s="3"/>
      <c r="H57" s="3"/>
      <c r="I57" s="3"/>
      <c r="J57" s="3"/>
      <c r="K57" s="3"/>
      <c r="L57" s="5"/>
      <c r="M57" s="46"/>
      <c r="N57" s="46"/>
      <c r="O57" s="3"/>
      <c r="P57" s="3"/>
      <c r="Q57" s="3"/>
      <c r="R57" s="3"/>
      <c r="S57" s="3"/>
    </row>
    <row r="58" spans="2:19">
      <c r="B58" s="3"/>
      <c r="C58" s="3"/>
      <c r="D58" s="3"/>
      <c r="E58" s="3"/>
      <c r="F58" s="3"/>
      <c r="G58" s="3"/>
      <c r="H58" s="3"/>
      <c r="I58" s="3"/>
      <c r="J58" s="3"/>
      <c r="K58" s="3"/>
      <c r="L58" s="5"/>
      <c r="M58" s="46"/>
      <c r="N58" s="46"/>
      <c r="O58" s="3"/>
      <c r="P58" s="3"/>
      <c r="Q58" s="3"/>
      <c r="R58" s="3"/>
      <c r="S58" s="3"/>
    </row>
    <row r="59" spans="2:19">
      <c r="B59" s="3"/>
      <c r="C59" s="3"/>
      <c r="D59" s="3"/>
      <c r="E59" s="3"/>
      <c r="F59" s="3"/>
      <c r="G59" s="3"/>
      <c r="H59" s="3"/>
      <c r="I59" s="3"/>
      <c r="J59" s="3"/>
      <c r="K59" s="3"/>
      <c r="L59" s="5"/>
      <c r="M59" s="46"/>
      <c r="N59" s="46"/>
      <c r="O59" s="3"/>
      <c r="P59" s="3"/>
      <c r="Q59" s="3"/>
      <c r="R59" s="3"/>
      <c r="S59" s="3"/>
    </row>
    <row r="60" spans="2:19">
      <c r="B60" s="3"/>
      <c r="C60" s="3"/>
      <c r="D60" s="3"/>
      <c r="E60" s="3"/>
      <c r="F60" s="3"/>
      <c r="G60" s="3"/>
      <c r="H60" s="3"/>
      <c r="I60" s="3"/>
      <c r="J60" s="3"/>
      <c r="K60" s="3"/>
      <c r="L60" s="5"/>
      <c r="M60" s="46"/>
      <c r="N60" s="46"/>
      <c r="O60" s="3"/>
      <c r="P60" s="3"/>
      <c r="Q60" s="3"/>
      <c r="R60" s="3"/>
      <c r="S60" s="3"/>
    </row>
    <row r="61" spans="2:19">
      <c r="B61" s="3"/>
      <c r="C61" s="3"/>
      <c r="D61" s="3"/>
      <c r="E61" s="3"/>
      <c r="F61" s="3"/>
      <c r="G61" s="3"/>
      <c r="H61" s="3"/>
      <c r="I61" s="3"/>
      <c r="J61" s="3"/>
      <c r="K61" s="3"/>
      <c r="L61" s="5"/>
      <c r="M61" s="46"/>
      <c r="N61" s="46"/>
      <c r="O61" s="3"/>
      <c r="P61" s="3"/>
      <c r="Q61" s="3"/>
      <c r="R61" s="3"/>
      <c r="S61" s="3"/>
    </row>
    <row r="62" spans="2:19">
      <c r="B62" s="3"/>
      <c r="C62" s="3"/>
      <c r="D62" s="3"/>
      <c r="E62" s="3"/>
      <c r="F62" s="3"/>
      <c r="G62" s="3"/>
      <c r="H62" s="3"/>
      <c r="I62" s="3"/>
      <c r="J62" s="3"/>
      <c r="K62" s="3"/>
      <c r="L62" s="5"/>
      <c r="M62" s="46"/>
      <c r="N62" s="46"/>
      <c r="O62" s="3"/>
      <c r="P62" s="3"/>
      <c r="Q62" s="3"/>
      <c r="R62" s="3"/>
      <c r="S62" s="3"/>
    </row>
    <row r="63" spans="2:19">
      <c r="B63" s="3"/>
      <c r="C63" s="3"/>
      <c r="D63" s="3"/>
      <c r="E63" s="3"/>
      <c r="F63" s="3"/>
      <c r="G63" s="3"/>
      <c r="H63" s="3"/>
      <c r="I63" s="3"/>
      <c r="J63" s="3"/>
      <c r="K63" s="3"/>
      <c r="L63" s="5"/>
      <c r="M63" s="46"/>
      <c r="N63" s="46"/>
      <c r="O63" s="3"/>
      <c r="P63" s="3"/>
      <c r="Q63" s="3"/>
      <c r="R63" s="3"/>
      <c r="S63" s="3"/>
    </row>
    <row r="64" spans="2:19">
      <c r="B64" s="3"/>
      <c r="C64" s="3"/>
      <c r="D64" s="3"/>
      <c r="E64" s="3"/>
      <c r="F64" s="3"/>
      <c r="G64" s="3"/>
      <c r="H64" s="3"/>
      <c r="I64" s="3"/>
      <c r="J64" s="3"/>
      <c r="K64" s="3"/>
      <c r="L64" s="5"/>
      <c r="M64" s="46"/>
      <c r="N64" s="46"/>
      <c r="O64" s="3"/>
      <c r="P64" s="3"/>
      <c r="Q64" s="3"/>
      <c r="R64" s="3"/>
      <c r="S64" s="3"/>
    </row>
    <row r="65" spans="2:19">
      <c r="B65" s="3"/>
      <c r="C65" s="3"/>
      <c r="D65" s="3"/>
      <c r="E65" s="3"/>
      <c r="F65" s="3"/>
      <c r="G65" s="3"/>
      <c r="H65" s="3"/>
      <c r="I65" s="3"/>
      <c r="J65" s="3"/>
      <c r="K65" s="3"/>
      <c r="L65" s="5"/>
      <c r="M65" s="46"/>
      <c r="N65" s="46"/>
      <c r="O65" s="3"/>
      <c r="P65" s="3"/>
      <c r="Q65" s="3"/>
      <c r="R65" s="3"/>
      <c r="S65" s="3"/>
    </row>
    <row r="66" spans="2:19">
      <c r="B66" s="3"/>
      <c r="C66" s="3"/>
      <c r="D66" s="3"/>
      <c r="E66" s="3"/>
      <c r="F66" s="3"/>
      <c r="G66" s="3"/>
      <c r="H66" s="3"/>
      <c r="I66" s="3"/>
      <c r="J66" s="3"/>
      <c r="K66" s="3"/>
      <c r="L66" s="5"/>
      <c r="M66" s="46"/>
      <c r="N66" s="46"/>
      <c r="O66" s="3"/>
      <c r="P66" s="3"/>
      <c r="Q66" s="3"/>
      <c r="R66" s="3"/>
      <c r="S66" s="3"/>
    </row>
    <row r="67" spans="2:19">
      <c r="B67" s="3"/>
      <c r="C67" s="3"/>
      <c r="D67" s="3"/>
      <c r="E67" s="3"/>
      <c r="F67" s="3"/>
      <c r="G67" s="3"/>
      <c r="H67" s="3"/>
      <c r="I67" s="3"/>
      <c r="J67" s="3"/>
      <c r="K67" s="3"/>
      <c r="L67" s="5"/>
      <c r="M67" s="46"/>
      <c r="N67" s="46"/>
      <c r="O67" s="3"/>
      <c r="P67" s="3"/>
      <c r="Q67" s="3"/>
      <c r="R67" s="3"/>
      <c r="S67" s="3"/>
    </row>
    <row r="68" spans="2:19">
      <c r="B68" s="3"/>
      <c r="C68" s="3"/>
      <c r="D68" s="3"/>
      <c r="E68" s="3"/>
      <c r="F68" s="3"/>
      <c r="G68" s="3"/>
      <c r="H68" s="3"/>
      <c r="I68" s="3"/>
      <c r="J68" s="3"/>
      <c r="K68" s="3"/>
      <c r="L68" s="5"/>
      <c r="M68" s="46"/>
      <c r="N68" s="46"/>
      <c r="O68" s="3"/>
      <c r="P68" s="3"/>
      <c r="Q68" s="3"/>
      <c r="R68" s="3"/>
      <c r="S68" s="3"/>
    </row>
    <row r="69" spans="2:19">
      <c r="B69" s="3"/>
      <c r="C69" s="3"/>
      <c r="D69" s="3"/>
      <c r="E69" s="3"/>
      <c r="F69" s="3"/>
      <c r="G69" s="3"/>
      <c r="H69" s="3"/>
      <c r="I69" s="3"/>
      <c r="J69" s="3"/>
      <c r="K69" s="3"/>
      <c r="L69" s="5"/>
      <c r="M69" s="46"/>
      <c r="N69" s="46"/>
      <c r="O69" s="3"/>
      <c r="P69" s="3"/>
      <c r="Q69" s="3"/>
      <c r="R69" s="3"/>
      <c r="S69" s="3"/>
    </row>
    <row r="70" spans="2:19">
      <c r="B70" s="3"/>
      <c r="C70" s="3"/>
      <c r="D70" s="3"/>
      <c r="E70" s="3"/>
      <c r="F70" s="3"/>
      <c r="G70" s="3"/>
      <c r="H70" s="3"/>
      <c r="I70" s="3"/>
      <c r="J70" s="3"/>
      <c r="K70" s="3"/>
      <c r="L70" s="5"/>
      <c r="M70" s="46"/>
      <c r="N70" s="46"/>
      <c r="O70" s="3"/>
      <c r="P70" s="3"/>
      <c r="Q70" s="3"/>
      <c r="R70" s="3"/>
      <c r="S70" s="3"/>
    </row>
    <row r="71" spans="2:19">
      <c r="B71" s="3"/>
      <c r="C71" s="3"/>
      <c r="D71" s="3"/>
      <c r="E71" s="3"/>
      <c r="F71" s="3"/>
      <c r="G71" s="3"/>
      <c r="H71" s="3"/>
      <c r="I71" s="3"/>
      <c r="J71" s="3"/>
      <c r="K71" s="3"/>
      <c r="L71" s="5"/>
      <c r="M71" s="46"/>
      <c r="N71" s="46"/>
      <c r="O71" s="3"/>
      <c r="P71" s="3"/>
      <c r="Q71" s="3"/>
      <c r="R71" s="3"/>
      <c r="S71" s="3"/>
    </row>
    <row r="72" spans="2:19">
      <c r="B72" s="3"/>
      <c r="C72" s="3"/>
      <c r="D72" s="3"/>
      <c r="E72" s="3"/>
      <c r="F72" s="3"/>
      <c r="G72" s="3"/>
      <c r="H72" s="3"/>
      <c r="I72" s="3"/>
      <c r="J72" s="3"/>
      <c r="K72" s="3"/>
      <c r="L72" s="5"/>
      <c r="M72" s="46"/>
      <c r="N72" s="46"/>
      <c r="O72" s="3"/>
      <c r="P72" s="3"/>
      <c r="Q72" s="3"/>
      <c r="R72" s="3"/>
      <c r="S72" s="3"/>
    </row>
    <row r="73" spans="2:19">
      <c r="B73" s="3"/>
      <c r="C73" s="3"/>
      <c r="D73" s="3"/>
      <c r="E73" s="3"/>
      <c r="F73" s="3"/>
      <c r="G73" s="3"/>
      <c r="H73" s="3"/>
      <c r="I73" s="3"/>
      <c r="J73" s="3"/>
      <c r="K73" s="3"/>
      <c r="L73" s="5"/>
      <c r="M73" s="46"/>
      <c r="N73" s="46"/>
      <c r="O73" s="3"/>
      <c r="P73" s="3"/>
      <c r="Q73" s="3"/>
      <c r="R73" s="3"/>
      <c r="S73" s="3"/>
    </row>
    <row r="74" spans="2:19">
      <c r="B74" s="3"/>
      <c r="C74" s="3"/>
      <c r="D74" s="3"/>
      <c r="E74" s="3"/>
      <c r="F74" s="3"/>
      <c r="G74" s="3"/>
      <c r="H74" s="3"/>
      <c r="I74" s="3"/>
      <c r="J74" s="3"/>
      <c r="K74" s="3"/>
      <c r="L74" s="5"/>
      <c r="M74" s="46"/>
      <c r="N74" s="46"/>
      <c r="O74" s="3"/>
      <c r="P74" s="3"/>
      <c r="Q74" s="3"/>
      <c r="R74" s="3"/>
      <c r="S74" s="3"/>
    </row>
    <row r="75" spans="2:19">
      <c r="B75" s="3"/>
      <c r="C75" s="3"/>
      <c r="D75" s="3"/>
      <c r="E75" s="3"/>
      <c r="F75" s="3"/>
      <c r="G75" s="3"/>
      <c r="H75" s="3"/>
      <c r="I75" s="3"/>
      <c r="J75" s="3"/>
      <c r="K75" s="3"/>
      <c r="L75" s="5"/>
      <c r="M75" s="46"/>
      <c r="N75" s="46"/>
      <c r="O75" s="3"/>
      <c r="P75" s="3"/>
      <c r="Q75" s="3"/>
      <c r="R75" s="3"/>
      <c r="S75" s="3"/>
    </row>
    <row r="76" spans="2:19">
      <c r="B76" s="3"/>
      <c r="C76" s="3"/>
      <c r="D76" s="3"/>
      <c r="E76" s="3"/>
      <c r="F76" s="3"/>
      <c r="G76" s="3"/>
      <c r="H76" s="3"/>
      <c r="I76" s="3"/>
      <c r="J76" s="3"/>
      <c r="K76" s="3"/>
      <c r="L76" s="5"/>
      <c r="M76" s="46"/>
      <c r="N76" s="46"/>
      <c r="O76" s="3"/>
      <c r="P76" s="3"/>
      <c r="Q76" s="3"/>
      <c r="R76" s="3"/>
      <c r="S76" s="3"/>
    </row>
    <row r="77" spans="2:19">
      <c r="B77" s="3"/>
      <c r="C77" s="3"/>
      <c r="D77" s="3"/>
      <c r="E77" s="3"/>
      <c r="F77" s="3"/>
      <c r="G77" s="3"/>
      <c r="H77" s="3"/>
      <c r="I77" s="3"/>
      <c r="J77" s="3"/>
      <c r="K77" s="3"/>
      <c r="L77" s="5"/>
      <c r="M77" s="46"/>
      <c r="N77" s="46"/>
      <c r="O77" s="3"/>
      <c r="P77" s="3"/>
      <c r="Q77" s="3"/>
      <c r="R77" s="3"/>
      <c r="S77" s="3"/>
    </row>
    <row r="78" spans="2:19">
      <c r="B78" s="3"/>
      <c r="C78" s="3"/>
      <c r="D78" s="3"/>
      <c r="E78" s="3"/>
      <c r="F78" s="3"/>
      <c r="G78" s="3"/>
      <c r="H78" s="3"/>
      <c r="I78" s="3"/>
      <c r="J78" s="3"/>
      <c r="K78" s="3"/>
      <c r="L78" s="5"/>
      <c r="M78" s="46"/>
      <c r="N78" s="46"/>
      <c r="O78" s="3"/>
      <c r="P78" s="3"/>
      <c r="Q78" s="3"/>
      <c r="R78" s="3"/>
      <c r="S78" s="3"/>
    </row>
    <row r="79" spans="2:19">
      <c r="B79" s="3"/>
      <c r="C79" s="3"/>
      <c r="D79" s="3"/>
      <c r="E79" s="3"/>
      <c r="F79" s="3"/>
      <c r="G79" s="3"/>
      <c r="H79" s="3"/>
      <c r="I79" s="3"/>
      <c r="J79" s="3"/>
      <c r="K79" s="3"/>
      <c r="L79" s="5"/>
      <c r="M79" s="46"/>
      <c r="N79" s="46"/>
      <c r="O79" s="3"/>
      <c r="P79" s="3"/>
      <c r="Q79" s="3"/>
      <c r="R79" s="3"/>
      <c r="S79" s="3"/>
    </row>
    <row r="80" spans="2:19">
      <c r="B80" s="3"/>
      <c r="C80" s="3"/>
      <c r="D80" s="3"/>
      <c r="E80" s="3"/>
      <c r="F80" s="3"/>
      <c r="G80" s="3"/>
      <c r="H80" s="3"/>
      <c r="I80" s="3"/>
      <c r="J80" s="3"/>
      <c r="K80" s="3"/>
      <c r="L80" s="5"/>
      <c r="M80" s="46"/>
      <c r="N80" s="46"/>
      <c r="O80" s="3"/>
      <c r="P80" s="3"/>
      <c r="Q80" s="3"/>
      <c r="R80" s="3"/>
      <c r="S80" s="3"/>
    </row>
    <row r="81" spans="2:19">
      <c r="B81" s="3"/>
      <c r="C81" s="3"/>
      <c r="D81" s="3"/>
      <c r="E81" s="3"/>
      <c r="F81" s="3"/>
      <c r="G81" s="3"/>
      <c r="H81" s="3"/>
      <c r="I81" s="3"/>
      <c r="J81" s="3"/>
      <c r="K81" s="3"/>
      <c r="L81" s="5"/>
      <c r="M81" s="46"/>
      <c r="N81" s="46"/>
      <c r="O81" s="3"/>
      <c r="P81" s="3"/>
      <c r="Q81" s="3"/>
      <c r="R81" s="3"/>
      <c r="S81" s="3"/>
    </row>
    <row r="82" spans="2:19">
      <c r="B82" s="3"/>
      <c r="C82" s="3"/>
      <c r="D82" s="3"/>
      <c r="E82" s="3"/>
      <c r="F82" s="3"/>
      <c r="G82" s="3"/>
      <c r="H82" s="3"/>
      <c r="I82" s="3"/>
      <c r="J82" s="3"/>
      <c r="K82" s="3"/>
      <c r="L82" s="5"/>
      <c r="M82" s="46"/>
      <c r="N82" s="46"/>
      <c r="O82" s="3"/>
      <c r="P82" s="3"/>
      <c r="Q82" s="3"/>
      <c r="R82" s="3"/>
      <c r="S82" s="3"/>
    </row>
    <row r="83" spans="2:19">
      <c r="B83" s="3"/>
      <c r="C83" s="3"/>
      <c r="D83" s="3"/>
      <c r="E83" s="3"/>
      <c r="F83" s="3"/>
      <c r="G83" s="3"/>
      <c r="H83" s="3"/>
      <c r="I83" s="3"/>
      <c r="J83" s="3"/>
      <c r="K83" s="3"/>
      <c r="L83" s="5"/>
      <c r="M83" s="46"/>
      <c r="N83" s="46"/>
      <c r="O83" s="3"/>
      <c r="P83" s="3"/>
      <c r="Q83" s="3"/>
      <c r="R83" s="3"/>
      <c r="S83" s="3"/>
    </row>
    <row r="84" spans="2:19">
      <c r="B84" s="3"/>
      <c r="C84" s="3"/>
      <c r="D84" s="3"/>
      <c r="E84" s="3"/>
      <c r="F84" s="3"/>
      <c r="G84" s="3"/>
      <c r="H84" s="3"/>
      <c r="I84" s="3"/>
      <c r="J84" s="3"/>
      <c r="K84" s="3"/>
      <c r="L84" s="5"/>
      <c r="M84" s="46"/>
      <c r="N84" s="46"/>
      <c r="O84" s="3"/>
      <c r="P84" s="3"/>
      <c r="Q84" s="3"/>
      <c r="R84" s="3"/>
      <c r="S84" s="3"/>
    </row>
    <row r="85" spans="2:19">
      <c r="B85" s="3"/>
      <c r="C85" s="3"/>
      <c r="D85" s="3"/>
      <c r="E85" s="3"/>
      <c r="F85" s="3"/>
      <c r="G85" s="3"/>
      <c r="H85" s="3"/>
      <c r="I85" s="3"/>
      <c r="J85" s="3"/>
      <c r="K85" s="3"/>
      <c r="L85" s="5"/>
      <c r="M85" s="46"/>
      <c r="N85" s="46"/>
      <c r="O85" s="3"/>
      <c r="P85" s="3"/>
      <c r="Q85" s="3"/>
      <c r="R85" s="3"/>
      <c r="S85" s="3"/>
    </row>
    <row r="86" spans="2:19">
      <c r="B86" s="3"/>
      <c r="C86" s="3"/>
      <c r="D86" s="3"/>
      <c r="E86" s="3"/>
      <c r="F86" s="3"/>
      <c r="G86" s="3"/>
      <c r="H86" s="3"/>
      <c r="I86" s="3"/>
      <c r="J86" s="3"/>
      <c r="K86" s="3"/>
      <c r="L86" s="5"/>
      <c r="M86" s="46"/>
      <c r="N86" s="46"/>
      <c r="O86" s="3"/>
      <c r="P86" s="3"/>
      <c r="Q86" s="3"/>
      <c r="R86" s="3"/>
      <c r="S86" s="3"/>
    </row>
    <row r="87" spans="2:19">
      <c r="B87" s="3"/>
      <c r="C87" s="3"/>
      <c r="D87" s="3"/>
      <c r="E87" s="3"/>
      <c r="F87" s="3"/>
      <c r="G87" s="3"/>
      <c r="H87" s="3"/>
      <c r="I87" s="3"/>
      <c r="J87" s="3"/>
      <c r="K87" s="3"/>
      <c r="L87" s="5"/>
      <c r="M87" s="46"/>
      <c r="N87" s="46"/>
      <c r="O87" s="3"/>
      <c r="P87" s="3"/>
      <c r="Q87" s="3"/>
      <c r="R87" s="3"/>
      <c r="S87" s="3"/>
    </row>
    <row r="88" spans="2:19">
      <c r="B88" s="3"/>
      <c r="C88" s="3"/>
      <c r="D88" s="3"/>
      <c r="E88" s="3"/>
      <c r="F88" s="3"/>
      <c r="G88" s="3"/>
      <c r="H88" s="3"/>
      <c r="I88" s="3"/>
      <c r="J88" s="3"/>
      <c r="K88" s="3"/>
      <c r="L88" s="5"/>
      <c r="M88" s="46"/>
      <c r="N88" s="46"/>
      <c r="O88" s="3"/>
      <c r="P88" s="3"/>
      <c r="Q88" s="3"/>
      <c r="R88" s="3"/>
      <c r="S88" s="3"/>
    </row>
    <row r="89" spans="2:19">
      <c r="B89" s="3"/>
      <c r="C89" s="3"/>
      <c r="D89" s="3"/>
      <c r="E89" s="3"/>
      <c r="F89" s="3"/>
      <c r="G89" s="3"/>
      <c r="H89" s="3"/>
      <c r="I89" s="3"/>
      <c r="J89" s="3"/>
      <c r="K89" s="3"/>
      <c r="L89" s="5"/>
      <c r="M89" s="46"/>
      <c r="N89" s="46"/>
      <c r="O89" s="3"/>
      <c r="P89" s="3"/>
      <c r="Q89" s="3"/>
      <c r="R89" s="3"/>
      <c r="S89" s="3"/>
    </row>
    <row r="90" spans="2:19">
      <c r="B90" s="3"/>
      <c r="C90" s="3"/>
      <c r="D90" s="3"/>
      <c r="E90" s="3"/>
      <c r="F90" s="3"/>
      <c r="G90" s="3"/>
      <c r="H90" s="3"/>
      <c r="I90" s="3"/>
      <c r="J90" s="3"/>
      <c r="K90" s="3"/>
      <c r="L90" s="5"/>
      <c r="M90" s="46"/>
      <c r="N90" s="46"/>
      <c r="O90" s="3"/>
      <c r="P90" s="3"/>
      <c r="Q90" s="3"/>
      <c r="R90" s="3"/>
      <c r="S90" s="3"/>
    </row>
    <row r="91" spans="2:19">
      <c r="B91" s="3"/>
      <c r="C91" s="3"/>
      <c r="D91" s="3"/>
      <c r="E91" s="3"/>
      <c r="F91" s="3"/>
      <c r="G91" s="3"/>
      <c r="H91" s="3"/>
      <c r="I91" s="3"/>
      <c r="J91" s="3"/>
      <c r="K91" s="3"/>
      <c r="L91" s="5"/>
      <c r="M91" s="46"/>
      <c r="N91" s="46"/>
      <c r="O91" s="3"/>
      <c r="P91" s="3"/>
      <c r="Q91" s="3"/>
      <c r="R91" s="3"/>
      <c r="S91" s="3"/>
    </row>
    <row r="92" spans="2:19">
      <c r="B92" s="3"/>
      <c r="C92" s="3"/>
      <c r="D92" s="3"/>
      <c r="E92" s="3"/>
      <c r="F92" s="3"/>
      <c r="G92" s="3"/>
      <c r="H92" s="3"/>
      <c r="I92" s="3"/>
      <c r="J92" s="3"/>
      <c r="K92" s="3"/>
      <c r="L92" s="5"/>
      <c r="M92" s="46"/>
      <c r="N92" s="46"/>
      <c r="O92" s="3"/>
      <c r="P92" s="3"/>
      <c r="Q92" s="3"/>
      <c r="R92" s="3"/>
      <c r="S92" s="3"/>
    </row>
    <row r="93" spans="2:19">
      <c r="B93" s="3"/>
      <c r="C93" s="3"/>
      <c r="D93" s="3"/>
      <c r="E93" s="3"/>
      <c r="F93" s="3"/>
      <c r="G93" s="3"/>
      <c r="H93" s="3"/>
      <c r="I93" s="3"/>
      <c r="J93" s="3"/>
      <c r="K93" s="3"/>
      <c r="L93" s="5"/>
      <c r="M93" s="46"/>
      <c r="N93" s="46"/>
      <c r="O93" s="3"/>
      <c r="P93" s="3"/>
      <c r="Q93" s="3"/>
      <c r="R93" s="3"/>
      <c r="S93" s="3"/>
    </row>
    <row r="94" spans="2:19">
      <c r="B94" s="3"/>
      <c r="C94" s="3"/>
      <c r="D94" s="3"/>
      <c r="E94" s="3"/>
      <c r="F94" s="3"/>
      <c r="G94" s="3"/>
      <c r="H94" s="3"/>
      <c r="I94" s="3"/>
      <c r="J94" s="3"/>
      <c r="K94" s="3"/>
      <c r="L94" s="5"/>
      <c r="M94" s="46"/>
      <c r="N94" s="46"/>
      <c r="O94" s="3"/>
      <c r="P94" s="3"/>
      <c r="Q94" s="3"/>
      <c r="R94" s="3"/>
      <c r="S94" s="3"/>
    </row>
    <row r="95" spans="2:19">
      <c r="B95" s="3"/>
      <c r="C95" s="3"/>
      <c r="D95" s="3"/>
      <c r="E95" s="3"/>
      <c r="F95" s="3"/>
      <c r="G95" s="3"/>
      <c r="H95" s="3"/>
      <c r="I95" s="3"/>
      <c r="J95" s="3"/>
      <c r="K95" s="3"/>
      <c r="L95" s="5"/>
      <c r="M95" s="46"/>
      <c r="N95" s="46"/>
      <c r="O95" s="3"/>
      <c r="P95" s="3"/>
      <c r="Q95" s="3"/>
      <c r="R95" s="3"/>
      <c r="S95" s="3"/>
    </row>
    <row r="96" spans="2:19">
      <c r="B96" s="3"/>
      <c r="C96" s="3"/>
      <c r="D96" s="3"/>
      <c r="E96" s="3"/>
      <c r="F96" s="3"/>
      <c r="G96" s="3"/>
      <c r="H96" s="3"/>
      <c r="I96" s="3"/>
      <c r="J96" s="3"/>
      <c r="K96" s="3"/>
      <c r="L96" s="5"/>
      <c r="M96" s="46"/>
      <c r="N96" s="46"/>
      <c r="O96" s="3"/>
      <c r="P96" s="3"/>
      <c r="Q96" s="3"/>
      <c r="R96" s="3"/>
      <c r="S96" s="3"/>
    </row>
    <row r="97" spans="2:19">
      <c r="B97" s="3"/>
      <c r="C97" s="3"/>
      <c r="D97" s="3"/>
      <c r="E97" s="3"/>
      <c r="F97" s="3"/>
      <c r="G97" s="3"/>
      <c r="H97" s="3"/>
      <c r="I97" s="3"/>
      <c r="J97" s="3"/>
      <c r="K97" s="3"/>
      <c r="L97" s="5"/>
      <c r="M97" s="46"/>
      <c r="N97" s="46"/>
      <c r="O97" s="3"/>
      <c r="P97" s="3"/>
      <c r="Q97" s="3"/>
      <c r="R97" s="3"/>
      <c r="S97" s="3"/>
    </row>
    <row r="98" spans="2:19">
      <c r="B98" s="3"/>
      <c r="C98" s="3"/>
      <c r="D98" s="3"/>
      <c r="E98" s="3"/>
      <c r="F98" s="3"/>
      <c r="G98" s="3"/>
      <c r="H98" s="3"/>
      <c r="I98" s="3"/>
      <c r="J98" s="3"/>
      <c r="K98" s="3"/>
      <c r="L98" s="5"/>
      <c r="M98" s="46"/>
      <c r="N98" s="46"/>
      <c r="O98" s="3"/>
      <c r="P98" s="3"/>
      <c r="Q98" s="3"/>
      <c r="R98" s="3"/>
      <c r="S98" s="3"/>
    </row>
    <row r="99" spans="2:19">
      <c r="B99" s="3"/>
      <c r="C99" s="3"/>
      <c r="D99" s="3"/>
      <c r="E99" s="3"/>
      <c r="F99" s="3"/>
      <c r="G99" s="3"/>
      <c r="H99" s="3"/>
      <c r="I99" s="3"/>
      <c r="J99" s="3"/>
      <c r="K99" s="3"/>
      <c r="L99" s="5"/>
      <c r="M99" s="46"/>
      <c r="N99" s="46"/>
      <c r="O99" s="3"/>
      <c r="P99" s="3"/>
      <c r="Q99" s="3"/>
      <c r="R99" s="3"/>
      <c r="S99" s="3"/>
    </row>
    <row r="100" spans="2:19"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5"/>
      <c r="M100" s="46"/>
      <c r="N100" s="46"/>
      <c r="O100" s="3"/>
      <c r="P100" s="3"/>
      <c r="Q100" s="3"/>
      <c r="R100" s="3"/>
      <c r="S100" s="3"/>
    </row>
    <row r="101" spans="2:19"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5"/>
      <c r="M101" s="46"/>
      <c r="N101" s="46"/>
      <c r="O101" s="3"/>
      <c r="P101" s="3"/>
      <c r="Q101" s="3"/>
      <c r="R101" s="3"/>
      <c r="S101" s="3"/>
    </row>
    <row r="102" spans="2:19"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5"/>
      <c r="M102" s="46"/>
      <c r="N102" s="46"/>
      <c r="O102" s="3"/>
      <c r="P102" s="3"/>
      <c r="Q102" s="3"/>
      <c r="R102" s="3"/>
      <c r="S102" s="3"/>
    </row>
    <row r="103" spans="2:19"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5"/>
      <c r="M103" s="46"/>
      <c r="N103" s="46"/>
      <c r="O103" s="3"/>
      <c r="P103" s="3"/>
      <c r="Q103" s="3"/>
      <c r="R103" s="3"/>
      <c r="S103" s="3"/>
    </row>
    <row r="104" spans="2:19"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5"/>
      <c r="M104" s="46"/>
      <c r="N104" s="46"/>
      <c r="O104" s="3"/>
      <c r="P104" s="3"/>
      <c r="Q104" s="3"/>
      <c r="R104" s="3"/>
      <c r="S104" s="3"/>
    </row>
    <row r="105" spans="2:19"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5"/>
      <c r="M105" s="46"/>
      <c r="N105" s="46"/>
      <c r="O105" s="3"/>
      <c r="P105" s="3"/>
      <c r="Q105" s="3"/>
      <c r="R105" s="3"/>
      <c r="S105" s="3"/>
    </row>
    <row r="106" spans="2:19"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5"/>
      <c r="M106" s="46"/>
      <c r="N106" s="46"/>
      <c r="O106" s="3"/>
      <c r="P106" s="3"/>
      <c r="Q106" s="3"/>
      <c r="R106" s="3"/>
      <c r="S106" s="3"/>
    </row>
    <row r="107" spans="2:19"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5"/>
      <c r="M107" s="46"/>
      <c r="N107" s="46"/>
      <c r="O107" s="3"/>
      <c r="P107" s="3"/>
      <c r="Q107" s="3"/>
      <c r="R107" s="3"/>
      <c r="S107" s="3"/>
    </row>
    <row r="108" spans="2:19"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5"/>
      <c r="M108" s="46"/>
      <c r="N108" s="46"/>
      <c r="O108" s="3"/>
      <c r="P108" s="3"/>
      <c r="Q108" s="3"/>
      <c r="R108" s="3"/>
      <c r="S108" s="3"/>
    </row>
    <row r="109" spans="2:19"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5"/>
      <c r="M109" s="46"/>
      <c r="N109" s="46"/>
      <c r="O109" s="3"/>
      <c r="P109" s="3"/>
      <c r="Q109" s="3"/>
      <c r="R109" s="3"/>
      <c r="S109" s="3"/>
    </row>
    <row r="110" spans="2:19"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5"/>
      <c r="M110" s="46"/>
      <c r="N110" s="46"/>
      <c r="O110" s="3"/>
      <c r="P110" s="3"/>
      <c r="Q110" s="3"/>
      <c r="R110" s="3"/>
      <c r="S110" s="3"/>
    </row>
    <row r="111" spans="2:19"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5"/>
      <c r="M111" s="46"/>
      <c r="N111" s="46"/>
      <c r="O111" s="3"/>
      <c r="P111" s="3"/>
      <c r="Q111" s="3"/>
      <c r="R111" s="3"/>
      <c r="S111" s="3"/>
    </row>
    <row r="112" spans="2:19"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5"/>
      <c r="M112" s="46"/>
      <c r="N112" s="46"/>
      <c r="O112" s="3"/>
      <c r="P112" s="3"/>
      <c r="Q112" s="3"/>
      <c r="R112" s="3"/>
      <c r="S112" s="3"/>
    </row>
    <row r="113" spans="2:19"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5"/>
      <c r="M113" s="46"/>
      <c r="N113" s="46"/>
      <c r="O113" s="3"/>
      <c r="P113" s="3"/>
      <c r="Q113" s="3"/>
      <c r="R113" s="3"/>
      <c r="S113" s="3"/>
    </row>
    <row r="114" spans="2:19"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5"/>
      <c r="M114" s="46"/>
      <c r="N114" s="46"/>
      <c r="O114" s="3"/>
      <c r="P114" s="3"/>
      <c r="Q114" s="3"/>
      <c r="R114" s="3"/>
      <c r="S114" s="3"/>
    </row>
    <row r="115" spans="2:19"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5"/>
      <c r="M115" s="46"/>
      <c r="N115" s="46"/>
      <c r="O115" s="3"/>
      <c r="P115" s="3"/>
      <c r="Q115" s="3"/>
      <c r="R115" s="3"/>
      <c r="S115" s="3"/>
    </row>
    <row r="116" spans="2:19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5"/>
      <c r="M116" s="46"/>
      <c r="N116" s="46"/>
      <c r="O116" s="3"/>
      <c r="P116" s="3"/>
      <c r="Q116" s="3"/>
      <c r="R116" s="3"/>
      <c r="S116" s="3"/>
    </row>
    <row r="117" spans="2:19"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5"/>
      <c r="M117" s="46"/>
      <c r="N117" s="46"/>
      <c r="O117" s="3"/>
      <c r="P117" s="3"/>
      <c r="Q117" s="3"/>
      <c r="R117" s="3"/>
      <c r="S117" s="3"/>
    </row>
    <row r="118" spans="2:19"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5"/>
      <c r="M118" s="46"/>
      <c r="N118" s="46"/>
      <c r="O118" s="3"/>
      <c r="P118" s="3"/>
      <c r="Q118" s="3"/>
      <c r="R118" s="3"/>
      <c r="S118" s="3"/>
    </row>
    <row r="119" spans="2:19"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5"/>
      <c r="M119" s="46"/>
      <c r="N119" s="46"/>
      <c r="O119" s="3"/>
      <c r="P119" s="3"/>
      <c r="Q119" s="3"/>
      <c r="R119" s="3"/>
      <c r="S119" s="3"/>
    </row>
    <row r="120" spans="2:19"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5"/>
      <c r="M120" s="46"/>
      <c r="N120" s="46"/>
      <c r="O120" s="3"/>
      <c r="P120" s="3"/>
      <c r="Q120" s="3"/>
      <c r="R120" s="3"/>
      <c r="S120" s="3"/>
    </row>
    <row r="121" spans="2:19"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5"/>
      <c r="M121" s="46"/>
      <c r="N121" s="46"/>
      <c r="O121" s="3"/>
      <c r="P121" s="3"/>
      <c r="Q121" s="3"/>
      <c r="R121" s="3"/>
      <c r="S121" s="3"/>
    </row>
    <row r="122" spans="2:19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5"/>
      <c r="M122" s="46"/>
      <c r="N122" s="46"/>
      <c r="O122" s="3"/>
      <c r="P122" s="3"/>
      <c r="Q122" s="3"/>
      <c r="R122" s="3"/>
      <c r="S122" s="3"/>
    </row>
    <row r="123" spans="2:19"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5"/>
      <c r="M123" s="46"/>
      <c r="N123" s="46"/>
      <c r="O123" s="3"/>
      <c r="P123" s="3"/>
      <c r="Q123" s="3"/>
      <c r="R123" s="3"/>
      <c r="S123" s="3"/>
    </row>
    <row r="124" spans="2:19"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5"/>
      <c r="M124" s="46"/>
      <c r="N124" s="46"/>
      <c r="O124" s="3"/>
      <c r="P124" s="3"/>
      <c r="Q124" s="3"/>
      <c r="R124" s="3"/>
      <c r="S124" s="3"/>
    </row>
    <row r="125" spans="2:19"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5"/>
      <c r="M125" s="46"/>
      <c r="N125" s="46"/>
      <c r="O125" s="3"/>
      <c r="P125" s="3"/>
      <c r="Q125" s="3"/>
      <c r="R125" s="3"/>
      <c r="S125" s="3"/>
    </row>
    <row r="126" spans="2:19"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5"/>
      <c r="M126" s="46"/>
      <c r="N126" s="46"/>
      <c r="O126" s="3"/>
      <c r="P126" s="3"/>
      <c r="Q126" s="3"/>
      <c r="R126" s="3"/>
      <c r="S126" s="3"/>
    </row>
    <row r="127" spans="2:19"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5"/>
      <c r="M127" s="46"/>
      <c r="N127" s="46"/>
      <c r="O127" s="3"/>
      <c r="P127" s="3"/>
      <c r="Q127" s="3"/>
      <c r="R127" s="3"/>
      <c r="S127" s="3"/>
    </row>
    <row r="128" spans="2:19"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5"/>
      <c r="M128" s="46"/>
      <c r="N128" s="46"/>
      <c r="O128" s="3"/>
      <c r="P128" s="3"/>
      <c r="Q128" s="3"/>
      <c r="R128" s="3"/>
      <c r="S128" s="3"/>
    </row>
    <row r="129" spans="2:19"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5"/>
      <c r="M129" s="46"/>
      <c r="N129" s="46"/>
      <c r="O129" s="3"/>
      <c r="P129" s="3"/>
      <c r="Q129" s="3"/>
      <c r="R129" s="3"/>
      <c r="S129" s="3"/>
    </row>
    <row r="130" spans="2:19"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5"/>
      <c r="M130" s="46"/>
      <c r="N130" s="46"/>
      <c r="O130" s="3"/>
      <c r="P130" s="3"/>
      <c r="Q130" s="3"/>
      <c r="R130" s="3"/>
      <c r="S130" s="3"/>
    </row>
    <row r="131" spans="2:19"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5"/>
      <c r="M131" s="46"/>
      <c r="N131" s="46"/>
      <c r="O131" s="3"/>
      <c r="P131" s="3"/>
      <c r="Q131" s="3"/>
      <c r="R131" s="3"/>
      <c r="S131" s="3"/>
    </row>
    <row r="132" spans="2:19"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5"/>
      <c r="M132" s="46"/>
      <c r="N132" s="46"/>
      <c r="O132" s="3"/>
      <c r="P132" s="3"/>
      <c r="Q132" s="3"/>
      <c r="R132" s="3"/>
      <c r="S132" s="3"/>
    </row>
    <row r="133" spans="2:19"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5"/>
      <c r="M133" s="46"/>
      <c r="N133" s="46"/>
      <c r="O133" s="3"/>
      <c r="P133" s="3"/>
      <c r="Q133" s="3"/>
      <c r="R133" s="3"/>
      <c r="S133" s="3"/>
    </row>
    <row r="134" spans="2:19"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5"/>
      <c r="M134" s="46"/>
      <c r="N134" s="46"/>
      <c r="O134" s="3"/>
      <c r="P134" s="3"/>
      <c r="Q134" s="3"/>
      <c r="R134" s="3"/>
      <c r="S134" s="3"/>
    </row>
    <row r="135" spans="2:19"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5"/>
      <c r="M135" s="46"/>
      <c r="N135" s="46"/>
      <c r="O135" s="3"/>
      <c r="P135" s="3"/>
      <c r="Q135" s="3"/>
      <c r="R135" s="3"/>
      <c r="S135" s="3"/>
    </row>
    <row r="136" spans="2:19"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5"/>
      <c r="M136" s="46"/>
      <c r="N136" s="46"/>
      <c r="O136" s="3"/>
      <c r="P136" s="3"/>
      <c r="Q136" s="3"/>
      <c r="R136" s="3"/>
      <c r="S136" s="3"/>
    </row>
    <row r="137" spans="2:19"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5"/>
      <c r="M137" s="46"/>
      <c r="N137" s="46"/>
      <c r="O137" s="3"/>
      <c r="P137" s="3"/>
      <c r="Q137" s="3"/>
      <c r="R137" s="3"/>
      <c r="S137" s="3"/>
    </row>
    <row r="138" spans="2:19"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5"/>
      <c r="M138" s="46"/>
      <c r="N138" s="46"/>
      <c r="O138" s="3"/>
      <c r="P138" s="3"/>
      <c r="Q138" s="3"/>
      <c r="R138" s="3"/>
      <c r="S138" s="3"/>
    </row>
    <row r="139" spans="2:19"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5"/>
      <c r="M139" s="46"/>
      <c r="N139" s="46"/>
      <c r="O139" s="3"/>
      <c r="P139" s="3"/>
      <c r="Q139" s="3"/>
      <c r="R139" s="3"/>
      <c r="S139" s="3"/>
    </row>
    <row r="140" spans="2:19"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5"/>
      <c r="M140" s="46"/>
      <c r="N140" s="46"/>
      <c r="O140" s="3"/>
      <c r="P140" s="3"/>
      <c r="Q140" s="3"/>
      <c r="R140" s="3"/>
      <c r="S140" s="3"/>
    </row>
    <row r="141" spans="2:19"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5"/>
      <c r="M141" s="46"/>
      <c r="N141" s="46"/>
      <c r="O141" s="3"/>
      <c r="P141" s="3"/>
      <c r="Q141" s="3"/>
      <c r="R141" s="3"/>
      <c r="S141" s="3"/>
    </row>
    <row r="142" spans="2:19"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5"/>
      <c r="M142" s="46"/>
      <c r="N142" s="46"/>
      <c r="O142" s="3"/>
      <c r="P142" s="3"/>
      <c r="Q142" s="3"/>
      <c r="R142" s="3"/>
      <c r="S142" s="3"/>
    </row>
    <row r="143" spans="2:19"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5"/>
      <c r="M143" s="46"/>
      <c r="N143" s="46"/>
      <c r="O143" s="3"/>
      <c r="P143" s="3"/>
      <c r="Q143" s="3"/>
      <c r="R143" s="3"/>
      <c r="S143" s="3"/>
    </row>
    <row r="144" spans="2:19"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5"/>
      <c r="M144" s="46"/>
      <c r="N144" s="46"/>
      <c r="O144" s="3"/>
      <c r="P144" s="3"/>
      <c r="Q144" s="3"/>
      <c r="R144" s="3"/>
      <c r="S144" s="3"/>
    </row>
    <row r="145" spans="2:19"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5"/>
      <c r="M145" s="46"/>
      <c r="N145" s="46"/>
      <c r="O145" s="3"/>
      <c r="P145" s="3"/>
      <c r="Q145" s="3"/>
      <c r="R145" s="3"/>
      <c r="S145" s="3"/>
    </row>
    <row r="146" spans="2:19"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5"/>
      <c r="M146" s="46"/>
      <c r="N146" s="46"/>
      <c r="O146" s="3"/>
      <c r="P146" s="3"/>
      <c r="Q146" s="3"/>
      <c r="R146" s="3"/>
      <c r="S146" s="3"/>
    </row>
    <row r="147" spans="2:19"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5"/>
      <c r="M147" s="46"/>
      <c r="N147" s="46"/>
      <c r="O147" s="3"/>
      <c r="P147" s="3"/>
      <c r="Q147" s="3"/>
      <c r="R147" s="3"/>
      <c r="S147" s="3"/>
    </row>
    <row r="148" spans="2:19"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5"/>
      <c r="M148" s="46"/>
      <c r="N148" s="46"/>
      <c r="O148" s="3"/>
      <c r="P148" s="3"/>
      <c r="Q148" s="3"/>
      <c r="R148" s="3"/>
      <c r="S148" s="3"/>
    </row>
    <row r="149" spans="2:19"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5"/>
      <c r="M149" s="46"/>
      <c r="N149" s="46"/>
      <c r="O149" s="3"/>
      <c r="P149" s="3"/>
      <c r="Q149" s="3"/>
      <c r="R149" s="3"/>
      <c r="S149" s="3"/>
    </row>
    <row r="150" spans="2:19"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5"/>
      <c r="M150" s="46"/>
      <c r="N150" s="46"/>
      <c r="O150" s="3"/>
      <c r="P150" s="3"/>
      <c r="Q150" s="3"/>
      <c r="R150" s="3"/>
      <c r="S150" s="3"/>
    </row>
    <row r="151" spans="2:19"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5"/>
      <c r="M151" s="46"/>
      <c r="N151" s="46"/>
      <c r="O151" s="3"/>
      <c r="P151" s="3"/>
      <c r="Q151" s="3"/>
      <c r="R151" s="3"/>
      <c r="S151" s="3"/>
    </row>
    <row r="152" spans="2:19"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5"/>
      <c r="M152" s="46"/>
      <c r="N152" s="46"/>
      <c r="O152" s="3"/>
      <c r="P152" s="3"/>
      <c r="Q152" s="3"/>
      <c r="R152" s="3"/>
      <c r="S152" s="3"/>
    </row>
    <row r="153" spans="2:19"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5"/>
      <c r="M153" s="46"/>
      <c r="N153" s="46"/>
      <c r="O153" s="3"/>
      <c r="P153" s="3"/>
      <c r="Q153" s="3"/>
      <c r="R153" s="3"/>
      <c r="S153" s="3"/>
    </row>
    <row r="154" spans="2:19"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5"/>
      <c r="M154" s="46"/>
      <c r="N154" s="46"/>
      <c r="O154" s="3"/>
      <c r="P154" s="3"/>
      <c r="Q154" s="3"/>
      <c r="R154" s="3"/>
      <c r="S154" s="3"/>
    </row>
    <row r="155" spans="2:19"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5"/>
      <c r="M155" s="46"/>
      <c r="N155" s="46"/>
      <c r="O155" s="3"/>
      <c r="P155" s="3"/>
      <c r="Q155" s="3"/>
      <c r="R155" s="3"/>
      <c r="S155" s="3"/>
    </row>
    <row r="156" spans="2:19"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5"/>
      <c r="M156" s="46"/>
      <c r="N156" s="46"/>
      <c r="O156" s="3"/>
      <c r="P156" s="3"/>
      <c r="Q156" s="3"/>
      <c r="R156" s="3"/>
      <c r="S156" s="3"/>
    </row>
    <row r="157" spans="2:19"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5"/>
      <c r="M157" s="46"/>
      <c r="N157" s="46"/>
      <c r="O157" s="3"/>
      <c r="P157" s="3"/>
      <c r="Q157" s="3"/>
      <c r="R157" s="3"/>
      <c r="S157" s="3"/>
    </row>
    <row r="158" spans="2:19"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5"/>
      <c r="M158" s="46"/>
      <c r="N158" s="46"/>
      <c r="O158" s="3"/>
      <c r="P158" s="3"/>
      <c r="Q158" s="3"/>
      <c r="R158" s="3"/>
      <c r="S158" s="3"/>
    </row>
    <row r="159" spans="2:19"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5"/>
      <c r="M159" s="46"/>
      <c r="N159" s="46"/>
      <c r="O159" s="3"/>
      <c r="P159" s="3"/>
      <c r="Q159" s="3"/>
      <c r="R159" s="3"/>
      <c r="S159" s="3"/>
    </row>
    <row r="160" spans="2:19"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5"/>
      <c r="M160" s="46"/>
      <c r="N160" s="46"/>
      <c r="O160" s="3"/>
      <c r="P160" s="3"/>
      <c r="Q160" s="3"/>
      <c r="R160" s="3"/>
      <c r="S160" s="3"/>
    </row>
    <row r="161" spans="2:19"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5"/>
      <c r="M161" s="46"/>
      <c r="N161" s="46"/>
      <c r="O161" s="3"/>
      <c r="P161" s="3"/>
      <c r="Q161" s="3"/>
      <c r="R161" s="3"/>
      <c r="S161" s="3"/>
    </row>
    <row r="162" spans="2:19"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5"/>
      <c r="M162" s="46"/>
      <c r="N162" s="46"/>
      <c r="O162" s="3"/>
      <c r="P162" s="3"/>
      <c r="Q162" s="3"/>
      <c r="R162" s="3"/>
      <c r="S162" s="3"/>
    </row>
    <row r="163" spans="2:19"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5"/>
      <c r="M163" s="46"/>
      <c r="N163" s="46"/>
      <c r="O163" s="3"/>
      <c r="P163" s="3"/>
      <c r="Q163" s="3"/>
      <c r="R163" s="3"/>
      <c r="S163" s="3"/>
    </row>
    <row r="164" spans="2:19"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5"/>
      <c r="M164" s="46"/>
      <c r="N164" s="46"/>
      <c r="O164" s="3"/>
      <c r="P164" s="3"/>
      <c r="Q164" s="3"/>
      <c r="R164" s="3"/>
      <c r="S164" s="3"/>
    </row>
    <row r="165" spans="2:19"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5"/>
      <c r="M165" s="46"/>
      <c r="N165" s="46"/>
      <c r="O165" s="3"/>
      <c r="P165" s="3"/>
      <c r="Q165" s="3"/>
      <c r="R165" s="3"/>
      <c r="S165" s="3"/>
    </row>
    <row r="166" spans="2:19"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5"/>
      <c r="M166" s="46"/>
      <c r="N166" s="46"/>
      <c r="O166" s="3"/>
      <c r="P166" s="3"/>
      <c r="Q166" s="3"/>
      <c r="R166" s="3"/>
      <c r="S166" s="3"/>
    </row>
    <row r="167" spans="2:19"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5"/>
      <c r="M167" s="46"/>
      <c r="N167" s="46"/>
      <c r="O167" s="3"/>
      <c r="P167" s="3"/>
      <c r="Q167" s="3"/>
      <c r="R167" s="3"/>
      <c r="S167" s="3"/>
    </row>
    <row r="168" spans="2:19"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5"/>
      <c r="M168" s="46"/>
      <c r="N168" s="46"/>
      <c r="O168" s="3"/>
      <c r="P168" s="3"/>
      <c r="Q168" s="3"/>
      <c r="R168" s="3"/>
      <c r="S168" s="3"/>
    </row>
    <row r="169" spans="2:19"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5"/>
      <c r="M169" s="46"/>
      <c r="N169" s="46"/>
      <c r="O169" s="3"/>
      <c r="P169" s="3"/>
      <c r="Q169" s="3"/>
      <c r="R169" s="3"/>
      <c r="S169" s="3"/>
    </row>
    <row r="170" spans="2:19"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5"/>
      <c r="M170" s="46"/>
      <c r="N170" s="46"/>
      <c r="O170" s="3"/>
      <c r="P170" s="3"/>
      <c r="Q170" s="3"/>
      <c r="R170" s="3"/>
      <c r="S170" s="3"/>
    </row>
    <row r="171" spans="2:19"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5"/>
      <c r="M171" s="46"/>
      <c r="N171" s="46"/>
      <c r="O171" s="3"/>
      <c r="P171" s="3"/>
      <c r="Q171" s="3"/>
      <c r="R171" s="3"/>
      <c r="S171" s="3"/>
    </row>
    <row r="172" spans="2:19"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5"/>
      <c r="M172" s="46"/>
      <c r="N172" s="46"/>
      <c r="O172" s="3"/>
      <c r="P172" s="3"/>
      <c r="Q172" s="3"/>
      <c r="R172" s="3"/>
      <c r="S172" s="3"/>
    </row>
    <row r="173" spans="2:19"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5"/>
      <c r="M173" s="46"/>
      <c r="N173" s="46"/>
      <c r="O173" s="3"/>
      <c r="P173" s="3"/>
      <c r="Q173" s="3"/>
      <c r="R173" s="3"/>
      <c r="S173" s="3"/>
    </row>
    <row r="174" spans="2:19"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5"/>
      <c r="M174" s="46"/>
      <c r="N174" s="46"/>
      <c r="O174" s="3"/>
      <c r="P174" s="3"/>
      <c r="Q174" s="3"/>
      <c r="R174" s="3"/>
      <c r="S174" s="3"/>
    </row>
    <row r="175" spans="2:19"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5"/>
      <c r="M175" s="46"/>
      <c r="N175" s="46"/>
      <c r="O175" s="3"/>
      <c r="P175" s="3"/>
      <c r="Q175" s="3"/>
      <c r="R175" s="3"/>
      <c r="S175" s="3"/>
    </row>
    <row r="176" spans="2:19"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5"/>
      <c r="M176" s="46"/>
      <c r="N176" s="46"/>
      <c r="O176" s="3"/>
      <c r="P176" s="3"/>
      <c r="Q176" s="3"/>
      <c r="R176" s="3"/>
      <c r="S176" s="3"/>
    </row>
    <row r="177" spans="2:19"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5"/>
      <c r="M177" s="46"/>
      <c r="N177" s="46"/>
      <c r="O177" s="3"/>
      <c r="P177" s="3"/>
      <c r="Q177" s="3"/>
      <c r="R177" s="3"/>
      <c r="S177" s="3"/>
    </row>
    <row r="178" spans="2:19"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5"/>
      <c r="M178" s="46"/>
      <c r="N178" s="46"/>
      <c r="O178" s="3"/>
      <c r="P178" s="3"/>
      <c r="Q178" s="3"/>
      <c r="R178" s="3"/>
      <c r="S178" s="3"/>
    </row>
    <row r="179" spans="2:19"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5"/>
      <c r="M179" s="46"/>
      <c r="N179" s="46"/>
      <c r="O179" s="3"/>
      <c r="P179" s="3"/>
      <c r="Q179" s="3"/>
      <c r="R179" s="3"/>
      <c r="S179" s="3"/>
    </row>
    <row r="180" spans="2:19"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5"/>
      <c r="M180" s="46"/>
      <c r="N180" s="46"/>
      <c r="O180" s="3"/>
      <c r="P180" s="3"/>
      <c r="Q180" s="3"/>
      <c r="R180" s="3"/>
      <c r="S180" s="3"/>
    </row>
    <row r="181" spans="2:19"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5"/>
      <c r="M181" s="46"/>
      <c r="N181" s="46"/>
      <c r="O181" s="3"/>
      <c r="P181" s="3"/>
      <c r="Q181" s="3"/>
      <c r="R181" s="3"/>
      <c r="S181" s="3"/>
    </row>
    <row r="182" spans="2:19"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5"/>
      <c r="M182" s="46"/>
      <c r="N182" s="46"/>
      <c r="O182" s="3"/>
      <c r="P182" s="3"/>
      <c r="Q182" s="3"/>
      <c r="R182" s="3"/>
      <c r="S182" s="3"/>
    </row>
    <row r="183" spans="2:19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5"/>
      <c r="M183" s="46"/>
      <c r="N183" s="46"/>
      <c r="O183" s="3"/>
      <c r="P183" s="3"/>
      <c r="Q183" s="3"/>
      <c r="R183" s="3"/>
      <c r="S183" s="3"/>
    </row>
    <row r="184" spans="2:19"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5"/>
      <c r="M184" s="46"/>
      <c r="N184" s="46"/>
      <c r="O184" s="3"/>
      <c r="P184" s="3"/>
      <c r="Q184" s="3"/>
      <c r="R184" s="3"/>
      <c r="S184" s="3"/>
    </row>
    <row r="185" spans="2:19"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5"/>
      <c r="M185" s="46"/>
      <c r="N185" s="46"/>
      <c r="O185" s="3"/>
      <c r="P185" s="3"/>
      <c r="Q185" s="3"/>
      <c r="R185" s="3"/>
      <c r="S185" s="3"/>
    </row>
    <row r="186" spans="2:19"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5"/>
      <c r="M186" s="46"/>
      <c r="N186" s="46"/>
      <c r="O186" s="3"/>
      <c r="P186" s="3"/>
      <c r="Q186" s="3"/>
      <c r="R186" s="3"/>
      <c r="S186" s="3"/>
    </row>
    <row r="187" spans="2:19"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5"/>
      <c r="M187" s="46"/>
      <c r="N187" s="46"/>
      <c r="O187" s="3"/>
      <c r="P187" s="3"/>
      <c r="Q187" s="3"/>
      <c r="R187" s="3"/>
      <c r="S187" s="3"/>
    </row>
    <row r="188" spans="2:19"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5"/>
      <c r="M188" s="46"/>
      <c r="N188" s="46"/>
      <c r="O188" s="3"/>
      <c r="P188" s="3"/>
      <c r="Q188" s="3"/>
      <c r="R188" s="3"/>
      <c r="S188" s="3"/>
    </row>
    <row r="189" spans="2:19"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5"/>
      <c r="M189" s="46"/>
      <c r="N189" s="46"/>
      <c r="O189" s="3"/>
      <c r="P189" s="3"/>
      <c r="Q189" s="3"/>
      <c r="R189" s="3"/>
      <c r="S189" s="3"/>
    </row>
    <row r="190" spans="2:19"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5"/>
      <c r="M190" s="46"/>
      <c r="N190" s="46"/>
      <c r="O190" s="3"/>
      <c r="P190" s="3"/>
      <c r="Q190" s="3"/>
      <c r="R190" s="3"/>
      <c r="S190" s="3"/>
    </row>
    <row r="191" spans="2:19"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5"/>
      <c r="M191" s="46"/>
      <c r="N191" s="46"/>
      <c r="O191" s="3"/>
      <c r="P191" s="3"/>
      <c r="Q191" s="3"/>
      <c r="R191" s="3"/>
      <c r="S191" s="3"/>
    </row>
    <row r="192" spans="2:19"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5"/>
      <c r="M192" s="46"/>
      <c r="N192" s="46"/>
      <c r="O192" s="3"/>
      <c r="P192" s="3"/>
      <c r="Q192" s="3"/>
      <c r="R192" s="3"/>
      <c r="S192" s="3"/>
    </row>
    <row r="193" spans="2:19"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5"/>
      <c r="M193" s="46"/>
      <c r="N193" s="46"/>
      <c r="O193" s="3"/>
      <c r="P193" s="3"/>
      <c r="Q193" s="3"/>
      <c r="R193" s="3"/>
      <c r="S193" s="3"/>
    </row>
    <row r="194" spans="2:19"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5"/>
      <c r="M194" s="46"/>
      <c r="N194" s="46"/>
      <c r="O194" s="3"/>
      <c r="P194" s="3"/>
      <c r="Q194" s="3"/>
      <c r="R194" s="3"/>
      <c r="S194" s="3"/>
    </row>
    <row r="195" spans="2:19"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5"/>
      <c r="M195" s="46"/>
      <c r="N195" s="46"/>
      <c r="O195" s="3"/>
      <c r="P195" s="3"/>
      <c r="Q195" s="3"/>
      <c r="R195" s="3"/>
      <c r="S195" s="3"/>
    </row>
    <row r="196" spans="2:19"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5"/>
      <c r="M196" s="46"/>
      <c r="N196" s="46"/>
      <c r="O196" s="3"/>
      <c r="P196" s="3"/>
      <c r="Q196" s="3"/>
      <c r="R196" s="3"/>
      <c r="S196" s="3"/>
    </row>
    <row r="197" spans="2:19"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5"/>
      <c r="M197" s="46"/>
      <c r="N197" s="46"/>
      <c r="O197" s="3"/>
      <c r="P197" s="3"/>
      <c r="Q197" s="3"/>
      <c r="R197" s="3"/>
      <c r="S197" s="3"/>
    </row>
    <row r="198" spans="2:19"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5"/>
      <c r="M198" s="46"/>
      <c r="N198" s="46"/>
      <c r="O198" s="3"/>
      <c r="P198" s="3"/>
      <c r="Q198" s="3"/>
      <c r="R198" s="3"/>
      <c r="S198" s="3"/>
    </row>
    <row r="199" spans="2:19"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5"/>
      <c r="M199" s="46"/>
      <c r="N199" s="46"/>
      <c r="O199" s="3"/>
      <c r="P199" s="3"/>
      <c r="Q199" s="3"/>
      <c r="R199" s="3"/>
      <c r="S199" s="3"/>
    </row>
    <row r="200" spans="2:19"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5"/>
      <c r="M200" s="46"/>
      <c r="N200" s="46"/>
      <c r="O200" s="3"/>
      <c r="P200" s="3"/>
      <c r="Q200" s="3"/>
      <c r="R200" s="3"/>
      <c r="S200" s="3"/>
    </row>
    <row r="201" spans="2:19"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5"/>
      <c r="M201" s="46"/>
      <c r="N201" s="46"/>
      <c r="O201" s="3"/>
      <c r="P201" s="3"/>
      <c r="Q201" s="3"/>
      <c r="R201" s="3"/>
      <c r="S201" s="3"/>
    </row>
    <row r="202" spans="2:19"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5"/>
      <c r="M202" s="46"/>
      <c r="N202" s="46"/>
      <c r="O202" s="3"/>
      <c r="P202" s="3"/>
      <c r="Q202" s="3"/>
      <c r="R202" s="3"/>
      <c r="S202" s="3"/>
    </row>
    <row r="203" spans="2:19"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5"/>
      <c r="M203" s="46"/>
      <c r="N203" s="46"/>
      <c r="O203" s="3"/>
      <c r="P203" s="3"/>
      <c r="Q203" s="3"/>
      <c r="R203" s="3"/>
      <c r="S203" s="3"/>
    </row>
    <row r="204" spans="2:19"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5"/>
      <c r="M204" s="46"/>
      <c r="N204" s="46"/>
      <c r="O204" s="3"/>
      <c r="P204" s="3"/>
      <c r="Q204" s="3"/>
      <c r="R204" s="3"/>
      <c r="S204" s="3"/>
    </row>
    <row r="205" spans="2:19"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5"/>
      <c r="M205" s="46"/>
      <c r="N205" s="46"/>
      <c r="O205" s="3"/>
      <c r="P205" s="3"/>
      <c r="Q205" s="3"/>
      <c r="R205" s="3"/>
      <c r="S205" s="3"/>
    </row>
    <row r="206" spans="2:19"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5"/>
      <c r="M206" s="46"/>
      <c r="N206" s="46"/>
      <c r="O206" s="3"/>
      <c r="P206" s="3"/>
      <c r="Q206" s="3"/>
      <c r="R206" s="3"/>
      <c r="S206" s="3"/>
    </row>
    <row r="207" spans="2:19"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5"/>
      <c r="M207" s="46"/>
      <c r="N207" s="46"/>
      <c r="O207" s="3"/>
      <c r="P207" s="3"/>
      <c r="Q207" s="3"/>
      <c r="R207" s="3"/>
      <c r="S207" s="3"/>
    </row>
    <row r="208" spans="2:19"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5"/>
      <c r="M208" s="46"/>
      <c r="N208" s="46"/>
      <c r="O208" s="3"/>
      <c r="P208" s="3"/>
      <c r="Q208" s="3"/>
      <c r="R208" s="3"/>
      <c r="S208" s="3"/>
    </row>
    <row r="209" spans="2:19"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5"/>
      <c r="M209" s="46"/>
      <c r="N209" s="46"/>
      <c r="O209" s="3"/>
      <c r="P209" s="3"/>
      <c r="Q209" s="3"/>
      <c r="R209" s="3"/>
      <c r="S209" s="3"/>
    </row>
    <row r="210" spans="2:19"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5"/>
      <c r="M210" s="46"/>
      <c r="N210" s="46"/>
      <c r="O210" s="3"/>
      <c r="P210" s="3"/>
      <c r="Q210" s="3"/>
      <c r="R210" s="3"/>
      <c r="S210" s="3"/>
    </row>
    <row r="211" spans="2:19"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5"/>
      <c r="M211" s="46"/>
      <c r="N211" s="46"/>
      <c r="O211" s="3"/>
      <c r="P211" s="3"/>
      <c r="Q211" s="3"/>
      <c r="R211" s="3"/>
      <c r="S211" s="3"/>
    </row>
    <row r="212" spans="2:19"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5"/>
      <c r="M212" s="46"/>
      <c r="N212" s="46"/>
      <c r="O212" s="3"/>
      <c r="P212" s="3"/>
      <c r="Q212" s="3"/>
      <c r="R212" s="3"/>
      <c r="S212" s="3"/>
    </row>
    <row r="213" spans="2:19"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5"/>
      <c r="M213" s="46"/>
      <c r="N213" s="46"/>
      <c r="O213" s="3"/>
      <c r="P213" s="3"/>
      <c r="Q213" s="3"/>
      <c r="R213" s="3"/>
      <c r="S213" s="3"/>
    </row>
    <row r="214" spans="2:19"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5"/>
      <c r="M214" s="46"/>
      <c r="N214" s="46"/>
      <c r="O214" s="3"/>
      <c r="P214" s="3"/>
      <c r="Q214" s="3"/>
      <c r="R214" s="3"/>
      <c r="S214" s="3"/>
    </row>
    <row r="215" spans="2:19"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5"/>
      <c r="M215" s="46"/>
      <c r="N215" s="46"/>
      <c r="O215" s="3"/>
      <c r="P215" s="3"/>
      <c r="Q215" s="3"/>
      <c r="R215" s="3"/>
      <c r="S215" s="3"/>
    </row>
    <row r="216" spans="2:19"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5"/>
      <c r="M216" s="46"/>
      <c r="N216" s="46"/>
      <c r="O216" s="3"/>
      <c r="P216" s="3"/>
      <c r="Q216" s="3"/>
      <c r="R216" s="3"/>
      <c r="S216" s="3"/>
    </row>
    <row r="217" spans="2:19"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5"/>
      <c r="M217" s="46"/>
      <c r="N217" s="46"/>
      <c r="O217" s="3"/>
      <c r="P217" s="3"/>
      <c r="Q217" s="3"/>
      <c r="R217" s="3"/>
      <c r="S217" s="3"/>
    </row>
    <row r="218" spans="2:19"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5"/>
      <c r="M218" s="46"/>
      <c r="N218" s="46"/>
      <c r="O218" s="3"/>
      <c r="P218" s="3"/>
      <c r="Q218" s="3"/>
      <c r="R218" s="3"/>
      <c r="S218" s="3"/>
    </row>
    <row r="219" spans="2:19"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5"/>
      <c r="M219" s="46"/>
      <c r="N219" s="46"/>
      <c r="O219" s="3"/>
      <c r="P219" s="3"/>
      <c r="Q219" s="3"/>
      <c r="R219" s="3"/>
      <c r="S219" s="3"/>
    </row>
    <row r="220" spans="2:19"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5"/>
      <c r="M220" s="46"/>
      <c r="N220" s="46"/>
      <c r="O220" s="3"/>
      <c r="P220" s="3"/>
      <c r="Q220" s="3"/>
      <c r="R220" s="3"/>
      <c r="S220" s="3"/>
    </row>
    <row r="221" spans="2:19"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5"/>
      <c r="M221" s="46"/>
      <c r="N221" s="46"/>
      <c r="O221" s="3"/>
      <c r="P221" s="3"/>
      <c r="Q221" s="3"/>
      <c r="R221" s="3"/>
      <c r="S221" s="3"/>
    </row>
    <row r="222" spans="2:19"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5"/>
      <c r="M222" s="46"/>
      <c r="N222" s="46"/>
      <c r="O222" s="3"/>
      <c r="P222" s="3"/>
      <c r="Q222" s="3"/>
      <c r="R222" s="3"/>
      <c r="S222" s="3"/>
    </row>
    <row r="223" spans="2:19"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5"/>
      <c r="M223" s="46"/>
      <c r="N223" s="46"/>
      <c r="O223" s="3"/>
      <c r="P223" s="3"/>
      <c r="Q223" s="3"/>
      <c r="R223" s="3"/>
      <c r="S223" s="3"/>
    </row>
    <row r="224" spans="2:19"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5"/>
      <c r="M224" s="46"/>
      <c r="N224" s="46"/>
      <c r="O224" s="3"/>
      <c r="P224" s="3"/>
      <c r="Q224" s="3"/>
      <c r="R224" s="3"/>
      <c r="S224" s="3"/>
    </row>
    <row r="225" spans="2:19"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5"/>
      <c r="M225" s="46"/>
      <c r="N225" s="46"/>
      <c r="O225" s="3"/>
      <c r="P225" s="3"/>
      <c r="Q225" s="3"/>
      <c r="R225" s="3"/>
      <c r="S225" s="3"/>
    </row>
    <row r="226" spans="2:19"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5"/>
      <c r="M226" s="46"/>
      <c r="N226" s="46"/>
      <c r="O226" s="3"/>
      <c r="P226" s="3"/>
      <c r="Q226" s="3"/>
      <c r="R226" s="3"/>
      <c r="S226" s="3"/>
    </row>
    <row r="227" spans="2:19"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5"/>
      <c r="M227" s="46"/>
      <c r="N227" s="46"/>
      <c r="O227" s="3"/>
      <c r="P227" s="3"/>
      <c r="Q227" s="3"/>
      <c r="R227" s="3"/>
      <c r="S227" s="3"/>
    </row>
    <row r="228" spans="2:19"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5"/>
      <c r="M228" s="46"/>
      <c r="N228" s="46"/>
      <c r="O228" s="3"/>
      <c r="P228" s="3"/>
      <c r="Q228" s="3"/>
      <c r="R228" s="3"/>
      <c r="S228" s="3"/>
    </row>
    <row r="229" spans="2:19"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5"/>
      <c r="M229" s="46"/>
      <c r="N229" s="46"/>
      <c r="O229" s="3"/>
      <c r="P229" s="3"/>
      <c r="Q229" s="3"/>
      <c r="R229" s="3"/>
      <c r="S229" s="3"/>
    </row>
    <row r="230" spans="2:19"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5"/>
      <c r="M230" s="46"/>
      <c r="N230" s="46"/>
      <c r="O230" s="3"/>
      <c r="P230" s="3"/>
      <c r="Q230" s="3"/>
      <c r="R230" s="3"/>
      <c r="S230" s="3"/>
    </row>
    <row r="231" spans="2:19"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5"/>
      <c r="M231" s="46"/>
      <c r="N231" s="46"/>
      <c r="O231" s="3"/>
      <c r="P231" s="3"/>
      <c r="Q231" s="3"/>
      <c r="R231" s="3"/>
      <c r="S231" s="3"/>
    </row>
    <row r="232" spans="2:19"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5"/>
      <c r="M232" s="46"/>
      <c r="N232" s="46"/>
      <c r="O232" s="3"/>
      <c r="P232" s="3"/>
      <c r="Q232" s="3"/>
      <c r="R232" s="3"/>
      <c r="S232" s="3"/>
    </row>
    <row r="233" spans="2:19"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5"/>
      <c r="M233" s="46"/>
      <c r="N233" s="46"/>
      <c r="O233" s="3"/>
      <c r="P233" s="3"/>
      <c r="Q233" s="3"/>
      <c r="R233" s="3"/>
      <c r="S233" s="3"/>
    </row>
    <row r="234" spans="2:19"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5"/>
      <c r="M234" s="46"/>
      <c r="N234" s="46"/>
      <c r="O234" s="3"/>
      <c r="P234" s="3"/>
      <c r="Q234" s="3"/>
      <c r="R234" s="3"/>
      <c r="S234" s="3"/>
    </row>
    <row r="235" spans="2:19"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5"/>
      <c r="M235" s="46"/>
      <c r="N235" s="46"/>
      <c r="O235" s="3"/>
      <c r="P235" s="3"/>
      <c r="Q235" s="3"/>
      <c r="R235" s="3"/>
      <c r="S235" s="3"/>
    </row>
    <row r="236" spans="2:19"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5"/>
      <c r="M236" s="46"/>
      <c r="N236" s="46"/>
      <c r="O236" s="3"/>
      <c r="P236" s="3"/>
      <c r="Q236" s="3"/>
      <c r="R236" s="3"/>
      <c r="S236" s="3"/>
    </row>
    <row r="237" spans="2:19"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5"/>
      <c r="M237" s="46"/>
      <c r="N237" s="46"/>
      <c r="O237" s="3"/>
      <c r="P237" s="3"/>
      <c r="Q237" s="3"/>
      <c r="R237" s="3"/>
      <c r="S237" s="3"/>
    </row>
    <row r="238" spans="2:19"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5"/>
      <c r="M238" s="46"/>
      <c r="N238" s="46"/>
      <c r="O238" s="3"/>
      <c r="P238" s="3"/>
      <c r="Q238" s="3"/>
      <c r="R238" s="3"/>
      <c r="S238" s="3"/>
    </row>
    <row r="239" spans="2:19"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5"/>
      <c r="M239" s="46"/>
      <c r="N239" s="46"/>
      <c r="O239" s="3"/>
      <c r="P239" s="3"/>
      <c r="Q239" s="3"/>
      <c r="R239" s="3"/>
      <c r="S239" s="3"/>
    </row>
    <row r="240" spans="2:19"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5"/>
      <c r="M240" s="46"/>
      <c r="N240" s="46"/>
      <c r="O240" s="3"/>
      <c r="P240" s="3"/>
      <c r="Q240" s="3"/>
      <c r="R240" s="3"/>
      <c r="S240" s="3"/>
    </row>
    <row r="241" spans="2:19"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5"/>
      <c r="M241" s="46"/>
      <c r="N241" s="46"/>
      <c r="O241" s="3"/>
      <c r="P241" s="3"/>
      <c r="Q241" s="3"/>
      <c r="R241" s="3"/>
      <c r="S241" s="3"/>
    </row>
    <row r="242" spans="2:19"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5"/>
      <c r="M242" s="46"/>
      <c r="N242" s="46"/>
      <c r="O242" s="3"/>
      <c r="P242" s="3"/>
      <c r="Q242" s="3"/>
      <c r="R242" s="3"/>
      <c r="S242" s="3"/>
    </row>
    <row r="243" spans="2:19"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5"/>
      <c r="M243" s="46"/>
      <c r="N243" s="46"/>
      <c r="O243" s="3"/>
      <c r="P243" s="3"/>
      <c r="Q243" s="3"/>
      <c r="R243" s="3"/>
      <c r="S243" s="3"/>
    </row>
    <row r="244" spans="2:19"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5"/>
      <c r="M244" s="46"/>
      <c r="N244" s="46"/>
      <c r="O244" s="3"/>
      <c r="P244" s="3"/>
      <c r="Q244" s="3"/>
      <c r="R244" s="3"/>
      <c r="S244" s="3"/>
    </row>
    <row r="245" spans="2:19"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5"/>
      <c r="M245" s="46"/>
      <c r="N245" s="46"/>
      <c r="O245" s="3"/>
      <c r="P245" s="3"/>
      <c r="Q245" s="3"/>
      <c r="R245" s="3"/>
      <c r="S245" s="3"/>
    </row>
    <row r="246" spans="2:19"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5"/>
      <c r="M246" s="46"/>
      <c r="N246" s="46"/>
      <c r="O246" s="3"/>
      <c r="P246" s="3"/>
      <c r="Q246" s="3"/>
      <c r="R246" s="3"/>
      <c r="S246" s="3"/>
    </row>
    <row r="247" spans="2:19"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5"/>
      <c r="M247" s="46"/>
      <c r="N247" s="46"/>
      <c r="O247" s="3"/>
      <c r="P247" s="3"/>
      <c r="Q247" s="3"/>
      <c r="R247" s="3"/>
      <c r="S247" s="3"/>
    </row>
    <row r="248" spans="2:19"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5"/>
      <c r="M248" s="46"/>
      <c r="N248" s="46"/>
      <c r="O248" s="3"/>
      <c r="P248" s="3"/>
      <c r="Q248" s="3"/>
      <c r="R248" s="3"/>
      <c r="S248" s="3"/>
    </row>
    <row r="249" spans="2:19"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5"/>
      <c r="M249" s="46"/>
      <c r="N249" s="46"/>
      <c r="O249" s="3"/>
      <c r="P249" s="3"/>
      <c r="Q249" s="3"/>
      <c r="R249" s="3"/>
      <c r="S249" s="3"/>
    </row>
    <row r="250" spans="2:19"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5"/>
      <c r="M250" s="46"/>
      <c r="N250" s="46"/>
      <c r="O250" s="3"/>
      <c r="P250" s="3"/>
      <c r="Q250" s="3"/>
      <c r="R250" s="3"/>
      <c r="S250" s="3"/>
    </row>
    <row r="251" spans="2:19"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5"/>
      <c r="M251" s="46"/>
      <c r="N251" s="46"/>
      <c r="O251" s="3"/>
      <c r="P251" s="3"/>
      <c r="Q251" s="3"/>
      <c r="R251" s="3"/>
      <c r="S251" s="3"/>
    </row>
    <row r="252" spans="2:19"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5"/>
      <c r="M252" s="46"/>
      <c r="N252" s="46"/>
      <c r="O252" s="3"/>
      <c r="P252" s="3"/>
      <c r="Q252" s="3"/>
      <c r="R252" s="3"/>
      <c r="S252" s="3"/>
    </row>
    <row r="253" spans="2:19"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5"/>
      <c r="M253" s="46"/>
      <c r="N253" s="46"/>
      <c r="O253" s="3"/>
      <c r="P253" s="3"/>
      <c r="Q253" s="3"/>
      <c r="R253" s="3"/>
      <c r="S253" s="3"/>
    </row>
    <row r="254" spans="2:19"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5"/>
      <c r="M254" s="46"/>
      <c r="N254" s="46"/>
      <c r="O254" s="3"/>
      <c r="P254" s="3"/>
      <c r="Q254" s="3"/>
      <c r="R254" s="3"/>
      <c r="S254" s="3"/>
    </row>
    <row r="255" spans="2:19"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5"/>
      <c r="M255" s="46"/>
      <c r="N255" s="46"/>
      <c r="O255" s="3"/>
      <c r="P255" s="3"/>
      <c r="Q255" s="3"/>
      <c r="R255" s="3"/>
      <c r="S255" s="3"/>
    </row>
    <row r="256" spans="2:19"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5"/>
      <c r="M256" s="46"/>
      <c r="N256" s="46"/>
      <c r="O256" s="3"/>
      <c r="P256" s="3"/>
      <c r="Q256" s="3"/>
      <c r="R256" s="3"/>
      <c r="S256" s="3"/>
    </row>
    <row r="257" spans="2:19"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5"/>
      <c r="M257" s="46"/>
      <c r="N257" s="46"/>
      <c r="O257" s="3"/>
      <c r="P257" s="3"/>
      <c r="Q257" s="3"/>
      <c r="R257" s="3"/>
      <c r="S257" s="3"/>
    </row>
    <row r="258" spans="2:19"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5"/>
      <c r="M258" s="46"/>
      <c r="N258" s="46"/>
      <c r="O258" s="3"/>
      <c r="P258" s="3"/>
      <c r="Q258" s="3"/>
      <c r="R258" s="3"/>
      <c r="S258" s="3"/>
    </row>
    <row r="259" spans="2:19"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5"/>
      <c r="M259" s="46"/>
      <c r="N259" s="46"/>
      <c r="O259" s="3"/>
      <c r="P259" s="3"/>
      <c r="Q259" s="3"/>
      <c r="R259" s="3"/>
      <c r="S259" s="3"/>
    </row>
    <row r="260" spans="2:19"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5"/>
      <c r="M260" s="46"/>
      <c r="N260" s="46"/>
      <c r="O260" s="3"/>
      <c r="P260" s="3"/>
      <c r="Q260" s="3"/>
      <c r="R260" s="3"/>
      <c r="S260" s="3"/>
    </row>
    <row r="261" spans="2:19"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5"/>
      <c r="M261" s="46"/>
      <c r="N261" s="46"/>
      <c r="O261" s="3"/>
      <c r="P261" s="3"/>
      <c r="Q261" s="3"/>
      <c r="R261" s="3"/>
      <c r="S261" s="3"/>
    </row>
    <row r="262" spans="2:19"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5"/>
      <c r="M262" s="46"/>
      <c r="N262" s="46"/>
      <c r="O262" s="3"/>
      <c r="P262" s="3"/>
      <c r="Q262" s="3"/>
      <c r="R262" s="3"/>
      <c r="S262" s="3"/>
    </row>
    <row r="263" spans="2:19"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5"/>
      <c r="M263" s="46"/>
      <c r="N263" s="46"/>
      <c r="O263" s="3"/>
      <c r="P263" s="3"/>
      <c r="Q263" s="3"/>
      <c r="R263" s="3"/>
      <c r="S263" s="3"/>
    </row>
    <row r="264" spans="2:19"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5"/>
      <c r="M264" s="46"/>
      <c r="N264" s="46"/>
      <c r="O264" s="3"/>
      <c r="P264" s="3"/>
      <c r="Q264" s="3"/>
      <c r="R264" s="3"/>
      <c r="S264" s="3"/>
    </row>
    <row r="265" spans="2:19"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5"/>
      <c r="M265" s="46"/>
      <c r="N265" s="46"/>
      <c r="O265" s="3"/>
      <c r="P265" s="3"/>
      <c r="Q265" s="3"/>
      <c r="R265" s="3"/>
      <c r="S265" s="3"/>
    </row>
    <row r="266" spans="2:19"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5"/>
      <c r="M266" s="46"/>
      <c r="N266" s="46"/>
      <c r="O266" s="3"/>
      <c r="P266" s="3"/>
      <c r="Q266" s="3"/>
      <c r="R266" s="3"/>
      <c r="S266" s="3"/>
    </row>
    <row r="267" spans="2:19"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5"/>
      <c r="M267" s="46"/>
      <c r="N267" s="46"/>
      <c r="O267" s="3"/>
      <c r="P267" s="3"/>
      <c r="Q267" s="3"/>
      <c r="R267" s="3"/>
      <c r="S267" s="3"/>
    </row>
    <row r="268" spans="2:19"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5"/>
      <c r="M268" s="46"/>
      <c r="N268" s="46"/>
      <c r="O268" s="3"/>
      <c r="P268" s="3"/>
      <c r="Q268" s="3"/>
      <c r="R268" s="3"/>
      <c r="S268" s="3"/>
    </row>
    <row r="269" spans="2:19"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5"/>
      <c r="M269" s="46"/>
      <c r="N269" s="46"/>
      <c r="O269" s="3"/>
      <c r="P269" s="3"/>
      <c r="Q269" s="3"/>
      <c r="R269" s="3"/>
      <c r="S269" s="3"/>
    </row>
    <row r="270" spans="2:19"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5"/>
      <c r="M270" s="46"/>
      <c r="N270" s="46"/>
      <c r="O270" s="3"/>
      <c r="P270" s="3"/>
      <c r="Q270" s="3"/>
      <c r="R270" s="3"/>
      <c r="S270" s="3"/>
    </row>
    <row r="271" spans="2:19"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5"/>
      <c r="M271" s="46"/>
      <c r="N271" s="46"/>
      <c r="O271" s="3"/>
      <c r="P271" s="3"/>
      <c r="Q271" s="3"/>
      <c r="R271" s="3"/>
      <c r="S271" s="3"/>
    </row>
    <row r="272" spans="2:19"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5"/>
      <c r="M272" s="46"/>
      <c r="N272" s="46"/>
      <c r="O272" s="3"/>
      <c r="P272" s="3"/>
      <c r="Q272" s="3"/>
      <c r="R272" s="3"/>
      <c r="S272" s="3"/>
    </row>
    <row r="273" spans="2:19"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5"/>
      <c r="M273" s="46"/>
      <c r="N273" s="46"/>
      <c r="O273" s="3"/>
      <c r="P273" s="3"/>
      <c r="Q273" s="3"/>
      <c r="R273" s="3"/>
      <c r="S273" s="3"/>
    </row>
    <row r="274" spans="2:19"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5"/>
      <c r="M274" s="46"/>
      <c r="N274" s="46"/>
      <c r="O274" s="3"/>
      <c r="P274" s="3"/>
      <c r="Q274" s="3"/>
      <c r="R274" s="3"/>
      <c r="S274" s="3"/>
    </row>
    <row r="275" spans="2:19"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5"/>
      <c r="M275" s="46"/>
      <c r="N275" s="46"/>
      <c r="O275" s="3"/>
      <c r="P275" s="3"/>
      <c r="Q275" s="3"/>
      <c r="R275" s="3"/>
      <c r="S275" s="3"/>
    </row>
    <row r="276" spans="2:19"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5"/>
      <c r="M276" s="46"/>
      <c r="N276" s="46"/>
      <c r="O276" s="3"/>
      <c r="P276" s="3"/>
      <c r="Q276" s="3"/>
      <c r="R276" s="3"/>
      <c r="S276" s="3"/>
    </row>
    <row r="277" spans="2:19"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5"/>
      <c r="M277" s="46"/>
      <c r="N277" s="46"/>
      <c r="O277" s="3"/>
      <c r="P277" s="3"/>
      <c r="Q277" s="3"/>
      <c r="R277" s="3"/>
      <c r="S277" s="3"/>
    </row>
    <row r="278" spans="2:19"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5"/>
      <c r="M278" s="46"/>
      <c r="N278" s="46"/>
      <c r="O278" s="3"/>
      <c r="P278" s="3"/>
      <c r="Q278" s="3"/>
      <c r="R278" s="3"/>
      <c r="S278" s="3"/>
    </row>
    <row r="279" spans="2:19"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5"/>
      <c r="M279" s="46"/>
      <c r="N279" s="46"/>
      <c r="O279" s="3"/>
      <c r="P279" s="3"/>
      <c r="Q279" s="3"/>
      <c r="R279" s="3"/>
      <c r="S279" s="3"/>
    </row>
    <row r="280" spans="2:19"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5"/>
      <c r="M280" s="46"/>
      <c r="N280" s="46"/>
      <c r="O280" s="3"/>
      <c r="P280" s="3"/>
      <c r="Q280" s="3"/>
      <c r="R280" s="3"/>
      <c r="S280" s="3"/>
    </row>
    <row r="281" spans="2:19"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5"/>
      <c r="M281" s="46"/>
      <c r="N281" s="46"/>
      <c r="O281" s="3"/>
      <c r="P281" s="3"/>
      <c r="Q281" s="3"/>
      <c r="R281" s="3"/>
      <c r="S281" s="3"/>
    </row>
    <row r="282" spans="2:19"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5"/>
      <c r="M282" s="46"/>
      <c r="N282" s="46"/>
      <c r="O282" s="3"/>
      <c r="P282" s="3"/>
      <c r="Q282" s="3"/>
      <c r="R282" s="3"/>
      <c r="S282" s="3"/>
    </row>
    <row r="283" spans="2:19"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5"/>
      <c r="M283" s="46"/>
      <c r="N283" s="46"/>
      <c r="O283" s="3"/>
      <c r="P283" s="3"/>
      <c r="Q283" s="3"/>
      <c r="R283" s="3"/>
      <c r="S283" s="3"/>
    </row>
    <row r="284" spans="2:19"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5"/>
      <c r="M284" s="46"/>
      <c r="N284" s="46"/>
      <c r="O284" s="3"/>
      <c r="P284" s="3"/>
      <c r="Q284" s="3"/>
      <c r="R284" s="3"/>
      <c r="S284" s="3"/>
    </row>
    <row r="285" spans="2:19"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5"/>
      <c r="M285" s="46"/>
      <c r="N285" s="46"/>
      <c r="O285" s="3"/>
      <c r="P285" s="3"/>
      <c r="Q285" s="3"/>
      <c r="R285" s="3"/>
      <c r="S285" s="3"/>
    </row>
    <row r="286" spans="2:19"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5"/>
      <c r="M286" s="46"/>
      <c r="N286" s="46"/>
      <c r="O286" s="3"/>
      <c r="P286" s="3"/>
      <c r="Q286" s="3"/>
      <c r="R286" s="3"/>
      <c r="S286" s="3"/>
    </row>
    <row r="287" spans="2:19"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5"/>
      <c r="M287" s="46"/>
      <c r="N287" s="46"/>
      <c r="O287" s="3"/>
      <c r="P287" s="3"/>
      <c r="Q287" s="3"/>
      <c r="R287" s="3"/>
      <c r="S287" s="3"/>
    </row>
    <row r="288" spans="2:19"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5"/>
      <c r="M288" s="46"/>
      <c r="N288" s="46"/>
      <c r="O288" s="3"/>
      <c r="P288" s="3"/>
      <c r="Q288" s="3"/>
      <c r="R288" s="3"/>
      <c r="S288" s="3"/>
    </row>
    <row r="289" spans="2:19"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5"/>
      <c r="M289" s="46"/>
      <c r="N289" s="46"/>
      <c r="O289" s="3"/>
      <c r="P289" s="3"/>
      <c r="Q289" s="3"/>
      <c r="R289" s="3"/>
      <c r="S289" s="3"/>
    </row>
    <row r="290" spans="2:19"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5"/>
      <c r="M290" s="46"/>
      <c r="N290" s="46"/>
      <c r="O290" s="3"/>
      <c r="P290" s="3"/>
      <c r="Q290" s="3"/>
      <c r="R290" s="3"/>
      <c r="S290" s="3"/>
    </row>
    <row r="291" spans="2:19"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5"/>
      <c r="M291" s="46"/>
      <c r="N291" s="46"/>
      <c r="O291" s="3"/>
      <c r="P291" s="3"/>
      <c r="Q291" s="3"/>
      <c r="R291" s="3"/>
      <c r="S291" s="3"/>
    </row>
    <row r="292" spans="2:19"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5"/>
      <c r="M292" s="46"/>
      <c r="N292" s="46"/>
      <c r="O292" s="3"/>
      <c r="P292" s="3"/>
      <c r="Q292" s="3"/>
      <c r="R292" s="3"/>
      <c r="S292" s="3"/>
    </row>
    <row r="293" spans="2:19"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5"/>
      <c r="M293" s="46"/>
      <c r="N293" s="46"/>
      <c r="O293" s="3"/>
      <c r="P293" s="3"/>
      <c r="Q293" s="3"/>
      <c r="R293" s="3"/>
      <c r="S293" s="3"/>
    </row>
    <row r="294" spans="2:19"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5"/>
      <c r="M294" s="46"/>
      <c r="N294" s="46"/>
      <c r="O294" s="3"/>
      <c r="P294" s="3"/>
      <c r="Q294" s="3"/>
      <c r="R294" s="3"/>
      <c r="S294" s="3"/>
    </row>
    <row r="295" spans="2:19"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5"/>
      <c r="M295" s="46"/>
      <c r="N295" s="46"/>
      <c r="O295" s="3"/>
      <c r="P295" s="3"/>
      <c r="Q295" s="3"/>
      <c r="R295" s="3"/>
      <c r="S295" s="3"/>
    </row>
    <row r="296" spans="2:19"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5"/>
      <c r="M296" s="46"/>
      <c r="N296" s="46"/>
      <c r="O296" s="3"/>
      <c r="P296" s="3"/>
      <c r="Q296" s="3"/>
      <c r="R296" s="3"/>
      <c r="S296" s="3"/>
    </row>
    <row r="297" spans="2:19"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5"/>
      <c r="M297" s="46"/>
      <c r="N297" s="46"/>
      <c r="O297" s="3"/>
      <c r="P297" s="3"/>
      <c r="Q297" s="3"/>
      <c r="R297" s="3"/>
      <c r="S297" s="3"/>
    </row>
    <row r="298" spans="2:19"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5"/>
      <c r="M298" s="46"/>
      <c r="N298" s="46"/>
      <c r="O298" s="3"/>
      <c r="P298" s="3"/>
      <c r="Q298" s="3"/>
      <c r="R298" s="3"/>
      <c r="S298" s="3"/>
    </row>
    <row r="299" spans="2:19"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5"/>
      <c r="M299" s="46"/>
      <c r="N299" s="46"/>
      <c r="O299" s="3"/>
      <c r="P299" s="3"/>
      <c r="Q299" s="3"/>
      <c r="R299" s="3"/>
      <c r="S299" s="3"/>
    </row>
    <row r="300" spans="2:19"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5"/>
      <c r="M300" s="46"/>
      <c r="N300" s="46"/>
      <c r="O300" s="3"/>
      <c r="P300" s="3"/>
      <c r="Q300" s="3"/>
      <c r="R300" s="3"/>
      <c r="S300" s="3"/>
    </row>
    <row r="301" spans="2:19"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5"/>
      <c r="M301" s="46"/>
      <c r="N301" s="46"/>
      <c r="O301" s="3"/>
      <c r="P301" s="3"/>
      <c r="Q301" s="3"/>
      <c r="R301" s="3"/>
      <c r="S301" s="3"/>
    </row>
    <row r="302" spans="2:19"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5"/>
      <c r="M302" s="46"/>
      <c r="N302" s="46"/>
      <c r="O302" s="3"/>
      <c r="P302" s="3"/>
      <c r="Q302" s="3"/>
      <c r="R302" s="3"/>
      <c r="S302" s="3"/>
    </row>
    <row r="303" spans="2:19"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5"/>
      <c r="M303" s="46"/>
      <c r="N303" s="46"/>
      <c r="O303" s="3"/>
      <c r="P303" s="3"/>
      <c r="Q303" s="3"/>
      <c r="R303" s="3"/>
      <c r="S303" s="3"/>
    </row>
    <row r="304" spans="2:19"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5"/>
      <c r="M304" s="46"/>
      <c r="N304" s="46"/>
      <c r="O304" s="3"/>
      <c r="P304" s="3"/>
      <c r="Q304" s="3"/>
      <c r="R304" s="3"/>
      <c r="S304" s="3"/>
    </row>
    <row r="305" spans="2:19"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5"/>
      <c r="M305" s="46"/>
      <c r="N305" s="46"/>
      <c r="O305" s="3"/>
      <c r="P305" s="3"/>
      <c r="Q305" s="3"/>
      <c r="R305" s="3"/>
      <c r="S305" s="3"/>
    </row>
    <row r="306" spans="2:19"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5"/>
      <c r="M306" s="46"/>
      <c r="N306" s="46"/>
      <c r="O306" s="3"/>
      <c r="P306" s="3"/>
      <c r="Q306" s="3"/>
      <c r="R306" s="3"/>
      <c r="S306" s="3"/>
    </row>
    <row r="307" spans="2:19"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5"/>
      <c r="M307" s="46"/>
      <c r="N307" s="46"/>
      <c r="O307" s="3"/>
      <c r="P307" s="3"/>
      <c r="Q307" s="3"/>
      <c r="R307" s="3"/>
      <c r="S307" s="3"/>
    </row>
    <row r="308" spans="2:19"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5"/>
      <c r="M308" s="46"/>
      <c r="N308" s="46"/>
      <c r="O308" s="3"/>
      <c r="P308" s="3"/>
      <c r="Q308" s="3"/>
      <c r="R308" s="3"/>
      <c r="S308" s="3"/>
    </row>
    <row r="309" spans="2:19"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5"/>
      <c r="M309" s="46"/>
      <c r="N309" s="46"/>
      <c r="O309" s="3"/>
      <c r="P309" s="3"/>
      <c r="Q309" s="3"/>
      <c r="R309" s="3"/>
      <c r="S309" s="3"/>
    </row>
    <row r="310" spans="2:19"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5"/>
      <c r="M310" s="46"/>
      <c r="N310" s="46"/>
      <c r="O310" s="3"/>
      <c r="P310" s="3"/>
      <c r="Q310" s="3"/>
      <c r="R310" s="3"/>
      <c r="S310" s="3"/>
    </row>
    <row r="311" spans="2:19"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5"/>
      <c r="M311" s="46"/>
      <c r="N311" s="46"/>
      <c r="O311" s="3"/>
      <c r="P311" s="3"/>
      <c r="Q311" s="3"/>
      <c r="R311" s="3"/>
      <c r="S311" s="3"/>
    </row>
    <row r="312" spans="2:19"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5"/>
      <c r="M312" s="46"/>
      <c r="N312" s="46"/>
      <c r="O312" s="3"/>
      <c r="P312" s="3"/>
      <c r="Q312" s="3"/>
      <c r="R312" s="3"/>
      <c r="S312" s="3"/>
    </row>
    <row r="313" spans="2:19"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5"/>
      <c r="M313" s="46"/>
      <c r="N313" s="46"/>
      <c r="O313" s="3"/>
      <c r="P313" s="3"/>
      <c r="Q313" s="3"/>
      <c r="R313" s="3"/>
      <c r="S313" s="3"/>
    </row>
    <row r="314" spans="2:19"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5"/>
      <c r="M314" s="46"/>
      <c r="N314" s="46"/>
      <c r="O314" s="3"/>
      <c r="P314" s="3"/>
      <c r="Q314" s="3"/>
      <c r="R314" s="3"/>
      <c r="S314" s="3"/>
    </row>
    <row r="315" spans="2:19"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5"/>
      <c r="M315" s="46"/>
      <c r="N315" s="46"/>
      <c r="O315" s="3"/>
      <c r="P315" s="3"/>
      <c r="Q315" s="3"/>
      <c r="R315" s="3"/>
      <c r="S315" s="3"/>
    </row>
    <row r="316" spans="2:19"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5"/>
      <c r="M316" s="46"/>
      <c r="N316" s="46"/>
      <c r="O316" s="3"/>
      <c r="P316" s="3"/>
      <c r="Q316" s="3"/>
      <c r="R316" s="3"/>
      <c r="S316" s="3"/>
    </row>
    <row r="317" spans="2:19"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5"/>
      <c r="M317" s="46"/>
      <c r="N317" s="46"/>
      <c r="O317" s="3"/>
      <c r="P317" s="3"/>
      <c r="Q317" s="3"/>
      <c r="R317" s="3"/>
      <c r="S317" s="3"/>
    </row>
    <row r="318" spans="2:19"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5"/>
      <c r="M318" s="46"/>
      <c r="N318" s="46"/>
      <c r="O318" s="3"/>
      <c r="P318" s="3"/>
      <c r="Q318" s="3"/>
      <c r="R318" s="3"/>
      <c r="S318" s="3"/>
    </row>
    <row r="319" spans="2:19"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5"/>
      <c r="M319" s="46"/>
      <c r="N319" s="46"/>
      <c r="O319" s="3"/>
      <c r="P319" s="3"/>
      <c r="Q319" s="3"/>
      <c r="R319" s="3"/>
      <c r="S319" s="3"/>
    </row>
    <row r="320" spans="2:19"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5"/>
      <c r="M320" s="46"/>
      <c r="N320" s="46"/>
      <c r="O320" s="3"/>
      <c r="P320" s="3"/>
      <c r="Q320" s="3"/>
      <c r="R320" s="3"/>
      <c r="S320" s="3"/>
    </row>
    <row r="321" spans="2:19"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5"/>
      <c r="M321" s="46"/>
      <c r="N321" s="46"/>
      <c r="O321" s="3"/>
      <c r="P321" s="3"/>
      <c r="Q321" s="3"/>
      <c r="R321" s="3"/>
      <c r="S321" s="3"/>
    </row>
    <row r="322" spans="2:19"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5"/>
      <c r="M322" s="46"/>
      <c r="N322" s="46"/>
      <c r="O322" s="3"/>
      <c r="P322" s="3"/>
      <c r="Q322" s="3"/>
      <c r="R322" s="3"/>
      <c r="S322" s="3"/>
    </row>
    <row r="323" spans="2:19"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5"/>
      <c r="M323" s="46"/>
      <c r="N323" s="46"/>
      <c r="O323" s="3"/>
      <c r="P323" s="3"/>
      <c r="Q323" s="3"/>
      <c r="R323" s="3"/>
      <c r="S323" s="3"/>
    </row>
    <row r="324" spans="2:19"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5"/>
      <c r="M324" s="46"/>
      <c r="N324" s="46"/>
      <c r="O324" s="3"/>
      <c r="P324" s="3"/>
      <c r="Q324" s="3"/>
      <c r="R324" s="3"/>
      <c r="S324" s="3"/>
    </row>
    <row r="325" spans="2:19"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5"/>
      <c r="M325" s="46"/>
      <c r="N325" s="46"/>
      <c r="O325" s="3"/>
      <c r="P325" s="3"/>
      <c r="Q325" s="3"/>
      <c r="R325" s="3"/>
      <c r="S325" s="3"/>
    </row>
    <row r="326" spans="2:19"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5"/>
      <c r="M326" s="46"/>
      <c r="N326" s="46"/>
      <c r="O326" s="3"/>
      <c r="P326" s="3"/>
      <c r="Q326" s="3"/>
      <c r="R326" s="3"/>
      <c r="S326" s="3"/>
    </row>
    <row r="327" spans="2:19"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5"/>
      <c r="M327" s="46"/>
      <c r="N327" s="46"/>
      <c r="O327" s="3"/>
      <c r="P327" s="3"/>
      <c r="Q327" s="3"/>
      <c r="R327" s="3"/>
      <c r="S327" s="3"/>
    </row>
    <row r="328" spans="2:19"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5"/>
      <c r="M328" s="46"/>
      <c r="N328" s="46"/>
      <c r="O328" s="3"/>
      <c r="P328" s="3"/>
      <c r="Q328" s="3"/>
      <c r="R328" s="3"/>
      <c r="S328" s="3"/>
    </row>
    <row r="329" spans="2:19"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5"/>
      <c r="M329" s="46"/>
      <c r="N329" s="46"/>
      <c r="O329" s="3"/>
      <c r="P329" s="3"/>
      <c r="Q329" s="3"/>
      <c r="R329" s="3"/>
      <c r="S329" s="3"/>
    </row>
    <row r="330" spans="2:19"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5"/>
      <c r="M330" s="46"/>
      <c r="N330" s="46"/>
      <c r="O330" s="3"/>
      <c r="P330" s="3"/>
      <c r="Q330" s="3"/>
      <c r="R330" s="3"/>
      <c r="S330" s="3"/>
    </row>
    <row r="331" spans="2:19"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5"/>
      <c r="M331" s="46"/>
      <c r="N331" s="46"/>
      <c r="O331" s="3"/>
      <c r="P331" s="3"/>
      <c r="Q331" s="3"/>
      <c r="R331" s="3"/>
      <c r="S331" s="3"/>
    </row>
    <row r="332" spans="2:19"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5"/>
      <c r="M332" s="46"/>
      <c r="N332" s="46"/>
      <c r="O332" s="3"/>
      <c r="P332" s="3"/>
      <c r="Q332" s="3"/>
      <c r="R332" s="3"/>
      <c r="S332" s="3"/>
    </row>
    <row r="333" spans="2:19"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5"/>
      <c r="M333" s="46"/>
      <c r="N333" s="46"/>
      <c r="O333" s="3"/>
      <c r="P333" s="3"/>
      <c r="Q333" s="3"/>
      <c r="R333" s="3"/>
      <c r="S333" s="3"/>
    </row>
    <row r="334" spans="2:19"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5"/>
      <c r="M334" s="46"/>
      <c r="N334" s="46"/>
      <c r="O334" s="3"/>
      <c r="P334" s="3"/>
      <c r="Q334" s="3"/>
      <c r="R334" s="3"/>
      <c r="S334" s="3"/>
    </row>
    <row r="335" spans="2:19"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5"/>
      <c r="M335" s="46"/>
      <c r="N335" s="46"/>
      <c r="O335" s="3"/>
      <c r="P335" s="3"/>
      <c r="Q335" s="3"/>
      <c r="R335" s="3"/>
      <c r="S335" s="3"/>
    </row>
    <row r="336" spans="2:19"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5"/>
      <c r="M336" s="46"/>
      <c r="N336" s="46"/>
      <c r="O336" s="3"/>
      <c r="P336" s="3"/>
      <c r="Q336" s="3"/>
      <c r="R336" s="3"/>
      <c r="S336" s="3"/>
    </row>
    <row r="337" spans="2:19"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5"/>
      <c r="M337" s="46"/>
      <c r="N337" s="46"/>
      <c r="O337" s="3"/>
      <c r="P337" s="3"/>
      <c r="Q337" s="3"/>
      <c r="R337" s="3"/>
      <c r="S337" s="3"/>
    </row>
    <row r="338" spans="2:19"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5"/>
      <c r="M338" s="46"/>
      <c r="N338" s="46"/>
      <c r="O338" s="3"/>
      <c r="P338" s="3"/>
      <c r="Q338" s="3"/>
      <c r="R338" s="3"/>
      <c r="S338" s="3"/>
    </row>
    <row r="339" spans="2:19"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5"/>
      <c r="M339" s="46"/>
      <c r="N339" s="46"/>
      <c r="O339" s="3"/>
      <c r="P339" s="3"/>
      <c r="Q339" s="3"/>
      <c r="R339" s="3"/>
      <c r="S339" s="3"/>
    </row>
    <row r="340" spans="2:19"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5"/>
      <c r="M340" s="46"/>
      <c r="N340" s="46"/>
      <c r="O340" s="3"/>
      <c r="P340" s="3"/>
      <c r="Q340" s="3"/>
      <c r="R340" s="3"/>
      <c r="S340" s="3"/>
    </row>
    <row r="341" spans="2:19"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5"/>
      <c r="M341" s="46"/>
      <c r="N341" s="46"/>
      <c r="O341" s="3"/>
      <c r="P341" s="3"/>
      <c r="Q341" s="3"/>
      <c r="R341" s="3"/>
      <c r="S341" s="3"/>
    </row>
    <row r="342" spans="2:19"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5"/>
      <c r="M342" s="46"/>
      <c r="N342" s="46"/>
      <c r="O342" s="3"/>
      <c r="P342" s="3"/>
      <c r="Q342" s="3"/>
      <c r="R342" s="3"/>
      <c r="S342" s="3"/>
    </row>
    <row r="343" spans="2:19"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5"/>
      <c r="M343" s="46"/>
      <c r="N343" s="46"/>
      <c r="O343" s="3"/>
      <c r="P343" s="3"/>
      <c r="Q343" s="3"/>
      <c r="R343" s="3"/>
      <c r="S343" s="3"/>
    </row>
    <row r="344" spans="2:19"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5"/>
      <c r="M344" s="46"/>
      <c r="N344" s="46"/>
      <c r="O344" s="3"/>
      <c r="P344" s="3"/>
      <c r="Q344" s="3"/>
      <c r="R344" s="3"/>
      <c r="S344" s="3"/>
    </row>
    <row r="345" spans="2:19"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5"/>
      <c r="M345" s="46"/>
      <c r="N345" s="46"/>
      <c r="O345" s="3"/>
      <c r="P345" s="3"/>
      <c r="Q345" s="3"/>
      <c r="R345" s="3"/>
      <c r="S345" s="3"/>
    </row>
    <row r="346" spans="2:19"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5"/>
      <c r="M346" s="46"/>
      <c r="N346" s="46"/>
      <c r="O346" s="3"/>
      <c r="P346" s="3"/>
      <c r="Q346" s="3"/>
      <c r="R346" s="3"/>
      <c r="S346" s="3"/>
    </row>
    <row r="347" spans="2:19"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5"/>
      <c r="M347" s="46"/>
      <c r="N347" s="46"/>
      <c r="O347" s="3"/>
      <c r="P347" s="3"/>
      <c r="Q347" s="3"/>
      <c r="R347" s="3"/>
      <c r="S347" s="3"/>
    </row>
    <row r="348" spans="2:19"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5"/>
      <c r="M348" s="46"/>
      <c r="N348" s="46"/>
      <c r="O348" s="3"/>
      <c r="P348" s="3"/>
      <c r="Q348" s="3"/>
      <c r="R348" s="3"/>
      <c r="S348" s="3"/>
    </row>
    <row r="349" spans="2:19"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5"/>
      <c r="M349" s="46"/>
      <c r="N349" s="46"/>
      <c r="O349" s="3"/>
      <c r="P349" s="3"/>
      <c r="Q349" s="3"/>
      <c r="R349" s="3"/>
      <c r="S349" s="3"/>
    </row>
    <row r="350" spans="2:19"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5"/>
      <c r="M350" s="46"/>
      <c r="N350" s="46"/>
      <c r="O350" s="3"/>
      <c r="P350" s="3"/>
      <c r="Q350" s="3"/>
      <c r="R350" s="3"/>
      <c r="S350" s="3"/>
    </row>
    <row r="351" spans="2:19"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5"/>
      <c r="M351" s="46"/>
      <c r="N351" s="46"/>
      <c r="O351" s="3"/>
      <c r="P351" s="3"/>
      <c r="Q351" s="3"/>
      <c r="R351" s="3"/>
      <c r="S351" s="3"/>
    </row>
    <row r="352" spans="2:19"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5"/>
      <c r="M352" s="46"/>
      <c r="N352" s="46"/>
      <c r="O352" s="3"/>
      <c r="P352" s="3"/>
      <c r="Q352" s="3"/>
      <c r="R352" s="3"/>
      <c r="S352" s="3"/>
    </row>
    <row r="353" spans="2:19"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5"/>
      <c r="M353" s="46"/>
      <c r="N353" s="46"/>
      <c r="O353" s="3"/>
      <c r="P353" s="3"/>
      <c r="Q353" s="3"/>
      <c r="R353" s="3"/>
      <c r="S353" s="3"/>
    </row>
    <row r="354" spans="2:19"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5"/>
      <c r="M354" s="46"/>
      <c r="N354" s="46"/>
      <c r="O354" s="3"/>
      <c r="P354" s="3"/>
      <c r="Q354" s="3"/>
      <c r="R354" s="3"/>
      <c r="S354" s="3"/>
    </row>
    <row r="355" spans="2:19"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5"/>
      <c r="M355" s="46"/>
      <c r="N355" s="46"/>
      <c r="O355" s="3"/>
      <c r="P355" s="3"/>
      <c r="Q355" s="3"/>
      <c r="R355" s="3"/>
      <c r="S355" s="3"/>
    </row>
    <row r="356" spans="2:19"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5"/>
      <c r="M356" s="46"/>
      <c r="N356" s="46"/>
      <c r="O356" s="3"/>
      <c r="P356" s="3"/>
      <c r="Q356" s="3"/>
      <c r="R356" s="3"/>
      <c r="S356" s="3"/>
    </row>
    <row r="357" spans="2:19"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5"/>
      <c r="M357" s="46"/>
      <c r="N357" s="46"/>
      <c r="O357" s="3"/>
      <c r="P357" s="3"/>
      <c r="Q357" s="3"/>
      <c r="R357" s="3"/>
      <c r="S357" s="3"/>
    </row>
    <row r="358" spans="2:19"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5"/>
      <c r="M358" s="46"/>
      <c r="N358" s="46"/>
      <c r="O358" s="3"/>
      <c r="P358" s="3"/>
      <c r="Q358" s="3"/>
      <c r="R358" s="3"/>
      <c r="S358" s="3"/>
    </row>
    <row r="359" spans="2:19"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5"/>
      <c r="M359" s="46"/>
      <c r="N359" s="46"/>
      <c r="O359" s="3"/>
      <c r="P359" s="3"/>
      <c r="Q359" s="3"/>
      <c r="R359" s="3"/>
      <c r="S359" s="3"/>
    </row>
    <row r="360" spans="2:19"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5"/>
      <c r="M360" s="46"/>
      <c r="N360" s="46"/>
      <c r="O360" s="3"/>
      <c r="P360" s="3"/>
      <c r="Q360" s="3"/>
      <c r="R360" s="3"/>
      <c r="S360" s="3"/>
    </row>
    <row r="361" spans="2:19"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5"/>
      <c r="M361" s="46"/>
      <c r="N361" s="46"/>
      <c r="O361" s="3"/>
      <c r="P361" s="3"/>
      <c r="Q361" s="3"/>
      <c r="R361" s="3"/>
      <c r="S361" s="3"/>
    </row>
    <row r="362" spans="2:19"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5"/>
      <c r="M362" s="46"/>
      <c r="N362" s="46"/>
      <c r="O362" s="3"/>
      <c r="P362" s="3"/>
      <c r="Q362" s="3"/>
      <c r="R362" s="3"/>
      <c r="S362" s="3"/>
    </row>
    <row r="363" spans="2:19"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5"/>
      <c r="M363" s="46"/>
      <c r="N363" s="46"/>
      <c r="O363" s="3"/>
      <c r="P363" s="3"/>
      <c r="Q363" s="3"/>
      <c r="R363" s="3"/>
      <c r="S363" s="3"/>
    </row>
    <row r="364" spans="2:19"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5"/>
      <c r="M364" s="46"/>
      <c r="N364" s="46"/>
      <c r="O364" s="3"/>
      <c r="P364" s="3"/>
      <c r="Q364" s="3"/>
      <c r="R364" s="3"/>
      <c r="S364" s="3"/>
    </row>
    <row r="365" spans="2:19"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5"/>
      <c r="M365" s="46"/>
      <c r="N365" s="46"/>
      <c r="O365" s="3"/>
      <c r="P365" s="3"/>
      <c r="Q365" s="3"/>
      <c r="R365" s="3"/>
      <c r="S365" s="3"/>
    </row>
    <row r="366" spans="2:19"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5"/>
      <c r="M366" s="46"/>
      <c r="N366" s="46"/>
      <c r="O366" s="3"/>
      <c r="P366" s="3"/>
      <c r="Q366" s="3"/>
      <c r="R366" s="3"/>
      <c r="S366" s="3"/>
    </row>
    <row r="367" spans="2:19"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5"/>
      <c r="M367" s="46"/>
      <c r="N367" s="46"/>
      <c r="O367" s="3"/>
      <c r="P367" s="3"/>
      <c r="Q367" s="3"/>
      <c r="R367" s="3"/>
      <c r="S367" s="3"/>
    </row>
    <row r="368" spans="2:19"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5"/>
      <c r="M368" s="46"/>
      <c r="N368" s="46"/>
      <c r="O368" s="3"/>
      <c r="P368" s="3"/>
      <c r="Q368" s="3"/>
      <c r="R368" s="3"/>
      <c r="S368" s="3"/>
    </row>
    <row r="369" spans="2:19"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5"/>
      <c r="M369" s="46"/>
      <c r="N369" s="46"/>
      <c r="O369" s="3"/>
      <c r="P369" s="3"/>
      <c r="Q369" s="3"/>
      <c r="R369" s="3"/>
      <c r="S369" s="3"/>
    </row>
    <row r="370" spans="2:19"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5"/>
      <c r="M370" s="46"/>
      <c r="N370" s="46"/>
      <c r="O370" s="3"/>
      <c r="P370" s="3"/>
      <c r="Q370" s="3"/>
      <c r="R370" s="3"/>
      <c r="S370" s="3"/>
    </row>
    <row r="371" spans="2:19"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5"/>
      <c r="M371" s="46"/>
      <c r="N371" s="46"/>
      <c r="O371" s="3"/>
      <c r="P371" s="3"/>
      <c r="Q371" s="3"/>
      <c r="R371" s="3"/>
      <c r="S371" s="3"/>
    </row>
    <row r="372" spans="2:19"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5"/>
      <c r="M372" s="46"/>
      <c r="N372" s="46"/>
      <c r="O372" s="3"/>
      <c r="P372" s="3"/>
      <c r="Q372" s="3"/>
      <c r="R372" s="3"/>
      <c r="S372" s="3"/>
    </row>
    <row r="373" spans="2:19"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5"/>
      <c r="M373" s="46"/>
      <c r="N373" s="46"/>
      <c r="O373" s="3"/>
      <c r="P373" s="3"/>
      <c r="Q373" s="3"/>
      <c r="R373" s="3"/>
      <c r="S373" s="3"/>
    </row>
    <row r="374" spans="2:19"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5"/>
      <c r="M374" s="46"/>
      <c r="N374" s="46"/>
      <c r="O374" s="3"/>
      <c r="P374" s="3"/>
      <c r="Q374" s="3"/>
      <c r="R374" s="3"/>
      <c r="S374" s="3"/>
    </row>
    <row r="375" spans="2:19"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5"/>
      <c r="M375" s="46"/>
      <c r="N375" s="46"/>
      <c r="O375" s="3"/>
      <c r="P375" s="3"/>
      <c r="Q375" s="3"/>
      <c r="R375" s="3"/>
      <c r="S375" s="3"/>
    </row>
    <row r="376" spans="2:19"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5"/>
      <c r="M376" s="46"/>
      <c r="N376" s="46"/>
      <c r="O376" s="3"/>
      <c r="P376" s="3"/>
      <c r="Q376" s="3"/>
      <c r="R376" s="3"/>
      <c r="S376" s="3"/>
    </row>
    <row r="377" spans="2:19"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5"/>
      <c r="M377" s="46"/>
      <c r="N377" s="46"/>
      <c r="O377" s="3"/>
      <c r="P377" s="3"/>
      <c r="Q377" s="3"/>
      <c r="R377" s="3"/>
      <c r="S377" s="3"/>
    </row>
    <row r="378" spans="2:19"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5"/>
      <c r="M378" s="46"/>
      <c r="N378" s="46"/>
      <c r="O378" s="3"/>
      <c r="P378" s="3"/>
      <c r="Q378" s="3"/>
      <c r="R378" s="3"/>
      <c r="S378" s="3"/>
    </row>
    <row r="379" spans="2:19"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5"/>
      <c r="M379" s="46"/>
      <c r="N379" s="46"/>
      <c r="O379" s="3"/>
      <c r="P379" s="3"/>
      <c r="Q379" s="3"/>
      <c r="R379" s="3"/>
      <c r="S379" s="3"/>
    </row>
    <row r="380" spans="2:19"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5"/>
      <c r="M380" s="46"/>
      <c r="N380" s="46"/>
      <c r="O380" s="3"/>
      <c r="P380" s="3"/>
      <c r="Q380" s="3"/>
      <c r="R380" s="3"/>
      <c r="S380" s="3"/>
    </row>
    <row r="381" spans="2:19"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5"/>
      <c r="M381" s="46"/>
      <c r="N381" s="46"/>
      <c r="O381" s="3"/>
      <c r="P381" s="3"/>
      <c r="Q381" s="3"/>
      <c r="R381" s="3"/>
      <c r="S381" s="3"/>
    </row>
    <row r="382" spans="2:19"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5"/>
      <c r="M382" s="46"/>
      <c r="N382" s="46"/>
      <c r="O382" s="3"/>
      <c r="P382" s="3"/>
      <c r="Q382" s="3"/>
      <c r="R382" s="3"/>
      <c r="S382" s="3"/>
    </row>
    <row r="383" spans="2:19"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5"/>
      <c r="M383" s="46"/>
      <c r="N383" s="46"/>
      <c r="O383" s="3"/>
      <c r="P383" s="3"/>
      <c r="Q383" s="3"/>
      <c r="R383" s="3"/>
      <c r="S383" s="3"/>
    </row>
    <row r="384" spans="2:19"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5"/>
      <c r="M384" s="46"/>
      <c r="N384" s="46"/>
      <c r="O384" s="3"/>
      <c r="P384" s="3"/>
      <c r="Q384" s="3"/>
      <c r="R384" s="3"/>
      <c r="S384" s="3"/>
    </row>
    <row r="385" spans="2:19"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5"/>
      <c r="M385" s="46"/>
      <c r="N385" s="46"/>
      <c r="O385" s="3"/>
      <c r="P385" s="3"/>
      <c r="Q385" s="3"/>
      <c r="R385" s="3"/>
      <c r="S385" s="3"/>
    </row>
    <row r="386" spans="2:19"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5"/>
      <c r="M386" s="46"/>
      <c r="N386" s="46"/>
      <c r="O386" s="3"/>
      <c r="P386" s="3"/>
      <c r="Q386" s="3"/>
      <c r="R386" s="3"/>
      <c r="S386" s="3"/>
    </row>
    <row r="387" spans="2:19"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5"/>
      <c r="M387" s="46"/>
      <c r="N387" s="46"/>
      <c r="O387" s="3"/>
      <c r="P387" s="3"/>
      <c r="Q387" s="3"/>
      <c r="R387" s="3"/>
      <c r="S387" s="3"/>
    </row>
    <row r="388" spans="2:19"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5"/>
      <c r="M388" s="46"/>
      <c r="N388" s="46"/>
      <c r="O388" s="3"/>
      <c r="P388" s="3"/>
      <c r="Q388" s="3"/>
      <c r="R388" s="3"/>
      <c r="S388" s="3"/>
    </row>
    <row r="389" spans="2:19"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5"/>
      <c r="M389" s="46"/>
      <c r="N389" s="46"/>
      <c r="O389" s="3"/>
      <c r="P389" s="3"/>
      <c r="Q389" s="3"/>
      <c r="R389" s="3"/>
      <c r="S389" s="3"/>
    </row>
    <row r="390" spans="2:19"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5"/>
      <c r="M390" s="46"/>
      <c r="N390" s="46"/>
      <c r="O390" s="3"/>
      <c r="P390" s="3"/>
      <c r="Q390" s="3"/>
      <c r="R390" s="3"/>
      <c r="S390" s="3"/>
    </row>
    <row r="391" spans="2:19"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5"/>
      <c r="M391" s="46"/>
      <c r="N391" s="46"/>
      <c r="O391" s="3"/>
      <c r="P391" s="3"/>
      <c r="Q391" s="3"/>
      <c r="R391" s="3"/>
      <c r="S391" s="3"/>
    </row>
    <row r="392" spans="2:19"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5"/>
      <c r="M392" s="46"/>
      <c r="N392" s="46"/>
      <c r="O392" s="3"/>
      <c r="P392" s="3"/>
      <c r="Q392" s="3"/>
      <c r="R392" s="3"/>
      <c r="S392" s="3"/>
    </row>
    <row r="393" spans="2:19"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5"/>
      <c r="M393" s="46"/>
      <c r="N393" s="46"/>
      <c r="O393" s="3"/>
      <c r="P393" s="3"/>
      <c r="Q393" s="3"/>
      <c r="R393" s="3"/>
      <c r="S393" s="3"/>
    </row>
    <row r="394" spans="2:19"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5"/>
      <c r="M394" s="46"/>
      <c r="N394" s="46"/>
      <c r="O394" s="3"/>
      <c r="P394" s="3"/>
      <c r="Q394" s="3"/>
      <c r="R394" s="3"/>
      <c r="S394" s="3"/>
    </row>
    <row r="395" spans="2:19"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5"/>
      <c r="M395" s="46"/>
      <c r="N395" s="46"/>
      <c r="O395" s="3"/>
      <c r="P395" s="3"/>
      <c r="Q395" s="3"/>
      <c r="R395" s="3"/>
      <c r="S395" s="3"/>
    </row>
    <row r="396" spans="2:19"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5"/>
      <c r="M396" s="46"/>
      <c r="N396" s="46"/>
      <c r="O396" s="3"/>
      <c r="P396" s="3"/>
      <c r="Q396" s="3"/>
      <c r="R396" s="3"/>
      <c r="S396" s="3"/>
    </row>
    <row r="397" spans="2:19"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5"/>
      <c r="M397" s="46"/>
      <c r="N397" s="46"/>
      <c r="O397" s="3"/>
      <c r="P397" s="3"/>
      <c r="Q397" s="3"/>
      <c r="R397" s="3"/>
      <c r="S397" s="3"/>
    </row>
    <row r="398" spans="2:19"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5"/>
      <c r="M398" s="46"/>
      <c r="N398" s="46"/>
      <c r="O398" s="3"/>
      <c r="P398" s="3"/>
      <c r="Q398" s="3"/>
      <c r="R398" s="3"/>
      <c r="S398" s="3"/>
    </row>
    <row r="399" spans="2:19"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5"/>
      <c r="M399" s="46"/>
      <c r="N399" s="46"/>
      <c r="O399" s="3"/>
      <c r="P399" s="3"/>
      <c r="Q399" s="3"/>
      <c r="R399" s="3"/>
      <c r="S399" s="3"/>
    </row>
    <row r="400" spans="2:19"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5"/>
      <c r="M400" s="46"/>
      <c r="N400" s="46"/>
      <c r="O400" s="3"/>
      <c r="P400" s="3"/>
      <c r="Q400" s="3"/>
      <c r="R400" s="3"/>
      <c r="S400" s="3"/>
    </row>
    <row r="401" spans="2:19"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5"/>
      <c r="M401" s="46"/>
      <c r="N401" s="46"/>
      <c r="O401" s="3"/>
      <c r="P401" s="3"/>
      <c r="Q401" s="3"/>
      <c r="R401" s="3"/>
      <c r="S401" s="3"/>
    </row>
    <row r="402" spans="2:19"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5"/>
      <c r="M402" s="46"/>
      <c r="N402" s="46"/>
      <c r="O402" s="3"/>
      <c r="P402" s="3"/>
      <c r="Q402" s="3"/>
      <c r="R402" s="3"/>
      <c r="S402" s="3"/>
    </row>
    <row r="403" spans="2:19"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5"/>
      <c r="M403" s="46"/>
      <c r="N403" s="46"/>
      <c r="O403" s="3"/>
      <c r="P403" s="3"/>
      <c r="Q403" s="3"/>
      <c r="R403" s="3"/>
      <c r="S403" s="3"/>
    </row>
    <row r="404" spans="2:19"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5"/>
      <c r="M404" s="46"/>
      <c r="N404" s="46"/>
      <c r="O404" s="3"/>
      <c r="P404" s="3"/>
      <c r="Q404" s="3"/>
      <c r="R404" s="3"/>
      <c r="S404" s="3"/>
    </row>
    <row r="405" spans="2:19"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5"/>
      <c r="M405" s="46"/>
      <c r="N405" s="46"/>
      <c r="O405" s="3"/>
      <c r="P405" s="3"/>
      <c r="Q405" s="3"/>
      <c r="R405" s="3"/>
      <c r="S405" s="3"/>
    </row>
    <row r="406" spans="2:19"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5"/>
      <c r="M406" s="46"/>
      <c r="N406" s="46"/>
      <c r="O406" s="3"/>
      <c r="P406" s="3"/>
      <c r="Q406" s="3"/>
      <c r="R406" s="3"/>
      <c r="S406" s="3"/>
    </row>
    <row r="407" spans="2:19"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5"/>
      <c r="M407" s="46"/>
      <c r="N407" s="46"/>
      <c r="O407" s="3"/>
      <c r="P407" s="3"/>
      <c r="Q407" s="3"/>
      <c r="R407" s="3"/>
      <c r="S407" s="3"/>
    </row>
    <row r="408" spans="2:19"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5"/>
      <c r="M408" s="46"/>
      <c r="N408" s="46"/>
      <c r="O408" s="3"/>
      <c r="P408" s="3"/>
      <c r="Q408" s="3"/>
      <c r="R408" s="3"/>
      <c r="S408" s="3"/>
    </row>
    <row r="409" spans="2:19"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5"/>
      <c r="M409" s="46"/>
      <c r="N409" s="46"/>
      <c r="O409" s="3"/>
      <c r="P409" s="3"/>
      <c r="Q409" s="3"/>
      <c r="R409" s="3"/>
      <c r="S409" s="3"/>
    </row>
    <row r="410" spans="2:19"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5"/>
      <c r="M410" s="46"/>
      <c r="N410" s="46"/>
      <c r="O410" s="3"/>
      <c r="P410" s="3"/>
      <c r="Q410" s="3"/>
      <c r="R410" s="3"/>
      <c r="S410" s="3"/>
    </row>
    <row r="411" spans="2:19"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5"/>
      <c r="M411" s="46"/>
      <c r="N411" s="46"/>
      <c r="O411" s="3"/>
      <c r="P411" s="3"/>
      <c r="Q411" s="3"/>
      <c r="R411" s="3"/>
      <c r="S411" s="3"/>
    </row>
    <row r="412" spans="2:19"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5"/>
      <c r="M412" s="46"/>
      <c r="N412" s="46"/>
      <c r="O412" s="3"/>
      <c r="P412" s="3"/>
      <c r="Q412" s="3"/>
      <c r="R412" s="3"/>
      <c r="S412" s="3"/>
    </row>
    <row r="413" spans="2:19"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5"/>
      <c r="M413" s="46"/>
      <c r="N413" s="46"/>
      <c r="O413" s="3"/>
      <c r="P413" s="3"/>
      <c r="Q413" s="3"/>
      <c r="R413" s="3"/>
      <c r="S413" s="3"/>
    </row>
    <row r="414" spans="2:19"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5"/>
      <c r="M414" s="46"/>
      <c r="N414" s="46"/>
      <c r="O414" s="3"/>
      <c r="P414" s="3"/>
      <c r="Q414" s="3"/>
      <c r="R414" s="3"/>
      <c r="S414" s="3"/>
    </row>
    <row r="415" spans="2:19"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5"/>
      <c r="M415" s="46"/>
      <c r="N415" s="46"/>
      <c r="O415" s="3"/>
      <c r="P415" s="3"/>
      <c r="Q415" s="3"/>
      <c r="R415" s="3"/>
      <c r="S415" s="3"/>
    </row>
    <row r="416" spans="2:19"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5"/>
      <c r="M416" s="46"/>
      <c r="N416" s="46"/>
      <c r="O416" s="3"/>
      <c r="P416" s="3"/>
      <c r="Q416" s="3"/>
      <c r="R416" s="3"/>
      <c r="S416" s="3"/>
    </row>
    <row r="417" spans="2:19"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5"/>
      <c r="M417" s="46"/>
      <c r="N417" s="46"/>
      <c r="O417" s="3"/>
      <c r="P417" s="3"/>
      <c r="Q417" s="3"/>
      <c r="R417" s="3"/>
      <c r="S417" s="3"/>
    </row>
    <row r="418" spans="2:19"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5"/>
      <c r="M418" s="46"/>
      <c r="N418" s="46"/>
      <c r="O418" s="3"/>
      <c r="P418" s="3"/>
      <c r="Q418" s="3"/>
      <c r="R418" s="3"/>
      <c r="S418" s="3"/>
    </row>
    <row r="419" spans="2:19"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5"/>
      <c r="M419" s="46"/>
      <c r="N419" s="46"/>
      <c r="O419" s="3"/>
      <c r="P419" s="3"/>
      <c r="Q419" s="3"/>
      <c r="R419" s="3"/>
      <c r="S419" s="3"/>
    </row>
    <row r="420" spans="2:19"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5"/>
      <c r="M420" s="46"/>
      <c r="N420" s="46"/>
      <c r="O420" s="3"/>
      <c r="P420" s="3"/>
      <c r="Q420" s="3"/>
      <c r="R420" s="3"/>
      <c r="S420" s="3"/>
    </row>
    <row r="421" spans="2:19"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5"/>
      <c r="M421" s="46"/>
      <c r="N421" s="46"/>
      <c r="O421" s="3"/>
      <c r="P421" s="3"/>
      <c r="Q421" s="3"/>
      <c r="R421" s="3"/>
      <c r="S421" s="3"/>
    </row>
    <row r="422" spans="2:19"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5"/>
      <c r="M422" s="46"/>
      <c r="N422" s="46"/>
      <c r="O422" s="3"/>
      <c r="P422" s="3"/>
      <c r="Q422" s="3"/>
      <c r="R422" s="3"/>
      <c r="S422" s="3"/>
    </row>
    <row r="423" spans="2:19"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5"/>
      <c r="M423" s="46"/>
      <c r="N423" s="46"/>
      <c r="O423" s="3"/>
      <c r="P423" s="3"/>
      <c r="Q423" s="3"/>
      <c r="R423" s="3"/>
      <c r="S423" s="3"/>
    </row>
  </sheetData>
  <sheetProtection algorithmName="SHA-512" hashValue="cO/y7BJGuFYaUwtXm7NTJNzwActYaqbLpUeCBSqoaycmA7AGRofwHTNQ+I8Bj14bdMOPJ6YPVgoUjin0ZD6itg==" saltValue="FJ5fg2BUGUolaSCuJZlwgQ==" spinCount="100000" sheet="1" formatCells="0" formatColumns="0" formatRows="0"/>
  <mergeCells count="9">
    <mergeCell ref="N3:N4"/>
    <mergeCell ref="L3:L4"/>
    <mergeCell ref="M3:M4"/>
    <mergeCell ref="A1:B1"/>
    <mergeCell ref="C1:D1"/>
    <mergeCell ref="I1:J1"/>
    <mergeCell ref="A2:H2"/>
    <mergeCell ref="I2:J2"/>
    <mergeCell ref="A3:A5"/>
  </mergeCells>
  <dataValidations count="2">
    <dataValidation type="list" allowBlank="1" showInputMessage="1" showErrorMessage="1" sqref="M1:N1" xr:uid="{48FD19AA-902B-4CAF-B009-4A31DB86CBF5}">
      <formula1>"FAMILY,SINGLE,VACANT,NONE"</formula1>
    </dataValidation>
    <dataValidation type="list" allowBlank="1" showInputMessage="1" showErrorMessage="1" sqref="K2" xr:uid="{DA417A03-4603-49BE-BA0E-A839D9C78927}">
      <formula1>"CLASSIFIED,UNCLASSIFIED"</formula1>
    </dataValidation>
  </dataValidations>
  <printOptions horizontalCentered="1" verticalCentered="1"/>
  <pageMargins left="0" right="0" top="0" bottom="0" header="0.3" footer="0.3"/>
  <pageSetup scale="54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06A22A-0639-43F2-88BF-8BA3984E925F}">
  <sheetPr codeName="Sheet34"/>
  <dimension ref="A1:S423"/>
  <sheetViews>
    <sheetView view="pageBreakPreview" zoomScaleNormal="100" zoomScaleSheetLayoutView="100" workbookViewId="0">
      <selection activeCell="A3" sqref="A3:A5"/>
    </sheetView>
  </sheetViews>
  <sheetFormatPr defaultColWidth="9.140625" defaultRowHeight="17.25"/>
  <cols>
    <col min="1" max="1" width="28.140625" style="2" bestFit="1" customWidth="1"/>
    <col min="2" max="2" width="15.85546875" style="2" bestFit="1" customWidth="1"/>
    <col min="3" max="4" width="14.28515625" style="2" bestFit="1" customWidth="1"/>
    <col min="5" max="5" width="13.140625" style="2" bestFit="1" customWidth="1"/>
    <col min="6" max="6" width="14.42578125" style="2" bestFit="1" customWidth="1"/>
    <col min="7" max="7" width="13.140625" style="2" bestFit="1" customWidth="1"/>
    <col min="8" max="8" width="14.28515625" style="2" bestFit="1" customWidth="1"/>
    <col min="9" max="9" width="11.85546875" style="2" bestFit="1" customWidth="1"/>
    <col min="10" max="10" width="12.42578125" style="2" bestFit="1" customWidth="1"/>
    <col min="11" max="11" width="15.7109375" style="2" bestFit="1" customWidth="1"/>
    <col min="12" max="12" width="17.7109375" style="4" bestFit="1" customWidth="1"/>
    <col min="13" max="13" width="29.7109375" style="47" customWidth="1"/>
    <col min="14" max="14" width="24.42578125" style="47" customWidth="1"/>
    <col min="15" max="16384" width="9.140625" style="2"/>
  </cols>
  <sheetData>
    <row r="1" spans="1:19" s="1" customFormat="1" ht="16.5">
      <c r="A1" s="120" t="s">
        <v>54</v>
      </c>
      <c r="B1" s="120"/>
      <c r="C1" s="119" t="e" cm="1">
        <f t="array" aca="1" ref="C1" ca="1">MID(CELL("filename",A1),FIND("]",CELL("filename",A1))+1,256)</f>
        <v>#VALUE!</v>
      </c>
      <c r="D1" s="119"/>
      <c r="E1" s="12" t="s">
        <v>1</v>
      </c>
      <c r="F1" s="65">
        <f>'PP Summary'!F1</f>
        <v>0</v>
      </c>
      <c r="G1" s="12" t="s">
        <v>2</v>
      </c>
      <c r="H1" s="1">
        <f>Summary!H1</f>
        <v>0</v>
      </c>
      <c r="I1" s="109" t="s">
        <v>55</v>
      </c>
      <c r="J1" s="109"/>
      <c r="K1" s="21"/>
      <c r="L1" s="8" t="s">
        <v>56</v>
      </c>
      <c r="M1" s="62"/>
      <c r="N1" s="62"/>
    </row>
    <row r="2" spans="1:19" s="1" customFormat="1" ht="16.5">
      <c r="A2" s="104" t="s">
        <v>57</v>
      </c>
      <c r="B2" s="104"/>
      <c r="C2" s="104"/>
      <c r="D2" s="104"/>
      <c r="E2" s="104"/>
      <c r="F2" s="104"/>
      <c r="G2" s="104"/>
      <c r="H2" s="104"/>
      <c r="I2" s="118" t="s">
        <v>58</v>
      </c>
      <c r="J2" s="118"/>
      <c r="K2" s="20"/>
      <c r="L2" s="8" t="s">
        <v>59</v>
      </c>
      <c r="M2" s="61"/>
      <c r="N2" s="61"/>
    </row>
    <row r="3" spans="1:19" s="6" customFormat="1" ht="43.5" customHeight="1">
      <c r="A3" s="115" t="s">
        <v>16</v>
      </c>
      <c r="B3" s="14" t="s">
        <v>4</v>
      </c>
      <c r="C3" s="14" t="s">
        <v>5</v>
      </c>
      <c r="D3" s="14" t="s">
        <v>6</v>
      </c>
      <c r="E3" s="14" t="s">
        <v>7</v>
      </c>
      <c r="F3" s="14" t="s">
        <v>8</v>
      </c>
      <c r="G3" s="14" t="s">
        <v>9</v>
      </c>
      <c r="H3" s="14" t="s">
        <v>10</v>
      </c>
      <c r="I3" s="14" t="s">
        <v>11</v>
      </c>
      <c r="J3" s="14" t="s">
        <v>12</v>
      </c>
      <c r="K3" s="14" t="s">
        <v>13</v>
      </c>
      <c r="L3" s="114" t="s">
        <v>14</v>
      </c>
      <c r="M3" s="113" t="s">
        <v>15</v>
      </c>
      <c r="N3" s="113" t="s">
        <v>60</v>
      </c>
    </row>
    <row r="4" spans="1:19" s="10" customFormat="1" ht="16.5" customHeight="1">
      <c r="A4" s="116"/>
      <c r="B4" s="15">
        <v>511000</v>
      </c>
      <c r="C4" s="15">
        <v>511010</v>
      </c>
      <c r="D4" s="15">
        <v>512000</v>
      </c>
      <c r="E4" s="15">
        <v>520010</v>
      </c>
      <c r="F4" s="15">
        <v>521000</v>
      </c>
      <c r="G4" s="15">
        <v>521100</v>
      </c>
      <c r="H4" s="15">
        <v>522000</v>
      </c>
      <c r="I4" s="15">
        <v>522100</v>
      </c>
      <c r="J4" s="15">
        <v>522200</v>
      </c>
      <c r="K4" s="15">
        <v>523100</v>
      </c>
      <c r="L4" s="114"/>
      <c r="M4" s="113"/>
      <c r="N4" s="113"/>
    </row>
    <row r="5" spans="1:19" s="13" customFormat="1" ht="14.25">
      <c r="A5" s="117"/>
      <c r="B5" s="23">
        <f>IF($K$2="CLASSIFIED",ROUND($M$2*$K$1,2),0)</f>
        <v>0</v>
      </c>
      <c r="C5" s="23">
        <f>IF($K$2="UNCLASSIFIED",ROUND($M$2*$K$1,2),0)</f>
        <v>0</v>
      </c>
      <c r="D5" s="23">
        <v>0</v>
      </c>
      <c r="E5" s="22">
        <f>IF(M2&gt;=65000,ROUND(15275*K1,2),ROUND(SUM($B$5:$C$5)*Summary!P6,2))</f>
        <v>0</v>
      </c>
      <c r="F5" s="22">
        <f>ROUND(SUM($B$5:$C$5)*6.2%,2)</f>
        <v>0</v>
      </c>
      <c r="G5" s="22">
        <f>ROUND(SUM($B$5:$C$5)*1.45%,2)</f>
        <v>0</v>
      </c>
      <c r="H5" s="22" cm="1">
        <f t="array" ref="H5">_xlfn.IFS(M1="FAMILY",ROUND(Summary!O6*'32'!$K$1,2),M1="SINGLE",ROUND(Summary!O7*'32'!K1,2),M1="VACANT",ROUND(Summary!O8*'32'!K1,2),M1="NONE",ROUND(Summary!O9*'32'!K1,2),ISBLANK(M1),0)</f>
        <v>0</v>
      </c>
      <c r="I5" s="22">
        <f>ROUND(SUM($B$5:$C$5)*Summary!R6,2)</f>
        <v>0</v>
      </c>
      <c r="J5" s="22">
        <f>ROUND(Summary!Q6*K1,2)</f>
        <v>0</v>
      </c>
      <c r="K5" s="22">
        <v>0</v>
      </c>
      <c r="L5" s="16">
        <f>SUM(B5:K5)</f>
        <v>0</v>
      </c>
      <c r="M5" s="49"/>
      <c r="N5" s="49"/>
    </row>
    <row r="6" spans="1:19" s="42" customFormat="1" ht="16.5">
      <c r="A6" s="78" t="str">
        <f>'PP Summary'!A6</f>
        <v>PP1 (09/08/24 - 09/21/24)</v>
      </c>
      <c r="B6" s="79">
        <v>0</v>
      </c>
      <c r="C6" s="79">
        <v>0</v>
      </c>
      <c r="D6" s="79">
        <v>0</v>
      </c>
      <c r="E6" s="79">
        <v>0</v>
      </c>
      <c r="F6" s="79">
        <v>0</v>
      </c>
      <c r="G6" s="79">
        <v>0</v>
      </c>
      <c r="H6" s="79">
        <v>0</v>
      </c>
      <c r="I6" s="79">
        <v>0</v>
      </c>
      <c r="J6" s="79">
        <v>0</v>
      </c>
      <c r="K6" s="80">
        <v>0</v>
      </c>
      <c r="L6" s="81">
        <f>SUM(B6:K6)</f>
        <v>0</v>
      </c>
      <c r="M6" s="77"/>
      <c r="N6" s="77"/>
      <c r="O6" s="41"/>
      <c r="P6" s="41"/>
      <c r="Q6" s="41"/>
      <c r="R6" s="41"/>
      <c r="S6" s="41"/>
    </row>
    <row r="7" spans="1:19" s="42" customFormat="1" ht="16.5">
      <c r="A7" s="40" t="str">
        <f>'PP Summary'!A7</f>
        <v>PP2 (09/22/24 - 10/05/24)</v>
      </c>
      <c r="B7" s="60">
        <v>0</v>
      </c>
      <c r="C7" s="60">
        <v>0</v>
      </c>
      <c r="D7" s="60">
        <v>0</v>
      </c>
      <c r="E7" s="60">
        <v>0</v>
      </c>
      <c r="F7" s="60">
        <v>0</v>
      </c>
      <c r="G7" s="60">
        <v>0</v>
      </c>
      <c r="H7" s="60">
        <v>0</v>
      </c>
      <c r="I7" s="60">
        <v>0</v>
      </c>
      <c r="J7" s="60">
        <v>0</v>
      </c>
      <c r="K7" s="45">
        <v>0</v>
      </c>
      <c r="L7" s="48">
        <f t="shared" ref="L7:L9" si="0">SUM(B7:K7)</f>
        <v>0</v>
      </c>
      <c r="M7" s="56"/>
      <c r="N7" s="56"/>
      <c r="O7" s="41"/>
      <c r="P7" s="41"/>
      <c r="Q7" s="41"/>
      <c r="R7" s="41"/>
      <c r="S7" s="41"/>
    </row>
    <row r="8" spans="1:19" s="42" customFormat="1" ht="16.5">
      <c r="A8" s="40" t="str">
        <f>'PP Summary'!A8</f>
        <v>PP3 (10/06/24 - 10/19/24)</v>
      </c>
      <c r="B8" s="60">
        <v>0</v>
      </c>
      <c r="C8" s="60">
        <v>0</v>
      </c>
      <c r="D8" s="60">
        <v>0</v>
      </c>
      <c r="E8" s="60">
        <v>0</v>
      </c>
      <c r="F8" s="60">
        <v>0</v>
      </c>
      <c r="G8" s="60">
        <v>0</v>
      </c>
      <c r="H8" s="60">
        <v>0</v>
      </c>
      <c r="I8" s="60">
        <v>0</v>
      </c>
      <c r="J8" s="60">
        <v>0</v>
      </c>
      <c r="K8" s="45">
        <v>0</v>
      </c>
      <c r="L8" s="48">
        <f t="shared" si="0"/>
        <v>0</v>
      </c>
      <c r="M8" s="57"/>
      <c r="N8" s="57"/>
      <c r="O8" s="41"/>
      <c r="P8" s="41"/>
      <c r="Q8" s="41"/>
      <c r="R8" s="41"/>
      <c r="S8" s="41"/>
    </row>
    <row r="9" spans="1:19" s="42" customFormat="1" ht="16.5">
      <c r="A9" s="40" t="str">
        <f>'PP Summary'!A9</f>
        <v>PP4 (10/20/24 - 11/02/24)</v>
      </c>
      <c r="B9" s="60">
        <v>0</v>
      </c>
      <c r="C9" s="60">
        <v>0</v>
      </c>
      <c r="D9" s="60">
        <v>0</v>
      </c>
      <c r="E9" s="60">
        <v>0</v>
      </c>
      <c r="F9" s="60">
        <v>0</v>
      </c>
      <c r="G9" s="60">
        <v>0</v>
      </c>
      <c r="H9" s="60">
        <v>0</v>
      </c>
      <c r="I9" s="60">
        <v>0</v>
      </c>
      <c r="J9" s="60">
        <v>0</v>
      </c>
      <c r="K9" s="45">
        <v>0</v>
      </c>
      <c r="L9" s="48">
        <f t="shared" si="0"/>
        <v>0</v>
      </c>
      <c r="M9" s="57"/>
      <c r="N9" s="57"/>
      <c r="O9" s="41"/>
      <c r="P9" s="41"/>
      <c r="Q9" s="41"/>
      <c r="R9" s="41"/>
      <c r="S9" s="41"/>
    </row>
    <row r="10" spans="1:19" s="42" customFormat="1" ht="16.5">
      <c r="A10" s="40" t="str">
        <f>'PP Summary'!A10</f>
        <v>PP5 (11/03/24 - 11/16/24)</v>
      </c>
      <c r="B10" s="60">
        <v>0</v>
      </c>
      <c r="C10" s="60">
        <v>0</v>
      </c>
      <c r="D10" s="60">
        <v>0</v>
      </c>
      <c r="E10" s="60">
        <v>0</v>
      </c>
      <c r="F10" s="60">
        <v>0</v>
      </c>
      <c r="G10" s="60">
        <v>0</v>
      </c>
      <c r="H10" s="60">
        <v>0</v>
      </c>
      <c r="I10" s="60">
        <v>0</v>
      </c>
      <c r="J10" s="60">
        <v>0</v>
      </c>
      <c r="K10" s="45">
        <v>0</v>
      </c>
      <c r="L10" s="48">
        <f>SUM(B10:K10)</f>
        <v>0</v>
      </c>
      <c r="M10" s="57"/>
      <c r="N10" s="57"/>
      <c r="O10" s="41"/>
      <c r="P10" s="41"/>
      <c r="Q10" s="41"/>
      <c r="R10" s="41"/>
      <c r="S10" s="41"/>
    </row>
    <row r="11" spans="1:19" s="42" customFormat="1" ht="16.5">
      <c r="A11" s="40" t="str">
        <f>'PP Summary'!A11</f>
        <v>PP6 (11/17/24 - 11/30/24)</v>
      </c>
      <c r="B11" s="60">
        <v>0</v>
      </c>
      <c r="C11" s="60">
        <v>0</v>
      </c>
      <c r="D11" s="60">
        <v>0</v>
      </c>
      <c r="E11" s="60">
        <v>0</v>
      </c>
      <c r="F11" s="60">
        <v>0</v>
      </c>
      <c r="G11" s="60">
        <v>0</v>
      </c>
      <c r="H11" s="60">
        <v>0</v>
      </c>
      <c r="I11" s="60">
        <v>0</v>
      </c>
      <c r="J11" s="60">
        <v>0</v>
      </c>
      <c r="K11" s="45">
        <v>0</v>
      </c>
      <c r="L11" s="48">
        <f>SUM(B11:K11)</f>
        <v>0</v>
      </c>
      <c r="M11" s="57"/>
      <c r="N11" s="57"/>
      <c r="O11" s="41"/>
      <c r="P11" s="41"/>
      <c r="Q11" s="41"/>
      <c r="R11" s="41"/>
      <c r="S11" s="41"/>
    </row>
    <row r="12" spans="1:19" s="42" customFormat="1" ht="16.5">
      <c r="A12" s="40" t="str">
        <f>'PP Summary'!A12</f>
        <v>PP7 (12/01/24 - 12/14/24)</v>
      </c>
      <c r="B12" s="60">
        <v>0</v>
      </c>
      <c r="C12" s="60">
        <v>0</v>
      </c>
      <c r="D12" s="60">
        <v>0</v>
      </c>
      <c r="E12" s="60">
        <v>0</v>
      </c>
      <c r="F12" s="60">
        <v>0</v>
      </c>
      <c r="G12" s="60">
        <v>0</v>
      </c>
      <c r="H12" s="60">
        <v>0</v>
      </c>
      <c r="I12" s="60">
        <v>0</v>
      </c>
      <c r="J12" s="60">
        <v>0</v>
      </c>
      <c r="K12" s="45">
        <v>0</v>
      </c>
      <c r="L12" s="48">
        <f>SUM(B12:K12)</f>
        <v>0</v>
      </c>
      <c r="M12" s="57"/>
      <c r="N12" s="57"/>
      <c r="O12" s="41"/>
      <c r="P12" s="41"/>
      <c r="Q12" s="41"/>
      <c r="R12" s="41"/>
      <c r="S12" s="41"/>
    </row>
    <row r="13" spans="1:19" s="42" customFormat="1" ht="16.5">
      <c r="A13" s="40" t="str">
        <f>'PP Summary'!A13</f>
        <v>PP8 (12/15/24 - 12/28/24)</v>
      </c>
      <c r="B13" s="60">
        <v>0</v>
      </c>
      <c r="C13" s="60">
        <v>0</v>
      </c>
      <c r="D13" s="60">
        <v>0</v>
      </c>
      <c r="E13" s="60">
        <v>0</v>
      </c>
      <c r="F13" s="60">
        <v>0</v>
      </c>
      <c r="G13" s="60">
        <v>0</v>
      </c>
      <c r="H13" s="60">
        <v>0</v>
      </c>
      <c r="I13" s="60">
        <v>0</v>
      </c>
      <c r="J13" s="60">
        <v>0</v>
      </c>
      <c r="K13" s="45">
        <v>0</v>
      </c>
      <c r="L13" s="48">
        <f>SUM(B13:K13)</f>
        <v>0</v>
      </c>
      <c r="M13" s="57"/>
      <c r="N13" s="57"/>
      <c r="O13" s="41"/>
      <c r="P13" s="41"/>
      <c r="Q13" s="41"/>
      <c r="R13" s="41"/>
      <c r="S13" s="41"/>
    </row>
    <row r="14" spans="1:19" s="42" customFormat="1" ht="16.5">
      <c r="A14" s="40" t="str">
        <f>'PP Summary'!A14</f>
        <v>PP9 (12/29/24 - 01/11/25)</v>
      </c>
      <c r="B14" s="60">
        <v>0</v>
      </c>
      <c r="C14" s="60">
        <v>0</v>
      </c>
      <c r="D14" s="60">
        <v>0</v>
      </c>
      <c r="E14" s="60">
        <v>0</v>
      </c>
      <c r="F14" s="60">
        <v>0</v>
      </c>
      <c r="G14" s="60">
        <v>0</v>
      </c>
      <c r="H14" s="60">
        <v>0</v>
      </c>
      <c r="I14" s="60">
        <v>0</v>
      </c>
      <c r="J14" s="60">
        <v>0</v>
      </c>
      <c r="K14" s="45">
        <v>0</v>
      </c>
      <c r="L14" s="48">
        <f t="shared" ref="L14:L35" si="1">SUM(B14:K14)</f>
        <v>0</v>
      </c>
      <c r="M14" s="57"/>
      <c r="N14" s="57"/>
      <c r="O14" s="41"/>
      <c r="P14" s="41"/>
      <c r="Q14" s="41"/>
      <c r="R14" s="41"/>
      <c r="S14" s="41"/>
    </row>
    <row r="15" spans="1:19" s="42" customFormat="1" ht="16.5">
      <c r="A15" s="40" t="str">
        <f>'PP Summary'!A15</f>
        <v>PP10 (01/12/25 - 01/25/25)</v>
      </c>
      <c r="B15" s="60">
        <v>0</v>
      </c>
      <c r="C15" s="60">
        <v>0</v>
      </c>
      <c r="D15" s="60">
        <v>0</v>
      </c>
      <c r="E15" s="60">
        <v>0</v>
      </c>
      <c r="F15" s="60">
        <v>0</v>
      </c>
      <c r="G15" s="60">
        <v>0</v>
      </c>
      <c r="H15" s="60">
        <v>0</v>
      </c>
      <c r="I15" s="60">
        <v>0</v>
      </c>
      <c r="J15" s="60">
        <v>0</v>
      </c>
      <c r="K15" s="45">
        <v>0</v>
      </c>
      <c r="L15" s="48">
        <f t="shared" si="1"/>
        <v>0</v>
      </c>
      <c r="M15" s="57"/>
      <c r="N15" s="57"/>
      <c r="O15" s="41"/>
      <c r="P15" s="41"/>
      <c r="Q15" s="41"/>
      <c r="R15" s="41"/>
      <c r="S15" s="41"/>
    </row>
    <row r="16" spans="1:19" s="42" customFormat="1" ht="16.5">
      <c r="A16" s="40" t="str">
        <f>'PP Summary'!A16</f>
        <v>PP11 (01/26/25 - 02/08/25)</v>
      </c>
      <c r="B16" s="60">
        <v>0</v>
      </c>
      <c r="C16" s="60">
        <v>0</v>
      </c>
      <c r="D16" s="60">
        <v>0</v>
      </c>
      <c r="E16" s="60">
        <v>0</v>
      </c>
      <c r="F16" s="60">
        <v>0</v>
      </c>
      <c r="G16" s="60">
        <v>0</v>
      </c>
      <c r="H16" s="60">
        <v>0</v>
      </c>
      <c r="I16" s="60">
        <v>0</v>
      </c>
      <c r="J16" s="60">
        <v>0</v>
      </c>
      <c r="K16" s="45">
        <v>0</v>
      </c>
      <c r="L16" s="48">
        <f t="shared" si="1"/>
        <v>0</v>
      </c>
      <c r="M16" s="57"/>
      <c r="N16" s="57"/>
      <c r="O16" s="41"/>
      <c r="P16" s="41"/>
      <c r="Q16" s="41"/>
      <c r="R16" s="41"/>
      <c r="S16" s="41"/>
    </row>
    <row r="17" spans="1:19" s="42" customFormat="1" ht="16.5">
      <c r="A17" s="40" t="str">
        <f>'PP Summary'!A17</f>
        <v>PP12 (02/09/25 - 02/22/25)</v>
      </c>
      <c r="B17" s="60">
        <v>0</v>
      </c>
      <c r="C17" s="60">
        <v>0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0</v>
      </c>
      <c r="J17" s="60">
        <v>0</v>
      </c>
      <c r="K17" s="45">
        <v>0</v>
      </c>
      <c r="L17" s="48">
        <f t="shared" si="1"/>
        <v>0</v>
      </c>
      <c r="M17" s="57"/>
      <c r="N17" s="57"/>
      <c r="O17" s="41"/>
      <c r="P17" s="41"/>
      <c r="Q17" s="41"/>
      <c r="R17" s="41"/>
      <c r="S17" s="41"/>
    </row>
    <row r="18" spans="1:19" s="42" customFormat="1" ht="16.5">
      <c r="A18" s="40" t="str">
        <f>'PP Summary'!A18</f>
        <v>PP13 (02/23/25 - 03/08/25)</v>
      </c>
      <c r="B18" s="60">
        <v>0</v>
      </c>
      <c r="C18" s="60">
        <v>0</v>
      </c>
      <c r="D18" s="60">
        <v>0</v>
      </c>
      <c r="E18" s="60">
        <v>0</v>
      </c>
      <c r="F18" s="60">
        <v>0</v>
      </c>
      <c r="G18" s="60">
        <v>0</v>
      </c>
      <c r="H18" s="60">
        <v>0</v>
      </c>
      <c r="I18" s="60">
        <v>0</v>
      </c>
      <c r="J18" s="60">
        <v>0</v>
      </c>
      <c r="K18" s="45">
        <v>0</v>
      </c>
      <c r="L18" s="48">
        <f t="shared" si="1"/>
        <v>0</v>
      </c>
      <c r="M18" s="57"/>
      <c r="N18" s="57"/>
      <c r="O18" s="41"/>
      <c r="P18" s="41"/>
      <c r="Q18" s="41"/>
      <c r="R18" s="41"/>
      <c r="S18" s="41"/>
    </row>
    <row r="19" spans="1:19" s="42" customFormat="1" ht="16.5">
      <c r="A19" s="40" t="str">
        <f>'PP Summary'!A19</f>
        <v>PP14 (03/09/25 - 03/22/25)</v>
      </c>
      <c r="B19" s="60">
        <v>0</v>
      </c>
      <c r="C19" s="60">
        <v>0</v>
      </c>
      <c r="D19" s="60">
        <v>0</v>
      </c>
      <c r="E19" s="60">
        <v>0</v>
      </c>
      <c r="F19" s="60">
        <v>0</v>
      </c>
      <c r="G19" s="60">
        <v>0</v>
      </c>
      <c r="H19" s="60">
        <v>0</v>
      </c>
      <c r="I19" s="60">
        <v>0</v>
      </c>
      <c r="J19" s="60">
        <v>0</v>
      </c>
      <c r="K19" s="45">
        <v>0</v>
      </c>
      <c r="L19" s="48">
        <f t="shared" si="1"/>
        <v>0</v>
      </c>
      <c r="M19" s="57"/>
      <c r="N19" s="57"/>
      <c r="O19" s="41"/>
      <c r="P19" s="41"/>
      <c r="Q19" s="41"/>
      <c r="R19" s="41"/>
      <c r="S19" s="41"/>
    </row>
    <row r="20" spans="1:19" s="42" customFormat="1" ht="16.5">
      <c r="A20" s="40" t="str">
        <f>'PP Summary'!A20</f>
        <v>PP15 (03/23/25 - 04/05/25)</v>
      </c>
      <c r="B20" s="60">
        <v>0</v>
      </c>
      <c r="C20" s="60">
        <v>0</v>
      </c>
      <c r="D20" s="60">
        <v>0</v>
      </c>
      <c r="E20" s="60">
        <v>0</v>
      </c>
      <c r="F20" s="60">
        <v>0</v>
      </c>
      <c r="G20" s="60">
        <v>0</v>
      </c>
      <c r="H20" s="60">
        <v>0</v>
      </c>
      <c r="I20" s="60">
        <v>0</v>
      </c>
      <c r="J20" s="60">
        <v>0</v>
      </c>
      <c r="K20" s="45">
        <v>0</v>
      </c>
      <c r="L20" s="48">
        <f t="shared" si="1"/>
        <v>0</v>
      </c>
      <c r="M20" s="57"/>
      <c r="N20" s="57"/>
      <c r="O20" s="41"/>
      <c r="P20" s="41"/>
      <c r="Q20" s="41"/>
      <c r="R20" s="41"/>
      <c r="S20" s="41"/>
    </row>
    <row r="21" spans="1:19" s="42" customFormat="1" ht="16.5">
      <c r="A21" s="40" t="str">
        <f>'PP Summary'!A21</f>
        <v>PP16 (04/06/25 - 04/19/25)</v>
      </c>
      <c r="B21" s="60">
        <v>0</v>
      </c>
      <c r="C21" s="60">
        <v>0</v>
      </c>
      <c r="D21" s="60">
        <v>0</v>
      </c>
      <c r="E21" s="60">
        <v>0</v>
      </c>
      <c r="F21" s="60">
        <v>0</v>
      </c>
      <c r="G21" s="60">
        <v>0</v>
      </c>
      <c r="H21" s="60">
        <v>0</v>
      </c>
      <c r="I21" s="60">
        <v>0</v>
      </c>
      <c r="J21" s="60">
        <v>0</v>
      </c>
      <c r="K21" s="45">
        <v>0</v>
      </c>
      <c r="L21" s="48">
        <f t="shared" si="1"/>
        <v>0</v>
      </c>
      <c r="M21" s="57"/>
      <c r="N21" s="57"/>
      <c r="O21" s="41"/>
      <c r="P21" s="41"/>
      <c r="Q21" s="41"/>
      <c r="R21" s="41"/>
      <c r="S21" s="41"/>
    </row>
    <row r="22" spans="1:19" s="42" customFormat="1" ht="16.5">
      <c r="A22" s="40" t="str">
        <f>'PP Summary'!A22</f>
        <v>PP17 (04/20/25 - 05/03/25)</v>
      </c>
      <c r="B22" s="60">
        <v>0</v>
      </c>
      <c r="C22" s="60">
        <v>0</v>
      </c>
      <c r="D22" s="60">
        <v>0</v>
      </c>
      <c r="E22" s="60">
        <v>0</v>
      </c>
      <c r="F22" s="60">
        <v>0</v>
      </c>
      <c r="G22" s="60">
        <v>0</v>
      </c>
      <c r="H22" s="60">
        <v>0</v>
      </c>
      <c r="I22" s="60">
        <v>0</v>
      </c>
      <c r="J22" s="60">
        <v>0</v>
      </c>
      <c r="K22" s="45">
        <v>0</v>
      </c>
      <c r="L22" s="48">
        <f t="shared" si="1"/>
        <v>0</v>
      </c>
      <c r="M22" s="57"/>
      <c r="N22" s="57"/>
      <c r="O22" s="41"/>
      <c r="P22" s="41"/>
      <c r="Q22" s="41"/>
      <c r="R22" s="41"/>
      <c r="S22" s="41"/>
    </row>
    <row r="23" spans="1:19" s="42" customFormat="1" ht="16.5">
      <c r="A23" s="40" t="str">
        <f>'PP Summary'!A23</f>
        <v>PP18 (05/04/25 - 05/17/25)</v>
      </c>
      <c r="B23" s="60">
        <v>0</v>
      </c>
      <c r="C23" s="60">
        <v>0</v>
      </c>
      <c r="D23" s="60">
        <v>0</v>
      </c>
      <c r="E23" s="60">
        <v>0</v>
      </c>
      <c r="F23" s="60">
        <v>0</v>
      </c>
      <c r="G23" s="60">
        <v>0</v>
      </c>
      <c r="H23" s="60">
        <v>0</v>
      </c>
      <c r="I23" s="60">
        <v>0</v>
      </c>
      <c r="J23" s="60">
        <v>0</v>
      </c>
      <c r="K23" s="45">
        <v>0</v>
      </c>
      <c r="L23" s="48">
        <f t="shared" si="1"/>
        <v>0</v>
      </c>
      <c r="M23" s="57"/>
      <c r="N23" s="57"/>
      <c r="O23" s="41"/>
      <c r="P23" s="41"/>
      <c r="Q23" s="41"/>
      <c r="R23" s="41"/>
      <c r="S23" s="41"/>
    </row>
    <row r="24" spans="1:19" s="42" customFormat="1" ht="16.5">
      <c r="A24" s="40" t="str">
        <f>'PP Summary'!A24</f>
        <v>PP19 (05/18/25 - 05/31/25)</v>
      </c>
      <c r="B24" s="60">
        <v>0</v>
      </c>
      <c r="C24" s="60">
        <v>0</v>
      </c>
      <c r="D24" s="60">
        <v>0</v>
      </c>
      <c r="E24" s="60">
        <v>0</v>
      </c>
      <c r="F24" s="60">
        <v>0</v>
      </c>
      <c r="G24" s="60">
        <v>0</v>
      </c>
      <c r="H24" s="60">
        <v>0</v>
      </c>
      <c r="I24" s="60">
        <v>0</v>
      </c>
      <c r="J24" s="60">
        <v>0</v>
      </c>
      <c r="K24" s="45">
        <v>0</v>
      </c>
      <c r="L24" s="48">
        <f t="shared" si="1"/>
        <v>0</v>
      </c>
      <c r="M24" s="57"/>
      <c r="N24" s="57"/>
      <c r="O24" s="41"/>
      <c r="P24" s="41"/>
      <c r="Q24" s="41"/>
      <c r="R24" s="41"/>
      <c r="S24" s="41"/>
    </row>
    <row r="25" spans="1:19" s="42" customFormat="1" ht="16.5">
      <c r="A25" s="40" t="str">
        <f>'PP Summary'!A25</f>
        <v>PP20 (06/01/25 - 06/14/25)</v>
      </c>
      <c r="B25" s="60">
        <v>0</v>
      </c>
      <c r="C25" s="60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0">
        <v>0</v>
      </c>
      <c r="K25" s="45">
        <v>0</v>
      </c>
      <c r="L25" s="48">
        <f t="shared" si="1"/>
        <v>0</v>
      </c>
      <c r="M25" s="57"/>
      <c r="N25" s="57"/>
      <c r="O25" s="41"/>
      <c r="P25" s="41"/>
      <c r="Q25" s="41"/>
      <c r="R25" s="41"/>
      <c r="S25" s="41"/>
    </row>
    <row r="26" spans="1:19" s="42" customFormat="1" ht="16.5">
      <c r="A26" s="40" t="str">
        <f>'PP Summary'!A26</f>
        <v>PP21 (06/15/25 - 06/28/25)</v>
      </c>
      <c r="B26" s="60">
        <v>0</v>
      </c>
      <c r="C26" s="60">
        <v>0</v>
      </c>
      <c r="D26" s="60">
        <v>0</v>
      </c>
      <c r="E26" s="60">
        <v>0</v>
      </c>
      <c r="F26" s="60">
        <v>0</v>
      </c>
      <c r="G26" s="60">
        <v>0</v>
      </c>
      <c r="H26" s="60">
        <v>0</v>
      </c>
      <c r="I26" s="60">
        <v>0</v>
      </c>
      <c r="J26" s="60">
        <v>0</v>
      </c>
      <c r="K26" s="45">
        <v>0</v>
      </c>
      <c r="L26" s="48">
        <f t="shared" si="1"/>
        <v>0</v>
      </c>
      <c r="M26" s="57"/>
      <c r="N26" s="57"/>
      <c r="O26" s="41"/>
      <c r="P26" s="41"/>
      <c r="Q26" s="41"/>
      <c r="R26" s="41"/>
      <c r="S26" s="41"/>
    </row>
    <row r="27" spans="1:19" s="11" customFormat="1" ht="16.5">
      <c r="A27" s="40" t="str">
        <f>'PP Summary'!A27</f>
        <v>PP22 (06/29/25 - 07/12/25)</v>
      </c>
      <c r="B27" s="60">
        <v>0</v>
      </c>
      <c r="C27" s="60">
        <v>0</v>
      </c>
      <c r="D27" s="60">
        <v>0</v>
      </c>
      <c r="E27" s="60">
        <v>0</v>
      </c>
      <c r="F27" s="60">
        <v>0</v>
      </c>
      <c r="G27" s="60">
        <v>0</v>
      </c>
      <c r="H27" s="60">
        <v>0</v>
      </c>
      <c r="I27" s="60">
        <v>0</v>
      </c>
      <c r="J27" s="60">
        <v>0</v>
      </c>
      <c r="K27" s="45">
        <v>0</v>
      </c>
      <c r="L27" s="31">
        <f t="shared" si="1"/>
        <v>0</v>
      </c>
      <c r="M27" s="50"/>
      <c r="N27" s="50"/>
      <c r="O27" s="9"/>
      <c r="P27" s="9"/>
      <c r="Q27" s="9"/>
      <c r="R27" s="9"/>
      <c r="S27" s="9"/>
    </row>
    <row r="28" spans="1:19" s="11" customFormat="1" ht="16.5">
      <c r="A28" s="40" t="str">
        <f>'PP Summary'!A28</f>
        <v>PP23 (07/13/25 - 07/26/25)</v>
      </c>
      <c r="B28" s="60">
        <v>0</v>
      </c>
      <c r="C28" s="60">
        <v>0</v>
      </c>
      <c r="D28" s="60">
        <v>0</v>
      </c>
      <c r="E28" s="60">
        <v>0</v>
      </c>
      <c r="F28" s="60">
        <v>0</v>
      </c>
      <c r="G28" s="60">
        <v>0</v>
      </c>
      <c r="H28" s="60">
        <v>0</v>
      </c>
      <c r="I28" s="60">
        <v>0</v>
      </c>
      <c r="J28" s="60">
        <v>0</v>
      </c>
      <c r="K28" s="45">
        <v>0</v>
      </c>
      <c r="L28" s="31">
        <f t="shared" si="1"/>
        <v>0</v>
      </c>
      <c r="M28" s="55"/>
      <c r="N28" s="55"/>
      <c r="O28" s="9"/>
      <c r="P28" s="9"/>
      <c r="Q28" s="9"/>
      <c r="R28" s="9"/>
      <c r="S28" s="9"/>
    </row>
    <row r="29" spans="1:19" s="11" customFormat="1" ht="16.5">
      <c r="A29" s="40" t="str">
        <f>'PP Summary'!A29</f>
        <v>PP24 (07/27/25 - 08/09/25)</v>
      </c>
      <c r="B29" s="60">
        <v>0</v>
      </c>
      <c r="C29" s="60">
        <v>0</v>
      </c>
      <c r="D29" s="60">
        <v>0</v>
      </c>
      <c r="E29" s="60">
        <v>0</v>
      </c>
      <c r="F29" s="60">
        <v>0</v>
      </c>
      <c r="G29" s="60">
        <v>0</v>
      </c>
      <c r="H29" s="60">
        <v>0</v>
      </c>
      <c r="I29" s="60">
        <v>0</v>
      </c>
      <c r="J29" s="60">
        <v>0</v>
      </c>
      <c r="K29" s="45">
        <v>0</v>
      </c>
      <c r="L29" s="31">
        <f t="shared" si="1"/>
        <v>0</v>
      </c>
      <c r="M29" s="50"/>
      <c r="N29" s="50"/>
      <c r="O29" s="9"/>
      <c r="P29" s="9"/>
      <c r="Q29" s="9"/>
      <c r="R29" s="9"/>
      <c r="S29" s="9"/>
    </row>
    <row r="30" spans="1:19" s="11" customFormat="1" ht="16.5">
      <c r="A30" s="40" t="str">
        <f>'PP Summary'!A30</f>
        <v>PP25 (08/10/25 - 08/23/25)</v>
      </c>
      <c r="B30" s="60">
        <v>0</v>
      </c>
      <c r="C30" s="60">
        <v>0</v>
      </c>
      <c r="D30" s="60">
        <v>0</v>
      </c>
      <c r="E30" s="60">
        <v>0</v>
      </c>
      <c r="F30" s="60">
        <v>0</v>
      </c>
      <c r="G30" s="60">
        <v>0</v>
      </c>
      <c r="H30" s="60">
        <v>0</v>
      </c>
      <c r="I30" s="60">
        <v>0</v>
      </c>
      <c r="J30" s="60">
        <v>0</v>
      </c>
      <c r="K30" s="45">
        <v>0</v>
      </c>
      <c r="L30" s="31">
        <f t="shared" si="1"/>
        <v>0</v>
      </c>
      <c r="M30" s="51"/>
      <c r="N30" s="51"/>
      <c r="O30" s="9"/>
      <c r="P30" s="9"/>
      <c r="Q30" s="9"/>
      <c r="R30" s="9"/>
      <c r="S30" s="9"/>
    </row>
    <row r="31" spans="1:19" s="11" customFormat="1" ht="16.5">
      <c r="A31" s="40" t="str">
        <f>'PP Summary'!A31</f>
        <v>PP26 (08/24/25 - 09/06/25)</v>
      </c>
      <c r="B31" s="60">
        <v>0</v>
      </c>
      <c r="C31" s="60">
        <v>0</v>
      </c>
      <c r="D31" s="60">
        <v>0</v>
      </c>
      <c r="E31" s="60">
        <v>0</v>
      </c>
      <c r="F31" s="60">
        <v>0</v>
      </c>
      <c r="G31" s="60">
        <v>0</v>
      </c>
      <c r="H31" s="60">
        <v>0</v>
      </c>
      <c r="I31" s="60">
        <v>0</v>
      </c>
      <c r="J31" s="60">
        <v>0</v>
      </c>
      <c r="K31" s="45">
        <v>0</v>
      </c>
      <c r="L31" s="31">
        <f t="shared" si="1"/>
        <v>0</v>
      </c>
      <c r="M31" s="51"/>
      <c r="N31" s="51"/>
      <c r="O31" s="9"/>
      <c r="P31" s="9"/>
      <c r="Q31" s="9"/>
      <c r="R31" s="9"/>
      <c r="S31" s="9"/>
    </row>
    <row r="32" spans="1:19" s="11" customFormat="1" ht="16.5">
      <c r="A32" s="40" t="str">
        <f>'PP Summary'!A32</f>
        <v>PP1 (09/07/25 - 09/20/25)</v>
      </c>
      <c r="B32" s="60">
        <v>0</v>
      </c>
      <c r="C32" s="60">
        <v>0</v>
      </c>
      <c r="D32" s="60">
        <v>0</v>
      </c>
      <c r="E32" s="60">
        <v>0</v>
      </c>
      <c r="F32" s="60">
        <v>0</v>
      </c>
      <c r="G32" s="60">
        <v>0</v>
      </c>
      <c r="H32" s="60">
        <v>0</v>
      </c>
      <c r="I32" s="60">
        <v>0</v>
      </c>
      <c r="J32" s="60">
        <v>0</v>
      </c>
      <c r="K32" s="45">
        <v>0</v>
      </c>
      <c r="L32" s="31">
        <f t="shared" si="1"/>
        <v>0</v>
      </c>
      <c r="M32" s="51"/>
      <c r="N32" s="51"/>
      <c r="O32" s="9"/>
      <c r="P32" s="9"/>
      <c r="Q32" s="9"/>
      <c r="R32" s="9"/>
      <c r="S32" s="9"/>
    </row>
    <row r="33" spans="1:19" s="11" customFormat="1" ht="16.5">
      <c r="A33" s="40" t="str">
        <f>'PP Summary'!A33</f>
        <v>PP2 (09/21/25 - 10/04/25)</v>
      </c>
      <c r="B33" s="60">
        <v>0</v>
      </c>
      <c r="C33" s="60">
        <v>0</v>
      </c>
      <c r="D33" s="60">
        <v>0</v>
      </c>
      <c r="E33" s="60">
        <v>0</v>
      </c>
      <c r="F33" s="60">
        <v>0</v>
      </c>
      <c r="G33" s="60">
        <v>0</v>
      </c>
      <c r="H33" s="60">
        <v>0</v>
      </c>
      <c r="I33" s="60">
        <v>0</v>
      </c>
      <c r="J33" s="60">
        <v>0</v>
      </c>
      <c r="K33" s="45">
        <v>0</v>
      </c>
      <c r="L33" s="31">
        <f t="shared" si="1"/>
        <v>0</v>
      </c>
      <c r="M33" s="51"/>
      <c r="N33" s="51"/>
      <c r="O33" s="9"/>
      <c r="P33" s="9"/>
      <c r="Q33" s="9"/>
      <c r="R33" s="9"/>
      <c r="S33" s="9"/>
    </row>
    <row r="34" spans="1:19" s="11" customFormat="1" ht="16.5">
      <c r="A34" s="40">
        <f>'PP Summary'!A34</f>
        <v>0</v>
      </c>
      <c r="B34" s="60">
        <v>0</v>
      </c>
      <c r="C34" s="60">
        <v>0</v>
      </c>
      <c r="D34" s="60">
        <v>0</v>
      </c>
      <c r="E34" s="60">
        <v>0</v>
      </c>
      <c r="F34" s="60">
        <v>0</v>
      </c>
      <c r="G34" s="60">
        <v>0</v>
      </c>
      <c r="H34" s="60">
        <v>0</v>
      </c>
      <c r="I34" s="60">
        <v>0</v>
      </c>
      <c r="J34" s="60">
        <v>0</v>
      </c>
      <c r="K34" s="45">
        <v>0</v>
      </c>
      <c r="L34" s="31">
        <f t="shared" si="1"/>
        <v>0</v>
      </c>
      <c r="M34" s="51"/>
      <c r="N34" s="51"/>
      <c r="O34" s="9"/>
      <c r="P34" s="9"/>
      <c r="Q34" s="9"/>
      <c r="R34" s="9"/>
      <c r="S34" s="9"/>
    </row>
    <row r="35" spans="1:19" s="11" customFormat="1" ht="16.5">
      <c r="A35" s="40">
        <f>'PP Summary'!A35</f>
        <v>0</v>
      </c>
      <c r="B35" s="60">
        <v>0</v>
      </c>
      <c r="C35" s="60">
        <v>0</v>
      </c>
      <c r="D35" s="60">
        <v>0</v>
      </c>
      <c r="E35" s="60">
        <v>0</v>
      </c>
      <c r="F35" s="60">
        <v>0</v>
      </c>
      <c r="G35" s="60">
        <v>0</v>
      </c>
      <c r="H35" s="60">
        <v>0</v>
      </c>
      <c r="I35" s="60">
        <v>0</v>
      </c>
      <c r="J35" s="60">
        <v>0</v>
      </c>
      <c r="K35" s="45">
        <v>0</v>
      </c>
      <c r="L35" s="31">
        <f t="shared" si="1"/>
        <v>0</v>
      </c>
      <c r="M35" s="51"/>
      <c r="N35" s="51"/>
      <c r="O35" s="9"/>
      <c r="P35" s="9"/>
      <c r="Q35" s="9"/>
      <c r="R35" s="9"/>
      <c r="S35" s="9"/>
    </row>
    <row r="36" spans="1:19" s="8" customFormat="1" ht="16.5">
      <c r="A36" s="29"/>
      <c r="B36" s="30">
        <f>SUM(B6:B35)</f>
        <v>0</v>
      </c>
      <c r="C36" s="30">
        <f t="shared" ref="C36:K36" si="2">SUM(C6:C35)</f>
        <v>0</v>
      </c>
      <c r="D36" s="30">
        <f t="shared" si="2"/>
        <v>0</v>
      </c>
      <c r="E36" s="30">
        <f t="shared" si="2"/>
        <v>0</v>
      </c>
      <c r="F36" s="30">
        <f t="shared" si="2"/>
        <v>0</v>
      </c>
      <c r="G36" s="30">
        <f t="shared" si="2"/>
        <v>0</v>
      </c>
      <c r="H36" s="30">
        <f t="shared" si="2"/>
        <v>0</v>
      </c>
      <c r="I36" s="30">
        <f t="shared" si="2"/>
        <v>0</v>
      </c>
      <c r="J36" s="30">
        <f t="shared" si="2"/>
        <v>0</v>
      </c>
      <c r="K36" s="30">
        <f t="shared" si="2"/>
        <v>0</v>
      </c>
      <c r="L36" s="30">
        <f>SUM(L6:L35)</f>
        <v>0</v>
      </c>
      <c r="M36" s="52"/>
      <c r="N36" s="52"/>
      <c r="O36" s="7"/>
      <c r="P36" s="7"/>
      <c r="Q36" s="7"/>
      <c r="R36" s="7"/>
      <c r="S36" s="7"/>
    </row>
    <row r="37" spans="1:19" s="8" customFormat="1">
      <c r="A37" s="18"/>
      <c r="B37" s="19">
        <f>B5-SUM(B6:B35)</f>
        <v>0</v>
      </c>
      <c r="C37" s="19">
        <f t="shared" ref="C37:K37" si="3">C5-SUM(C6:C35)</f>
        <v>0</v>
      </c>
      <c r="D37" s="19">
        <f t="shared" si="3"/>
        <v>0</v>
      </c>
      <c r="E37" s="19">
        <f t="shared" si="3"/>
        <v>0</v>
      </c>
      <c r="F37" s="19">
        <f t="shared" si="3"/>
        <v>0</v>
      </c>
      <c r="G37" s="19">
        <f t="shared" si="3"/>
        <v>0</v>
      </c>
      <c r="H37" s="19">
        <f t="shared" si="3"/>
        <v>0</v>
      </c>
      <c r="I37" s="19">
        <f t="shared" si="3"/>
        <v>0</v>
      </c>
      <c r="J37" s="19">
        <f t="shared" si="3"/>
        <v>0</v>
      </c>
      <c r="K37" s="19">
        <f t="shared" si="3"/>
        <v>0</v>
      </c>
      <c r="L37" s="19">
        <f>L5-SUM(L6:L35)</f>
        <v>0</v>
      </c>
      <c r="M37" s="54"/>
      <c r="N37" s="54"/>
      <c r="O37" s="7"/>
      <c r="P37" s="7"/>
      <c r="Q37" s="7"/>
      <c r="R37" s="7"/>
      <c r="S37" s="7"/>
    </row>
    <row r="38" spans="1:19">
      <c r="B38" s="3"/>
      <c r="C38" s="3"/>
      <c r="D38" s="3"/>
      <c r="E38" s="3"/>
      <c r="F38" s="3"/>
      <c r="G38" s="3"/>
      <c r="H38" s="3"/>
      <c r="I38" s="3"/>
      <c r="J38" s="3"/>
      <c r="K38" s="3"/>
      <c r="L38" s="5"/>
      <c r="M38" s="46"/>
      <c r="N38" s="46"/>
      <c r="O38" s="3"/>
      <c r="P38" s="3"/>
      <c r="Q38" s="3"/>
      <c r="R38" s="3"/>
      <c r="S38" s="3"/>
    </row>
    <row r="39" spans="1:19">
      <c r="B39" s="3"/>
      <c r="C39" s="3"/>
      <c r="D39" s="3"/>
      <c r="E39" s="3"/>
      <c r="F39" s="3"/>
      <c r="G39" s="3"/>
      <c r="H39" s="3"/>
      <c r="I39" s="3"/>
      <c r="J39" s="3"/>
      <c r="K39" s="3"/>
      <c r="L39" s="5"/>
      <c r="M39" s="46"/>
      <c r="N39" s="46"/>
      <c r="O39" s="3"/>
      <c r="P39" s="3"/>
      <c r="Q39" s="3"/>
      <c r="R39" s="3"/>
      <c r="S39" s="3"/>
    </row>
    <row r="40" spans="1:19">
      <c r="B40" s="3"/>
      <c r="C40" s="3"/>
      <c r="D40" s="3"/>
      <c r="E40" s="3"/>
      <c r="F40" s="3"/>
      <c r="G40" s="3"/>
      <c r="H40" s="3"/>
      <c r="I40" s="3"/>
      <c r="J40" s="3"/>
      <c r="K40" s="3"/>
      <c r="L40" s="5"/>
      <c r="M40" s="46"/>
      <c r="N40" s="46"/>
      <c r="O40" s="3"/>
      <c r="P40" s="3"/>
      <c r="Q40" s="3"/>
      <c r="R40" s="3"/>
      <c r="S40" s="3"/>
    </row>
    <row r="41" spans="1:19">
      <c r="B41" s="3"/>
      <c r="C41" s="3"/>
      <c r="D41" s="3"/>
      <c r="E41" s="3"/>
      <c r="F41" s="3"/>
      <c r="G41" s="3"/>
      <c r="H41" s="3"/>
      <c r="I41" s="3"/>
      <c r="J41" s="3"/>
      <c r="K41" s="3"/>
      <c r="L41" s="5"/>
      <c r="M41" s="46"/>
      <c r="N41" s="46"/>
      <c r="O41" s="3"/>
      <c r="P41" s="3"/>
      <c r="Q41" s="3"/>
      <c r="R41" s="3"/>
      <c r="S41" s="3"/>
    </row>
    <row r="42" spans="1:19">
      <c r="B42" s="3"/>
      <c r="C42" s="3"/>
      <c r="D42" s="3"/>
      <c r="E42" s="3"/>
      <c r="F42" s="3"/>
      <c r="G42" s="3"/>
      <c r="H42" s="3"/>
      <c r="I42" s="3"/>
      <c r="J42" s="3"/>
      <c r="K42" s="3"/>
      <c r="L42" s="5"/>
      <c r="M42" s="46"/>
      <c r="N42" s="46"/>
      <c r="O42" s="3"/>
      <c r="P42" s="3"/>
      <c r="Q42" s="3"/>
      <c r="R42" s="3"/>
      <c r="S42" s="3"/>
    </row>
    <row r="43" spans="1:19">
      <c r="B43" s="3"/>
      <c r="C43" s="3"/>
      <c r="D43" s="3"/>
      <c r="E43" s="3"/>
      <c r="F43" s="3"/>
      <c r="G43" s="3"/>
      <c r="H43" s="3"/>
      <c r="I43" s="3"/>
      <c r="J43" s="3"/>
      <c r="K43" s="3"/>
      <c r="L43" s="5"/>
      <c r="M43" s="46"/>
      <c r="N43" s="46"/>
      <c r="O43" s="3"/>
      <c r="P43" s="3"/>
      <c r="Q43" s="3"/>
      <c r="R43" s="3"/>
      <c r="S43" s="3"/>
    </row>
    <row r="44" spans="1:19">
      <c r="B44" s="3"/>
      <c r="C44" s="3"/>
      <c r="D44" s="3"/>
      <c r="E44" s="3"/>
      <c r="F44" s="3"/>
      <c r="G44" s="3"/>
      <c r="H44" s="3"/>
      <c r="I44" s="3"/>
      <c r="J44" s="3"/>
      <c r="K44" s="3"/>
      <c r="L44" s="5"/>
      <c r="M44" s="46"/>
      <c r="N44" s="46"/>
      <c r="O44" s="3"/>
      <c r="P44" s="3"/>
      <c r="Q44" s="3"/>
      <c r="R44" s="3"/>
      <c r="S44" s="3"/>
    </row>
    <row r="45" spans="1:19">
      <c r="B45" s="3"/>
      <c r="C45" s="3"/>
      <c r="D45" s="3"/>
      <c r="E45" s="3"/>
      <c r="F45" s="3"/>
      <c r="G45" s="3"/>
      <c r="H45" s="3"/>
      <c r="I45" s="3"/>
      <c r="J45" s="3"/>
      <c r="K45" s="3"/>
      <c r="L45" s="5"/>
      <c r="M45" s="46"/>
      <c r="N45" s="46"/>
      <c r="O45" s="3"/>
      <c r="P45" s="3"/>
      <c r="Q45" s="3"/>
      <c r="R45" s="3"/>
      <c r="S45" s="3"/>
    </row>
    <row r="46" spans="1:19">
      <c r="B46" s="3"/>
      <c r="C46" s="3"/>
      <c r="D46" s="3"/>
      <c r="E46" s="3"/>
      <c r="F46" s="3"/>
      <c r="G46" s="3"/>
      <c r="H46" s="3"/>
      <c r="I46" s="3"/>
      <c r="J46" s="3"/>
      <c r="K46" s="3"/>
      <c r="L46" s="5"/>
      <c r="M46" s="46"/>
      <c r="N46" s="46"/>
      <c r="O46" s="3"/>
      <c r="P46" s="3"/>
      <c r="Q46" s="3"/>
      <c r="R46" s="3"/>
      <c r="S46" s="3"/>
    </row>
    <row r="47" spans="1:19">
      <c r="B47" s="3"/>
      <c r="C47" s="3"/>
      <c r="D47" s="3"/>
      <c r="E47" s="3"/>
      <c r="F47" s="3"/>
      <c r="G47" s="3"/>
      <c r="H47" s="3"/>
      <c r="I47" s="3"/>
      <c r="J47" s="3"/>
      <c r="K47" s="3"/>
      <c r="L47" s="5"/>
      <c r="M47" s="46"/>
      <c r="N47" s="46"/>
      <c r="O47" s="3"/>
      <c r="P47" s="3"/>
      <c r="Q47" s="3"/>
      <c r="R47" s="3"/>
      <c r="S47" s="3"/>
    </row>
    <row r="48" spans="1:19">
      <c r="B48" s="3"/>
      <c r="C48" s="3"/>
      <c r="D48" s="3"/>
      <c r="E48" s="3"/>
      <c r="F48" s="3"/>
      <c r="G48" s="3"/>
      <c r="H48" s="3"/>
      <c r="I48" s="3"/>
      <c r="J48" s="3"/>
      <c r="K48" s="3"/>
      <c r="L48" s="5"/>
      <c r="M48" s="46"/>
      <c r="N48" s="46"/>
      <c r="O48" s="3"/>
      <c r="P48" s="3"/>
      <c r="Q48" s="3"/>
      <c r="R48" s="3"/>
      <c r="S48" s="3"/>
    </row>
    <row r="49" spans="2:19">
      <c r="B49" s="3"/>
      <c r="C49" s="3"/>
      <c r="D49" s="3"/>
      <c r="E49" s="3"/>
      <c r="F49" s="3"/>
      <c r="G49" s="3"/>
      <c r="H49" s="3"/>
      <c r="I49" s="3"/>
      <c r="J49" s="3"/>
      <c r="K49" s="3"/>
      <c r="L49" s="5"/>
      <c r="M49" s="46"/>
      <c r="N49" s="46"/>
      <c r="O49" s="3"/>
      <c r="P49" s="3"/>
      <c r="Q49" s="3"/>
      <c r="R49" s="3"/>
      <c r="S49" s="3"/>
    </row>
    <row r="50" spans="2:19">
      <c r="B50" s="3"/>
      <c r="C50" s="3"/>
      <c r="D50" s="3"/>
      <c r="E50" s="3"/>
      <c r="F50" s="3"/>
      <c r="G50" s="3"/>
      <c r="H50" s="3"/>
      <c r="I50" s="3"/>
      <c r="J50" s="3"/>
      <c r="K50" s="3"/>
      <c r="L50" s="5"/>
      <c r="M50" s="46"/>
      <c r="N50" s="46"/>
      <c r="O50" s="3"/>
      <c r="P50" s="3"/>
      <c r="Q50" s="3"/>
      <c r="R50" s="3"/>
      <c r="S50" s="3"/>
    </row>
    <row r="51" spans="2:19">
      <c r="B51" s="3"/>
      <c r="C51" s="3"/>
      <c r="D51" s="3"/>
      <c r="E51" s="3"/>
      <c r="F51" s="3"/>
      <c r="G51" s="3"/>
      <c r="H51" s="3"/>
      <c r="I51" s="3"/>
      <c r="J51" s="3"/>
      <c r="K51" s="3"/>
      <c r="L51" s="5"/>
      <c r="M51" s="46"/>
      <c r="N51" s="46"/>
      <c r="O51" s="3"/>
      <c r="P51" s="3"/>
      <c r="Q51" s="3"/>
      <c r="R51" s="3"/>
      <c r="S51" s="3"/>
    </row>
    <row r="52" spans="2:19">
      <c r="B52" s="3"/>
      <c r="C52" s="3"/>
      <c r="D52" s="3"/>
      <c r="E52" s="3"/>
      <c r="F52" s="3"/>
      <c r="G52" s="3"/>
      <c r="H52" s="3"/>
      <c r="I52" s="3"/>
      <c r="J52" s="3"/>
      <c r="K52" s="3"/>
      <c r="L52" s="5"/>
      <c r="M52" s="46"/>
      <c r="N52" s="46"/>
      <c r="O52" s="3"/>
      <c r="P52" s="3"/>
      <c r="Q52" s="3"/>
      <c r="R52" s="3"/>
      <c r="S52" s="3"/>
    </row>
    <row r="53" spans="2:19">
      <c r="B53" s="3"/>
      <c r="C53" s="3"/>
      <c r="D53" s="3"/>
      <c r="E53" s="3"/>
      <c r="F53" s="3"/>
      <c r="G53" s="3"/>
      <c r="H53" s="3"/>
      <c r="I53" s="3"/>
      <c r="J53" s="3"/>
      <c r="K53" s="3"/>
      <c r="L53" s="5"/>
      <c r="M53" s="46"/>
      <c r="N53" s="46"/>
      <c r="O53" s="3"/>
      <c r="P53" s="3"/>
      <c r="Q53" s="3"/>
      <c r="R53" s="3"/>
      <c r="S53" s="3"/>
    </row>
    <row r="54" spans="2:19">
      <c r="B54" s="3"/>
      <c r="C54" s="3"/>
      <c r="D54" s="3"/>
      <c r="E54" s="3"/>
      <c r="F54" s="3"/>
      <c r="G54" s="3"/>
      <c r="H54" s="3"/>
      <c r="I54" s="3"/>
      <c r="J54" s="3"/>
      <c r="K54" s="3"/>
      <c r="L54" s="5"/>
      <c r="M54" s="46"/>
      <c r="N54" s="46"/>
      <c r="O54" s="3"/>
      <c r="P54" s="3"/>
      <c r="Q54" s="3"/>
      <c r="R54" s="3"/>
      <c r="S54" s="3"/>
    </row>
    <row r="55" spans="2:19">
      <c r="B55" s="3"/>
      <c r="C55" s="3"/>
      <c r="D55" s="3"/>
      <c r="E55" s="3"/>
      <c r="F55" s="3"/>
      <c r="G55" s="3"/>
      <c r="H55" s="3"/>
      <c r="I55" s="3"/>
      <c r="J55" s="3"/>
      <c r="K55" s="3"/>
      <c r="L55" s="5"/>
      <c r="M55" s="46"/>
      <c r="N55" s="46"/>
      <c r="O55" s="3"/>
      <c r="P55" s="3"/>
      <c r="Q55" s="3"/>
      <c r="R55" s="3"/>
      <c r="S55" s="3"/>
    </row>
    <row r="56" spans="2:19">
      <c r="B56" s="3"/>
      <c r="C56" s="3"/>
      <c r="D56" s="3"/>
      <c r="E56" s="3"/>
      <c r="F56" s="3"/>
      <c r="G56" s="3"/>
      <c r="H56" s="3"/>
      <c r="I56" s="3"/>
      <c r="J56" s="3"/>
      <c r="K56" s="3"/>
      <c r="L56" s="5"/>
      <c r="M56" s="46"/>
      <c r="N56" s="46"/>
      <c r="O56" s="3"/>
      <c r="P56" s="3"/>
      <c r="Q56" s="3"/>
      <c r="R56" s="3"/>
      <c r="S56" s="3"/>
    </row>
    <row r="57" spans="2:19">
      <c r="B57" s="3"/>
      <c r="C57" s="3"/>
      <c r="D57" s="3"/>
      <c r="E57" s="3"/>
      <c r="F57" s="3"/>
      <c r="G57" s="3"/>
      <c r="H57" s="3"/>
      <c r="I57" s="3"/>
      <c r="J57" s="3"/>
      <c r="K57" s="3"/>
      <c r="L57" s="5"/>
      <c r="M57" s="46"/>
      <c r="N57" s="46"/>
      <c r="O57" s="3"/>
      <c r="P57" s="3"/>
      <c r="Q57" s="3"/>
      <c r="R57" s="3"/>
      <c r="S57" s="3"/>
    </row>
    <row r="58" spans="2:19">
      <c r="B58" s="3"/>
      <c r="C58" s="3"/>
      <c r="D58" s="3"/>
      <c r="E58" s="3"/>
      <c r="F58" s="3"/>
      <c r="G58" s="3"/>
      <c r="H58" s="3"/>
      <c r="I58" s="3"/>
      <c r="J58" s="3"/>
      <c r="K58" s="3"/>
      <c r="L58" s="5"/>
      <c r="M58" s="46"/>
      <c r="N58" s="46"/>
      <c r="O58" s="3"/>
      <c r="P58" s="3"/>
      <c r="Q58" s="3"/>
      <c r="R58" s="3"/>
      <c r="S58" s="3"/>
    </row>
    <row r="59" spans="2:19">
      <c r="B59" s="3"/>
      <c r="C59" s="3"/>
      <c r="D59" s="3"/>
      <c r="E59" s="3"/>
      <c r="F59" s="3"/>
      <c r="G59" s="3"/>
      <c r="H59" s="3"/>
      <c r="I59" s="3"/>
      <c r="J59" s="3"/>
      <c r="K59" s="3"/>
      <c r="L59" s="5"/>
      <c r="M59" s="46"/>
      <c r="N59" s="46"/>
      <c r="O59" s="3"/>
      <c r="P59" s="3"/>
      <c r="Q59" s="3"/>
      <c r="R59" s="3"/>
      <c r="S59" s="3"/>
    </row>
    <row r="60" spans="2:19">
      <c r="B60" s="3"/>
      <c r="C60" s="3"/>
      <c r="D60" s="3"/>
      <c r="E60" s="3"/>
      <c r="F60" s="3"/>
      <c r="G60" s="3"/>
      <c r="H60" s="3"/>
      <c r="I60" s="3"/>
      <c r="J60" s="3"/>
      <c r="K60" s="3"/>
      <c r="L60" s="5"/>
      <c r="M60" s="46"/>
      <c r="N60" s="46"/>
      <c r="O60" s="3"/>
      <c r="P60" s="3"/>
      <c r="Q60" s="3"/>
      <c r="R60" s="3"/>
      <c r="S60" s="3"/>
    </row>
    <row r="61" spans="2:19">
      <c r="B61" s="3"/>
      <c r="C61" s="3"/>
      <c r="D61" s="3"/>
      <c r="E61" s="3"/>
      <c r="F61" s="3"/>
      <c r="G61" s="3"/>
      <c r="H61" s="3"/>
      <c r="I61" s="3"/>
      <c r="J61" s="3"/>
      <c r="K61" s="3"/>
      <c r="L61" s="5"/>
      <c r="M61" s="46"/>
      <c r="N61" s="46"/>
      <c r="O61" s="3"/>
      <c r="P61" s="3"/>
      <c r="Q61" s="3"/>
      <c r="R61" s="3"/>
      <c r="S61" s="3"/>
    </row>
    <row r="62" spans="2:19">
      <c r="B62" s="3"/>
      <c r="C62" s="3"/>
      <c r="D62" s="3"/>
      <c r="E62" s="3"/>
      <c r="F62" s="3"/>
      <c r="G62" s="3"/>
      <c r="H62" s="3"/>
      <c r="I62" s="3"/>
      <c r="J62" s="3"/>
      <c r="K62" s="3"/>
      <c r="L62" s="5"/>
      <c r="M62" s="46"/>
      <c r="N62" s="46"/>
      <c r="O62" s="3"/>
      <c r="P62" s="3"/>
      <c r="Q62" s="3"/>
      <c r="R62" s="3"/>
      <c r="S62" s="3"/>
    </row>
    <row r="63" spans="2:19">
      <c r="B63" s="3"/>
      <c r="C63" s="3"/>
      <c r="D63" s="3"/>
      <c r="E63" s="3"/>
      <c r="F63" s="3"/>
      <c r="G63" s="3"/>
      <c r="H63" s="3"/>
      <c r="I63" s="3"/>
      <c r="J63" s="3"/>
      <c r="K63" s="3"/>
      <c r="L63" s="5"/>
      <c r="M63" s="46"/>
      <c r="N63" s="46"/>
      <c r="O63" s="3"/>
      <c r="P63" s="3"/>
      <c r="Q63" s="3"/>
      <c r="R63" s="3"/>
      <c r="S63" s="3"/>
    </row>
    <row r="64" spans="2:19">
      <c r="B64" s="3"/>
      <c r="C64" s="3"/>
      <c r="D64" s="3"/>
      <c r="E64" s="3"/>
      <c r="F64" s="3"/>
      <c r="G64" s="3"/>
      <c r="H64" s="3"/>
      <c r="I64" s="3"/>
      <c r="J64" s="3"/>
      <c r="K64" s="3"/>
      <c r="L64" s="5"/>
      <c r="M64" s="46"/>
      <c r="N64" s="46"/>
      <c r="O64" s="3"/>
      <c r="P64" s="3"/>
      <c r="Q64" s="3"/>
      <c r="R64" s="3"/>
      <c r="S64" s="3"/>
    </row>
    <row r="65" spans="2:19">
      <c r="B65" s="3"/>
      <c r="C65" s="3"/>
      <c r="D65" s="3"/>
      <c r="E65" s="3"/>
      <c r="F65" s="3"/>
      <c r="G65" s="3"/>
      <c r="H65" s="3"/>
      <c r="I65" s="3"/>
      <c r="J65" s="3"/>
      <c r="K65" s="3"/>
      <c r="L65" s="5"/>
      <c r="M65" s="46"/>
      <c r="N65" s="46"/>
      <c r="O65" s="3"/>
      <c r="P65" s="3"/>
      <c r="Q65" s="3"/>
      <c r="R65" s="3"/>
      <c r="S65" s="3"/>
    </row>
    <row r="66" spans="2:19">
      <c r="B66" s="3"/>
      <c r="C66" s="3"/>
      <c r="D66" s="3"/>
      <c r="E66" s="3"/>
      <c r="F66" s="3"/>
      <c r="G66" s="3"/>
      <c r="H66" s="3"/>
      <c r="I66" s="3"/>
      <c r="J66" s="3"/>
      <c r="K66" s="3"/>
      <c r="L66" s="5"/>
      <c r="M66" s="46"/>
      <c r="N66" s="46"/>
      <c r="O66" s="3"/>
      <c r="P66" s="3"/>
      <c r="Q66" s="3"/>
      <c r="R66" s="3"/>
      <c r="S66" s="3"/>
    </row>
    <row r="67" spans="2:19">
      <c r="B67" s="3"/>
      <c r="C67" s="3"/>
      <c r="D67" s="3"/>
      <c r="E67" s="3"/>
      <c r="F67" s="3"/>
      <c r="G67" s="3"/>
      <c r="H67" s="3"/>
      <c r="I67" s="3"/>
      <c r="J67" s="3"/>
      <c r="K67" s="3"/>
      <c r="L67" s="5"/>
      <c r="M67" s="46"/>
      <c r="N67" s="46"/>
      <c r="O67" s="3"/>
      <c r="P67" s="3"/>
      <c r="Q67" s="3"/>
      <c r="R67" s="3"/>
      <c r="S67" s="3"/>
    </row>
    <row r="68" spans="2:19">
      <c r="B68" s="3"/>
      <c r="C68" s="3"/>
      <c r="D68" s="3"/>
      <c r="E68" s="3"/>
      <c r="F68" s="3"/>
      <c r="G68" s="3"/>
      <c r="H68" s="3"/>
      <c r="I68" s="3"/>
      <c r="J68" s="3"/>
      <c r="K68" s="3"/>
      <c r="L68" s="5"/>
      <c r="M68" s="46"/>
      <c r="N68" s="46"/>
      <c r="O68" s="3"/>
      <c r="P68" s="3"/>
      <c r="Q68" s="3"/>
      <c r="R68" s="3"/>
      <c r="S68" s="3"/>
    </row>
    <row r="69" spans="2:19">
      <c r="B69" s="3"/>
      <c r="C69" s="3"/>
      <c r="D69" s="3"/>
      <c r="E69" s="3"/>
      <c r="F69" s="3"/>
      <c r="G69" s="3"/>
      <c r="H69" s="3"/>
      <c r="I69" s="3"/>
      <c r="J69" s="3"/>
      <c r="K69" s="3"/>
      <c r="L69" s="5"/>
      <c r="M69" s="46"/>
      <c r="N69" s="46"/>
      <c r="O69" s="3"/>
      <c r="P69" s="3"/>
      <c r="Q69" s="3"/>
      <c r="R69" s="3"/>
      <c r="S69" s="3"/>
    </row>
    <row r="70" spans="2:19">
      <c r="B70" s="3"/>
      <c r="C70" s="3"/>
      <c r="D70" s="3"/>
      <c r="E70" s="3"/>
      <c r="F70" s="3"/>
      <c r="G70" s="3"/>
      <c r="H70" s="3"/>
      <c r="I70" s="3"/>
      <c r="J70" s="3"/>
      <c r="K70" s="3"/>
      <c r="L70" s="5"/>
      <c r="M70" s="46"/>
      <c r="N70" s="46"/>
      <c r="O70" s="3"/>
      <c r="P70" s="3"/>
      <c r="Q70" s="3"/>
      <c r="R70" s="3"/>
      <c r="S70" s="3"/>
    </row>
    <row r="71" spans="2:19">
      <c r="B71" s="3"/>
      <c r="C71" s="3"/>
      <c r="D71" s="3"/>
      <c r="E71" s="3"/>
      <c r="F71" s="3"/>
      <c r="G71" s="3"/>
      <c r="H71" s="3"/>
      <c r="I71" s="3"/>
      <c r="J71" s="3"/>
      <c r="K71" s="3"/>
      <c r="L71" s="5"/>
      <c r="M71" s="46"/>
      <c r="N71" s="46"/>
      <c r="O71" s="3"/>
      <c r="P71" s="3"/>
      <c r="Q71" s="3"/>
      <c r="R71" s="3"/>
      <c r="S71" s="3"/>
    </row>
    <row r="72" spans="2:19">
      <c r="B72" s="3"/>
      <c r="C72" s="3"/>
      <c r="D72" s="3"/>
      <c r="E72" s="3"/>
      <c r="F72" s="3"/>
      <c r="G72" s="3"/>
      <c r="H72" s="3"/>
      <c r="I72" s="3"/>
      <c r="J72" s="3"/>
      <c r="K72" s="3"/>
      <c r="L72" s="5"/>
      <c r="M72" s="46"/>
      <c r="N72" s="46"/>
      <c r="O72" s="3"/>
      <c r="P72" s="3"/>
      <c r="Q72" s="3"/>
      <c r="R72" s="3"/>
      <c r="S72" s="3"/>
    </row>
    <row r="73" spans="2:19">
      <c r="B73" s="3"/>
      <c r="C73" s="3"/>
      <c r="D73" s="3"/>
      <c r="E73" s="3"/>
      <c r="F73" s="3"/>
      <c r="G73" s="3"/>
      <c r="H73" s="3"/>
      <c r="I73" s="3"/>
      <c r="J73" s="3"/>
      <c r="K73" s="3"/>
      <c r="L73" s="5"/>
      <c r="M73" s="46"/>
      <c r="N73" s="46"/>
      <c r="O73" s="3"/>
      <c r="P73" s="3"/>
      <c r="Q73" s="3"/>
      <c r="R73" s="3"/>
      <c r="S73" s="3"/>
    </row>
    <row r="74" spans="2:19">
      <c r="B74" s="3"/>
      <c r="C74" s="3"/>
      <c r="D74" s="3"/>
      <c r="E74" s="3"/>
      <c r="F74" s="3"/>
      <c r="G74" s="3"/>
      <c r="H74" s="3"/>
      <c r="I74" s="3"/>
      <c r="J74" s="3"/>
      <c r="K74" s="3"/>
      <c r="L74" s="5"/>
      <c r="M74" s="46"/>
      <c r="N74" s="46"/>
      <c r="O74" s="3"/>
      <c r="P74" s="3"/>
      <c r="Q74" s="3"/>
      <c r="R74" s="3"/>
      <c r="S74" s="3"/>
    </row>
    <row r="75" spans="2:19">
      <c r="B75" s="3"/>
      <c r="C75" s="3"/>
      <c r="D75" s="3"/>
      <c r="E75" s="3"/>
      <c r="F75" s="3"/>
      <c r="G75" s="3"/>
      <c r="H75" s="3"/>
      <c r="I75" s="3"/>
      <c r="J75" s="3"/>
      <c r="K75" s="3"/>
      <c r="L75" s="5"/>
      <c r="M75" s="46"/>
      <c r="N75" s="46"/>
      <c r="O75" s="3"/>
      <c r="P75" s="3"/>
      <c r="Q75" s="3"/>
      <c r="R75" s="3"/>
      <c r="S75" s="3"/>
    </row>
    <row r="76" spans="2:19">
      <c r="B76" s="3"/>
      <c r="C76" s="3"/>
      <c r="D76" s="3"/>
      <c r="E76" s="3"/>
      <c r="F76" s="3"/>
      <c r="G76" s="3"/>
      <c r="H76" s="3"/>
      <c r="I76" s="3"/>
      <c r="J76" s="3"/>
      <c r="K76" s="3"/>
      <c r="L76" s="5"/>
      <c r="M76" s="46"/>
      <c r="N76" s="46"/>
      <c r="O76" s="3"/>
      <c r="P76" s="3"/>
      <c r="Q76" s="3"/>
      <c r="R76" s="3"/>
      <c r="S76" s="3"/>
    </row>
    <row r="77" spans="2:19">
      <c r="B77" s="3"/>
      <c r="C77" s="3"/>
      <c r="D77" s="3"/>
      <c r="E77" s="3"/>
      <c r="F77" s="3"/>
      <c r="G77" s="3"/>
      <c r="H77" s="3"/>
      <c r="I77" s="3"/>
      <c r="J77" s="3"/>
      <c r="K77" s="3"/>
      <c r="L77" s="5"/>
      <c r="M77" s="46"/>
      <c r="N77" s="46"/>
      <c r="O77" s="3"/>
      <c r="P77" s="3"/>
      <c r="Q77" s="3"/>
      <c r="R77" s="3"/>
      <c r="S77" s="3"/>
    </row>
    <row r="78" spans="2:19">
      <c r="B78" s="3"/>
      <c r="C78" s="3"/>
      <c r="D78" s="3"/>
      <c r="E78" s="3"/>
      <c r="F78" s="3"/>
      <c r="G78" s="3"/>
      <c r="H78" s="3"/>
      <c r="I78" s="3"/>
      <c r="J78" s="3"/>
      <c r="K78" s="3"/>
      <c r="L78" s="5"/>
      <c r="M78" s="46"/>
      <c r="N78" s="46"/>
      <c r="O78" s="3"/>
      <c r="P78" s="3"/>
      <c r="Q78" s="3"/>
      <c r="R78" s="3"/>
      <c r="S78" s="3"/>
    </row>
    <row r="79" spans="2:19">
      <c r="B79" s="3"/>
      <c r="C79" s="3"/>
      <c r="D79" s="3"/>
      <c r="E79" s="3"/>
      <c r="F79" s="3"/>
      <c r="G79" s="3"/>
      <c r="H79" s="3"/>
      <c r="I79" s="3"/>
      <c r="J79" s="3"/>
      <c r="K79" s="3"/>
      <c r="L79" s="5"/>
      <c r="M79" s="46"/>
      <c r="N79" s="46"/>
      <c r="O79" s="3"/>
      <c r="P79" s="3"/>
      <c r="Q79" s="3"/>
      <c r="R79" s="3"/>
      <c r="S79" s="3"/>
    </row>
    <row r="80" spans="2:19">
      <c r="B80" s="3"/>
      <c r="C80" s="3"/>
      <c r="D80" s="3"/>
      <c r="E80" s="3"/>
      <c r="F80" s="3"/>
      <c r="G80" s="3"/>
      <c r="H80" s="3"/>
      <c r="I80" s="3"/>
      <c r="J80" s="3"/>
      <c r="K80" s="3"/>
      <c r="L80" s="5"/>
      <c r="M80" s="46"/>
      <c r="N80" s="46"/>
      <c r="O80" s="3"/>
      <c r="P80" s="3"/>
      <c r="Q80" s="3"/>
      <c r="R80" s="3"/>
      <c r="S80" s="3"/>
    </row>
    <row r="81" spans="2:19">
      <c r="B81" s="3"/>
      <c r="C81" s="3"/>
      <c r="D81" s="3"/>
      <c r="E81" s="3"/>
      <c r="F81" s="3"/>
      <c r="G81" s="3"/>
      <c r="H81" s="3"/>
      <c r="I81" s="3"/>
      <c r="J81" s="3"/>
      <c r="K81" s="3"/>
      <c r="L81" s="5"/>
      <c r="M81" s="46"/>
      <c r="N81" s="46"/>
      <c r="O81" s="3"/>
      <c r="P81" s="3"/>
      <c r="Q81" s="3"/>
      <c r="R81" s="3"/>
      <c r="S81" s="3"/>
    </row>
    <row r="82" spans="2:19">
      <c r="B82" s="3"/>
      <c r="C82" s="3"/>
      <c r="D82" s="3"/>
      <c r="E82" s="3"/>
      <c r="F82" s="3"/>
      <c r="G82" s="3"/>
      <c r="H82" s="3"/>
      <c r="I82" s="3"/>
      <c r="J82" s="3"/>
      <c r="K82" s="3"/>
      <c r="L82" s="5"/>
      <c r="M82" s="46"/>
      <c r="N82" s="46"/>
      <c r="O82" s="3"/>
      <c r="P82" s="3"/>
      <c r="Q82" s="3"/>
      <c r="R82" s="3"/>
      <c r="S82" s="3"/>
    </row>
    <row r="83" spans="2:19">
      <c r="B83" s="3"/>
      <c r="C83" s="3"/>
      <c r="D83" s="3"/>
      <c r="E83" s="3"/>
      <c r="F83" s="3"/>
      <c r="G83" s="3"/>
      <c r="H83" s="3"/>
      <c r="I83" s="3"/>
      <c r="J83" s="3"/>
      <c r="K83" s="3"/>
      <c r="L83" s="5"/>
      <c r="M83" s="46"/>
      <c r="N83" s="46"/>
      <c r="O83" s="3"/>
      <c r="P83" s="3"/>
      <c r="Q83" s="3"/>
      <c r="R83" s="3"/>
      <c r="S83" s="3"/>
    </row>
    <row r="84" spans="2:19">
      <c r="B84" s="3"/>
      <c r="C84" s="3"/>
      <c r="D84" s="3"/>
      <c r="E84" s="3"/>
      <c r="F84" s="3"/>
      <c r="G84" s="3"/>
      <c r="H84" s="3"/>
      <c r="I84" s="3"/>
      <c r="J84" s="3"/>
      <c r="K84" s="3"/>
      <c r="L84" s="5"/>
      <c r="M84" s="46"/>
      <c r="N84" s="46"/>
      <c r="O84" s="3"/>
      <c r="P84" s="3"/>
      <c r="Q84" s="3"/>
      <c r="R84" s="3"/>
      <c r="S84" s="3"/>
    </row>
    <row r="85" spans="2:19">
      <c r="B85" s="3"/>
      <c r="C85" s="3"/>
      <c r="D85" s="3"/>
      <c r="E85" s="3"/>
      <c r="F85" s="3"/>
      <c r="G85" s="3"/>
      <c r="H85" s="3"/>
      <c r="I85" s="3"/>
      <c r="J85" s="3"/>
      <c r="K85" s="3"/>
      <c r="L85" s="5"/>
      <c r="M85" s="46"/>
      <c r="N85" s="46"/>
      <c r="O85" s="3"/>
      <c r="P85" s="3"/>
      <c r="Q85" s="3"/>
      <c r="R85" s="3"/>
      <c r="S85" s="3"/>
    </row>
    <row r="86" spans="2:19">
      <c r="B86" s="3"/>
      <c r="C86" s="3"/>
      <c r="D86" s="3"/>
      <c r="E86" s="3"/>
      <c r="F86" s="3"/>
      <c r="G86" s="3"/>
      <c r="H86" s="3"/>
      <c r="I86" s="3"/>
      <c r="J86" s="3"/>
      <c r="K86" s="3"/>
      <c r="L86" s="5"/>
      <c r="M86" s="46"/>
      <c r="N86" s="46"/>
      <c r="O86" s="3"/>
      <c r="P86" s="3"/>
      <c r="Q86" s="3"/>
      <c r="R86" s="3"/>
      <c r="S86" s="3"/>
    </row>
    <row r="87" spans="2:19">
      <c r="B87" s="3"/>
      <c r="C87" s="3"/>
      <c r="D87" s="3"/>
      <c r="E87" s="3"/>
      <c r="F87" s="3"/>
      <c r="G87" s="3"/>
      <c r="H87" s="3"/>
      <c r="I87" s="3"/>
      <c r="J87" s="3"/>
      <c r="K87" s="3"/>
      <c r="L87" s="5"/>
      <c r="M87" s="46"/>
      <c r="N87" s="46"/>
      <c r="O87" s="3"/>
      <c r="P87" s="3"/>
      <c r="Q87" s="3"/>
      <c r="R87" s="3"/>
      <c r="S87" s="3"/>
    </row>
    <row r="88" spans="2:19">
      <c r="B88" s="3"/>
      <c r="C88" s="3"/>
      <c r="D88" s="3"/>
      <c r="E88" s="3"/>
      <c r="F88" s="3"/>
      <c r="G88" s="3"/>
      <c r="H88" s="3"/>
      <c r="I88" s="3"/>
      <c r="J88" s="3"/>
      <c r="K88" s="3"/>
      <c r="L88" s="5"/>
      <c r="M88" s="46"/>
      <c r="N88" s="46"/>
      <c r="O88" s="3"/>
      <c r="P88" s="3"/>
      <c r="Q88" s="3"/>
      <c r="R88" s="3"/>
      <c r="S88" s="3"/>
    </row>
    <row r="89" spans="2:19">
      <c r="B89" s="3"/>
      <c r="C89" s="3"/>
      <c r="D89" s="3"/>
      <c r="E89" s="3"/>
      <c r="F89" s="3"/>
      <c r="G89" s="3"/>
      <c r="H89" s="3"/>
      <c r="I89" s="3"/>
      <c r="J89" s="3"/>
      <c r="K89" s="3"/>
      <c r="L89" s="5"/>
      <c r="M89" s="46"/>
      <c r="N89" s="46"/>
      <c r="O89" s="3"/>
      <c r="P89" s="3"/>
      <c r="Q89" s="3"/>
      <c r="R89" s="3"/>
      <c r="S89" s="3"/>
    </row>
    <row r="90" spans="2:19">
      <c r="B90" s="3"/>
      <c r="C90" s="3"/>
      <c r="D90" s="3"/>
      <c r="E90" s="3"/>
      <c r="F90" s="3"/>
      <c r="G90" s="3"/>
      <c r="H90" s="3"/>
      <c r="I90" s="3"/>
      <c r="J90" s="3"/>
      <c r="K90" s="3"/>
      <c r="L90" s="5"/>
      <c r="M90" s="46"/>
      <c r="N90" s="46"/>
      <c r="O90" s="3"/>
      <c r="P90" s="3"/>
      <c r="Q90" s="3"/>
      <c r="R90" s="3"/>
      <c r="S90" s="3"/>
    </row>
    <row r="91" spans="2:19">
      <c r="B91" s="3"/>
      <c r="C91" s="3"/>
      <c r="D91" s="3"/>
      <c r="E91" s="3"/>
      <c r="F91" s="3"/>
      <c r="G91" s="3"/>
      <c r="H91" s="3"/>
      <c r="I91" s="3"/>
      <c r="J91" s="3"/>
      <c r="K91" s="3"/>
      <c r="L91" s="5"/>
      <c r="M91" s="46"/>
      <c r="N91" s="46"/>
      <c r="O91" s="3"/>
      <c r="P91" s="3"/>
      <c r="Q91" s="3"/>
      <c r="R91" s="3"/>
      <c r="S91" s="3"/>
    </row>
    <row r="92" spans="2:19">
      <c r="B92" s="3"/>
      <c r="C92" s="3"/>
      <c r="D92" s="3"/>
      <c r="E92" s="3"/>
      <c r="F92" s="3"/>
      <c r="G92" s="3"/>
      <c r="H92" s="3"/>
      <c r="I92" s="3"/>
      <c r="J92" s="3"/>
      <c r="K92" s="3"/>
      <c r="L92" s="5"/>
      <c r="M92" s="46"/>
      <c r="N92" s="46"/>
      <c r="O92" s="3"/>
      <c r="P92" s="3"/>
      <c r="Q92" s="3"/>
      <c r="R92" s="3"/>
      <c r="S92" s="3"/>
    </row>
    <row r="93" spans="2:19">
      <c r="B93" s="3"/>
      <c r="C93" s="3"/>
      <c r="D93" s="3"/>
      <c r="E93" s="3"/>
      <c r="F93" s="3"/>
      <c r="G93" s="3"/>
      <c r="H93" s="3"/>
      <c r="I93" s="3"/>
      <c r="J93" s="3"/>
      <c r="K93" s="3"/>
      <c r="L93" s="5"/>
      <c r="M93" s="46"/>
      <c r="N93" s="46"/>
      <c r="O93" s="3"/>
      <c r="P93" s="3"/>
      <c r="Q93" s="3"/>
      <c r="R93" s="3"/>
      <c r="S93" s="3"/>
    </row>
    <row r="94" spans="2:19">
      <c r="B94" s="3"/>
      <c r="C94" s="3"/>
      <c r="D94" s="3"/>
      <c r="E94" s="3"/>
      <c r="F94" s="3"/>
      <c r="G94" s="3"/>
      <c r="H94" s="3"/>
      <c r="I94" s="3"/>
      <c r="J94" s="3"/>
      <c r="K94" s="3"/>
      <c r="L94" s="5"/>
      <c r="M94" s="46"/>
      <c r="N94" s="46"/>
      <c r="O94" s="3"/>
      <c r="P94" s="3"/>
      <c r="Q94" s="3"/>
      <c r="R94" s="3"/>
      <c r="S94" s="3"/>
    </row>
    <row r="95" spans="2:19">
      <c r="B95" s="3"/>
      <c r="C95" s="3"/>
      <c r="D95" s="3"/>
      <c r="E95" s="3"/>
      <c r="F95" s="3"/>
      <c r="G95" s="3"/>
      <c r="H95" s="3"/>
      <c r="I95" s="3"/>
      <c r="J95" s="3"/>
      <c r="K95" s="3"/>
      <c r="L95" s="5"/>
      <c r="M95" s="46"/>
      <c r="N95" s="46"/>
      <c r="O95" s="3"/>
      <c r="P95" s="3"/>
      <c r="Q95" s="3"/>
      <c r="R95" s="3"/>
      <c r="S95" s="3"/>
    </row>
    <row r="96" spans="2:19">
      <c r="B96" s="3"/>
      <c r="C96" s="3"/>
      <c r="D96" s="3"/>
      <c r="E96" s="3"/>
      <c r="F96" s="3"/>
      <c r="G96" s="3"/>
      <c r="H96" s="3"/>
      <c r="I96" s="3"/>
      <c r="J96" s="3"/>
      <c r="K96" s="3"/>
      <c r="L96" s="5"/>
      <c r="M96" s="46"/>
      <c r="N96" s="46"/>
      <c r="O96" s="3"/>
      <c r="P96" s="3"/>
      <c r="Q96" s="3"/>
      <c r="R96" s="3"/>
      <c r="S96" s="3"/>
    </row>
    <row r="97" spans="2:19">
      <c r="B97" s="3"/>
      <c r="C97" s="3"/>
      <c r="D97" s="3"/>
      <c r="E97" s="3"/>
      <c r="F97" s="3"/>
      <c r="G97" s="3"/>
      <c r="H97" s="3"/>
      <c r="I97" s="3"/>
      <c r="J97" s="3"/>
      <c r="K97" s="3"/>
      <c r="L97" s="5"/>
      <c r="M97" s="46"/>
      <c r="N97" s="46"/>
      <c r="O97" s="3"/>
      <c r="P97" s="3"/>
      <c r="Q97" s="3"/>
      <c r="R97" s="3"/>
      <c r="S97" s="3"/>
    </row>
    <row r="98" spans="2:19">
      <c r="B98" s="3"/>
      <c r="C98" s="3"/>
      <c r="D98" s="3"/>
      <c r="E98" s="3"/>
      <c r="F98" s="3"/>
      <c r="G98" s="3"/>
      <c r="H98" s="3"/>
      <c r="I98" s="3"/>
      <c r="J98" s="3"/>
      <c r="K98" s="3"/>
      <c r="L98" s="5"/>
      <c r="M98" s="46"/>
      <c r="N98" s="46"/>
      <c r="O98" s="3"/>
      <c r="P98" s="3"/>
      <c r="Q98" s="3"/>
      <c r="R98" s="3"/>
      <c r="S98" s="3"/>
    </row>
    <row r="99" spans="2:19">
      <c r="B99" s="3"/>
      <c r="C99" s="3"/>
      <c r="D99" s="3"/>
      <c r="E99" s="3"/>
      <c r="F99" s="3"/>
      <c r="G99" s="3"/>
      <c r="H99" s="3"/>
      <c r="I99" s="3"/>
      <c r="J99" s="3"/>
      <c r="K99" s="3"/>
      <c r="L99" s="5"/>
      <c r="M99" s="46"/>
      <c r="N99" s="46"/>
      <c r="O99" s="3"/>
      <c r="P99" s="3"/>
      <c r="Q99" s="3"/>
      <c r="R99" s="3"/>
      <c r="S99" s="3"/>
    </row>
    <row r="100" spans="2:19"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5"/>
      <c r="M100" s="46"/>
      <c r="N100" s="46"/>
      <c r="O100" s="3"/>
      <c r="P100" s="3"/>
      <c r="Q100" s="3"/>
      <c r="R100" s="3"/>
      <c r="S100" s="3"/>
    </row>
    <row r="101" spans="2:19"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5"/>
      <c r="M101" s="46"/>
      <c r="N101" s="46"/>
      <c r="O101" s="3"/>
      <c r="P101" s="3"/>
      <c r="Q101" s="3"/>
      <c r="R101" s="3"/>
      <c r="S101" s="3"/>
    </row>
    <row r="102" spans="2:19"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5"/>
      <c r="M102" s="46"/>
      <c r="N102" s="46"/>
      <c r="O102" s="3"/>
      <c r="P102" s="3"/>
      <c r="Q102" s="3"/>
      <c r="R102" s="3"/>
      <c r="S102" s="3"/>
    </row>
    <row r="103" spans="2:19"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5"/>
      <c r="M103" s="46"/>
      <c r="N103" s="46"/>
      <c r="O103" s="3"/>
      <c r="P103" s="3"/>
      <c r="Q103" s="3"/>
      <c r="R103" s="3"/>
      <c r="S103" s="3"/>
    </row>
    <row r="104" spans="2:19"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5"/>
      <c r="M104" s="46"/>
      <c r="N104" s="46"/>
      <c r="O104" s="3"/>
      <c r="P104" s="3"/>
      <c r="Q104" s="3"/>
      <c r="R104" s="3"/>
      <c r="S104" s="3"/>
    </row>
    <row r="105" spans="2:19"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5"/>
      <c r="M105" s="46"/>
      <c r="N105" s="46"/>
      <c r="O105" s="3"/>
      <c r="P105" s="3"/>
      <c r="Q105" s="3"/>
      <c r="R105" s="3"/>
      <c r="S105" s="3"/>
    </row>
    <row r="106" spans="2:19"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5"/>
      <c r="M106" s="46"/>
      <c r="N106" s="46"/>
      <c r="O106" s="3"/>
      <c r="P106" s="3"/>
      <c r="Q106" s="3"/>
      <c r="R106" s="3"/>
      <c r="S106" s="3"/>
    </row>
    <row r="107" spans="2:19"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5"/>
      <c r="M107" s="46"/>
      <c r="N107" s="46"/>
      <c r="O107" s="3"/>
      <c r="P107" s="3"/>
      <c r="Q107" s="3"/>
      <c r="R107" s="3"/>
      <c r="S107" s="3"/>
    </row>
    <row r="108" spans="2:19"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5"/>
      <c r="M108" s="46"/>
      <c r="N108" s="46"/>
      <c r="O108" s="3"/>
      <c r="P108" s="3"/>
      <c r="Q108" s="3"/>
      <c r="R108" s="3"/>
      <c r="S108" s="3"/>
    </row>
    <row r="109" spans="2:19"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5"/>
      <c r="M109" s="46"/>
      <c r="N109" s="46"/>
      <c r="O109" s="3"/>
      <c r="P109" s="3"/>
      <c r="Q109" s="3"/>
      <c r="R109" s="3"/>
      <c r="S109" s="3"/>
    </row>
    <row r="110" spans="2:19"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5"/>
      <c r="M110" s="46"/>
      <c r="N110" s="46"/>
      <c r="O110" s="3"/>
      <c r="P110" s="3"/>
      <c r="Q110" s="3"/>
      <c r="R110" s="3"/>
      <c r="S110" s="3"/>
    </row>
    <row r="111" spans="2:19"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5"/>
      <c r="M111" s="46"/>
      <c r="N111" s="46"/>
      <c r="O111" s="3"/>
      <c r="P111" s="3"/>
      <c r="Q111" s="3"/>
      <c r="R111" s="3"/>
      <c r="S111" s="3"/>
    </row>
    <row r="112" spans="2:19"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5"/>
      <c r="M112" s="46"/>
      <c r="N112" s="46"/>
      <c r="O112" s="3"/>
      <c r="P112" s="3"/>
      <c r="Q112" s="3"/>
      <c r="R112" s="3"/>
      <c r="S112" s="3"/>
    </row>
    <row r="113" spans="2:19"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5"/>
      <c r="M113" s="46"/>
      <c r="N113" s="46"/>
      <c r="O113" s="3"/>
      <c r="P113" s="3"/>
      <c r="Q113" s="3"/>
      <c r="R113" s="3"/>
      <c r="S113" s="3"/>
    </row>
    <row r="114" spans="2:19"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5"/>
      <c r="M114" s="46"/>
      <c r="N114" s="46"/>
      <c r="O114" s="3"/>
      <c r="P114" s="3"/>
      <c r="Q114" s="3"/>
      <c r="R114" s="3"/>
      <c r="S114" s="3"/>
    </row>
    <row r="115" spans="2:19"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5"/>
      <c r="M115" s="46"/>
      <c r="N115" s="46"/>
      <c r="O115" s="3"/>
      <c r="P115" s="3"/>
      <c r="Q115" s="3"/>
      <c r="R115" s="3"/>
      <c r="S115" s="3"/>
    </row>
    <row r="116" spans="2:19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5"/>
      <c r="M116" s="46"/>
      <c r="N116" s="46"/>
      <c r="O116" s="3"/>
      <c r="P116" s="3"/>
      <c r="Q116" s="3"/>
      <c r="R116" s="3"/>
      <c r="S116" s="3"/>
    </row>
    <row r="117" spans="2:19"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5"/>
      <c r="M117" s="46"/>
      <c r="N117" s="46"/>
      <c r="O117" s="3"/>
      <c r="P117" s="3"/>
      <c r="Q117" s="3"/>
      <c r="R117" s="3"/>
      <c r="S117" s="3"/>
    </row>
    <row r="118" spans="2:19"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5"/>
      <c r="M118" s="46"/>
      <c r="N118" s="46"/>
      <c r="O118" s="3"/>
      <c r="P118" s="3"/>
      <c r="Q118" s="3"/>
      <c r="R118" s="3"/>
      <c r="S118" s="3"/>
    </row>
    <row r="119" spans="2:19"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5"/>
      <c r="M119" s="46"/>
      <c r="N119" s="46"/>
      <c r="O119" s="3"/>
      <c r="P119" s="3"/>
      <c r="Q119" s="3"/>
      <c r="R119" s="3"/>
      <c r="S119" s="3"/>
    </row>
    <row r="120" spans="2:19"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5"/>
      <c r="M120" s="46"/>
      <c r="N120" s="46"/>
      <c r="O120" s="3"/>
      <c r="P120" s="3"/>
      <c r="Q120" s="3"/>
      <c r="R120" s="3"/>
      <c r="S120" s="3"/>
    </row>
    <row r="121" spans="2:19"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5"/>
      <c r="M121" s="46"/>
      <c r="N121" s="46"/>
      <c r="O121" s="3"/>
      <c r="P121" s="3"/>
      <c r="Q121" s="3"/>
      <c r="R121" s="3"/>
      <c r="S121" s="3"/>
    </row>
    <row r="122" spans="2:19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5"/>
      <c r="M122" s="46"/>
      <c r="N122" s="46"/>
      <c r="O122" s="3"/>
      <c r="P122" s="3"/>
      <c r="Q122" s="3"/>
      <c r="R122" s="3"/>
      <c r="S122" s="3"/>
    </row>
    <row r="123" spans="2:19"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5"/>
      <c r="M123" s="46"/>
      <c r="N123" s="46"/>
      <c r="O123" s="3"/>
      <c r="P123" s="3"/>
      <c r="Q123" s="3"/>
      <c r="R123" s="3"/>
      <c r="S123" s="3"/>
    </row>
    <row r="124" spans="2:19"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5"/>
      <c r="M124" s="46"/>
      <c r="N124" s="46"/>
      <c r="O124" s="3"/>
      <c r="P124" s="3"/>
      <c r="Q124" s="3"/>
      <c r="R124" s="3"/>
      <c r="S124" s="3"/>
    </row>
    <row r="125" spans="2:19"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5"/>
      <c r="M125" s="46"/>
      <c r="N125" s="46"/>
      <c r="O125" s="3"/>
      <c r="P125" s="3"/>
      <c r="Q125" s="3"/>
      <c r="R125" s="3"/>
      <c r="S125" s="3"/>
    </row>
    <row r="126" spans="2:19"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5"/>
      <c r="M126" s="46"/>
      <c r="N126" s="46"/>
      <c r="O126" s="3"/>
      <c r="P126" s="3"/>
      <c r="Q126" s="3"/>
      <c r="R126" s="3"/>
      <c r="S126" s="3"/>
    </row>
    <row r="127" spans="2:19"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5"/>
      <c r="M127" s="46"/>
      <c r="N127" s="46"/>
      <c r="O127" s="3"/>
      <c r="P127" s="3"/>
      <c r="Q127" s="3"/>
      <c r="R127" s="3"/>
      <c r="S127" s="3"/>
    </row>
    <row r="128" spans="2:19"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5"/>
      <c r="M128" s="46"/>
      <c r="N128" s="46"/>
      <c r="O128" s="3"/>
      <c r="P128" s="3"/>
      <c r="Q128" s="3"/>
      <c r="R128" s="3"/>
      <c r="S128" s="3"/>
    </row>
    <row r="129" spans="2:19"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5"/>
      <c r="M129" s="46"/>
      <c r="N129" s="46"/>
      <c r="O129" s="3"/>
      <c r="P129" s="3"/>
      <c r="Q129" s="3"/>
      <c r="R129" s="3"/>
      <c r="S129" s="3"/>
    </row>
    <row r="130" spans="2:19"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5"/>
      <c r="M130" s="46"/>
      <c r="N130" s="46"/>
      <c r="O130" s="3"/>
      <c r="P130" s="3"/>
      <c r="Q130" s="3"/>
      <c r="R130" s="3"/>
      <c r="S130" s="3"/>
    </row>
    <row r="131" spans="2:19"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5"/>
      <c r="M131" s="46"/>
      <c r="N131" s="46"/>
      <c r="O131" s="3"/>
      <c r="P131" s="3"/>
      <c r="Q131" s="3"/>
      <c r="R131" s="3"/>
      <c r="S131" s="3"/>
    </row>
    <row r="132" spans="2:19"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5"/>
      <c r="M132" s="46"/>
      <c r="N132" s="46"/>
      <c r="O132" s="3"/>
      <c r="P132" s="3"/>
      <c r="Q132" s="3"/>
      <c r="R132" s="3"/>
      <c r="S132" s="3"/>
    </row>
    <row r="133" spans="2:19"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5"/>
      <c r="M133" s="46"/>
      <c r="N133" s="46"/>
      <c r="O133" s="3"/>
      <c r="P133" s="3"/>
      <c r="Q133" s="3"/>
      <c r="R133" s="3"/>
      <c r="S133" s="3"/>
    </row>
    <row r="134" spans="2:19"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5"/>
      <c r="M134" s="46"/>
      <c r="N134" s="46"/>
      <c r="O134" s="3"/>
      <c r="P134" s="3"/>
      <c r="Q134" s="3"/>
      <c r="R134" s="3"/>
      <c r="S134" s="3"/>
    </row>
    <row r="135" spans="2:19"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5"/>
      <c r="M135" s="46"/>
      <c r="N135" s="46"/>
      <c r="O135" s="3"/>
      <c r="P135" s="3"/>
      <c r="Q135" s="3"/>
      <c r="R135" s="3"/>
      <c r="S135" s="3"/>
    </row>
    <row r="136" spans="2:19"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5"/>
      <c r="M136" s="46"/>
      <c r="N136" s="46"/>
      <c r="O136" s="3"/>
      <c r="P136" s="3"/>
      <c r="Q136" s="3"/>
      <c r="R136" s="3"/>
      <c r="S136" s="3"/>
    </row>
    <row r="137" spans="2:19"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5"/>
      <c r="M137" s="46"/>
      <c r="N137" s="46"/>
      <c r="O137" s="3"/>
      <c r="P137" s="3"/>
      <c r="Q137" s="3"/>
      <c r="R137" s="3"/>
      <c r="S137" s="3"/>
    </row>
    <row r="138" spans="2:19"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5"/>
      <c r="M138" s="46"/>
      <c r="N138" s="46"/>
      <c r="O138" s="3"/>
      <c r="P138" s="3"/>
      <c r="Q138" s="3"/>
      <c r="R138" s="3"/>
      <c r="S138" s="3"/>
    </row>
    <row r="139" spans="2:19"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5"/>
      <c r="M139" s="46"/>
      <c r="N139" s="46"/>
      <c r="O139" s="3"/>
      <c r="P139" s="3"/>
      <c r="Q139" s="3"/>
      <c r="R139" s="3"/>
      <c r="S139" s="3"/>
    </row>
    <row r="140" spans="2:19"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5"/>
      <c r="M140" s="46"/>
      <c r="N140" s="46"/>
      <c r="O140" s="3"/>
      <c r="P140" s="3"/>
      <c r="Q140" s="3"/>
      <c r="R140" s="3"/>
      <c r="S140" s="3"/>
    </row>
    <row r="141" spans="2:19"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5"/>
      <c r="M141" s="46"/>
      <c r="N141" s="46"/>
      <c r="O141" s="3"/>
      <c r="P141" s="3"/>
      <c r="Q141" s="3"/>
      <c r="R141" s="3"/>
      <c r="S141" s="3"/>
    </row>
    <row r="142" spans="2:19"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5"/>
      <c r="M142" s="46"/>
      <c r="N142" s="46"/>
      <c r="O142" s="3"/>
      <c r="P142" s="3"/>
      <c r="Q142" s="3"/>
      <c r="R142" s="3"/>
      <c r="S142" s="3"/>
    </row>
    <row r="143" spans="2:19"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5"/>
      <c r="M143" s="46"/>
      <c r="N143" s="46"/>
      <c r="O143" s="3"/>
      <c r="P143" s="3"/>
      <c r="Q143" s="3"/>
      <c r="R143" s="3"/>
      <c r="S143" s="3"/>
    </row>
    <row r="144" spans="2:19"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5"/>
      <c r="M144" s="46"/>
      <c r="N144" s="46"/>
      <c r="O144" s="3"/>
      <c r="P144" s="3"/>
      <c r="Q144" s="3"/>
      <c r="R144" s="3"/>
      <c r="S144" s="3"/>
    </row>
    <row r="145" spans="2:19"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5"/>
      <c r="M145" s="46"/>
      <c r="N145" s="46"/>
      <c r="O145" s="3"/>
      <c r="P145" s="3"/>
      <c r="Q145" s="3"/>
      <c r="R145" s="3"/>
      <c r="S145" s="3"/>
    </row>
    <row r="146" spans="2:19"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5"/>
      <c r="M146" s="46"/>
      <c r="N146" s="46"/>
      <c r="O146" s="3"/>
      <c r="P146" s="3"/>
      <c r="Q146" s="3"/>
      <c r="R146" s="3"/>
      <c r="S146" s="3"/>
    </row>
    <row r="147" spans="2:19"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5"/>
      <c r="M147" s="46"/>
      <c r="N147" s="46"/>
      <c r="O147" s="3"/>
      <c r="P147" s="3"/>
      <c r="Q147" s="3"/>
      <c r="R147" s="3"/>
      <c r="S147" s="3"/>
    </row>
    <row r="148" spans="2:19"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5"/>
      <c r="M148" s="46"/>
      <c r="N148" s="46"/>
      <c r="O148" s="3"/>
      <c r="P148" s="3"/>
      <c r="Q148" s="3"/>
      <c r="R148" s="3"/>
      <c r="S148" s="3"/>
    </row>
    <row r="149" spans="2:19"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5"/>
      <c r="M149" s="46"/>
      <c r="N149" s="46"/>
      <c r="O149" s="3"/>
      <c r="P149" s="3"/>
      <c r="Q149" s="3"/>
      <c r="R149" s="3"/>
      <c r="S149" s="3"/>
    </row>
    <row r="150" spans="2:19"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5"/>
      <c r="M150" s="46"/>
      <c r="N150" s="46"/>
      <c r="O150" s="3"/>
      <c r="P150" s="3"/>
      <c r="Q150" s="3"/>
      <c r="R150" s="3"/>
      <c r="S150" s="3"/>
    </row>
    <row r="151" spans="2:19"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5"/>
      <c r="M151" s="46"/>
      <c r="N151" s="46"/>
      <c r="O151" s="3"/>
      <c r="P151" s="3"/>
      <c r="Q151" s="3"/>
      <c r="R151" s="3"/>
      <c r="S151" s="3"/>
    </row>
    <row r="152" spans="2:19"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5"/>
      <c r="M152" s="46"/>
      <c r="N152" s="46"/>
      <c r="O152" s="3"/>
      <c r="P152" s="3"/>
      <c r="Q152" s="3"/>
      <c r="R152" s="3"/>
      <c r="S152" s="3"/>
    </row>
    <row r="153" spans="2:19"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5"/>
      <c r="M153" s="46"/>
      <c r="N153" s="46"/>
      <c r="O153" s="3"/>
      <c r="P153" s="3"/>
      <c r="Q153" s="3"/>
      <c r="R153" s="3"/>
      <c r="S153" s="3"/>
    </row>
    <row r="154" spans="2:19"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5"/>
      <c r="M154" s="46"/>
      <c r="N154" s="46"/>
      <c r="O154" s="3"/>
      <c r="P154" s="3"/>
      <c r="Q154" s="3"/>
      <c r="R154" s="3"/>
      <c r="S154" s="3"/>
    </row>
    <row r="155" spans="2:19"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5"/>
      <c r="M155" s="46"/>
      <c r="N155" s="46"/>
      <c r="O155" s="3"/>
      <c r="P155" s="3"/>
      <c r="Q155" s="3"/>
      <c r="R155" s="3"/>
      <c r="S155" s="3"/>
    </row>
    <row r="156" spans="2:19"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5"/>
      <c r="M156" s="46"/>
      <c r="N156" s="46"/>
      <c r="O156" s="3"/>
      <c r="P156" s="3"/>
      <c r="Q156" s="3"/>
      <c r="R156" s="3"/>
      <c r="S156" s="3"/>
    </row>
    <row r="157" spans="2:19"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5"/>
      <c r="M157" s="46"/>
      <c r="N157" s="46"/>
      <c r="O157" s="3"/>
      <c r="P157" s="3"/>
      <c r="Q157" s="3"/>
      <c r="R157" s="3"/>
      <c r="S157" s="3"/>
    </row>
    <row r="158" spans="2:19"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5"/>
      <c r="M158" s="46"/>
      <c r="N158" s="46"/>
      <c r="O158" s="3"/>
      <c r="P158" s="3"/>
      <c r="Q158" s="3"/>
      <c r="R158" s="3"/>
      <c r="S158" s="3"/>
    </row>
    <row r="159" spans="2:19"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5"/>
      <c r="M159" s="46"/>
      <c r="N159" s="46"/>
      <c r="O159" s="3"/>
      <c r="P159" s="3"/>
      <c r="Q159" s="3"/>
      <c r="R159" s="3"/>
      <c r="S159" s="3"/>
    </row>
    <row r="160" spans="2:19"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5"/>
      <c r="M160" s="46"/>
      <c r="N160" s="46"/>
      <c r="O160" s="3"/>
      <c r="P160" s="3"/>
      <c r="Q160" s="3"/>
      <c r="R160" s="3"/>
      <c r="S160" s="3"/>
    </row>
    <row r="161" spans="2:19"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5"/>
      <c r="M161" s="46"/>
      <c r="N161" s="46"/>
      <c r="O161" s="3"/>
      <c r="P161" s="3"/>
      <c r="Q161" s="3"/>
      <c r="R161" s="3"/>
      <c r="S161" s="3"/>
    </row>
    <row r="162" spans="2:19"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5"/>
      <c r="M162" s="46"/>
      <c r="N162" s="46"/>
      <c r="O162" s="3"/>
      <c r="P162" s="3"/>
      <c r="Q162" s="3"/>
      <c r="R162" s="3"/>
      <c r="S162" s="3"/>
    </row>
    <row r="163" spans="2:19"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5"/>
      <c r="M163" s="46"/>
      <c r="N163" s="46"/>
      <c r="O163" s="3"/>
      <c r="P163" s="3"/>
      <c r="Q163" s="3"/>
      <c r="R163" s="3"/>
      <c r="S163" s="3"/>
    </row>
    <row r="164" spans="2:19"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5"/>
      <c r="M164" s="46"/>
      <c r="N164" s="46"/>
      <c r="O164" s="3"/>
      <c r="P164" s="3"/>
      <c r="Q164" s="3"/>
      <c r="R164" s="3"/>
      <c r="S164" s="3"/>
    </row>
    <row r="165" spans="2:19"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5"/>
      <c r="M165" s="46"/>
      <c r="N165" s="46"/>
      <c r="O165" s="3"/>
      <c r="P165" s="3"/>
      <c r="Q165" s="3"/>
      <c r="R165" s="3"/>
      <c r="S165" s="3"/>
    </row>
    <row r="166" spans="2:19"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5"/>
      <c r="M166" s="46"/>
      <c r="N166" s="46"/>
      <c r="O166" s="3"/>
      <c r="P166" s="3"/>
      <c r="Q166" s="3"/>
      <c r="R166" s="3"/>
      <c r="S166" s="3"/>
    </row>
    <row r="167" spans="2:19"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5"/>
      <c r="M167" s="46"/>
      <c r="N167" s="46"/>
      <c r="O167" s="3"/>
      <c r="P167" s="3"/>
      <c r="Q167" s="3"/>
      <c r="R167" s="3"/>
      <c r="S167" s="3"/>
    </row>
    <row r="168" spans="2:19"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5"/>
      <c r="M168" s="46"/>
      <c r="N168" s="46"/>
      <c r="O168" s="3"/>
      <c r="P168" s="3"/>
      <c r="Q168" s="3"/>
      <c r="R168" s="3"/>
      <c r="S168" s="3"/>
    </row>
    <row r="169" spans="2:19"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5"/>
      <c r="M169" s="46"/>
      <c r="N169" s="46"/>
      <c r="O169" s="3"/>
      <c r="P169" s="3"/>
      <c r="Q169" s="3"/>
      <c r="R169" s="3"/>
      <c r="S169" s="3"/>
    </row>
    <row r="170" spans="2:19"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5"/>
      <c r="M170" s="46"/>
      <c r="N170" s="46"/>
      <c r="O170" s="3"/>
      <c r="P170" s="3"/>
      <c r="Q170" s="3"/>
      <c r="R170" s="3"/>
      <c r="S170" s="3"/>
    </row>
    <row r="171" spans="2:19"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5"/>
      <c r="M171" s="46"/>
      <c r="N171" s="46"/>
      <c r="O171" s="3"/>
      <c r="P171" s="3"/>
      <c r="Q171" s="3"/>
      <c r="R171" s="3"/>
      <c r="S171" s="3"/>
    </row>
    <row r="172" spans="2:19"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5"/>
      <c r="M172" s="46"/>
      <c r="N172" s="46"/>
      <c r="O172" s="3"/>
      <c r="P172" s="3"/>
      <c r="Q172" s="3"/>
      <c r="R172" s="3"/>
      <c r="S172" s="3"/>
    </row>
    <row r="173" spans="2:19"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5"/>
      <c r="M173" s="46"/>
      <c r="N173" s="46"/>
      <c r="O173" s="3"/>
      <c r="P173" s="3"/>
      <c r="Q173" s="3"/>
      <c r="R173" s="3"/>
      <c r="S173" s="3"/>
    </row>
    <row r="174" spans="2:19"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5"/>
      <c r="M174" s="46"/>
      <c r="N174" s="46"/>
      <c r="O174" s="3"/>
      <c r="P174" s="3"/>
      <c r="Q174" s="3"/>
      <c r="R174" s="3"/>
      <c r="S174" s="3"/>
    </row>
    <row r="175" spans="2:19"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5"/>
      <c r="M175" s="46"/>
      <c r="N175" s="46"/>
      <c r="O175" s="3"/>
      <c r="P175" s="3"/>
      <c r="Q175" s="3"/>
      <c r="R175" s="3"/>
      <c r="S175" s="3"/>
    </row>
    <row r="176" spans="2:19"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5"/>
      <c r="M176" s="46"/>
      <c r="N176" s="46"/>
      <c r="O176" s="3"/>
      <c r="P176" s="3"/>
      <c r="Q176" s="3"/>
      <c r="R176" s="3"/>
      <c r="S176" s="3"/>
    </row>
    <row r="177" spans="2:19"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5"/>
      <c r="M177" s="46"/>
      <c r="N177" s="46"/>
      <c r="O177" s="3"/>
      <c r="P177" s="3"/>
      <c r="Q177" s="3"/>
      <c r="R177" s="3"/>
      <c r="S177" s="3"/>
    </row>
    <row r="178" spans="2:19"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5"/>
      <c r="M178" s="46"/>
      <c r="N178" s="46"/>
      <c r="O178" s="3"/>
      <c r="P178" s="3"/>
      <c r="Q178" s="3"/>
      <c r="R178" s="3"/>
      <c r="S178" s="3"/>
    </row>
    <row r="179" spans="2:19"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5"/>
      <c r="M179" s="46"/>
      <c r="N179" s="46"/>
      <c r="O179" s="3"/>
      <c r="P179" s="3"/>
      <c r="Q179" s="3"/>
      <c r="R179" s="3"/>
      <c r="S179" s="3"/>
    </row>
    <row r="180" spans="2:19"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5"/>
      <c r="M180" s="46"/>
      <c r="N180" s="46"/>
      <c r="O180" s="3"/>
      <c r="P180" s="3"/>
      <c r="Q180" s="3"/>
      <c r="R180" s="3"/>
      <c r="S180" s="3"/>
    </row>
    <row r="181" spans="2:19"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5"/>
      <c r="M181" s="46"/>
      <c r="N181" s="46"/>
      <c r="O181" s="3"/>
      <c r="P181" s="3"/>
      <c r="Q181" s="3"/>
      <c r="R181" s="3"/>
      <c r="S181" s="3"/>
    </row>
    <row r="182" spans="2:19"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5"/>
      <c r="M182" s="46"/>
      <c r="N182" s="46"/>
      <c r="O182" s="3"/>
      <c r="P182" s="3"/>
      <c r="Q182" s="3"/>
      <c r="R182" s="3"/>
      <c r="S182" s="3"/>
    </row>
    <row r="183" spans="2:19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5"/>
      <c r="M183" s="46"/>
      <c r="N183" s="46"/>
      <c r="O183" s="3"/>
      <c r="P183" s="3"/>
      <c r="Q183" s="3"/>
      <c r="R183" s="3"/>
      <c r="S183" s="3"/>
    </row>
    <row r="184" spans="2:19"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5"/>
      <c r="M184" s="46"/>
      <c r="N184" s="46"/>
      <c r="O184" s="3"/>
      <c r="P184" s="3"/>
      <c r="Q184" s="3"/>
      <c r="R184" s="3"/>
      <c r="S184" s="3"/>
    </row>
    <row r="185" spans="2:19"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5"/>
      <c r="M185" s="46"/>
      <c r="N185" s="46"/>
      <c r="O185" s="3"/>
      <c r="P185" s="3"/>
      <c r="Q185" s="3"/>
      <c r="R185" s="3"/>
      <c r="S185" s="3"/>
    </row>
    <row r="186" spans="2:19"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5"/>
      <c r="M186" s="46"/>
      <c r="N186" s="46"/>
      <c r="O186" s="3"/>
      <c r="P186" s="3"/>
      <c r="Q186" s="3"/>
      <c r="R186" s="3"/>
      <c r="S186" s="3"/>
    </row>
    <row r="187" spans="2:19"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5"/>
      <c r="M187" s="46"/>
      <c r="N187" s="46"/>
      <c r="O187" s="3"/>
      <c r="P187" s="3"/>
      <c r="Q187" s="3"/>
      <c r="R187" s="3"/>
      <c r="S187" s="3"/>
    </row>
    <row r="188" spans="2:19"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5"/>
      <c r="M188" s="46"/>
      <c r="N188" s="46"/>
      <c r="O188" s="3"/>
      <c r="P188" s="3"/>
      <c r="Q188" s="3"/>
      <c r="R188" s="3"/>
      <c r="S188" s="3"/>
    </row>
    <row r="189" spans="2:19"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5"/>
      <c r="M189" s="46"/>
      <c r="N189" s="46"/>
      <c r="O189" s="3"/>
      <c r="P189" s="3"/>
      <c r="Q189" s="3"/>
      <c r="R189" s="3"/>
      <c r="S189" s="3"/>
    </row>
    <row r="190" spans="2:19"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5"/>
      <c r="M190" s="46"/>
      <c r="N190" s="46"/>
      <c r="O190" s="3"/>
      <c r="P190" s="3"/>
      <c r="Q190" s="3"/>
      <c r="R190" s="3"/>
      <c r="S190" s="3"/>
    </row>
    <row r="191" spans="2:19"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5"/>
      <c r="M191" s="46"/>
      <c r="N191" s="46"/>
      <c r="O191" s="3"/>
      <c r="P191" s="3"/>
      <c r="Q191" s="3"/>
      <c r="R191" s="3"/>
      <c r="S191" s="3"/>
    </row>
    <row r="192" spans="2:19"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5"/>
      <c r="M192" s="46"/>
      <c r="N192" s="46"/>
      <c r="O192" s="3"/>
      <c r="P192" s="3"/>
      <c r="Q192" s="3"/>
      <c r="R192" s="3"/>
      <c r="S192" s="3"/>
    </row>
    <row r="193" spans="2:19"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5"/>
      <c r="M193" s="46"/>
      <c r="N193" s="46"/>
      <c r="O193" s="3"/>
      <c r="P193" s="3"/>
      <c r="Q193" s="3"/>
      <c r="R193" s="3"/>
      <c r="S193" s="3"/>
    </row>
    <row r="194" spans="2:19"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5"/>
      <c r="M194" s="46"/>
      <c r="N194" s="46"/>
      <c r="O194" s="3"/>
      <c r="P194" s="3"/>
      <c r="Q194" s="3"/>
      <c r="R194" s="3"/>
      <c r="S194" s="3"/>
    </row>
    <row r="195" spans="2:19"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5"/>
      <c r="M195" s="46"/>
      <c r="N195" s="46"/>
      <c r="O195" s="3"/>
      <c r="P195" s="3"/>
      <c r="Q195" s="3"/>
      <c r="R195" s="3"/>
      <c r="S195" s="3"/>
    </row>
    <row r="196" spans="2:19"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5"/>
      <c r="M196" s="46"/>
      <c r="N196" s="46"/>
      <c r="O196" s="3"/>
      <c r="P196" s="3"/>
      <c r="Q196" s="3"/>
      <c r="R196" s="3"/>
      <c r="S196" s="3"/>
    </row>
    <row r="197" spans="2:19"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5"/>
      <c r="M197" s="46"/>
      <c r="N197" s="46"/>
      <c r="O197" s="3"/>
      <c r="P197" s="3"/>
      <c r="Q197" s="3"/>
      <c r="R197" s="3"/>
      <c r="S197" s="3"/>
    </row>
    <row r="198" spans="2:19"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5"/>
      <c r="M198" s="46"/>
      <c r="N198" s="46"/>
      <c r="O198" s="3"/>
      <c r="P198" s="3"/>
      <c r="Q198" s="3"/>
      <c r="R198" s="3"/>
      <c r="S198" s="3"/>
    </row>
    <row r="199" spans="2:19"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5"/>
      <c r="M199" s="46"/>
      <c r="N199" s="46"/>
      <c r="O199" s="3"/>
      <c r="P199" s="3"/>
      <c r="Q199" s="3"/>
      <c r="R199" s="3"/>
      <c r="S199" s="3"/>
    </row>
    <row r="200" spans="2:19"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5"/>
      <c r="M200" s="46"/>
      <c r="N200" s="46"/>
      <c r="O200" s="3"/>
      <c r="P200" s="3"/>
      <c r="Q200" s="3"/>
      <c r="R200" s="3"/>
      <c r="S200" s="3"/>
    </row>
    <row r="201" spans="2:19"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5"/>
      <c r="M201" s="46"/>
      <c r="N201" s="46"/>
      <c r="O201" s="3"/>
      <c r="P201" s="3"/>
      <c r="Q201" s="3"/>
      <c r="R201" s="3"/>
      <c r="S201" s="3"/>
    </row>
    <row r="202" spans="2:19"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5"/>
      <c r="M202" s="46"/>
      <c r="N202" s="46"/>
      <c r="O202" s="3"/>
      <c r="P202" s="3"/>
      <c r="Q202" s="3"/>
      <c r="R202" s="3"/>
      <c r="S202" s="3"/>
    </row>
    <row r="203" spans="2:19"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5"/>
      <c r="M203" s="46"/>
      <c r="N203" s="46"/>
      <c r="O203" s="3"/>
      <c r="P203" s="3"/>
      <c r="Q203" s="3"/>
      <c r="R203" s="3"/>
      <c r="S203" s="3"/>
    </row>
    <row r="204" spans="2:19"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5"/>
      <c r="M204" s="46"/>
      <c r="N204" s="46"/>
      <c r="O204" s="3"/>
      <c r="P204" s="3"/>
      <c r="Q204" s="3"/>
      <c r="R204" s="3"/>
      <c r="S204" s="3"/>
    </row>
    <row r="205" spans="2:19"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5"/>
      <c r="M205" s="46"/>
      <c r="N205" s="46"/>
      <c r="O205" s="3"/>
      <c r="P205" s="3"/>
      <c r="Q205" s="3"/>
      <c r="R205" s="3"/>
      <c r="S205" s="3"/>
    </row>
    <row r="206" spans="2:19"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5"/>
      <c r="M206" s="46"/>
      <c r="N206" s="46"/>
      <c r="O206" s="3"/>
      <c r="P206" s="3"/>
      <c r="Q206" s="3"/>
      <c r="R206" s="3"/>
      <c r="S206" s="3"/>
    </row>
    <row r="207" spans="2:19"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5"/>
      <c r="M207" s="46"/>
      <c r="N207" s="46"/>
      <c r="O207" s="3"/>
      <c r="P207" s="3"/>
      <c r="Q207" s="3"/>
      <c r="R207" s="3"/>
      <c r="S207" s="3"/>
    </row>
    <row r="208" spans="2:19"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5"/>
      <c r="M208" s="46"/>
      <c r="N208" s="46"/>
      <c r="O208" s="3"/>
      <c r="P208" s="3"/>
      <c r="Q208" s="3"/>
      <c r="R208" s="3"/>
      <c r="S208" s="3"/>
    </row>
    <row r="209" spans="2:19"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5"/>
      <c r="M209" s="46"/>
      <c r="N209" s="46"/>
      <c r="O209" s="3"/>
      <c r="P209" s="3"/>
      <c r="Q209" s="3"/>
      <c r="R209" s="3"/>
      <c r="S209" s="3"/>
    </row>
    <row r="210" spans="2:19"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5"/>
      <c r="M210" s="46"/>
      <c r="N210" s="46"/>
      <c r="O210" s="3"/>
      <c r="P210" s="3"/>
      <c r="Q210" s="3"/>
      <c r="R210" s="3"/>
      <c r="S210" s="3"/>
    </row>
    <row r="211" spans="2:19"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5"/>
      <c r="M211" s="46"/>
      <c r="N211" s="46"/>
      <c r="O211" s="3"/>
      <c r="P211" s="3"/>
      <c r="Q211" s="3"/>
      <c r="R211" s="3"/>
      <c r="S211" s="3"/>
    </row>
    <row r="212" spans="2:19"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5"/>
      <c r="M212" s="46"/>
      <c r="N212" s="46"/>
      <c r="O212" s="3"/>
      <c r="P212" s="3"/>
      <c r="Q212" s="3"/>
      <c r="R212" s="3"/>
      <c r="S212" s="3"/>
    </row>
    <row r="213" spans="2:19"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5"/>
      <c r="M213" s="46"/>
      <c r="N213" s="46"/>
      <c r="O213" s="3"/>
      <c r="P213" s="3"/>
      <c r="Q213" s="3"/>
      <c r="R213" s="3"/>
      <c r="S213" s="3"/>
    </row>
    <row r="214" spans="2:19"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5"/>
      <c r="M214" s="46"/>
      <c r="N214" s="46"/>
      <c r="O214" s="3"/>
      <c r="P214" s="3"/>
      <c r="Q214" s="3"/>
      <c r="R214" s="3"/>
      <c r="S214" s="3"/>
    </row>
    <row r="215" spans="2:19"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5"/>
      <c r="M215" s="46"/>
      <c r="N215" s="46"/>
      <c r="O215" s="3"/>
      <c r="P215" s="3"/>
      <c r="Q215" s="3"/>
      <c r="R215" s="3"/>
      <c r="S215" s="3"/>
    </row>
    <row r="216" spans="2:19"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5"/>
      <c r="M216" s="46"/>
      <c r="N216" s="46"/>
      <c r="O216" s="3"/>
      <c r="P216" s="3"/>
      <c r="Q216" s="3"/>
      <c r="R216" s="3"/>
      <c r="S216" s="3"/>
    </row>
    <row r="217" spans="2:19"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5"/>
      <c r="M217" s="46"/>
      <c r="N217" s="46"/>
      <c r="O217" s="3"/>
      <c r="P217" s="3"/>
      <c r="Q217" s="3"/>
      <c r="R217" s="3"/>
      <c r="S217" s="3"/>
    </row>
    <row r="218" spans="2:19"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5"/>
      <c r="M218" s="46"/>
      <c r="N218" s="46"/>
      <c r="O218" s="3"/>
      <c r="P218" s="3"/>
      <c r="Q218" s="3"/>
      <c r="R218" s="3"/>
      <c r="S218" s="3"/>
    </row>
    <row r="219" spans="2:19"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5"/>
      <c r="M219" s="46"/>
      <c r="N219" s="46"/>
      <c r="O219" s="3"/>
      <c r="P219" s="3"/>
      <c r="Q219" s="3"/>
      <c r="R219" s="3"/>
      <c r="S219" s="3"/>
    </row>
    <row r="220" spans="2:19"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5"/>
      <c r="M220" s="46"/>
      <c r="N220" s="46"/>
      <c r="O220" s="3"/>
      <c r="P220" s="3"/>
      <c r="Q220" s="3"/>
      <c r="R220" s="3"/>
      <c r="S220" s="3"/>
    </row>
    <row r="221" spans="2:19"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5"/>
      <c r="M221" s="46"/>
      <c r="N221" s="46"/>
      <c r="O221" s="3"/>
      <c r="P221" s="3"/>
      <c r="Q221" s="3"/>
      <c r="R221" s="3"/>
      <c r="S221" s="3"/>
    </row>
    <row r="222" spans="2:19"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5"/>
      <c r="M222" s="46"/>
      <c r="N222" s="46"/>
      <c r="O222" s="3"/>
      <c r="P222" s="3"/>
      <c r="Q222" s="3"/>
      <c r="R222" s="3"/>
      <c r="S222" s="3"/>
    </row>
    <row r="223" spans="2:19"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5"/>
      <c r="M223" s="46"/>
      <c r="N223" s="46"/>
      <c r="O223" s="3"/>
      <c r="P223" s="3"/>
      <c r="Q223" s="3"/>
      <c r="R223" s="3"/>
      <c r="S223" s="3"/>
    </row>
    <row r="224" spans="2:19"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5"/>
      <c r="M224" s="46"/>
      <c r="N224" s="46"/>
      <c r="O224" s="3"/>
      <c r="P224" s="3"/>
      <c r="Q224" s="3"/>
      <c r="R224" s="3"/>
      <c r="S224" s="3"/>
    </row>
    <row r="225" spans="2:19"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5"/>
      <c r="M225" s="46"/>
      <c r="N225" s="46"/>
      <c r="O225" s="3"/>
      <c r="P225" s="3"/>
      <c r="Q225" s="3"/>
      <c r="R225" s="3"/>
      <c r="S225" s="3"/>
    </row>
    <row r="226" spans="2:19"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5"/>
      <c r="M226" s="46"/>
      <c r="N226" s="46"/>
      <c r="O226" s="3"/>
      <c r="P226" s="3"/>
      <c r="Q226" s="3"/>
      <c r="R226" s="3"/>
      <c r="S226" s="3"/>
    </row>
    <row r="227" spans="2:19"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5"/>
      <c r="M227" s="46"/>
      <c r="N227" s="46"/>
      <c r="O227" s="3"/>
      <c r="P227" s="3"/>
      <c r="Q227" s="3"/>
      <c r="R227" s="3"/>
      <c r="S227" s="3"/>
    </row>
    <row r="228" spans="2:19"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5"/>
      <c r="M228" s="46"/>
      <c r="N228" s="46"/>
      <c r="O228" s="3"/>
      <c r="P228" s="3"/>
      <c r="Q228" s="3"/>
      <c r="R228" s="3"/>
      <c r="S228" s="3"/>
    </row>
    <row r="229" spans="2:19"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5"/>
      <c r="M229" s="46"/>
      <c r="N229" s="46"/>
      <c r="O229" s="3"/>
      <c r="P229" s="3"/>
      <c r="Q229" s="3"/>
      <c r="R229" s="3"/>
      <c r="S229" s="3"/>
    </row>
    <row r="230" spans="2:19"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5"/>
      <c r="M230" s="46"/>
      <c r="N230" s="46"/>
      <c r="O230" s="3"/>
      <c r="P230" s="3"/>
      <c r="Q230" s="3"/>
      <c r="R230" s="3"/>
      <c r="S230" s="3"/>
    </row>
    <row r="231" spans="2:19"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5"/>
      <c r="M231" s="46"/>
      <c r="N231" s="46"/>
      <c r="O231" s="3"/>
      <c r="P231" s="3"/>
      <c r="Q231" s="3"/>
      <c r="R231" s="3"/>
      <c r="S231" s="3"/>
    </row>
    <row r="232" spans="2:19"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5"/>
      <c r="M232" s="46"/>
      <c r="N232" s="46"/>
      <c r="O232" s="3"/>
      <c r="P232" s="3"/>
      <c r="Q232" s="3"/>
      <c r="R232" s="3"/>
      <c r="S232" s="3"/>
    </row>
    <row r="233" spans="2:19"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5"/>
      <c r="M233" s="46"/>
      <c r="N233" s="46"/>
      <c r="O233" s="3"/>
      <c r="P233" s="3"/>
      <c r="Q233" s="3"/>
      <c r="R233" s="3"/>
      <c r="S233" s="3"/>
    </row>
    <row r="234" spans="2:19"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5"/>
      <c r="M234" s="46"/>
      <c r="N234" s="46"/>
      <c r="O234" s="3"/>
      <c r="P234" s="3"/>
      <c r="Q234" s="3"/>
      <c r="R234" s="3"/>
      <c r="S234" s="3"/>
    </row>
    <row r="235" spans="2:19"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5"/>
      <c r="M235" s="46"/>
      <c r="N235" s="46"/>
      <c r="O235" s="3"/>
      <c r="P235" s="3"/>
      <c r="Q235" s="3"/>
      <c r="R235" s="3"/>
      <c r="S235" s="3"/>
    </row>
    <row r="236" spans="2:19"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5"/>
      <c r="M236" s="46"/>
      <c r="N236" s="46"/>
      <c r="O236" s="3"/>
      <c r="P236" s="3"/>
      <c r="Q236" s="3"/>
      <c r="R236" s="3"/>
      <c r="S236" s="3"/>
    </row>
    <row r="237" spans="2:19"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5"/>
      <c r="M237" s="46"/>
      <c r="N237" s="46"/>
      <c r="O237" s="3"/>
      <c r="P237" s="3"/>
      <c r="Q237" s="3"/>
      <c r="R237" s="3"/>
      <c r="S237" s="3"/>
    </row>
    <row r="238" spans="2:19"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5"/>
      <c r="M238" s="46"/>
      <c r="N238" s="46"/>
      <c r="O238" s="3"/>
      <c r="P238" s="3"/>
      <c r="Q238" s="3"/>
      <c r="R238" s="3"/>
      <c r="S238" s="3"/>
    </row>
    <row r="239" spans="2:19"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5"/>
      <c r="M239" s="46"/>
      <c r="N239" s="46"/>
      <c r="O239" s="3"/>
      <c r="P239" s="3"/>
      <c r="Q239" s="3"/>
      <c r="R239" s="3"/>
      <c r="S239" s="3"/>
    </row>
    <row r="240" spans="2:19"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5"/>
      <c r="M240" s="46"/>
      <c r="N240" s="46"/>
      <c r="O240" s="3"/>
      <c r="P240" s="3"/>
      <c r="Q240" s="3"/>
      <c r="R240" s="3"/>
      <c r="S240" s="3"/>
    </row>
    <row r="241" spans="2:19"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5"/>
      <c r="M241" s="46"/>
      <c r="N241" s="46"/>
      <c r="O241" s="3"/>
      <c r="P241" s="3"/>
      <c r="Q241" s="3"/>
      <c r="R241" s="3"/>
      <c r="S241" s="3"/>
    </row>
    <row r="242" spans="2:19"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5"/>
      <c r="M242" s="46"/>
      <c r="N242" s="46"/>
      <c r="O242" s="3"/>
      <c r="P242" s="3"/>
      <c r="Q242" s="3"/>
      <c r="R242" s="3"/>
      <c r="S242" s="3"/>
    </row>
    <row r="243" spans="2:19"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5"/>
      <c r="M243" s="46"/>
      <c r="N243" s="46"/>
      <c r="O243" s="3"/>
      <c r="P243" s="3"/>
      <c r="Q243" s="3"/>
      <c r="R243" s="3"/>
      <c r="S243" s="3"/>
    </row>
    <row r="244" spans="2:19"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5"/>
      <c r="M244" s="46"/>
      <c r="N244" s="46"/>
      <c r="O244" s="3"/>
      <c r="P244" s="3"/>
      <c r="Q244" s="3"/>
      <c r="R244" s="3"/>
      <c r="S244" s="3"/>
    </row>
    <row r="245" spans="2:19"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5"/>
      <c r="M245" s="46"/>
      <c r="N245" s="46"/>
      <c r="O245" s="3"/>
      <c r="P245" s="3"/>
      <c r="Q245" s="3"/>
      <c r="R245" s="3"/>
      <c r="S245" s="3"/>
    </row>
    <row r="246" spans="2:19"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5"/>
      <c r="M246" s="46"/>
      <c r="N246" s="46"/>
      <c r="O246" s="3"/>
      <c r="P246" s="3"/>
      <c r="Q246" s="3"/>
      <c r="R246" s="3"/>
      <c r="S246" s="3"/>
    </row>
    <row r="247" spans="2:19"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5"/>
      <c r="M247" s="46"/>
      <c r="N247" s="46"/>
      <c r="O247" s="3"/>
      <c r="P247" s="3"/>
      <c r="Q247" s="3"/>
      <c r="R247" s="3"/>
      <c r="S247" s="3"/>
    </row>
    <row r="248" spans="2:19"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5"/>
      <c r="M248" s="46"/>
      <c r="N248" s="46"/>
      <c r="O248" s="3"/>
      <c r="P248" s="3"/>
      <c r="Q248" s="3"/>
      <c r="R248" s="3"/>
      <c r="S248" s="3"/>
    </row>
    <row r="249" spans="2:19"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5"/>
      <c r="M249" s="46"/>
      <c r="N249" s="46"/>
      <c r="O249" s="3"/>
      <c r="P249" s="3"/>
      <c r="Q249" s="3"/>
      <c r="R249" s="3"/>
      <c r="S249" s="3"/>
    </row>
    <row r="250" spans="2:19"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5"/>
      <c r="M250" s="46"/>
      <c r="N250" s="46"/>
      <c r="O250" s="3"/>
      <c r="P250" s="3"/>
      <c r="Q250" s="3"/>
      <c r="R250" s="3"/>
      <c r="S250" s="3"/>
    </row>
    <row r="251" spans="2:19"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5"/>
      <c r="M251" s="46"/>
      <c r="N251" s="46"/>
      <c r="O251" s="3"/>
      <c r="P251" s="3"/>
      <c r="Q251" s="3"/>
      <c r="R251" s="3"/>
      <c r="S251" s="3"/>
    </row>
    <row r="252" spans="2:19"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5"/>
      <c r="M252" s="46"/>
      <c r="N252" s="46"/>
      <c r="O252" s="3"/>
      <c r="P252" s="3"/>
      <c r="Q252" s="3"/>
      <c r="R252" s="3"/>
      <c r="S252" s="3"/>
    </row>
    <row r="253" spans="2:19"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5"/>
      <c r="M253" s="46"/>
      <c r="N253" s="46"/>
      <c r="O253" s="3"/>
      <c r="P253" s="3"/>
      <c r="Q253" s="3"/>
      <c r="R253" s="3"/>
      <c r="S253" s="3"/>
    </row>
    <row r="254" spans="2:19"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5"/>
      <c r="M254" s="46"/>
      <c r="N254" s="46"/>
      <c r="O254" s="3"/>
      <c r="P254" s="3"/>
      <c r="Q254" s="3"/>
      <c r="R254" s="3"/>
      <c r="S254" s="3"/>
    </row>
    <row r="255" spans="2:19"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5"/>
      <c r="M255" s="46"/>
      <c r="N255" s="46"/>
      <c r="O255" s="3"/>
      <c r="P255" s="3"/>
      <c r="Q255" s="3"/>
      <c r="R255" s="3"/>
      <c r="S255" s="3"/>
    </row>
    <row r="256" spans="2:19"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5"/>
      <c r="M256" s="46"/>
      <c r="N256" s="46"/>
      <c r="O256" s="3"/>
      <c r="P256" s="3"/>
      <c r="Q256" s="3"/>
      <c r="R256" s="3"/>
      <c r="S256" s="3"/>
    </row>
    <row r="257" spans="2:19"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5"/>
      <c r="M257" s="46"/>
      <c r="N257" s="46"/>
      <c r="O257" s="3"/>
      <c r="P257" s="3"/>
      <c r="Q257" s="3"/>
      <c r="R257" s="3"/>
      <c r="S257" s="3"/>
    </row>
    <row r="258" spans="2:19"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5"/>
      <c r="M258" s="46"/>
      <c r="N258" s="46"/>
      <c r="O258" s="3"/>
      <c r="P258" s="3"/>
      <c r="Q258" s="3"/>
      <c r="R258" s="3"/>
      <c r="S258" s="3"/>
    </row>
    <row r="259" spans="2:19"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5"/>
      <c r="M259" s="46"/>
      <c r="N259" s="46"/>
      <c r="O259" s="3"/>
      <c r="P259" s="3"/>
      <c r="Q259" s="3"/>
      <c r="R259" s="3"/>
      <c r="S259" s="3"/>
    </row>
    <row r="260" spans="2:19"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5"/>
      <c r="M260" s="46"/>
      <c r="N260" s="46"/>
      <c r="O260" s="3"/>
      <c r="P260" s="3"/>
      <c r="Q260" s="3"/>
      <c r="R260" s="3"/>
      <c r="S260" s="3"/>
    </row>
    <row r="261" spans="2:19"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5"/>
      <c r="M261" s="46"/>
      <c r="N261" s="46"/>
      <c r="O261" s="3"/>
      <c r="P261" s="3"/>
      <c r="Q261" s="3"/>
      <c r="R261" s="3"/>
      <c r="S261" s="3"/>
    </row>
    <row r="262" spans="2:19"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5"/>
      <c r="M262" s="46"/>
      <c r="N262" s="46"/>
      <c r="O262" s="3"/>
      <c r="P262" s="3"/>
      <c r="Q262" s="3"/>
      <c r="R262" s="3"/>
      <c r="S262" s="3"/>
    </row>
    <row r="263" spans="2:19"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5"/>
      <c r="M263" s="46"/>
      <c r="N263" s="46"/>
      <c r="O263" s="3"/>
      <c r="P263" s="3"/>
      <c r="Q263" s="3"/>
      <c r="R263" s="3"/>
      <c r="S263" s="3"/>
    </row>
    <row r="264" spans="2:19"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5"/>
      <c r="M264" s="46"/>
      <c r="N264" s="46"/>
      <c r="O264" s="3"/>
      <c r="P264" s="3"/>
      <c r="Q264" s="3"/>
      <c r="R264" s="3"/>
      <c r="S264" s="3"/>
    </row>
    <row r="265" spans="2:19"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5"/>
      <c r="M265" s="46"/>
      <c r="N265" s="46"/>
      <c r="O265" s="3"/>
      <c r="P265" s="3"/>
      <c r="Q265" s="3"/>
      <c r="R265" s="3"/>
      <c r="S265" s="3"/>
    </row>
    <row r="266" spans="2:19"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5"/>
      <c r="M266" s="46"/>
      <c r="N266" s="46"/>
      <c r="O266" s="3"/>
      <c r="P266" s="3"/>
      <c r="Q266" s="3"/>
      <c r="R266" s="3"/>
      <c r="S266" s="3"/>
    </row>
    <row r="267" spans="2:19"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5"/>
      <c r="M267" s="46"/>
      <c r="N267" s="46"/>
      <c r="O267" s="3"/>
      <c r="P267" s="3"/>
      <c r="Q267" s="3"/>
      <c r="R267" s="3"/>
      <c r="S267" s="3"/>
    </row>
    <row r="268" spans="2:19"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5"/>
      <c r="M268" s="46"/>
      <c r="N268" s="46"/>
      <c r="O268" s="3"/>
      <c r="P268" s="3"/>
      <c r="Q268" s="3"/>
      <c r="R268" s="3"/>
      <c r="S268" s="3"/>
    </row>
    <row r="269" spans="2:19"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5"/>
      <c r="M269" s="46"/>
      <c r="N269" s="46"/>
      <c r="O269" s="3"/>
      <c r="P269" s="3"/>
      <c r="Q269" s="3"/>
      <c r="R269" s="3"/>
      <c r="S269" s="3"/>
    </row>
    <row r="270" spans="2:19"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5"/>
      <c r="M270" s="46"/>
      <c r="N270" s="46"/>
      <c r="O270" s="3"/>
      <c r="P270" s="3"/>
      <c r="Q270" s="3"/>
      <c r="R270" s="3"/>
      <c r="S270" s="3"/>
    </row>
    <row r="271" spans="2:19"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5"/>
      <c r="M271" s="46"/>
      <c r="N271" s="46"/>
      <c r="O271" s="3"/>
      <c r="P271" s="3"/>
      <c r="Q271" s="3"/>
      <c r="R271" s="3"/>
      <c r="S271" s="3"/>
    </row>
    <row r="272" spans="2:19"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5"/>
      <c r="M272" s="46"/>
      <c r="N272" s="46"/>
      <c r="O272" s="3"/>
      <c r="P272" s="3"/>
      <c r="Q272" s="3"/>
      <c r="R272" s="3"/>
      <c r="S272" s="3"/>
    </row>
    <row r="273" spans="2:19"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5"/>
      <c r="M273" s="46"/>
      <c r="N273" s="46"/>
      <c r="O273" s="3"/>
      <c r="P273" s="3"/>
      <c r="Q273" s="3"/>
      <c r="R273" s="3"/>
      <c r="S273" s="3"/>
    </row>
    <row r="274" spans="2:19"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5"/>
      <c r="M274" s="46"/>
      <c r="N274" s="46"/>
      <c r="O274" s="3"/>
      <c r="P274" s="3"/>
      <c r="Q274" s="3"/>
      <c r="R274" s="3"/>
      <c r="S274" s="3"/>
    </row>
    <row r="275" spans="2:19"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5"/>
      <c r="M275" s="46"/>
      <c r="N275" s="46"/>
      <c r="O275" s="3"/>
      <c r="P275" s="3"/>
      <c r="Q275" s="3"/>
      <c r="R275" s="3"/>
      <c r="S275" s="3"/>
    </row>
    <row r="276" spans="2:19"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5"/>
      <c r="M276" s="46"/>
      <c r="N276" s="46"/>
      <c r="O276" s="3"/>
      <c r="P276" s="3"/>
      <c r="Q276" s="3"/>
      <c r="R276" s="3"/>
      <c r="S276" s="3"/>
    </row>
    <row r="277" spans="2:19"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5"/>
      <c r="M277" s="46"/>
      <c r="N277" s="46"/>
      <c r="O277" s="3"/>
      <c r="P277" s="3"/>
      <c r="Q277" s="3"/>
      <c r="R277" s="3"/>
      <c r="S277" s="3"/>
    </row>
    <row r="278" spans="2:19"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5"/>
      <c r="M278" s="46"/>
      <c r="N278" s="46"/>
      <c r="O278" s="3"/>
      <c r="P278" s="3"/>
      <c r="Q278" s="3"/>
      <c r="R278" s="3"/>
      <c r="S278" s="3"/>
    </row>
    <row r="279" spans="2:19"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5"/>
      <c r="M279" s="46"/>
      <c r="N279" s="46"/>
      <c r="O279" s="3"/>
      <c r="P279" s="3"/>
      <c r="Q279" s="3"/>
      <c r="R279" s="3"/>
      <c r="S279" s="3"/>
    </row>
    <row r="280" spans="2:19"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5"/>
      <c r="M280" s="46"/>
      <c r="N280" s="46"/>
      <c r="O280" s="3"/>
      <c r="P280" s="3"/>
      <c r="Q280" s="3"/>
      <c r="R280" s="3"/>
      <c r="S280" s="3"/>
    </row>
    <row r="281" spans="2:19"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5"/>
      <c r="M281" s="46"/>
      <c r="N281" s="46"/>
      <c r="O281" s="3"/>
      <c r="P281" s="3"/>
      <c r="Q281" s="3"/>
      <c r="R281" s="3"/>
      <c r="S281" s="3"/>
    </row>
    <row r="282" spans="2:19"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5"/>
      <c r="M282" s="46"/>
      <c r="N282" s="46"/>
      <c r="O282" s="3"/>
      <c r="P282" s="3"/>
      <c r="Q282" s="3"/>
      <c r="R282" s="3"/>
      <c r="S282" s="3"/>
    </row>
    <row r="283" spans="2:19"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5"/>
      <c r="M283" s="46"/>
      <c r="N283" s="46"/>
      <c r="O283" s="3"/>
      <c r="P283" s="3"/>
      <c r="Q283" s="3"/>
      <c r="R283" s="3"/>
      <c r="S283" s="3"/>
    </row>
    <row r="284" spans="2:19"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5"/>
      <c r="M284" s="46"/>
      <c r="N284" s="46"/>
      <c r="O284" s="3"/>
      <c r="P284" s="3"/>
      <c r="Q284" s="3"/>
      <c r="R284" s="3"/>
      <c r="S284" s="3"/>
    </row>
    <row r="285" spans="2:19"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5"/>
      <c r="M285" s="46"/>
      <c r="N285" s="46"/>
      <c r="O285" s="3"/>
      <c r="P285" s="3"/>
      <c r="Q285" s="3"/>
      <c r="R285" s="3"/>
      <c r="S285" s="3"/>
    </row>
    <row r="286" spans="2:19"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5"/>
      <c r="M286" s="46"/>
      <c r="N286" s="46"/>
      <c r="O286" s="3"/>
      <c r="P286" s="3"/>
      <c r="Q286" s="3"/>
      <c r="R286" s="3"/>
      <c r="S286" s="3"/>
    </row>
    <row r="287" spans="2:19"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5"/>
      <c r="M287" s="46"/>
      <c r="N287" s="46"/>
      <c r="O287" s="3"/>
      <c r="P287" s="3"/>
      <c r="Q287" s="3"/>
      <c r="R287" s="3"/>
      <c r="S287" s="3"/>
    </row>
    <row r="288" spans="2:19"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5"/>
      <c r="M288" s="46"/>
      <c r="N288" s="46"/>
      <c r="O288" s="3"/>
      <c r="P288" s="3"/>
      <c r="Q288" s="3"/>
      <c r="R288" s="3"/>
      <c r="S288" s="3"/>
    </row>
    <row r="289" spans="2:19"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5"/>
      <c r="M289" s="46"/>
      <c r="N289" s="46"/>
      <c r="O289" s="3"/>
      <c r="P289" s="3"/>
      <c r="Q289" s="3"/>
      <c r="R289" s="3"/>
      <c r="S289" s="3"/>
    </row>
    <row r="290" spans="2:19"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5"/>
      <c r="M290" s="46"/>
      <c r="N290" s="46"/>
      <c r="O290" s="3"/>
      <c r="P290" s="3"/>
      <c r="Q290" s="3"/>
      <c r="R290" s="3"/>
      <c r="S290" s="3"/>
    </row>
    <row r="291" spans="2:19"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5"/>
      <c r="M291" s="46"/>
      <c r="N291" s="46"/>
      <c r="O291" s="3"/>
      <c r="P291" s="3"/>
      <c r="Q291" s="3"/>
      <c r="R291" s="3"/>
      <c r="S291" s="3"/>
    </row>
    <row r="292" spans="2:19"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5"/>
      <c r="M292" s="46"/>
      <c r="N292" s="46"/>
      <c r="O292" s="3"/>
      <c r="P292" s="3"/>
      <c r="Q292" s="3"/>
      <c r="R292" s="3"/>
      <c r="S292" s="3"/>
    </row>
    <row r="293" spans="2:19"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5"/>
      <c r="M293" s="46"/>
      <c r="N293" s="46"/>
      <c r="O293" s="3"/>
      <c r="P293" s="3"/>
      <c r="Q293" s="3"/>
      <c r="R293" s="3"/>
      <c r="S293" s="3"/>
    </row>
    <row r="294" spans="2:19"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5"/>
      <c r="M294" s="46"/>
      <c r="N294" s="46"/>
      <c r="O294" s="3"/>
      <c r="P294" s="3"/>
      <c r="Q294" s="3"/>
      <c r="R294" s="3"/>
      <c r="S294" s="3"/>
    </row>
    <row r="295" spans="2:19"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5"/>
      <c r="M295" s="46"/>
      <c r="N295" s="46"/>
      <c r="O295" s="3"/>
      <c r="P295" s="3"/>
      <c r="Q295" s="3"/>
      <c r="R295" s="3"/>
      <c r="S295" s="3"/>
    </row>
    <row r="296" spans="2:19"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5"/>
      <c r="M296" s="46"/>
      <c r="N296" s="46"/>
      <c r="O296" s="3"/>
      <c r="P296" s="3"/>
      <c r="Q296" s="3"/>
      <c r="R296" s="3"/>
      <c r="S296" s="3"/>
    </row>
    <row r="297" spans="2:19"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5"/>
      <c r="M297" s="46"/>
      <c r="N297" s="46"/>
      <c r="O297" s="3"/>
      <c r="P297" s="3"/>
      <c r="Q297" s="3"/>
      <c r="R297" s="3"/>
      <c r="S297" s="3"/>
    </row>
    <row r="298" spans="2:19"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5"/>
      <c r="M298" s="46"/>
      <c r="N298" s="46"/>
      <c r="O298" s="3"/>
      <c r="P298" s="3"/>
      <c r="Q298" s="3"/>
      <c r="R298" s="3"/>
      <c r="S298" s="3"/>
    </row>
    <row r="299" spans="2:19"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5"/>
      <c r="M299" s="46"/>
      <c r="N299" s="46"/>
      <c r="O299" s="3"/>
      <c r="P299" s="3"/>
      <c r="Q299" s="3"/>
      <c r="R299" s="3"/>
      <c r="S299" s="3"/>
    </row>
    <row r="300" spans="2:19"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5"/>
      <c r="M300" s="46"/>
      <c r="N300" s="46"/>
      <c r="O300" s="3"/>
      <c r="P300" s="3"/>
      <c r="Q300" s="3"/>
      <c r="R300" s="3"/>
      <c r="S300" s="3"/>
    </row>
    <row r="301" spans="2:19"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5"/>
      <c r="M301" s="46"/>
      <c r="N301" s="46"/>
      <c r="O301" s="3"/>
      <c r="P301" s="3"/>
      <c r="Q301" s="3"/>
      <c r="R301" s="3"/>
      <c r="S301" s="3"/>
    </row>
    <row r="302" spans="2:19"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5"/>
      <c r="M302" s="46"/>
      <c r="N302" s="46"/>
      <c r="O302" s="3"/>
      <c r="P302" s="3"/>
      <c r="Q302" s="3"/>
      <c r="R302" s="3"/>
      <c r="S302" s="3"/>
    </row>
    <row r="303" spans="2:19"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5"/>
      <c r="M303" s="46"/>
      <c r="N303" s="46"/>
      <c r="O303" s="3"/>
      <c r="P303" s="3"/>
      <c r="Q303" s="3"/>
      <c r="R303" s="3"/>
      <c r="S303" s="3"/>
    </row>
    <row r="304" spans="2:19"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5"/>
      <c r="M304" s="46"/>
      <c r="N304" s="46"/>
      <c r="O304" s="3"/>
      <c r="P304" s="3"/>
      <c r="Q304" s="3"/>
      <c r="R304" s="3"/>
      <c r="S304" s="3"/>
    </row>
    <row r="305" spans="2:19"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5"/>
      <c r="M305" s="46"/>
      <c r="N305" s="46"/>
      <c r="O305" s="3"/>
      <c r="P305" s="3"/>
      <c r="Q305" s="3"/>
      <c r="R305" s="3"/>
      <c r="S305" s="3"/>
    </row>
    <row r="306" spans="2:19"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5"/>
      <c r="M306" s="46"/>
      <c r="N306" s="46"/>
      <c r="O306" s="3"/>
      <c r="P306" s="3"/>
      <c r="Q306" s="3"/>
      <c r="R306" s="3"/>
      <c r="S306" s="3"/>
    </row>
    <row r="307" spans="2:19"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5"/>
      <c r="M307" s="46"/>
      <c r="N307" s="46"/>
      <c r="O307" s="3"/>
      <c r="P307" s="3"/>
      <c r="Q307" s="3"/>
      <c r="R307" s="3"/>
      <c r="S307" s="3"/>
    </row>
    <row r="308" spans="2:19"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5"/>
      <c r="M308" s="46"/>
      <c r="N308" s="46"/>
      <c r="O308" s="3"/>
      <c r="P308" s="3"/>
      <c r="Q308" s="3"/>
      <c r="R308" s="3"/>
      <c r="S308" s="3"/>
    </row>
    <row r="309" spans="2:19"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5"/>
      <c r="M309" s="46"/>
      <c r="N309" s="46"/>
      <c r="O309" s="3"/>
      <c r="P309" s="3"/>
      <c r="Q309" s="3"/>
      <c r="R309" s="3"/>
      <c r="S309" s="3"/>
    </row>
    <row r="310" spans="2:19"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5"/>
      <c r="M310" s="46"/>
      <c r="N310" s="46"/>
      <c r="O310" s="3"/>
      <c r="P310" s="3"/>
      <c r="Q310" s="3"/>
      <c r="R310" s="3"/>
      <c r="S310" s="3"/>
    </row>
    <row r="311" spans="2:19"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5"/>
      <c r="M311" s="46"/>
      <c r="N311" s="46"/>
      <c r="O311" s="3"/>
      <c r="P311" s="3"/>
      <c r="Q311" s="3"/>
      <c r="R311" s="3"/>
      <c r="S311" s="3"/>
    </row>
    <row r="312" spans="2:19"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5"/>
      <c r="M312" s="46"/>
      <c r="N312" s="46"/>
      <c r="O312" s="3"/>
      <c r="P312" s="3"/>
      <c r="Q312" s="3"/>
      <c r="R312" s="3"/>
      <c r="S312" s="3"/>
    </row>
    <row r="313" spans="2:19"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5"/>
      <c r="M313" s="46"/>
      <c r="N313" s="46"/>
      <c r="O313" s="3"/>
      <c r="P313" s="3"/>
      <c r="Q313" s="3"/>
      <c r="R313" s="3"/>
      <c r="S313" s="3"/>
    </row>
    <row r="314" spans="2:19"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5"/>
      <c r="M314" s="46"/>
      <c r="N314" s="46"/>
      <c r="O314" s="3"/>
      <c r="P314" s="3"/>
      <c r="Q314" s="3"/>
      <c r="R314" s="3"/>
      <c r="S314" s="3"/>
    </row>
    <row r="315" spans="2:19"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5"/>
      <c r="M315" s="46"/>
      <c r="N315" s="46"/>
      <c r="O315" s="3"/>
      <c r="P315" s="3"/>
      <c r="Q315" s="3"/>
      <c r="R315" s="3"/>
      <c r="S315" s="3"/>
    </row>
    <row r="316" spans="2:19"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5"/>
      <c r="M316" s="46"/>
      <c r="N316" s="46"/>
      <c r="O316" s="3"/>
      <c r="P316" s="3"/>
      <c r="Q316" s="3"/>
      <c r="R316" s="3"/>
      <c r="S316" s="3"/>
    </row>
    <row r="317" spans="2:19"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5"/>
      <c r="M317" s="46"/>
      <c r="N317" s="46"/>
      <c r="O317" s="3"/>
      <c r="P317" s="3"/>
      <c r="Q317" s="3"/>
      <c r="R317" s="3"/>
      <c r="S317" s="3"/>
    </row>
    <row r="318" spans="2:19"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5"/>
      <c r="M318" s="46"/>
      <c r="N318" s="46"/>
      <c r="O318" s="3"/>
      <c r="P318" s="3"/>
      <c r="Q318" s="3"/>
      <c r="R318" s="3"/>
      <c r="S318" s="3"/>
    </row>
    <row r="319" spans="2:19"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5"/>
      <c r="M319" s="46"/>
      <c r="N319" s="46"/>
      <c r="O319" s="3"/>
      <c r="P319" s="3"/>
      <c r="Q319" s="3"/>
      <c r="R319" s="3"/>
      <c r="S319" s="3"/>
    </row>
    <row r="320" spans="2:19"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5"/>
      <c r="M320" s="46"/>
      <c r="N320" s="46"/>
      <c r="O320" s="3"/>
      <c r="P320" s="3"/>
      <c r="Q320" s="3"/>
      <c r="R320" s="3"/>
      <c r="S320" s="3"/>
    </row>
    <row r="321" spans="2:19"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5"/>
      <c r="M321" s="46"/>
      <c r="N321" s="46"/>
      <c r="O321" s="3"/>
      <c r="P321" s="3"/>
      <c r="Q321" s="3"/>
      <c r="R321" s="3"/>
      <c r="S321" s="3"/>
    </row>
    <row r="322" spans="2:19"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5"/>
      <c r="M322" s="46"/>
      <c r="N322" s="46"/>
      <c r="O322" s="3"/>
      <c r="P322" s="3"/>
      <c r="Q322" s="3"/>
      <c r="R322" s="3"/>
      <c r="S322" s="3"/>
    </row>
    <row r="323" spans="2:19"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5"/>
      <c r="M323" s="46"/>
      <c r="N323" s="46"/>
      <c r="O323" s="3"/>
      <c r="P323" s="3"/>
      <c r="Q323" s="3"/>
      <c r="R323" s="3"/>
      <c r="S323" s="3"/>
    </row>
    <row r="324" spans="2:19"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5"/>
      <c r="M324" s="46"/>
      <c r="N324" s="46"/>
      <c r="O324" s="3"/>
      <c r="P324" s="3"/>
      <c r="Q324" s="3"/>
      <c r="R324" s="3"/>
      <c r="S324" s="3"/>
    </row>
    <row r="325" spans="2:19"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5"/>
      <c r="M325" s="46"/>
      <c r="N325" s="46"/>
      <c r="O325" s="3"/>
      <c r="P325" s="3"/>
      <c r="Q325" s="3"/>
      <c r="R325" s="3"/>
      <c r="S325" s="3"/>
    </row>
    <row r="326" spans="2:19"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5"/>
      <c r="M326" s="46"/>
      <c r="N326" s="46"/>
      <c r="O326" s="3"/>
      <c r="P326" s="3"/>
      <c r="Q326" s="3"/>
      <c r="R326" s="3"/>
      <c r="S326" s="3"/>
    </row>
    <row r="327" spans="2:19"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5"/>
      <c r="M327" s="46"/>
      <c r="N327" s="46"/>
      <c r="O327" s="3"/>
      <c r="P327" s="3"/>
      <c r="Q327" s="3"/>
      <c r="R327" s="3"/>
      <c r="S327" s="3"/>
    </row>
    <row r="328" spans="2:19"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5"/>
      <c r="M328" s="46"/>
      <c r="N328" s="46"/>
      <c r="O328" s="3"/>
      <c r="P328" s="3"/>
      <c r="Q328" s="3"/>
      <c r="R328" s="3"/>
      <c r="S328" s="3"/>
    </row>
    <row r="329" spans="2:19"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5"/>
      <c r="M329" s="46"/>
      <c r="N329" s="46"/>
      <c r="O329" s="3"/>
      <c r="P329" s="3"/>
      <c r="Q329" s="3"/>
      <c r="R329" s="3"/>
      <c r="S329" s="3"/>
    </row>
    <row r="330" spans="2:19"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5"/>
      <c r="M330" s="46"/>
      <c r="N330" s="46"/>
      <c r="O330" s="3"/>
      <c r="P330" s="3"/>
      <c r="Q330" s="3"/>
      <c r="R330" s="3"/>
      <c r="S330" s="3"/>
    </row>
    <row r="331" spans="2:19"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5"/>
      <c r="M331" s="46"/>
      <c r="N331" s="46"/>
      <c r="O331" s="3"/>
      <c r="P331" s="3"/>
      <c r="Q331" s="3"/>
      <c r="R331" s="3"/>
      <c r="S331" s="3"/>
    </row>
    <row r="332" spans="2:19"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5"/>
      <c r="M332" s="46"/>
      <c r="N332" s="46"/>
      <c r="O332" s="3"/>
      <c r="P332" s="3"/>
      <c r="Q332" s="3"/>
      <c r="R332" s="3"/>
      <c r="S332" s="3"/>
    </row>
    <row r="333" spans="2:19"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5"/>
      <c r="M333" s="46"/>
      <c r="N333" s="46"/>
      <c r="O333" s="3"/>
      <c r="P333" s="3"/>
      <c r="Q333" s="3"/>
      <c r="R333" s="3"/>
      <c r="S333" s="3"/>
    </row>
    <row r="334" spans="2:19"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5"/>
      <c r="M334" s="46"/>
      <c r="N334" s="46"/>
      <c r="O334" s="3"/>
      <c r="P334" s="3"/>
      <c r="Q334" s="3"/>
      <c r="R334" s="3"/>
      <c r="S334" s="3"/>
    </row>
    <row r="335" spans="2:19"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5"/>
      <c r="M335" s="46"/>
      <c r="N335" s="46"/>
      <c r="O335" s="3"/>
      <c r="P335" s="3"/>
      <c r="Q335" s="3"/>
      <c r="R335" s="3"/>
      <c r="S335" s="3"/>
    </row>
    <row r="336" spans="2:19"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5"/>
      <c r="M336" s="46"/>
      <c r="N336" s="46"/>
      <c r="O336" s="3"/>
      <c r="P336" s="3"/>
      <c r="Q336" s="3"/>
      <c r="R336" s="3"/>
      <c r="S336" s="3"/>
    </row>
    <row r="337" spans="2:19"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5"/>
      <c r="M337" s="46"/>
      <c r="N337" s="46"/>
      <c r="O337" s="3"/>
      <c r="P337" s="3"/>
      <c r="Q337" s="3"/>
      <c r="R337" s="3"/>
      <c r="S337" s="3"/>
    </row>
    <row r="338" spans="2:19"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5"/>
      <c r="M338" s="46"/>
      <c r="N338" s="46"/>
      <c r="O338" s="3"/>
      <c r="P338" s="3"/>
      <c r="Q338" s="3"/>
      <c r="R338" s="3"/>
      <c r="S338" s="3"/>
    </row>
    <row r="339" spans="2:19"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5"/>
      <c r="M339" s="46"/>
      <c r="N339" s="46"/>
      <c r="O339" s="3"/>
      <c r="P339" s="3"/>
      <c r="Q339" s="3"/>
      <c r="R339" s="3"/>
      <c r="S339" s="3"/>
    </row>
    <row r="340" spans="2:19"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5"/>
      <c r="M340" s="46"/>
      <c r="N340" s="46"/>
      <c r="O340" s="3"/>
      <c r="P340" s="3"/>
      <c r="Q340" s="3"/>
      <c r="R340" s="3"/>
      <c r="S340" s="3"/>
    </row>
    <row r="341" spans="2:19"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5"/>
      <c r="M341" s="46"/>
      <c r="N341" s="46"/>
      <c r="O341" s="3"/>
      <c r="P341" s="3"/>
      <c r="Q341" s="3"/>
      <c r="R341" s="3"/>
      <c r="S341" s="3"/>
    </row>
    <row r="342" spans="2:19"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5"/>
      <c r="M342" s="46"/>
      <c r="N342" s="46"/>
      <c r="O342" s="3"/>
      <c r="P342" s="3"/>
      <c r="Q342" s="3"/>
      <c r="R342" s="3"/>
      <c r="S342" s="3"/>
    </row>
    <row r="343" spans="2:19"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5"/>
      <c r="M343" s="46"/>
      <c r="N343" s="46"/>
      <c r="O343" s="3"/>
      <c r="P343" s="3"/>
      <c r="Q343" s="3"/>
      <c r="R343" s="3"/>
      <c r="S343" s="3"/>
    </row>
    <row r="344" spans="2:19"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5"/>
      <c r="M344" s="46"/>
      <c r="N344" s="46"/>
      <c r="O344" s="3"/>
      <c r="P344" s="3"/>
      <c r="Q344" s="3"/>
      <c r="R344" s="3"/>
      <c r="S344" s="3"/>
    </row>
    <row r="345" spans="2:19"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5"/>
      <c r="M345" s="46"/>
      <c r="N345" s="46"/>
      <c r="O345" s="3"/>
      <c r="P345" s="3"/>
      <c r="Q345" s="3"/>
      <c r="R345" s="3"/>
      <c r="S345" s="3"/>
    </row>
    <row r="346" spans="2:19"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5"/>
      <c r="M346" s="46"/>
      <c r="N346" s="46"/>
      <c r="O346" s="3"/>
      <c r="P346" s="3"/>
      <c r="Q346" s="3"/>
      <c r="R346" s="3"/>
      <c r="S346" s="3"/>
    </row>
    <row r="347" spans="2:19"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5"/>
      <c r="M347" s="46"/>
      <c r="N347" s="46"/>
      <c r="O347" s="3"/>
      <c r="P347" s="3"/>
      <c r="Q347" s="3"/>
      <c r="R347" s="3"/>
      <c r="S347" s="3"/>
    </row>
    <row r="348" spans="2:19"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5"/>
      <c r="M348" s="46"/>
      <c r="N348" s="46"/>
      <c r="O348" s="3"/>
      <c r="P348" s="3"/>
      <c r="Q348" s="3"/>
      <c r="R348" s="3"/>
      <c r="S348" s="3"/>
    </row>
    <row r="349" spans="2:19"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5"/>
      <c r="M349" s="46"/>
      <c r="N349" s="46"/>
      <c r="O349" s="3"/>
      <c r="P349" s="3"/>
      <c r="Q349" s="3"/>
      <c r="R349" s="3"/>
      <c r="S349" s="3"/>
    </row>
    <row r="350" spans="2:19"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5"/>
      <c r="M350" s="46"/>
      <c r="N350" s="46"/>
      <c r="O350" s="3"/>
      <c r="P350" s="3"/>
      <c r="Q350" s="3"/>
      <c r="R350" s="3"/>
      <c r="S350" s="3"/>
    </row>
    <row r="351" spans="2:19"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5"/>
      <c r="M351" s="46"/>
      <c r="N351" s="46"/>
      <c r="O351" s="3"/>
      <c r="P351" s="3"/>
      <c r="Q351" s="3"/>
      <c r="R351" s="3"/>
      <c r="S351" s="3"/>
    </row>
    <row r="352" spans="2:19"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5"/>
      <c r="M352" s="46"/>
      <c r="N352" s="46"/>
      <c r="O352" s="3"/>
      <c r="P352" s="3"/>
      <c r="Q352" s="3"/>
      <c r="R352" s="3"/>
      <c r="S352" s="3"/>
    </row>
    <row r="353" spans="2:19"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5"/>
      <c r="M353" s="46"/>
      <c r="N353" s="46"/>
      <c r="O353" s="3"/>
      <c r="P353" s="3"/>
      <c r="Q353" s="3"/>
      <c r="R353" s="3"/>
      <c r="S353" s="3"/>
    </row>
    <row r="354" spans="2:19"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5"/>
      <c r="M354" s="46"/>
      <c r="N354" s="46"/>
      <c r="O354" s="3"/>
      <c r="P354" s="3"/>
      <c r="Q354" s="3"/>
      <c r="R354" s="3"/>
      <c r="S354" s="3"/>
    </row>
    <row r="355" spans="2:19"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5"/>
      <c r="M355" s="46"/>
      <c r="N355" s="46"/>
      <c r="O355" s="3"/>
      <c r="P355" s="3"/>
      <c r="Q355" s="3"/>
      <c r="R355" s="3"/>
      <c r="S355" s="3"/>
    </row>
    <row r="356" spans="2:19"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5"/>
      <c r="M356" s="46"/>
      <c r="N356" s="46"/>
      <c r="O356" s="3"/>
      <c r="P356" s="3"/>
      <c r="Q356" s="3"/>
      <c r="R356" s="3"/>
      <c r="S356" s="3"/>
    </row>
    <row r="357" spans="2:19"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5"/>
      <c r="M357" s="46"/>
      <c r="N357" s="46"/>
      <c r="O357" s="3"/>
      <c r="P357" s="3"/>
      <c r="Q357" s="3"/>
      <c r="R357" s="3"/>
      <c r="S357" s="3"/>
    </row>
    <row r="358" spans="2:19"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5"/>
      <c r="M358" s="46"/>
      <c r="N358" s="46"/>
      <c r="O358" s="3"/>
      <c r="P358" s="3"/>
      <c r="Q358" s="3"/>
      <c r="R358" s="3"/>
      <c r="S358" s="3"/>
    </row>
    <row r="359" spans="2:19"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5"/>
      <c r="M359" s="46"/>
      <c r="N359" s="46"/>
      <c r="O359" s="3"/>
      <c r="P359" s="3"/>
      <c r="Q359" s="3"/>
      <c r="R359" s="3"/>
      <c r="S359" s="3"/>
    </row>
    <row r="360" spans="2:19"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5"/>
      <c r="M360" s="46"/>
      <c r="N360" s="46"/>
      <c r="O360" s="3"/>
      <c r="P360" s="3"/>
      <c r="Q360" s="3"/>
      <c r="R360" s="3"/>
      <c r="S360" s="3"/>
    </row>
    <row r="361" spans="2:19"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5"/>
      <c r="M361" s="46"/>
      <c r="N361" s="46"/>
      <c r="O361" s="3"/>
      <c r="P361" s="3"/>
      <c r="Q361" s="3"/>
      <c r="R361" s="3"/>
      <c r="S361" s="3"/>
    </row>
    <row r="362" spans="2:19"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5"/>
      <c r="M362" s="46"/>
      <c r="N362" s="46"/>
      <c r="O362" s="3"/>
      <c r="P362" s="3"/>
      <c r="Q362" s="3"/>
      <c r="R362" s="3"/>
      <c r="S362" s="3"/>
    </row>
    <row r="363" spans="2:19"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5"/>
      <c r="M363" s="46"/>
      <c r="N363" s="46"/>
      <c r="O363" s="3"/>
      <c r="P363" s="3"/>
      <c r="Q363" s="3"/>
      <c r="R363" s="3"/>
      <c r="S363" s="3"/>
    </row>
    <row r="364" spans="2:19"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5"/>
      <c r="M364" s="46"/>
      <c r="N364" s="46"/>
      <c r="O364" s="3"/>
      <c r="P364" s="3"/>
      <c r="Q364" s="3"/>
      <c r="R364" s="3"/>
      <c r="S364" s="3"/>
    </row>
    <row r="365" spans="2:19"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5"/>
      <c r="M365" s="46"/>
      <c r="N365" s="46"/>
      <c r="O365" s="3"/>
      <c r="P365" s="3"/>
      <c r="Q365" s="3"/>
      <c r="R365" s="3"/>
      <c r="S365" s="3"/>
    </row>
    <row r="366" spans="2:19"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5"/>
      <c r="M366" s="46"/>
      <c r="N366" s="46"/>
      <c r="O366" s="3"/>
      <c r="P366" s="3"/>
      <c r="Q366" s="3"/>
      <c r="R366" s="3"/>
      <c r="S366" s="3"/>
    </row>
    <row r="367" spans="2:19"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5"/>
      <c r="M367" s="46"/>
      <c r="N367" s="46"/>
      <c r="O367" s="3"/>
      <c r="P367" s="3"/>
      <c r="Q367" s="3"/>
      <c r="R367" s="3"/>
      <c r="S367" s="3"/>
    </row>
    <row r="368" spans="2:19"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5"/>
      <c r="M368" s="46"/>
      <c r="N368" s="46"/>
      <c r="O368" s="3"/>
      <c r="P368" s="3"/>
      <c r="Q368" s="3"/>
      <c r="R368" s="3"/>
      <c r="S368" s="3"/>
    </row>
    <row r="369" spans="2:19"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5"/>
      <c r="M369" s="46"/>
      <c r="N369" s="46"/>
      <c r="O369" s="3"/>
      <c r="P369" s="3"/>
      <c r="Q369" s="3"/>
      <c r="R369" s="3"/>
      <c r="S369" s="3"/>
    </row>
    <row r="370" spans="2:19"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5"/>
      <c r="M370" s="46"/>
      <c r="N370" s="46"/>
      <c r="O370" s="3"/>
      <c r="P370" s="3"/>
      <c r="Q370" s="3"/>
      <c r="R370" s="3"/>
      <c r="S370" s="3"/>
    </row>
    <row r="371" spans="2:19"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5"/>
      <c r="M371" s="46"/>
      <c r="N371" s="46"/>
      <c r="O371" s="3"/>
      <c r="P371" s="3"/>
      <c r="Q371" s="3"/>
      <c r="R371" s="3"/>
      <c r="S371" s="3"/>
    </row>
    <row r="372" spans="2:19"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5"/>
      <c r="M372" s="46"/>
      <c r="N372" s="46"/>
      <c r="O372" s="3"/>
      <c r="P372" s="3"/>
      <c r="Q372" s="3"/>
      <c r="R372" s="3"/>
      <c r="S372" s="3"/>
    </row>
    <row r="373" spans="2:19"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5"/>
      <c r="M373" s="46"/>
      <c r="N373" s="46"/>
      <c r="O373" s="3"/>
      <c r="P373" s="3"/>
      <c r="Q373" s="3"/>
      <c r="R373" s="3"/>
      <c r="S373" s="3"/>
    </row>
    <row r="374" spans="2:19"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5"/>
      <c r="M374" s="46"/>
      <c r="N374" s="46"/>
      <c r="O374" s="3"/>
      <c r="P374" s="3"/>
      <c r="Q374" s="3"/>
      <c r="R374" s="3"/>
      <c r="S374" s="3"/>
    </row>
    <row r="375" spans="2:19"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5"/>
      <c r="M375" s="46"/>
      <c r="N375" s="46"/>
      <c r="O375" s="3"/>
      <c r="P375" s="3"/>
      <c r="Q375" s="3"/>
      <c r="R375" s="3"/>
      <c r="S375" s="3"/>
    </row>
    <row r="376" spans="2:19"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5"/>
      <c r="M376" s="46"/>
      <c r="N376" s="46"/>
      <c r="O376" s="3"/>
      <c r="P376" s="3"/>
      <c r="Q376" s="3"/>
      <c r="R376" s="3"/>
      <c r="S376" s="3"/>
    </row>
    <row r="377" spans="2:19"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5"/>
      <c r="M377" s="46"/>
      <c r="N377" s="46"/>
      <c r="O377" s="3"/>
      <c r="P377" s="3"/>
      <c r="Q377" s="3"/>
      <c r="R377" s="3"/>
      <c r="S377" s="3"/>
    </row>
    <row r="378" spans="2:19"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5"/>
      <c r="M378" s="46"/>
      <c r="N378" s="46"/>
      <c r="O378" s="3"/>
      <c r="P378" s="3"/>
      <c r="Q378" s="3"/>
      <c r="R378" s="3"/>
      <c r="S378" s="3"/>
    </row>
    <row r="379" spans="2:19"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5"/>
      <c r="M379" s="46"/>
      <c r="N379" s="46"/>
      <c r="O379" s="3"/>
      <c r="P379" s="3"/>
      <c r="Q379" s="3"/>
      <c r="R379" s="3"/>
      <c r="S379" s="3"/>
    </row>
    <row r="380" spans="2:19"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5"/>
      <c r="M380" s="46"/>
      <c r="N380" s="46"/>
      <c r="O380" s="3"/>
      <c r="P380" s="3"/>
      <c r="Q380" s="3"/>
      <c r="R380" s="3"/>
      <c r="S380" s="3"/>
    </row>
    <row r="381" spans="2:19"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5"/>
      <c r="M381" s="46"/>
      <c r="N381" s="46"/>
      <c r="O381" s="3"/>
      <c r="P381" s="3"/>
      <c r="Q381" s="3"/>
      <c r="R381" s="3"/>
      <c r="S381" s="3"/>
    </row>
    <row r="382" spans="2:19"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5"/>
      <c r="M382" s="46"/>
      <c r="N382" s="46"/>
      <c r="O382" s="3"/>
      <c r="P382" s="3"/>
      <c r="Q382" s="3"/>
      <c r="R382" s="3"/>
      <c r="S382" s="3"/>
    </row>
    <row r="383" spans="2:19"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5"/>
      <c r="M383" s="46"/>
      <c r="N383" s="46"/>
      <c r="O383" s="3"/>
      <c r="P383" s="3"/>
      <c r="Q383" s="3"/>
      <c r="R383" s="3"/>
      <c r="S383" s="3"/>
    </row>
    <row r="384" spans="2:19"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5"/>
      <c r="M384" s="46"/>
      <c r="N384" s="46"/>
      <c r="O384" s="3"/>
      <c r="P384" s="3"/>
      <c r="Q384" s="3"/>
      <c r="R384" s="3"/>
      <c r="S384" s="3"/>
    </row>
    <row r="385" spans="2:19"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5"/>
      <c r="M385" s="46"/>
      <c r="N385" s="46"/>
      <c r="O385" s="3"/>
      <c r="P385" s="3"/>
      <c r="Q385" s="3"/>
      <c r="R385" s="3"/>
      <c r="S385" s="3"/>
    </row>
    <row r="386" spans="2:19"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5"/>
      <c r="M386" s="46"/>
      <c r="N386" s="46"/>
      <c r="O386" s="3"/>
      <c r="P386" s="3"/>
      <c r="Q386" s="3"/>
      <c r="R386" s="3"/>
      <c r="S386" s="3"/>
    </row>
    <row r="387" spans="2:19"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5"/>
      <c r="M387" s="46"/>
      <c r="N387" s="46"/>
      <c r="O387" s="3"/>
      <c r="P387" s="3"/>
      <c r="Q387" s="3"/>
      <c r="R387" s="3"/>
      <c r="S387" s="3"/>
    </row>
    <row r="388" spans="2:19"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5"/>
      <c r="M388" s="46"/>
      <c r="N388" s="46"/>
      <c r="O388" s="3"/>
      <c r="P388" s="3"/>
      <c r="Q388" s="3"/>
      <c r="R388" s="3"/>
      <c r="S388" s="3"/>
    </row>
    <row r="389" spans="2:19"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5"/>
      <c r="M389" s="46"/>
      <c r="N389" s="46"/>
      <c r="O389" s="3"/>
      <c r="P389" s="3"/>
      <c r="Q389" s="3"/>
      <c r="R389" s="3"/>
      <c r="S389" s="3"/>
    </row>
    <row r="390" spans="2:19"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5"/>
      <c r="M390" s="46"/>
      <c r="N390" s="46"/>
      <c r="O390" s="3"/>
      <c r="P390" s="3"/>
      <c r="Q390" s="3"/>
      <c r="R390" s="3"/>
      <c r="S390" s="3"/>
    </row>
    <row r="391" spans="2:19"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5"/>
      <c r="M391" s="46"/>
      <c r="N391" s="46"/>
      <c r="O391" s="3"/>
      <c r="P391" s="3"/>
      <c r="Q391" s="3"/>
      <c r="R391" s="3"/>
      <c r="S391" s="3"/>
    </row>
    <row r="392" spans="2:19"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5"/>
      <c r="M392" s="46"/>
      <c r="N392" s="46"/>
      <c r="O392" s="3"/>
      <c r="P392" s="3"/>
      <c r="Q392" s="3"/>
      <c r="R392" s="3"/>
      <c r="S392" s="3"/>
    </row>
    <row r="393" spans="2:19"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5"/>
      <c r="M393" s="46"/>
      <c r="N393" s="46"/>
      <c r="O393" s="3"/>
      <c r="P393" s="3"/>
      <c r="Q393" s="3"/>
      <c r="R393" s="3"/>
      <c r="S393" s="3"/>
    </row>
    <row r="394" spans="2:19"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5"/>
      <c r="M394" s="46"/>
      <c r="N394" s="46"/>
      <c r="O394" s="3"/>
      <c r="P394" s="3"/>
      <c r="Q394" s="3"/>
      <c r="R394" s="3"/>
      <c r="S394" s="3"/>
    </row>
    <row r="395" spans="2:19"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5"/>
      <c r="M395" s="46"/>
      <c r="N395" s="46"/>
      <c r="O395" s="3"/>
      <c r="P395" s="3"/>
      <c r="Q395" s="3"/>
      <c r="R395" s="3"/>
      <c r="S395" s="3"/>
    </row>
    <row r="396" spans="2:19"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5"/>
      <c r="M396" s="46"/>
      <c r="N396" s="46"/>
      <c r="O396" s="3"/>
      <c r="P396" s="3"/>
      <c r="Q396" s="3"/>
      <c r="R396" s="3"/>
      <c r="S396" s="3"/>
    </row>
    <row r="397" spans="2:19"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5"/>
      <c r="M397" s="46"/>
      <c r="N397" s="46"/>
      <c r="O397" s="3"/>
      <c r="P397" s="3"/>
      <c r="Q397" s="3"/>
      <c r="R397" s="3"/>
      <c r="S397" s="3"/>
    </row>
    <row r="398" spans="2:19"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5"/>
      <c r="M398" s="46"/>
      <c r="N398" s="46"/>
      <c r="O398" s="3"/>
      <c r="P398" s="3"/>
      <c r="Q398" s="3"/>
      <c r="R398" s="3"/>
      <c r="S398" s="3"/>
    </row>
    <row r="399" spans="2:19"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5"/>
      <c r="M399" s="46"/>
      <c r="N399" s="46"/>
      <c r="O399" s="3"/>
      <c r="P399" s="3"/>
      <c r="Q399" s="3"/>
      <c r="R399" s="3"/>
      <c r="S399" s="3"/>
    </row>
    <row r="400" spans="2:19"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5"/>
      <c r="M400" s="46"/>
      <c r="N400" s="46"/>
      <c r="O400" s="3"/>
      <c r="P400" s="3"/>
      <c r="Q400" s="3"/>
      <c r="R400" s="3"/>
      <c r="S400" s="3"/>
    </row>
    <row r="401" spans="2:19"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5"/>
      <c r="M401" s="46"/>
      <c r="N401" s="46"/>
      <c r="O401" s="3"/>
      <c r="P401" s="3"/>
      <c r="Q401" s="3"/>
      <c r="R401" s="3"/>
      <c r="S401" s="3"/>
    </row>
    <row r="402" spans="2:19"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5"/>
      <c r="M402" s="46"/>
      <c r="N402" s="46"/>
      <c r="O402" s="3"/>
      <c r="P402" s="3"/>
      <c r="Q402" s="3"/>
      <c r="R402" s="3"/>
      <c r="S402" s="3"/>
    </row>
    <row r="403" spans="2:19"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5"/>
      <c r="M403" s="46"/>
      <c r="N403" s="46"/>
      <c r="O403" s="3"/>
      <c r="P403" s="3"/>
      <c r="Q403" s="3"/>
      <c r="R403" s="3"/>
      <c r="S403" s="3"/>
    </row>
    <row r="404" spans="2:19"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5"/>
      <c r="M404" s="46"/>
      <c r="N404" s="46"/>
      <c r="O404" s="3"/>
      <c r="P404" s="3"/>
      <c r="Q404" s="3"/>
      <c r="R404" s="3"/>
      <c r="S404" s="3"/>
    </row>
    <row r="405" spans="2:19"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5"/>
      <c r="M405" s="46"/>
      <c r="N405" s="46"/>
      <c r="O405" s="3"/>
      <c r="P405" s="3"/>
      <c r="Q405" s="3"/>
      <c r="R405" s="3"/>
      <c r="S405" s="3"/>
    </row>
    <row r="406" spans="2:19"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5"/>
      <c r="M406" s="46"/>
      <c r="N406" s="46"/>
      <c r="O406" s="3"/>
      <c r="P406" s="3"/>
      <c r="Q406" s="3"/>
      <c r="R406" s="3"/>
      <c r="S406" s="3"/>
    </row>
    <row r="407" spans="2:19"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5"/>
      <c r="M407" s="46"/>
      <c r="N407" s="46"/>
      <c r="O407" s="3"/>
      <c r="P407" s="3"/>
      <c r="Q407" s="3"/>
      <c r="R407" s="3"/>
      <c r="S407" s="3"/>
    </row>
    <row r="408" spans="2:19"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5"/>
      <c r="M408" s="46"/>
      <c r="N408" s="46"/>
      <c r="O408" s="3"/>
      <c r="P408" s="3"/>
      <c r="Q408" s="3"/>
      <c r="R408" s="3"/>
      <c r="S408" s="3"/>
    </row>
    <row r="409" spans="2:19"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5"/>
      <c r="M409" s="46"/>
      <c r="N409" s="46"/>
      <c r="O409" s="3"/>
      <c r="P409" s="3"/>
      <c r="Q409" s="3"/>
      <c r="R409" s="3"/>
      <c r="S409" s="3"/>
    </row>
    <row r="410" spans="2:19"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5"/>
      <c r="M410" s="46"/>
      <c r="N410" s="46"/>
      <c r="O410" s="3"/>
      <c r="P410" s="3"/>
      <c r="Q410" s="3"/>
      <c r="R410" s="3"/>
      <c r="S410" s="3"/>
    </row>
    <row r="411" spans="2:19"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5"/>
      <c r="M411" s="46"/>
      <c r="N411" s="46"/>
      <c r="O411" s="3"/>
      <c r="P411" s="3"/>
      <c r="Q411" s="3"/>
      <c r="R411" s="3"/>
      <c r="S411" s="3"/>
    </row>
    <row r="412" spans="2:19"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5"/>
      <c r="M412" s="46"/>
      <c r="N412" s="46"/>
      <c r="O412" s="3"/>
      <c r="P412" s="3"/>
      <c r="Q412" s="3"/>
      <c r="R412" s="3"/>
      <c r="S412" s="3"/>
    </row>
    <row r="413" spans="2:19"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5"/>
      <c r="M413" s="46"/>
      <c r="N413" s="46"/>
      <c r="O413" s="3"/>
      <c r="P413" s="3"/>
      <c r="Q413" s="3"/>
      <c r="R413" s="3"/>
      <c r="S413" s="3"/>
    </row>
    <row r="414" spans="2:19"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5"/>
      <c r="M414" s="46"/>
      <c r="N414" s="46"/>
      <c r="O414" s="3"/>
      <c r="P414" s="3"/>
      <c r="Q414" s="3"/>
      <c r="R414" s="3"/>
      <c r="S414" s="3"/>
    </row>
    <row r="415" spans="2:19"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5"/>
      <c r="M415" s="46"/>
      <c r="N415" s="46"/>
      <c r="O415" s="3"/>
      <c r="P415" s="3"/>
      <c r="Q415" s="3"/>
      <c r="R415" s="3"/>
      <c r="S415" s="3"/>
    </row>
    <row r="416" spans="2:19"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5"/>
      <c r="M416" s="46"/>
      <c r="N416" s="46"/>
      <c r="O416" s="3"/>
      <c r="P416" s="3"/>
      <c r="Q416" s="3"/>
      <c r="R416" s="3"/>
      <c r="S416" s="3"/>
    </row>
    <row r="417" spans="2:19"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5"/>
      <c r="M417" s="46"/>
      <c r="N417" s="46"/>
      <c r="O417" s="3"/>
      <c r="P417" s="3"/>
      <c r="Q417" s="3"/>
      <c r="R417" s="3"/>
      <c r="S417" s="3"/>
    </row>
    <row r="418" spans="2:19"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5"/>
      <c r="M418" s="46"/>
      <c r="N418" s="46"/>
      <c r="O418" s="3"/>
      <c r="P418" s="3"/>
      <c r="Q418" s="3"/>
      <c r="R418" s="3"/>
      <c r="S418" s="3"/>
    </row>
    <row r="419" spans="2:19"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5"/>
      <c r="M419" s="46"/>
      <c r="N419" s="46"/>
      <c r="O419" s="3"/>
      <c r="P419" s="3"/>
      <c r="Q419" s="3"/>
      <c r="R419" s="3"/>
      <c r="S419" s="3"/>
    </row>
    <row r="420" spans="2:19"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5"/>
      <c r="M420" s="46"/>
      <c r="N420" s="46"/>
      <c r="O420" s="3"/>
      <c r="P420" s="3"/>
      <c r="Q420" s="3"/>
      <c r="R420" s="3"/>
      <c r="S420" s="3"/>
    </row>
    <row r="421" spans="2:19"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5"/>
      <c r="M421" s="46"/>
      <c r="N421" s="46"/>
      <c r="O421" s="3"/>
      <c r="P421" s="3"/>
      <c r="Q421" s="3"/>
      <c r="R421" s="3"/>
      <c r="S421" s="3"/>
    </row>
    <row r="422" spans="2:19"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5"/>
      <c r="M422" s="46"/>
      <c r="N422" s="46"/>
      <c r="O422" s="3"/>
      <c r="P422" s="3"/>
      <c r="Q422" s="3"/>
      <c r="R422" s="3"/>
      <c r="S422" s="3"/>
    </row>
    <row r="423" spans="2:19"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5"/>
      <c r="M423" s="46"/>
      <c r="N423" s="46"/>
      <c r="O423" s="3"/>
      <c r="P423" s="3"/>
      <c r="Q423" s="3"/>
      <c r="R423" s="3"/>
      <c r="S423" s="3"/>
    </row>
  </sheetData>
  <sheetProtection algorithmName="SHA-512" hashValue="Ap5VFRSzi1Uv409EIneDfQNWIE2PNghWIe0uTYD0OPrGTFVaonmYuELg5ECgaIugrdAN58gf/+f2w0MHKLEN/A==" saltValue="SxgfqmZ61kuR2OwN5JgdWA==" spinCount="100000" sheet="1" formatCells="0" formatColumns="0" formatRows="0"/>
  <mergeCells count="9">
    <mergeCell ref="N3:N4"/>
    <mergeCell ref="L3:L4"/>
    <mergeCell ref="M3:M4"/>
    <mergeCell ref="A1:B1"/>
    <mergeCell ref="C1:D1"/>
    <mergeCell ref="I1:J1"/>
    <mergeCell ref="A2:H2"/>
    <mergeCell ref="I2:J2"/>
    <mergeCell ref="A3:A5"/>
  </mergeCells>
  <dataValidations count="2">
    <dataValidation type="list" allowBlank="1" showInputMessage="1" showErrorMessage="1" sqref="K2" xr:uid="{B29D6D22-FB32-490C-8046-1EAB8BA7DE1C}">
      <formula1>"CLASSIFIED,UNCLASSIFIED"</formula1>
    </dataValidation>
    <dataValidation type="list" allowBlank="1" showInputMessage="1" showErrorMessage="1" sqref="M1:N1" xr:uid="{DA6CF1C4-A89E-4F5E-83D8-815E72BED0A2}">
      <formula1>"FAMILY,SINGLE,VACANT,NONE"</formula1>
    </dataValidation>
  </dataValidations>
  <printOptions horizontalCentered="1" verticalCentered="1"/>
  <pageMargins left="0" right="0" top="0" bottom="0" header="0.3" footer="0.3"/>
  <pageSetup scale="54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53BD53-019C-46D3-8D20-A3C87C528AB2}">
  <sheetPr codeName="Sheet35"/>
  <dimension ref="A1:S423"/>
  <sheetViews>
    <sheetView view="pageBreakPreview" zoomScaleNormal="100" zoomScaleSheetLayoutView="100" workbookViewId="0">
      <selection activeCell="A3" sqref="A3:A5"/>
    </sheetView>
  </sheetViews>
  <sheetFormatPr defaultColWidth="9.140625" defaultRowHeight="17.25"/>
  <cols>
    <col min="1" max="1" width="28.140625" style="2" bestFit="1" customWidth="1"/>
    <col min="2" max="2" width="15.85546875" style="2" bestFit="1" customWidth="1"/>
    <col min="3" max="4" width="14.28515625" style="2" bestFit="1" customWidth="1"/>
    <col min="5" max="5" width="13.140625" style="2" bestFit="1" customWidth="1"/>
    <col min="6" max="6" width="14.42578125" style="2" bestFit="1" customWidth="1"/>
    <col min="7" max="7" width="13.140625" style="2" bestFit="1" customWidth="1"/>
    <col min="8" max="8" width="14.28515625" style="2" bestFit="1" customWidth="1"/>
    <col min="9" max="9" width="11.85546875" style="2" bestFit="1" customWidth="1"/>
    <col min="10" max="10" width="12.42578125" style="2" bestFit="1" customWidth="1"/>
    <col min="11" max="11" width="15.7109375" style="2" bestFit="1" customWidth="1"/>
    <col min="12" max="12" width="17.7109375" style="4" bestFit="1" customWidth="1"/>
    <col min="13" max="13" width="29.7109375" style="47" customWidth="1"/>
    <col min="14" max="14" width="26.140625" style="47" customWidth="1"/>
    <col min="15" max="16384" width="9.140625" style="2"/>
  </cols>
  <sheetData>
    <row r="1" spans="1:19" s="1" customFormat="1" ht="16.5">
      <c r="A1" s="120" t="s">
        <v>54</v>
      </c>
      <c r="B1" s="120"/>
      <c r="C1" s="119" t="e" cm="1">
        <f t="array" aca="1" ref="C1" ca="1">MID(CELL("filename",A1),FIND("]",CELL("filename",A1))+1,256)</f>
        <v>#VALUE!</v>
      </c>
      <c r="D1" s="119"/>
      <c r="E1" s="12" t="s">
        <v>1</v>
      </c>
      <c r="F1" s="65">
        <f>'PP Summary'!F1</f>
        <v>0</v>
      </c>
      <c r="G1" s="12" t="s">
        <v>2</v>
      </c>
      <c r="H1" s="1">
        <f>Summary!H1</f>
        <v>0</v>
      </c>
      <c r="I1" s="109" t="s">
        <v>55</v>
      </c>
      <c r="J1" s="109"/>
      <c r="K1" s="21"/>
      <c r="L1" s="8" t="s">
        <v>56</v>
      </c>
      <c r="M1" s="62"/>
      <c r="N1" s="62"/>
    </row>
    <row r="2" spans="1:19" s="1" customFormat="1" ht="16.5">
      <c r="A2" s="104" t="s">
        <v>57</v>
      </c>
      <c r="B2" s="104"/>
      <c r="C2" s="104"/>
      <c r="D2" s="104"/>
      <c r="E2" s="104"/>
      <c r="F2" s="104"/>
      <c r="G2" s="104"/>
      <c r="H2" s="104"/>
      <c r="I2" s="118" t="s">
        <v>58</v>
      </c>
      <c r="J2" s="118"/>
      <c r="K2" s="20"/>
      <c r="L2" s="8" t="s">
        <v>59</v>
      </c>
      <c r="M2" s="61"/>
      <c r="N2" s="61"/>
    </row>
    <row r="3" spans="1:19" s="6" customFormat="1" ht="43.5" customHeight="1">
      <c r="A3" s="115" t="s">
        <v>16</v>
      </c>
      <c r="B3" s="14" t="s">
        <v>4</v>
      </c>
      <c r="C3" s="14" t="s">
        <v>5</v>
      </c>
      <c r="D3" s="14" t="s">
        <v>6</v>
      </c>
      <c r="E3" s="14" t="s">
        <v>7</v>
      </c>
      <c r="F3" s="14" t="s">
        <v>8</v>
      </c>
      <c r="G3" s="14" t="s">
        <v>9</v>
      </c>
      <c r="H3" s="14" t="s">
        <v>10</v>
      </c>
      <c r="I3" s="14" t="s">
        <v>11</v>
      </c>
      <c r="J3" s="14" t="s">
        <v>12</v>
      </c>
      <c r="K3" s="14" t="s">
        <v>13</v>
      </c>
      <c r="L3" s="114" t="s">
        <v>14</v>
      </c>
      <c r="M3" s="113" t="s">
        <v>15</v>
      </c>
      <c r="N3" s="113" t="s">
        <v>60</v>
      </c>
    </row>
    <row r="4" spans="1:19" s="10" customFormat="1" ht="16.5" customHeight="1">
      <c r="A4" s="116"/>
      <c r="B4" s="15">
        <v>511000</v>
      </c>
      <c r="C4" s="15">
        <v>511010</v>
      </c>
      <c r="D4" s="15">
        <v>512000</v>
      </c>
      <c r="E4" s="15">
        <v>520010</v>
      </c>
      <c r="F4" s="15">
        <v>521000</v>
      </c>
      <c r="G4" s="15">
        <v>521100</v>
      </c>
      <c r="H4" s="15">
        <v>522000</v>
      </c>
      <c r="I4" s="15">
        <v>522100</v>
      </c>
      <c r="J4" s="15">
        <v>522200</v>
      </c>
      <c r="K4" s="15">
        <v>523100</v>
      </c>
      <c r="L4" s="114"/>
      <c r="M4" s="113"/>
      <c r="N4" s="113"/>
    </row>
    <row r="5" spans="1:19" s="13" customFormat="1" ht="14.25">
      <c r="A5" s="117"/>
      <c r="B5" s="23">
        <f>IF($K$2="CLASSIFIED",ROUND($M$2*$K$1,2),0)</f>
        <v>0</v>
      </c>
      <c r="C5" s="23">
        <f>IF($K$2="UNCLASSIFIED",ROUND($M$2*$K$1,2),0)</f>
        <v>0</v>
      </c>
      <c r="D5" s="23">
        <v>0</v>
      </c>
      <c r="E5" s="22">
        <f>IF(M2&gt;=65000,ROUND(15275*K1,2),ROUND(SUM($B$5:$C$5)*Summary!P6,2))</f>
        <v>0</v>
      </c>
      <c r="F5" s="22">
        <f>ROUND(SUM($B$5:$C$5)*6.2%,2)</f>
        <v>0</v>
      </c>
      <c r="G5" s="22">
        <f>ROUND(SUM($B$5:$C$5)*1.45%,2)</f>
        <v>0</v>
      </c>
      <c r="H5" s="22" cm="1">
        <f t="array" ref="H5">_xlfn.IFS(M1="FAMILY",ROUND(Summary!O6*'33'!$K$1,2),M1="SINGLE",ROUND(Summary!O7*'33'!K1,2),M1="VACANT",ROUND(Summary!O8*'33'!K1,2),M1="NONE",ROUND(Summary!O9*'33'!K1,2),ISBLANK(M1),0)</f>
        <v>0</v>
      </c>
      <c r="I5" s="22">
        <f>ROUND(SUM($B$5:$C$5)*Summary!R6,2)</f>
        <v>0</v>
      </c>
      <c r="J5" s="22">
        <f>ROUND(Summary!Q6*K1,2)</f>
        <v>0</v>
      </c>
      <c r="K5" s="22">
        <v>0</v>
      </c>
      <c r="L5" s="16">
        <f>SUM(B5:K5)</f>
        <v>0</v>
      </c>
      <c r="M5" s="49"/>
      <c r="N5" s="49"/>
    </row>
    <row r="6" spans="1:19" s="42" customFormat="1" ht="16.5">
      <c r="A6" s="78" t="str">
        <f>'PP Summary'!A6</f>
        <v>PP1 (09/08/24 - 09/21/24)</v>
      </c>
      <c r="B6" s="79">
        <v>0</v>
      </c>
      <c r="C6" s="79">
        <v>0</v>
      </c>
      <c r="D6" s="79">
        <v>0</v>
      </c>
      <c r="E6" s="79">
        <v>0</v>
      </c>
      <c r="F6" s="79">
        <v>0</v>
      </c>
      <c r="G6" s="79">
        <v>0</v>
      </c>
      <c r="H6" s="79">
        <v>0</v>
      </c>
      <c r="I6" s="79">
        <v>0</v>
      </c>
      <c r="J6" s="79">
        <v>0</v>
      </c>
      <c r="K6" s="80">
        <v>0</v>
      </c>
      <c r="L6" s="81">
        <f>SUM(B6:K6)</f>
        <v>0</v>
      </c>
      <c r="M6" s="77"/>
      <c r="N6" s="77"/>
      <c r="O6" s="41"/>
      <c r="P6" s="41"/>
      <c r="Q6" s="41"/>
      <c r="R6" s="41"/>
      <c r="S6" s="41"/>
    </row>
    <row r="7" spans="1:19" s="42" customFormat="1" ht="16.5">
      <c r="A7" s="40" t="str">
        <f>'PP Summary'!A7</f>
        <v>PP2 (09/22/24 - 10/05/24)</v>
      </c>
      <c r="B7" s="60">
        <v>0</v>
      </c>
      <c r="C7" s="60">
        <v>0</v>
      </c>
      <c r="D7" s="60">
        <v>0</v>
      </c>
      <c r="E7" s="60">
        <v>0</v>
      </c>
      <c r="F7" s="60">
        <v>0</v>
      </c>
      <c r="G7" s="60">
        <v>0</v>
      </c>
      <c r="H7" s="60">
        <v>0</v>
      </c>
      <c r="I7" s="60">
        <v>0</v>
      </c>
      <c r="J7" s="60">
        <v>0</v>
      </c>
      <c r="K7" s="45">
        <v>0</v>
      </c>
      <c r="L7" s="48">
        <f t="shared" ref="L7:L9" si="0">SUM(B7:K7)</f>
        <v>0</v>
      </c>
      <c r="M7" s="56"/>
      <c r="N7" s="56"/>
      <c r="O7" s="41"/>
      <c r="P7" s="41"/>
      <c r="Q7" s="41"/>
      <c r="R7" s="41"/>
      <c r="S7" s="41"/>
    </row>
    <row r="8" spans="1:19" s="42" customFormat="1" ht="16.5">
      <c r="A8" s="40" t="str">
        <f>'PP Summary'!A8</f>
        <v>PP3 (10/06/24 - 10/19/24)</v>
      </c>
      <c r="B8" s="60">
        <v>0</v>
      </c>
      <c r="C8" s="60">
        <v>0</v>
      </c>
      <c r="D8" s="60">
        <v>0</v>
      </c>
      <c r="E8" s="60">
        <v>0</v>
      </c>
      <c r="F8" s="60">
        <v>0</v>
      </c>
      <c r="G8" s="60">
        <v>0</v>
      </c>
      <c r="H8" s="60">
        <v>0</v>
      </c>
      <c r="I8" s="60">
        <v>0</v>
      </c>
      <c r="J8" s="60">
        <v>0</v>
      </c>
      <c r="K8" s="45">
        <v>0</v>
      </c>
      <c r="L8" s="48">
        <f t="shared" si="0"/>
        <v>0</v>
      </c>
      <c r="M8" s="57"/>
      <c r="N8" s="57"/>
      <c r="O8" s="41"/>
      <c r="P8" s="41"/>
      <c r="Q8" s="41"/>
      <c r="R8" s="41"/>
      <c r="S8" s="41"/>
    </row>
    <row r="9" spans="1:19" s="42" customFormat="1" ht="16.5">
      <c r="A9" s="40" t="str">
        <f>'PP Summary'!A9</f>
        <v>PP4 (10/20/24 - 11/02/24)</v>
      </c>
      <c r="B9" s="60">
        <v>0</v>
      </c>
      <c r="C9" s="60">
        <v>0</v>
      </c>
      <c r="D9" s="60">
        <v>0</v>
      </c>
      <c r="E9" s="60">
        <v>0</v>
      </c>
      <c r="F9" s="60">
        <v>0</v>
      </c>
      <c r="G9" s="60">
        <v>0</v>
      </c>
      <c r="H9" s="60">
        <v>0</v>
      </c>
      <c r="I9" s="60">
        <v>0</v>
      </c>
      <c r="J9" s="60">
        <v>0</v>
      </c>
      <c r="K9" s="45">
        <v>0</v>
      </c>
      <c r="L9" s="48">
        <f t="shared" si="0"/>
        <v>0</v>
      </c>
      <c r="M9" s="57"/>
      <c r="N9" s="57"/>
      <c r="O9" s="41"/>
      <c r="P9" s="41"/>
      <c r="Q9" s="41"/>
      <c r="R9" s="41"/>
      <c r="S9" s="41"/>
    </row>
    <row r="10" spans="1:19" s="42" customFormat="1" ht="16.5">
      <c r="A10" s="40" t="str">
        <f>'PP Summary'!A10</f>
        <v>PP5 (11/03/24 - 11/16/24)</v>
      </c>
      <c r="B10" s="60">
        <v>0</v>
      </c>
      <c r="C10" s="60">
        <v>0</v>
      </c>
      <c r="D10" s="60">
        <v>0</v>
      </c>
      <c r="E10" s="60">
        <v>0</v>
      </c>
      <c r="F10" s="60">
        <v>0</v>
      </c>
      <c r="G10" s="60">
        <v>0</v>
      </c>
      <c r="H10" s="60">
        <v>0</v>
      </c>
      <c r="I10" s="60">
        <v>0</v>
      </c>
      <c r="J10" s="60">
        <v>0</v>
      </c>
      <c r="K10" s="45">
        <v>0</v>
      </c>
      <c r="L10" s="48">
        <f>SUM(B10:K10)</f>
        <v>0</v>
      </c>
      <c r="M10" s="57"/>
      <c r="N10" s="57"/>
      <c r="O10" s="41"/>
      <c r="P10" s="41"/>
      <c r="Q10" s="41"/>
      <c r="R10" s="41"/>
      <c r="S10" s="41"/>
    </row>
    <row r="11" spans="1:19" s="42" customFormat="1" ht="16.5">
      <c r="A11" s="40" t="str">
        <f>'PP Summary'!A11</f>
        <v>PP6 (11/17/24 - 11/30/24)</v>
      </c>
      <c r="B11" s="60">
        <v>0</v>
      </c>
      <c r="C11" s="60">
        <v>0</v>
      </c>
      <c r="D11" s="60">
        <v>0</v>
      </c>
      <c r="E11" s="60">
        <v>0</v>
      </c>
      <c r="F11" s="60">
        <v>0</v>
      </c>
      <c r="G11" s="60">
        <v>0</v>
      </c>
      <c r="H11" s="60">
        <v>0</v>
      </c>
      <c r="I11" s="60">
        <v>0</v>
      </c>
      <c r="J11" s="60">
        <v>0</v>
      </c>
      <c r="K11" s="45">
        <v>0</v>
      </c>
      <c r="L11" s="48">
        <f>SUM(B11:K11)</f>
        <v>0</v>
      </c>
      <c r="M11" s="57"/>
      <c r="N11" s="57"/>
      <c r="O11" s="41"/>
      <c r="P11" s="41"/>
      <c r="Q11" s="41"/>
      <c r="R11" s="41"/>
      <c r="S11" s="41"/>
    </row>
    <row r="12" spans="1:19" s="42" customFormat="1" ht="16.5">
      <c r="A12" s="40" t="str">
        <f>'PP Summary'!A12</f>
        <v>PP7 (12/01/24 - 12/14/24)</v>
      </c>
      <c r="B12" s="60">
        <v>0</v>
      </c>
      <c r="C12" s="60">
        <v>0</v>
      </c>
      <c r="D12" s="60">
        <v>0</v>
      </c>
      <c r="E12" s="60">
        <v>0</v>
      </c>
      <c r="F12" s="60">
        <v>0</v>
      </c>
      <c r="G12" s="60">
        <v>0</v>
      </c>
      <c r="H12" s="60">
        <v>0</v>
      </c>
      <c r="I12" s="60">
        <v>0</v>
      </c>
      <c r="J12" s="60">
        <v>0</v>
      </c>
      <c r="K12" s="45">
        <v>0</v>
      </c>
      <c r="L12" s="48">
        <f>SUM(B12:K12)</f>
        <v>0</v>
      </c>
      <c r="M12" s="57"/>
      <c r="N12" s="57"/>
      <c r="O12" s="41"/>
      <c r="P12" s="41"/>
      <c r="Q12" s="41"/>
      <c r="R12" s="41"/>
      <c r="S12" s="41"/>
    </row>
    <row r="13" spans="1:19" s="42" customFormat="1" ht="16.5">
      <c r="A13" s="40" t="str">
        <f>'PP Summary'!A13</f>
        <v>PP8 (12/15/24 - 12/28/24)</v>
      </c>
      <c r="B13" s="60">
        <v>0</v>
      </c>
      <c r="C13" s="60">
        <v>0</v>
      </c>
      <c r="D13" s="60">
        <v>0</v>
      </c>
      <c r="E13" s="60">
        <v>0</v>
      </c>
      <c r="F13" s="60">
        <v>0</v>
      </c>
      <c r="G13" s="60">
        <v>0</v>
      </c>
      <c r="H13" s="60">
        <v>0</v>
      </c>
      <c r="I13" s="60">
        <v>0</v>
      </c>
      <c r="J13" s="60">
        <v>0</v>
      </c>
      <c r="K13" s="45">
        <v>0</v>
      </c>
      <c r="L13" s="48">
        <f>SUM(B13:K13)</f>
        <v>0</v>
      </c>
      <c r="M13" s="57"/>
      <c r="N13" s="57"/>
      <c r="O13" s="41"/>
      <c r="P13" s="41"/>
      <c r="Q13" s="41"/>
      <c r="R13" s="41"/>
      <c r="S13" s="41"/>
    </row>
    <row r="14" spans="1:19" s="42" customFormat="1" ht="16.5">
      <c r="A14" s="40" t="str">
        <f>'PP Summary'!A14</f>
        <v>PP9 (12/29/24 - 01/11/25)</v>
      </c>
      <c r="B14" s="60">
        <v>0</v>
      </c>
      <c r="C14" s="60">
        <v>0</v>
      </c>
      <c r="D14" s="60">
        <v>0</v>
      </c>
      <c r="E14" s="60">
        <v>0</v>
      </c>
      <c r="F14" s="60">
        <v>0</v>
      </c>
      <c r="G14" s="60">
        <v>0</v>
      </c>
      <c r="H14" s="60">
        <v>0</v>
      </c>
      <c r="I14" s="60">
        <v>0</v>
      </c>
      <c r="J14" s="60">
        <v>0</v>
      </c>
      <c r="K14" s="45">
        <v>0</v>
      </c>
      <c r="L14" s="48">
        <f t="shared" ref="L14:L35" si="1">SUM(B14:K14)</f>
        <v>0</v>
      </c>
      <c r="M14" s="57"/>
      <c r="N14" s="57"/>
      <c r="O14" s="41"/>
      <c r="P14" s="41"/>
      <c r="Q14" s="41"/>
      <c r="R14" s="41"/>
      <c r="S14" s="41"/>
    </row>
    <row r="15" spans="1:19" s="42" customFormat="1" ht="16.5">
      <c r="A15" s="40" t="str">
        <f>'PP Summary'!A15</f>
        <v>PP10 (01/12/25 - 01/25/25)</v>
      </c>
      <c r="B15" s="60">
        <v>0</v>
      </c>
      <c r="C15" s="60">
        <v>0</v>
      </c>
      <c r="D15" s="60">
        <v>0</v>
      </c>
      <c r="E15" s="60">
        <v>0</v>
      </c>
      <c r="F15" s="60">
        <v>0</v>
      </c>
      <c r="G15" s="60">
        <v>0</v>
      </c>
      <c r="H15" s="60">
        <v>0</v>
      </c>
      <c r="I15" s="60">
        <v>0</v>
      </c>
      <c r="J15" s="60">
        <v>0</v>
      </c>
      <c r="K15" s="45">
        <v>0</v>
      </c>
      <c r="L15" s="48">
        <f t="shared" si="1"/>
        <v>0</v>
      </c>
      <c r="M15" s="57"/>
      <c r="N15" s="57"/>
      <c r="O15" s="41"/>
      <c r="P15" s="41"/>
      <c r="Q15" s="41"/>
      <c r="R15" s="41"/>
      <c r="S15" s="41"/>
    </row>
    <row r="16" spans="1:19" s="42" customFormat="1" ht="16.5">
      <c r="A16" s="40" t="str">
        <f>'PP Summary'!A16</f>
        <v>PP11 (01/26/25 - 02/08/25)</v>
      </c>
      <c r="B16" s="60">
        <v>0</v>
      </c>
      <c r="C16" s="60">
        <v>0</v>
      </c>
      <c r="D16" s="60">
        <v>0</v>
      </c>
      <c r="E16" s="60">
        <v>0</v>
      </c>
      <c r="F16" s="60">
        <v>0</v>
      </c>
      <c r="G16" s="60">
        <v>0</v>
      </c>
      <c r="H16" s="60">
        <v>0</v>
      </c>
      <c r="I16" s="60">
        <v>0</v>
      </c>
      <c r="J16" s="60">
        <v>0</v>
      </c>
      <c r="K16" s="45">
        <v>0</v>
      </c>
      <c r="L16" s="48">
        <f t="shared" si="1"/>
        <v>0</v>
      </c>
      <c r="M16" s="57"/>
      <c r="N16" s="57"/>
      <c r="O16" s="41"/>
      <c r="P16" s="41"/>
      <c r="Q16" s="41"/>
      <c r="R16" s="41"/>
      <c r="S16" s="41"/>
    </row>
    <row r="17" spans="1:19" s="42" customFormat="1" ht="16.5">
      <c r="A17" s="40" t="str">
        <f>'PP Summary'!A17</f>
        <v>PP12 (02/09/25 - 02/22/25)</v>
      </c>
      <c r="B17" s="60">
        <v>0</v>
      </c>
      <c r="C17" s="60">
        <v>0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0</v>
      </c>
      <c r="J17" s="60">
        <v>0</v>
      </c>
      <c r="K17" s="45">
        <v>0</v>
      </c>
      <c r="L17" s="48">
        <f t="shared" si="1"/>
        <v>0</v>
      </c>
      <c r="M17" s="57"/>
      <c r="N17" s="57"/>
      <c r="O17" s="41"/>
      <c r="P17" s="41"/>
      <c r="Q17" s="41"/>
      <c r="R17" s="41"/>
      <c r="S17" s="41"/>
    </row>
    <row r="18" spans="1:19" s="42" customFormat="1" ht="16.5">
      <c r="A18" s="40" t="str">
        <f>'PP Summary'!A18</f>
        <v>PP13 (02/23/25 - 03/08/25)</v>
      </c>
      <c r="B18" s="60">
        <v>0</v>
      </c>
      <c r="C18" s="60">
        <v>0</v>
      </c>
      <c r="D18" s="60">
        <v>0</v>
      </c>
      <c r="E18" s="60">
        <v>0</v>
      </c>
      <c r="F18" s="60">
        <v>0</v>
      </c>
      <c r="G18" s="60">
        <v>0</v>
      </c>
      <c r="H18" s="60">
        <v>0</v>
      </c>
      <c r="I18" s="60">
        <v>0</v>
      </c>
      <c r="J18" s="60">
        <v>0</v>
      </c>
      <c r="K18" s="45">
        <v>0</v>
      </c>
      <c r="L18" s="48">
        <f t="shared" si="1"/>
        <v>0</v>
      </c>
      <c r="M18" s="57"/>
      <c r="N18" s="57"/>
      <c r="O18" s="41"/>
      <c r="P18" s="41"/>
      <c r="Q18" s="41"/>
      <c r="R18" s="41"/>
      <c r="S18" s="41"/>
    </row>
    <row r="19" spans="1:19" s="42" customFormat="1" ht="16.5">
      <c r="A19" s="40" t="str">
        <f>'PP Summary'!A19</f>
        <v>PP14 (03/09/25 - 03/22/25)</v>
      </c>
      <c r="B19" s="60">
        <v>0</v>
      </c>
      <c r="C19" s="60">
        <v>0</v>
      </c>
      <c r="D19" s="60">
        <v>0</v>
      </c>
      <c r="E19" s="60">
        <v>0</v>
      </c>
      <c r="F19" s="60">
        <v>0</v>
      </c>
      <c r="G19" s="60">
        <v>0</v>
      </c>
      <c r="H19" s="60">
        <v>0</v>
      </c>
      <c r="I19" s="60">
        <v>0</v>
      </c>
      <c r="J19" s="60">
        <v>0</v>
      </c>
      <c r="K19" s="45">
        <v>0</v>
      </c>
      <c r="L19" s="48">
        <f t="shared" si="1"/>
        <v>0</v>
      </c>
      <c r="M19" s="57"/>
      <c r="N19" s="57"/>
      <c r="O19" s="41"/>
      <c r="P19" s="41"/>
      <c r="Q19" s="41"/>
      <c r="R19" s="41"/>
      <c r="S19" s="41"/>
    </row>
    <row r="20" spans="1:19" s="42" customFormat="1" ht="16.5">
      <c r="A20" s="40" t="str">
        <f>'PP Summary'!A20</f>
        <v>PP15 (03/23/25 - 04/05/25)</v>
      </c>
      <c r="B20" s="60">
        <v>0</v>
      </c>
      <c r="C20" s="60">
        <v>0</v>
      </c>
      <c r="D20" s="60">
        <v>0</v>
      </c>
      <c r="E20" s="60">
        <v>0</v>
      </c>
      <c r="F20" s="60">
        <v>0</v>
      </c>
      <c r="G20" s="60">
        <v>0</v>
      </c>
      <c r="H20" s="60">
        <v>0</v>
      </c>
      <c r="I20" s="60">
        <v>0</v>
      </c>
      <c r="J20" s="60">
        <v>0</v>
      </c>
      <c r="K20" s="45">
        <v>0</v>
      </c>
      <c r="L20" s="48">
        <f t="shared" si="1"/>
        <v>0</v>
      </c>
      <c r="M20" s="57"/>
      <c r="N20" s="57"/>
      <c r="O20" s="41"/>
      <c r="P20" s="41"/>
      <c r="Q20" s="41"/>
      <c r="R20" s="41"/>
      <c r="S20" s="41"/>
    </row>
    <row r="21" spans="1:19" s="42" customFormat="1" ht="16.5">
      <c r="A21" s="40" t="str">
        <f>'PP Summary'!A21</f>
        <v>PP16 (04/06/25 - 04/19/25)</v>
      </c>
      <c r="B21" s="60">
        <v>0</v>
      </c>
      <c r="C21" s="60">
        <v>0</v>
      </c>
      <c r="D21" s="60">
        <v>0</v>
      </c>
      <c r="E21" s="60">
        <v>0</v>
      </c>
      <c r="F21" s="60">
        <v>0</v>
      </c>
      <c r="G21" s="60">
        <v>0</v>
      </c>
      <c r="H21" s="60">
        <v>0</v>
      </c>
      <c r="I21" s="60">
        <v>0</v>
      </c>
      <c r="J21" s="60">
        <v>0</v>
      </c>
      <c r="K21" s="45">
        <v>0</v>
      </c>
      <c r="L21" s="48">
        <f t="shared" si="1"/>
        <v>0</v>
      </c>
      <c r="M21" s="57"/>
      <c r="N21" s="57"/>
      <c r="O21" s="41"/>
      <c r="P21" s="41"/>
      <c r="Q21" s="41"/>
      <c r="R21" s="41"/>
      <c r="S21" s="41"/>
    </row>
    <row r="22" spans="1:19" s="42" customFormat="1" ht="16.5">
      <c r="A22" s="40" t="str">
        <f>'PP Summary'!A22</f>
        <v>PP17 (04/20/25 - 05/03/25)</v>
      </c>
      <c r="B22" s="60">
        <v>0</v>
      </c>
      <c r="C22" s="60">
        <v>0</v>
      </c>
      <c r="D22" s="60">
        <v>0</v>
      </c>
      <c r="E22" s="60">
        <v>0</v>
      </c>
      <c r="F22" s="60">
        <v>0</v>
      </c>
      <c r="G22" s="60">
        <v>0</v>
      </c>
      <c r="H22" s="60">
        <v>0</v>
      </c>
      <c r="I22" s="60">
        <v>0</v>
      </c>
      <c r="J22" s="60">
        <v>0</v>
      </c>
      <c r="K22" s="45">
        <v>0</v>
      </c>
      <c r="L22" s="48">
        <f t="shared" si="1"/>
        <v>0</v>
      </c>
      <c r="M22" s="57"/>
      <c r="N22" s="57"/>
      <c r="O22" s="41"/>
      <c r="P22" s="41"/>
      <c r="Q22" s="41"/>
      <c r="R22" s="41"/>
      <c r="S22" s="41"/>
    </row>
    <row r="23" spans="1:19" s="42" customFormat="1" ht="16.5">
      <c r="A23" s="40" t="str">
        <f>'PP Summary'!A23</f>
        <v>PP18 (05/04/25 - 05/17/25)</v>
      </c>
      <c r="B23" s="60">
        <v>0</v>
      </c>
      <c r="C23" s="60">
        <v>0</v>
      </c>
      <c r="D23" s="60">
        <v>0</v>
      </c>
      <c r="E23" s="60">
        <v>0</v>
      </c>
      <c r="F23" s="60">
        <v>0</v>
      </c>
      <c r="G23" s="60">
        <v>0</v>
      </c>
      <c r="H23" s="60">
        <v>0</v>
      </c>
      <c r="I23" s="60">
        <v>0</v>
      </c>
      <c r="J23" s="60">
        <v>0</v>
      </c>
      <c r="K23" s="45">
        <v>0</v>
      </c>
      <c r="L23" s="48">
        <f t="shared" si="1"/>
        <v>0</v>
      </c>
      <c r="M23" s="57"/>
      <c r="N23" s="57"/>
      <c r="O23" s="41"/>
      <c r="P23" s="41"/>
      <c r="Q23" s="41"/>
      <c r="R23" s="41"/>
      <c r="S23" s="41"/>
    </row>
    <row r="24" spans="1:19" s="42" customFormat="1" ht="16.5">
      <c r="A24" s="40" t="str">
        <f>'PP Summary'!A24</f>
        <v>PP19 (05/18/25 - 05/31/25)</v>
      </c>
      <c r="B24" s="60">
        <v>0</v>
      </c>
      <c r="C24" s="60">
        <v>0</v>
      </c>
      <c r="D24" s="60">
        <v>0</v>
      </c>
      <c r="E24" s="60">
        <v>0</v>
      </c>
      <c r="F24" s="60">
        <v>0</v>
      </c>
      <c r="G24" s="60">
        <v>0</v>
      </c>
      <c r="H24" s="60">
        <v>0</v>
      </c>
      <c r="I24" s="60">
        <v>0</v>
      </c>
      <c r="J24" s="60">
        <v>0</v>
      </c>
      <c r="K24" s="45">
        <v>0</v>
      </c>
      <c r="L24" s="48">
        <f t="shared" si="1"/>
        <v>0</v>
      </c>
      <c r="M24" s="57"/>
      <c r="N24" s="57"/>
      <c r="O24" s="41"/>
      <c r="P24" s="41"/>
      <c r="Q24" s="41"/>
      <c r="R24" s="41"/>
      <c r="S24" s="41"/>
    </row>
    <row r="25" spans="1:19" s="42" customFormat="1" ht="16.5">
      <c r="A25" s="40" t="str">
        <f>'PP Summary'!A25</f>
        <v>PP20 (06/01/25 - 06/14/25)</v>
      </c>
      <c r="B25" s="60">
        <v>0</v>
      </c>
      <c r="C25" s="60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0">
        <v>0</v>
      </c>
      <c r="K25" s="45">
        <v>0</v>
      </c>
      <c r="L25" s="48">
        <f t="shared" si="1"/>
        <v>0</v>
      </c>
      <c r="M25" s="57"/>
      <c r="N25" s="57"/>
      <c r="O25" s="41"/>
      <c r="P25" s="41"/>
      <c r="Q25" s="41"/>
      <c r="R25" s="41"/>
      <c r="S25" s="41"/>
    </row>
    <row r="26" spans="1:19" s="42" customFormat="1" ht="16.5">
      <c r="A26" s="40" t="str">
        <f>'PP Summary'!A26</f>
        <v>PP21 (06/15/25 - 06/28/25)</v>
      </c>
      <c r="B26" s="60">
        <v>0</v>
      </c>
      <c r="C26" s="60">
        <v>0</v>
      </c>
      <c r="D26" s="60">
        <v>0</v>
      </c>
      <c r="E26" s="60">
        <v>0</v>
      </c>
      <c r="F26" s="60">
        <v>0</v>
      </c>
      <c r="G26" s="60">
        <v>0</v>
      </c>
      <c r="H26" s="60">
        <v>0</v>
      </c>
      <c r="I26" s="60">
        <v>0</v>
      </c>
      <c r="J26" s="60">
        <v>0</v>
      </c>
      <c r="K26" s="45">
        <v>0</v>
      </c>
      <c r="L26" s="48">
        <f t="shared" si="1"/>
        <v>0</v>
      </c>
      <c r="M26" s="57"/>
      <c r="N26" s="57"/>
      <c r="O26" s="41"/>
      <c r="P26" s="41"/>
      <c r="Q26" s="41"/>
      <c r="R26" s="41"/>
      <c r="S26" s="41"/>
    </row>
    <row r="27" spans="1:19" s="11" customFormat="1" ht="16.5">
      <c r="A27" s="40" t="str">
        <f>'PP Summary'!A27</f>
        <v>PP22 (06/29/25 - 07/12/25)</v>
      </c>
      <c r="B27" s="60">
        <v>0</v>
      </c>
      <c r="C27" s="60">
        <v>0</v>
      </c>
      <c r="D27" s="60">
        <v>0</v>
      </c>
      <c r="E27" s="60">
        <v>0</v>
      </c>
      <c r="F27" s="60">
        <v>0</v>
      </c>
      <c r="G27" s="60">
        <v>0</v>
      </c>
      <c r="H27" s="60">
        <v>0</v>
      </c>
      <c r="I27" s="60">
        <v>0</v>
      </c>
      <c r="J27" s="60">
        <v>0</v>
      </c>
      <c r="K27" s="45">
        <v>0</v>
      </c>
      <c r="L27" s="31">
        <f t="shared" si="1"/>
        <v>0</v>
      </c>
      <c r="M27" s="50"/>
      <c r="N27" s="50"/>
      <c r="O27" s="9"/>
      <c r="P27" s="9"/>
      <c r="Q27" s="9"/>
      <c r="R27" s="9"/>
      <c r="S27" s="9"/>
    </row>
    <row r="28" spans="1:19" s="11" customFormat="1" ht="16.5">
      <c r="A28" s="40" t="str">
        <f>'PP Summary'!A28</f>
        <v>PP23 (07/13/25 - 07/26/25)</v>
      </c>
      <c r="B28" s="60">
        <v>0</v>
      </c>
      <c r="C28" s="60">
        <v>0</v>
      </c>
      <c r="D28" s="60">
        <v>0</v>
      </c>
      <c r="E28" s="60">
        <v>0</v>
      </c>
      <c r="F28" s="60">
        <v>0</v>
      </c>
      <c r="G28" s="60">
        <v>0</v>
      </c>
      <c r="H28" s="60">
        <v>0</v>
      </c>
      <c r="I28" s="60">
        <v>0</v>
      </c>
      <c r="J28" s="60">
        <v>0</v>
      </c>
      <c r="K28" s="45">
        <v>0</v>
      </c>
      <c r="L28" s="31">
        <f t="shared" si="1"/>
        <v>0</v>
      </c>
      <c r="M28" s="55"/>
      <c r="N28" s="55"/>
      <c r="O28" s="9"/>
      <c r="P28" s="9"/>
      <c r="Q28" s="9"/>
      <c r="R28" s="9"/>
      <c r="S28" s="9"/>
    </row>
    <row r="29" spans="1:19" s="11" customFormat="1" ht="16.5">
      <c r="A29" s="40" t="str">
        <f>'PP Summary'!A29</f>
        <v>PP24 (07/27/25 - 08/09/25)</v>
      </c>
      <c r="B29" s="60">
        <v>0</v>
      </c>
      <c r="C29" s="60">
        <v>0</v>
      </c>
      <c r="D29" s="60">
        <v>0</v>
      </c>
      <c r="E29" s="60">
        <v>0</v>
      </c>
      <c r="F29" s="60">
        <v>0</v>
      </c>
      <c r="G29" s="60">
        <v>0</v>
      </c>
      <c r="H29" s="60">
        <v>0</v>
      </c>
      <c r="I29" s="60">
        <v>0</v>
      </c>
      <c r="J29" s="60">
        <v>0</v>
      </c>
      <c r="K29" s="45">
        <v>0</v>
      </c>
      <c r="L29" s="31">
        <f t="shared" si="1"/>
        <v>0</v>
      </c>
      <c r="M29" s="50"/>
      <c r="N29" s="50"/>
      <c r="O29" s="9"/>
      <c r="P29" s="9"/>
      <c r="Q29" s="9"/>
      <c r="R29" s="9"/>
      <c r="S29" s="9"/>
    </row>
    <row r="30" spans="1:19" s="11" customFormat="1" ht="16.5">
      <c r="A30" s="40" t="str">
        <f>'PP Summary'!A30</f>
        <v>PP25 (08/10/25 - 08/23/25)</v>
      </c>
      <c r="B30" s="60">
        <v>0</v>
      </c>
      <c r="C30" s="60">
        <v>0</v>
      </c>
      <c r="D30" s="60">
        <v>0</v>
      </c>
      <c r="E30" s="60">
        <v>0</v>
      </c>
      <c r="F30" s="60">
        <v>0</v>
      </c>
      <c r="G30" s="60">
        <v>0</v>
      </c>
      <c r="H30" s="60">
        <v>0</v>
      </c>
      <c r="I30" s="60">
        <v>0</v>
      </c>
      <c r="J30" s="60">
        <v>0</v>
      </c>
      <c r="K30" s="45">
        <v>0</v>
      </c>
      <c r="L30" s="31">
        <f t="shared" si="1"/>
        <v>0</v>
      </c>
      <c r="M30" s="51"/>
      <c r="N30" s="51"/>
      <c r="O30" s="9"/>
      <c r="P30" s="9"/>
      <c r="Q30" s="9"/>
      <c r="R30" s="9"/>
      <c r="S30" s="9"/>
    </row>
    <row r="31" spans="1:19" s="11" customFormat="1" ht="16.5">
      <c r="A31" s="40" t="str">
        <f>'PP Summary'!A31</f>
        <v>PP26 (08/24/25 - 09/06/25)</v>
      </c>
      <c r="B31" s="60">
        <v>0</v>
      </c>
      <c r="C31" s="60">
        <v>0</v>
      </c>
      <c r="D31" s="60">
        <v>0</v>
      </c>
      <c r="E31" s="60">
        <v>0</v>
      </c>
      <c r="F31" s="60">
        <v>0</v>
      </c>
      <c r="G31" s="60">
        <v>0</v>
      </c>
      <c r="H31" s="60">
        <v>0</v>
      </c>
      <c r="I31" s="60">
        <v>0</v>
      </c>
      <c r="J31" s="60">
        <v>0</v>
      </c>
      <c r="K31" s="45">
        <v>0</v>
      </c>
      <c r="L31" s="31">
        <f t="shared" si="1"/>
        <v>0</v>
      </c>
      <c r="M31" s="51"/>
      <c r="N31" s="51"/>
      <c r="O31" s="9"/>
      <c r="P31" s="9"/>
      <c r="Q31" s="9"/>
      <c r="R31" s="9"/>
      <c r="S31" s="9"/>
    </row>
    <row r="32" spans="1:19" s="11" customFormat="1" ht="16.5">
      <c r="A32" s="40" t="str">
        <f>'PP Summary'!A32</f>
        <v>PP1 (09/07/25 - 09/20/25)</v>
      </c>
      <c r="B32" s="60">
        <v>0</v>
      </c>
      <c r="C32" s="60">
        <v>0</v>
      </c>
      <c r="D32" s="60">
        <v>0</v>
      </c>
      <c r="E32" s="60">
        <v>0</v>
      </c>
      <c r="F32" s="60">
        <v>0</v>
      </c>
      <c r="G32" s="60">
        <v>0</v>
      </c>
      <c r="H32" s="60">
        <v>0</v>
      </c>
      <c r="I32" s="60">
        <v>0</v>
      </c>
      <c r="J32" s="60">
        <v>0</v>
      </c>
      <c r="K32" s="45">
        <v>0</v>
      </c>
      <c r="L32" s="31">
        <f t="shared" si="1"/>
        <v>0</v>
      </c>
      <c r="M32" s="51"/>
      <c r="N32" s="51"/>
      <c r="O32" s="9"/>
      <c r="P32" s="9"/>
      <c r="Q32" s="9"/>
      <c r="R32" s="9"/>
      <c r="S32" s="9"/>
    </row>
    <row r="33" spans="1:19" s="11" customFormat="1" ht="16.5">
      <c r="A33" s="40" t="str">
        <f>'PP Summary'!A33</f>
        <v>PP2 (09/21/25 - 10/04/25)</v>
      </c>
      <c r="B33" s="60">
        <v>0</v>
      </c>
      <c r="C33" s="60">
        <v>0</v>
      </c>
      <c r="D33" s="60">
        <v>0</v>
      </c>
      <c r="E33" s="60">
        <v>0</v>
      </c>
      <c r="F33" s="60">
        <v>0</v>
      </c>
      <c r="G33" s="60">
        <v>0</v>
      </c>
      <c r="H33" s="60">
        <v>0</v>
      </c>
      <c r="I33" s="60">
        <v>0</v>
      </c>
      <c r="J33" s="60">
        <v>0</v>
      </c>
      <c r="K33" s="45">
        <v>0</v>
      </c>
      <c r="L33" s="31">
        <f t="shared" si="1"/>
        <v>0</v>
      </c>
      <c r="M33" s="51"/>
      <c r="N33" s="51"/>
      <c r="O33" s="9"/>
      <c r="P33" s="9"/>
      <c r="Q33" s="9"/>
      <c r="R33" s="9"/>
      <c r="S33" s="9"/>
    </row>
    <row r="34" spans="1:19" s="11" customFormat="1" ht="16.5">
      <c r="A34" s="40">
        <f>'PP Summary'!A34</f>
        <v>0</v>
      </c>
      <c r="B34" s="60">
        <v>0</v>
      </c>
      <c r="C34" s="60">
        <v>0</v>
      </c>
      <c r="D34" s="60">
        <v>0</v>
      </c>
      <c r="E34" s="60">
        <v>0</v>
      </c>
      <c r="F34" s="60">
        <v>0</v>
      </c>
      <c r="G34" s="60">
        <v>0</v>
      </c>
      <c r="H34" s="60">
        <v>0</v>
      </c>
      <c r="I34" s="60">
        <v>0</v>
      </c>
      <c r="J34" s="60">
        <v>0</v>
      </c>
      <c r="K34" s="45">
        <v>0</v>
      </c>
      <c r="L34" s="31">
        <f t="shared" si="1"/>
        <v>0</v>
      </c>
      <c r="M34" s="51"/>
      <c r="N34" s="51"/>
      <c r="O34" s="9"/>
      <c r="P34" s="9"/>
      <c r="Q34" s="9"/>
      <c r="R34" s="9"/>
      <c r="S34" s="9"/>
    </row>
    <row r="35" spans="1:19" s="11" customFormat="1" ht="16.5">
      <c r="A35" s="40">
        <f>'PP Summary'!A35</f>
        <v>0</v>
      </c>
      <c r="B35" s="60">
        <v>0</v>
      </c>
      <c r="C35" s="60">
        <v>0</v>
      </c>
      <c r="D35" s="60">
        <v>0</v>
      </c>
      <c r="E35" s="60">
        <v>0</v>
      </c>
      <c r="F35" s="60">
        <v>0</v>
      </c>
      <c r="G35" s="60">
        <v>0</v>
      </c>
      <c r="H35" s="60">
        <v>0</v>
      </c>
      <c r="I35" s="60">
        <v>0</v>
      </c>
      <c r="J35" s="60">
        <v>0</v>
      </c>
      <c r="K35" s="45">
        <v>0</v>
      </c>
      <c r="L35" s="31">
        <f t="shared" si="1"/>
        <v>0</v>
      </c>
      <c r="M35" s="51"/>
      <c r="N35" s="51"/>
      <c r="O35" s="9"/>
      <c r="P35" s="9"/>
      <c r="Q35" s="9"/>
      <c r="R35" s="9"/>
      <c r="S35" s="9"/>
    </row>
    <row r="36" spans="1:19" s="8" customFormat="1" ht="16.5">
      <c r="A36" s="29"/>
      <c r="B36" s="30">
        <f>SUM(B6:B35)</f>
        <v>0</v>
      </c>
      <c r="C36" s="30">
        <f t="shared" ref="C36:K36" si="2">SUM(C6:C35)</f>
        <v>0</v>
      </c>
      <c r="D36" s="30">
        <f t="shared" si="2"/>
        <v>0</v>
      </c>
      <c r="E36" s="30">
        <f t="shared" si="2"/>
        <v>0</v>
      </c>
      <c r="F36" s="30">
        <f t="shared" si="2"/>
        <v>0</v>
      </c>
      <c r="G36" s="30">
        <f t="shared" si="2"/>
        <v>0</v>
      </c>
      <c r="H36" s="30">
        <f t="shared" si="2"/>
        <v>0</v>
      </c>
      <c r="I36" s="30">
        <f t="shared" si="2"/>
        <v>0</v>
      </c>
      <c r="J36" s="30">
        <f t="shared" si="2"/>
        <v>0</v>
      </c>
      <c r="K36" s="30">
        <f t="shared" si="2"/>
        <v>0</v>
      </c>
      <c r="L36" s="30">
        <f>SUM(L6:L35)</f>
        <v>0</v>
      </c>
      <c r="M36" s="52"/>
      <c r="N36" s="52"/>
      <c r="O36" s="7"/>
      <c r="P36" s="7"/>
      <c r="Q36" s="7"/>
      <c r="R36" s="7"/>
      <c r="S36" s="7"/>
    </row>
    <row r="37" spans="1:19" s="8" customFormat="1">
      <c r="A37" s="18"/>
      <c r="B37" s="19">
        <f>B5-SUM(B6:B35)</f>
        <v>0</v>
      </c>
      <c r="C37" s="19">
        <f t="shared" ref="C37:K37" si="3">C5-SUM(C6:C35)</f>
        <v>0</v>
      </c>
      <c r="D37" s="19">
        <f t="shared" si="3"/>
        <v>0</v>
      </c>
      <c r="E37" s="19">
        <f t="shared" si="3"/>
        <v>0</v>
      </c>
      <c r="F37" s="19">
        <f t="shared" si="3"/>
        <v>0</v>
      </c>
      <c r="G37" s="19">
        <f t="shared" si="3"/>
        <v>0</v>
      </c>
      <c r="H37" s="19">
        <f t="shared" si="3"/>
        <v>0</v>
      </c>
      <c r="I37" s="19">
        <f t="shared" si="3"/>
        <v>0</v>
      </c>
      <c r="J37" s="19">
        <f t="shared" si="3"/>
        <v>0</v>
      </c>
      <c r="K37" s="19">
        <f t="shared" si="3"/>
        <v>0</v>
      </c>
      <c r="L37" s="19">
        <f>L5-SUM(L6:L35)</f>
        <v>0</v>
      </c>
      <c r="M37" s="54"/>
      <c r="N37" s="54"/>
      <c r="O37" s="7"/>
      <c r="P37" s="7"/>
      <c r="Q37" s="7"/>
      <c r="R37" s="7"/>
      <c r="S37" s="7"/>
    </row>
    <row r="38" spans="1:19">
      <c r="B38" s="3"/>
      <c r="C38" s="3"/>
      <c r="D38" s="3"/>
      <c r="E38" s="3"/>
      <c r="F38" s="3"/>
      <c r="G38" s="3"/>
      <c r="H38" s="3"/>
      <c r="I38" s="3"/>
      <c r="J38" s="3"/>
      <c r="K38" s="3"/>
      <c r="L38" s="5"/>
      <c r="M38" s="46"/>
      <c r="N38" s="46"/>
      <c r="O38" s="3"/>
      <c r="P38" s="3"/>
      <c r="Q38" s="3"/>
      <c r="R38" s="3"/>
      <c r="S38" s="3"/>
    </row>
    <row r="39" spans="1:19">
      <c r="B39" s="3"/>
      <c r="C39" s="3"/>
      <c r="D39" s="3"/>
      <c r="E39" s="3"/>
      <c r="F39" s="3"/>
      <c r="G39" s="3"/>
      <c r="H39" s="3"/>
      <c r="I39" s="3"/>
      <c r="J39" s="3"/>
      <c r="K39" s="3"/>
      <c r="L39" s="5"/>
      <c r="M39" s="46"/>
      <c r="N39" s="46"/>
      <c r="O39" s="3"/>
      <c r="P39" s="3"/>
      <c r="Q39" s="3"/>
      <c r="R39" s="3"/>
      <c r="S39" s="3"/>
    </row>
    <row r="40" spans="1:19">
      <c r="B40" s="3"/>
      <c r="C40" s="3"/>
      <c r="D40" s="3"/>
      <c r="E40" s="3"/>
      <c r="F40" s="3"/>
      <c r="G40" s="3"/>
      <c r="H40" s="3"/>
      <c r="I40" s="3"/>
      <c r="J40" s="3"/>
      <c r="K40" s="3"/>
      <c r="L40" s="5"/>
      <c r="M40" s="46"/>
      <c r="N40" s="46"/>
      <c r="O40" s="3"/>
      <c r="P40" s="3"/>
      <c r="Q40" s="3"/>
      <c r="R40" s="3"/>
      <c r="S40" s="3"/>
    </row>
    <row r="41" spans="1:19">
      <c r="B41" s="3"/>
      <c r="C41" s="3"/>
      <c r="D41" s="3"/>
      <c r="E41" s="3"/>
      <c r="F41" s="3"/>
      <c r="G41" s="3"/>
      <c r="H41" s="3"/>
      <c r="I41" s="3"/>
      <c r="J41" s="3"/>
      <c r="K41" s="3"/>
      <c r="L41" s="5"/>
      <c r="M41" s="46"/>
      <c r="N41" s="46"/>
      <c r="O41" s="3"/>
      <c r="P41" s="3"/>
      <c r="Q41" s="3"/>
      <c r="R41" s="3"/>
      <c r="S41" s="3"/>
    </row>
    <row r="42" spans="1:19">
      <c r="B42" s="3"/>
      <c r="C42" s="3"/>
      <c r="D42" s="3"/>
      <c r="E42" s="3"/>
      <c r="F42" s="3"/>
      <c r="G42" s="3"/>
      <c r="H42" s="3"/>
      <c r="I42" s="3"/>
      <c r="J42" s="3"/>
      <c r="K42" s="3"/>
      <c r="L42" s="5"/>
      <c r="M42" s="46"/>
      <c r="N42" s="46"/>
      <c r="O42" s="3"/>
      <c r="P42" s="3"/>
      <c r="Q42" s="3"/>
      <c r="R42" s="3"/>
      <c r="S42" s="3"/>
    </row>
    <row r="43" spans="1:19">
      <c r="B43" s="3"/>
      <c r="C43" s="3"/>
      <c r="D43" s="3"/>
      <c r="E43" s="3"/>
      <c r="F43" s="3"/>
      <c r="G43" s="3"/>
      <c r="H43" s="3"/>
      <c r="I43" s="3"/>
      <c r="J43" s="3"/>
      <c r="K43" s="3"/>
      <c r="L43" s="5"/>
      <c r="M43" s="46"/>
      <c r="N43" s="46"/>
      <c r="O43" s="3"/>
      <c r="P43" s="3"/>
      <c r="Q43" s="3"/>
      <c r="R43" s="3"/>
      <c r="S43" s="3"/>
    </row>
    <row r="44" spans="1:19">
      <c r="B44" s="3"/>
      <c r="C44" s="3"/>
      <c r="D44" s="3"/>
      <c r="E44" s="3"/>
      <c r="F44" s="3"/>
      <c r="G44" s="3"/>
      <c r="H44" s="3"/>
      <c r="I44" s="3"/>
      <c r="J44" s="3"/>
      <c r="K44" s="3"/>
      <c r="L44" s="5"/>
      <c r="M44" s="46"/>
      <c r="N44" s="46"/>
      <c r="O44" s="3"/>
      <c r="P44" s="3"/>
      <c r="Q44" s="3"/>
      <c r="R44" s="3"/>
      <c r="S44" s="3"/>
    </row>
    <row r="45" spans="1:19">
      <c r="B45" s="3"/>
      <c r="C45" s="3"/>
      <c r="D45" s="3"/>
      <c r="E45" s="3"/>
      <c r="F45" s="3"/>
      <c r="G45" s="3"/>
      <c r="H45" s="3"/>
      <c r="I45" s="3"/>
      <c r="J45" s="3"/>
      <c r="K45" s="3"/>
      <c r="L45" s="5"/>
      <c r="M45" s="46"/>
      <c r="N45" s="46"/>
      <c r="O45" s="3"/>
      <c r="P45" s="3"/>
      <c r="Q45" s="3"/>
      <c r="R45" s="3"/>
      <c r="S45" s="3"/>
    </row>
    <row r="46" spans="1:19">
      <c r="B46" s="3"/>
      <c r="C46" s="3"/>
      <c r="D46" s="3"/>
      <c r="E46" s="3"/>
      <c r="F46" s="3"/>
      <c r="G46" s="3"/>
      <c r="H46" s="3"/>
      <c r="I46" s="3"/>
      <c r="J46" s="3"/>
      <c r="K46" s="3"/>
      <c r="L46" s="5"/>
      <c r="M46" s="46"/>
      <c r="N46" s="46"/>
      <c r="O46" s="3"/>
      <c r="P46" s="3"/>
      <c r="Q46" s="3"/>
      <c r="R46" s="3"/>
      <c r="S46" s="3"/>
    </row>
    <row r="47" spans="1:19">
      <c r="B47" s="3"/>
      <c r="C47" s="3"/>
      <c r="D47" s="3"/>
      <c r="E47" s="3"/>
      <c r="F47" s="3"/>
      <c r="G47" s="3"/>
      <c r="H47" s="3"/>
      <c r="I47" s="3"/>
      <c r="J47" s="3"/>
      <c r="K47" s="3"/>
      <c r="L47" s="5"/>
      <c r="M47" s="46"/>
      <c r="N47" s="46"/>
      <c r="O47" s="3"/>
      <c r="P47" s="3"/>
      <c r="Q47" s="3"/>
      <c r="R47" s="3"/>
      <c r="S47" s="3"/>
    </row>
    <row r="48" spans="1:19">
      <c r="B48" s="3"/>
      <c r="C48" s="3"/>
      <c r="D48" s="3"/>
      <c r="E48" s="3"/>
      <c r="F48" s="3"/>
      <c r="G48" s="3"/>
      <c r="H48" s="3"/>
      <c r="I48" s="3"/>
      <c r="J48" s="3"/>
      <c r="K48" s="3"/>
      <c r="L48" s="5"/>
      <c r="M48" s="46"/>
      <c r="N48" s="46"/>
      <c r="O48" s="3"/>
      <c r="P48" s="3"/>
      <c r="Q48" s="3"/>
      <c r="R48" s="3"/>
      <c r="S48" s="3"/>
    </row>
    <row r="49" spans="2:19">
      <c r="B49" s="3"/>
      <c r="C49" s="3"/>
      <c r="D49" s="3"/>
      <c r="E49" s="3"/>
      <c r="F49" s="3"/>
      <c r="G49" s="3"/>
      <c r="H49" s="3"/>
      <c r="I49" s="3"/>
      <c r="J49" s="3"/>
      <c r="K49" s="3"/>
      <c r="L49" s="5"/>
      <c r="M49" s="46"/>
      <c r="N49" s="46"/>
      <c r="O49" s="3"/>
      <c r="P49" s="3"/>
      <c r="Q49" s="3"/>
      <c r="R49" s="3"/>
      <c r="S49" s="3"/>
    </row>
    <row r="50" spans="2:19">
      <c r="B50" s="3"/>
      <c r="C50" s="3"/>
      <c r="D50" s="3"/>
      <c r="E50" s="3"/>
      <c r="F50" s="3"/>
      <c r="G50" s="3"/>
      <c r="H50" s="3"/>
      <c r="I50" s="3"/>
      <c r="J50" s="3"/>
      <c r="K50" s="3"/>
      <c r="L50" s="5"/>
      <c r="M50" s="46"/>
      <c r="N50" s="46"/>
      <c r="O50" s="3"/>
      <c r="P50" s="3"/>
      <c r="Q50" s="3"/>
      <c r="R50" s="3"/>
      <c r="S50" s="3"/>
    </row>
    <row r="51" spans="2:19">
      <c r="B51" s="3"/>
      <c r="C51" s="3"/>
      <c r="D51" s="3"/>
      <c r="E51" s="3"/>
      <c r="F51" s="3"/>
      <c r="G51" s="3"/>
      <c r="H51" s="3"/>
      <c r="I51" s="3"/>
      <c r="J51" s="3"/>
      <c r="K51" s="3"/>
      <c r="L51" s="5"/>
      <c r="M51" s="46"/>
      <c r="N51" s="46"/>
      <c r="O51" s="3"/>
      <c r="P51" s="3"/>
      <c r="Q51" s="3"/>
      <c r="R51" s="3"/>
      <c r="S51" s="3"/>
    </row>
    <row r="52" spans="2:19">
      <c r="B52" s="3"/>
      <c r="C52" s="3"/>
      <c r="D52" s="3"/>
      <c r="E52" s="3"/>
      <c r="F52" s="3"/>
      <c r="G52" s="3"/>
      <c r="H52" s="3"/>
      <c r="I52" s="3"/>
      <c r="J52" s="3"/>
      <c r="K52" s="3"/>
      <c r="L52" s="5"/>
      <c r="M52" s="46"/>
      <c r="N52" s="46"/>
      <c r="O52" s="3"/>
      <c r="P52" s="3"/>
      <c r="Q52" s="3"/>
      <c r="R52" s="3"/>
      <c r="S52" s="3"/>
    </row>
    <row r="53" spans="2:19">
      <c r="B53" s="3"/>
      <c r="C53" s="3"/>
      <c r="D53" s="3"/>
      <c r="E53" s="3"/>
      <c r="F53" s="3"/>
      <c r="G53" s="3"/>
      <c r="H53" s="3"/>
      <c r="I53" s="3"/>
      <c r="J53" s="3"/>
      <c r="K53" s="3"/>
      <c r="L53" s="5"/>
      <c r="M53" s="46"/>
      <c r="N53" s="46"/>
      <c r="O53" s="3"/>
      <c r="P53" s="3"/>
      <c r="Q53" s="3"/>
      <c r="R53" s="3"/>
      <c r="S53" s="3"/>
    </row>
    <row r="54" spans="2:19">
      <c r="B54" s="3"/>
      <c r="C54" s="3"/>
      <c r="D54" s="3"/>
      <c r="E54" s="3"/>
      <c r="F54" s="3"/>
      <c r="G54" s="3"/>
      <c r="H54" s="3"/>
      <c r="I54" s="3"/>
      <c r="J54" s="3"/>
      <c r="K54" s="3"/>
      <c r="L54" s="5"/>
      <c r="M54" s="46"/>
      <c r="N54" s="46"/>
      <c r="O54" s="3"/>
      <c r="P54" s="3"/>
      <c r="Q54" s="3"/>
      <c r="R54" s="3"/>
      <c r="S54" s="3"/>
    </row>
    <row r="55" spans="2:19">
      <c r="B55" s="3"/>
      <c r="C55" s="3"/>
      <c r="D55" s="3"/>
      <c r="E55" s="3"/>
      <c r="F55" s="3"/>
      <c r="G55" s="3"/>
      <c r="H55" s="3"/>
      <c r="I55" s="3"/>
      <c r="J55" s="3"/>
      <c r="K55" s="3"/>
      <c r="L55" s="5"/>
      <c r="M55" s="46"/>
      <c r="N55" s="46"/>
      <c r="O55" s="3"/>
      <c r="P55" s="3"/>
      <c r="Q55" s="3"/>
      <c r="R55" s="3"/>
      <c r="S55" s="3"/>
    </row>
    <row r="56" spans="2:19">
      <c r="B56" s="3"/>
      <c r="C56" s="3"/>
      <c r="D56" s="3"/>
      <c r="E56" s="3"/>
      <c r="F56" s="3"/>
      <c r="G56" s="3"/>
      <c r="H56" s="3"/>
      <c r="I56" s="3"/>
      <c r="J56" s="3"/>
      <c r="K56" s="3"/>
      <c r="L56" s="5"/>
      <c r="M56" s="46"/>
      <c r="N56" s="46"/>
      <c r="O56" s="3"/>
      <c r="P56" s="3"/>
      <c r="Q56" s="3"/>
      <c r="R56" s="3"/>
      <c r="S56" s="3"/>
    </row>
    <row r="57" spans="2:19">
      <c r="B57" s="3"/>
      <c r="C57" s="3"/>
      <c r="D57" s="3"/>
      <c r="E57" s="3"/>
      <c r="F57" s="3"/>
      <c r="G57" s="3"/>
      <c r="H57" s="3"/>
      <c r="I57" s="3"/>
      <c r="J57" s="3"/>
      <c r="K57" s="3"/>
      <c r="L57" s="5"/>
      <c r="M57" s="46"/>
      <c r="N57" s="46"/>
      <c r="O57" s="3"/>
      <c r="P57" s="3"/>
      <c r="Q57" s="3"/>
      <c r="R57" s="3"/>
      <c r="S57" s="3"/>
    </row>
    <row r="58" spans="2:19">
      <c r="B58" s="3"/>
      <c r="C58" s="3"/>
      <c r="D58" s="3"/>
      <c r="E58" s="3"/>
      <c r="F58" s="3"/>
      <c r="G58" s="3"/>
      <c r="H58" s="3"/>
      <c r="I58" s="3"/>
      <c r="J58" s="3"/>
      <c r="K58" s="3"/>
      <c r="L58" s="5"/>
      <c r="M58" s="46"/>
      <c r="N58" s="46"/>
      <c r="O58" s="3"/>
      <c r="P58" s="3"/>
      <c r="Q58" s="3"/>
      <c r="R58" s="3"/>
      <c r="S58" s="3"/>
    </row>
    <row r="59" spans="2:19">
      <c r="B59" s="3"/>
      <c r="C59" s="3"/>
      <c r="D59" s="3"/>
      <c r="E59" s="3"/>
      <c r="F59" s="3"/>
      <c r="G59" s="3"/>
      <c r="H59" s="3"/>
      <c r="I59" s="3"/>
      <c r="J59" s="3"/>
      <c r="K59" s="3"/>
      <c r="L59" s="5"/>
      <c r="M59" s="46"/>
      <c r="N59" s="46"/>
      <c r="O59" s="3"/>
      <c r="P59" s="3"/>
      <c r="Q59" s="3"/>
      <c r="R59" s="3"/>
      <c r="S59" s="3"/>
    </row>
    <row r="60" spans="2:19">
      <c r="B60" s="3"/>
      <c r="C60" s="3"/>
      <c r="D60" s="3"/>
      <c r="E60" s="3"/>
      <c r="F60" s="3"/>
      <c r="G60" s="3"/>
      <c r="H60" s="3"/>
      <c r="I60" s="3"/>
      <c r="J60" s="3"/>
      <c r="K60" s="3"/>
      <c r="L60" s="5"/>
      <c r="M60" s="46"/>
      <c r="N60" s="46"/>
      <c r="O60" s="3"/>
      <c r="P60" s="3"/>
      <c r="Q60" s="3"/>
      <c r="R60" s="3"/>
      <c r="S60" s="3"/>
    </row>
    <row r="61" spans="2:19">
      <c r="B61" s="3"/>
      <c r="C61" s="3"/>
      <c r="D61" s="3"/>
      <c r="E61" s="3"/>
      <c r="F61" s="3"/>
      <c r="G61" s="3"/>
      <c r="H61" s="3"/>
      <c r="I61" s="3"/>
      <c r="J61" s="3"/>
      <c r="K61" s="3"/>
      <c r="L61" s="5"/>
      <c r="M61" s="46"/>
      <c r="N61" s="46"/>
      <c r="O61" s="3"/>
      <c r="P61" s="3"/>
      <c r="Q61" s="3"/>
      <c r="R61" s="3"/>
      <c r="S61" s="3"/>
    </row>
    <row r="62" spans="2:19">
      <c r="B62" s="3"/>
      <c r="C62" s="3"/>
      <c r="D62" s="3"/>
      <c r="E62" s="3"/>
      <c r="F62" s="3"/>
      <c r="G62" s="3"/>
      <c r="H62" s="3"/>
      <c r="I62" s="3"/>
      <c r="J62" s="3"/>
      <c r="K62" s="3"/>
      <c r="L62" s="5"/>
      <c r="M62" s="46"/>
      <c r="N62" s="46"/>
      <c r="O62" s="3"/>
      <c r="P62" s="3"/>
      <c r="Q62" s="3"/>
      <c r="R62" s="3"/>
      <c r="S62" s="3"/>
    </row>
    <row r="63" spans="2:19">
      <c r="B63" s="3"/>
      <c r="C63" s="3"/>
      <c r="D63" s="3"/>
      <c r="E63" s="3"/>
      <c r="F63" s="3"/>
      <c r="G63" s="3"/>
      <c r="H63" s="3"/>
      <c r="I63" s="3"/>
      <c r="J63" s="3"/>
      <c r="K63" s="3"/>
      <c r="L63" s="5"/>
      <c r="M63" s="46"/>
      <c r="N63" s="46"/>
      <c r="O63" s="3"/>
      <c r="P63" s="3"/>
      <c r="Q63" s="3"/>
      <c r="R63" s="3"/>
      <c r="S63" s="3"/>
    </row>
    <row r="64" spans="2:19">
      <c r="B64" s="3"/>
      <c r="C64" s="3"/>
      <c r="D64" s="3"/>
      <c r="E64" s="3"/>
      <c r="F64" s="3"/>
      <c r="G64" s="3"/>
      <c r="H64" s="3"/>
      <c r="I64" s="3"/>
      <c r="J64" s="3"/>
      <c r="K64" s="3"/>
      <c r="L64" s="5"/>
      <c r="M64" s="46"/>
      <c r="N64" s="46"/>
      <c r="O64" s="3"/>
      <c r="P64" s="3"/>
      <c r="Q64" s="3"/>
      <c r="R64" s="3"/>
      <c r="S64" s="3"/>
    </row>
    <row r="65" spans="2:19">
      <c r="B65" s="3"/>
      <c r="C65" s="3"/>
      <c r="D65" s="3"/>
      <c r="E65" s="3"/>
      <c r="F65" s="3"/>
      <c r="G65" s="3"/>
      <c r="H65" s="3"/>
      <c r="I65" s="3"/>
      <c r="J65" s="3"/>
      <c r="K65" s="3"/>
      <c r="L65" s="5"/>
      <c r="M65" s="46"/>
      <c r="N65" s="46"/>
      <c r="O65" s="3"/>
      <c r="P65" s="3"/>
      <c r="Q65" s="3"/>
      <c r="R65" s="3"/>
      <c r="S65" s="3"/>
    </row>
    <row r="66" spans="2:19">
      <c r="B66" s="3"/>
      <c r="C66" s="3"/>
      <c r="D66" s="3"/>
      <c r="E66" s="3"/>
      <c r="F66" s="3"/>
      <c r="G66" s="3"/>
      <c r="H66" s="3"/>
      <c r="I66" s="3"/>
      <c r="J66" s="3"/>
      <c r="K66" s="3"/>
      <c r="L66" s="5"/>
      <c r="M66" s="46"/>
      <c r="N66" s="46"/>
      <c r="O66" s="3"/>
      <c r="P66" s="3"/>
      <c r="Q66" s="3"/>
      <c r="R66" s="3"/>
      <c r="S66" s="3"/>
    </row>
    <row r="67" spans="2:19">
      <c r="B67" s="3"/>
      <c r="C67" s="3"/>
      <c r="D67" s="3"/>
      <c r="E67" s="3"/>
      <c r="F67" s="3"/>
      <c r="G67" s="3"/>
      <c r="H67" s="3"/>
      <c r="I67" s="3"/>
      <c r="J67" s="3"/>
      <c r="K67" s="3"/>
      <c r="L67" s="5"/>
      <c r="M67" s="46"/>
      <c r="N67" s="46"/>
      <c r="O67" s="3"/>
      <c r="P67" s="3"/>
      <c r="Q67" s="3"/>
      <c r="R67" s="3"/>
      <c r="S67" s="3"/>
    </row>
    <row r="68" spans="2:19">
      <c r="B68" s="3"/>
      <c r="C68" s="3"/>
      <c r="D68" s="3"/>
      <c r="E68" s="3"/>
      <c r="F68" s="3"/>
      <c r="G68" s="3"/>
      <c r="H68" s="3"/>
      <c r="I68" s="3"/>
      <c r="J68" s="3"/>
      <c r="K68" s="3"/>
      <c r="L68" s="5"/>
      <c r="M68" s="46"/>
      <c r="N68" s="46"/>
      <c r="O68" s="3"/>
      <c r="P68" s="3"/>
      <c r="Q68" s="3"/>
      <c r="R68" s="3"/>
      <c r="S68" s="3"/>
    </row>
    <row r="69" spans="2:19">
      <c r="B69" s="3"/>
      <c r="C69" s="3"/>
      <c r="D69" s="3"/>
      <c r="E69" s="3"/>
      <c r="F69" s="3"/>
      <c r="G69" s="3"/>
      <c r="H69" s="3"/>
      <c r="I69" s="3"/>
      <c r="J69" s="3"/>
      <c r="K69" s="3"/>
      <c r="L69" s="5"/>
      <c r="M69" s="46"/>
      <c r="N69" s="46"/>
      <c r="O69" s="3"/>
      <c r="P69" s="3"/>
      <c r="Q69" s="3"/>
      <c r="R69" s="3"/>
      <c r="S69" s="3"/>
    </row>
    <row r="70" spans="2:19">
      <c r="B70" s="3"/>
      <c r="C70" s="3"/>
      <c r="D70" s="3"/>
      <c r="E70" s="3"/>
      <c r="F70" s="3"/>
      <c r="G70" s="3"/>
      <c r="H70" s="3"/>
      <c r="I70" s="3"/>
      <c r="J70" s="3"/>
      <c r="K70" s="3"/>
      <c r="L70" s="5"/>
      <c r="M70" s="46"/>
      <c r="N70" s="46"/>
      <c r="O70" s="3"/>
      <c r="P70" s="3"/>
      <c r="Q70" s="3"/>
      <c r="R70" s="3"/>
      <c r="S70" s="3"/>
    </row>
    <row r="71" spans="2:19">
      <c r="B71" s="3"/>
      <c r="C71" s="3"/>
      <c r="D71" s="3"/>
      <c r="E71" s="3"/>
      <c r="F71" s="3"/>
      <c r="G71" s="3"/>
      <c r="H71" s="3"/>
      <c r="I71" s="3"/>
      <c r="J71" s="3"/>
      <c r="K71" s="3"/>
      <c r="L71" s="5"/>
      <c r="M71" s="46"/>
      <c r="N71" s="46"/>
      <c r="O71" s="3"/>
      <c r="P71" s="3"/>
      <c r="Q71" s="3"/>
      <c r="R71" s="3"/>
      <c r="S71" s="3"/>
    </row>
    <row r="72" spans="2:19">
      <c r="B72" s="3"/>
      <c r="C72" s="3"/>
      <c r="D72" s="3"/>
      <c r="E72" s="3"/>
      <c r="F72" s="3"/>
      <c r="G72" s="3"/>
      <c r="H72" s="3"/>
      <c r="I72" s="3"/>
      <c r="J72" s="3"/>
      <c r="K72" s="3"/>
      <c r="L72" s="5"/>
      <c r="M72" s="46"/>
      <c r="N72" s="46"/>
      <c r="O72" s="3"/>
      <c r="P72" s="3"/>
      <c r="Q72" s="3"/>
      <c r="R72" s="3"/>
      <c r="S72" s="3"/>
    </row>
    <row r="73" spans="2:19">
      <c r="B73" s="3"/>
      <c r="C73" s="3"/>
      <c r="D73" s="3"/>
      <c r="E73" s="3"/>
      <c r="F73" s="3"/>
      <c r="G73" s="3"/>
      <c r="H73" s="3"/>
      <c r="I73" s="3"/>
      <c r="J73" s="3"/>
      <c r="K73" s="3"/>
      <c r="L73" s="5"/>
      <c r="M73" s="46"/>
      <c r="N73" s="46"/>
      <c r="O73" s="3"/>
      <c r="P73" s="3"/>
      <c r="Q73" s="3"/>
      <c r="R73" s="3"/>
      <c r="S73" s="3"/>
    </row>
    <row r="74" spans="2:19">
      <c r="B74" s="3"/>
      <c r="C74" s="3"/>
      <c r="D74" s="3"/>
      <c r="E74" s="3"/>
      <c r="F74" s="3"/>
      <c r="G74" s="3"/>
      <c r="H74" s="3"/>
      <c r="I74" s="3"/>
      <c r="J74" s="3"/>
      <c r="K74" s="3"/>
      <c r="L74" s="5"/>
      <c r="M74" s="46"/>
      <c r="N74" s="46"/>
      <c r="O74" s="3"/>
      <c r="P74" s="3"/>
      <c r="Q74" s="3"/>
      <c r="R74" s="3"/>
      <c r="S74" s="3"/>
    </row>
    <row r="75" spans="2:19">
      <c r="B75" s="3"/>
      <c r="C75" s="3"/>
      <c r="D75" s="3"/>
      <c r="E75" s="3"/>
      <c r="F75" s="3"/>
      <c r="G75" s="3"/>
      <c r="H75" s="3"/>
      <c r="I75" s="3"/>
      <c r="J75" s="3"/>
      <c r="K75" s="3"/>
      <c r="L75" s="5"/>
      <c r="M75" s="46"/>
      <c r="N75" s="46"/>
      <c r="O75" s="3"/>
      <c r="P75" s="3"/>
      <c r="Q75" s="3"/>
      <c r="R75" s="3"/>
      <c r="S75" s="3"/>
    </row>
    <row r="76" spans="2:19">
      <c r="B76" s="3"/>
      <c r="C76" s="3"/>
      <c r="D76" s="3"/>
      <c r="E76" s="3"/>
      <c r="F76" s="3"/>
      <c r="G76" s="3"/>
      <c r="H76" s="3"/>
      <c r="I76" s="3"/>
      <c r="J76" s="3"/>
      <c r="K76" s="3"/>
      <c r="L76" s="5"/>
      <c r="M76" s="46"/>
      <c r="N76" s="46"/>
      <c r="O76" s="3"/>
      <c r="P76" s="3"/>
      <c r="Q76" s="3"/>
      <c r="R76" s="3"/>
      <c r="S76" s="3"/>
    </row>
    <row r="77" spans="2:19">
      <c r="B77" s="3"/>
      <c r="C77" s="3"/>
      <c r="D77" s="3"/>
      <c r="E77" s="3"/>
      <c r="F77" s="3"/>
      <c r="G77" s="3"/>
      <c r="H77" s="3"/>
      <c r="I77" s="3"/>
      <c r="J77" s="3"/>
      <c r="K77" s="3"/>
      <c r="L77" s="5"/>
      <c r="M77" s="46"/>
      <c r="N77" s="46"/>
      <c r="O77" s="3"/>
      <c r="P77" s="3"/>
      <c r="Q77" s="3"/>
      <c r="R77" s="3"/>
      <c r="S77" s="3"/>
    </row>
    <row r="78" spans="2:19">
      <c r="B78" s="3"/>
      <c r="C78" s="3"/>
      <c r="D78" s="3"/>
      <c r="E78" s="3"/>
      <c r="F78" s="3"/>
      <c r="G78" s="3"/>
      <c r="H78" s="3"/>
      <c r="I78" s="3"/>
      <c r="J78" s="3"/>
      <c r="K78" s="3"/>
      <c r="L78" s="5"/>
      <c r="M78" s="46"/>
      <c r="N78" s="46"/>
      <c r="O78" s="3"/>
      <c r="P78" s="3"/>
      <c r="Q78" s="3"/>
      <c r="R78" s="3"/>
      <c r="S78" s="3"/>
    </row>
    <row r="79" spans="2:19">
      <c r="B79" s="3"/>
      <c r="C79" s="3"/>
      <c r="D79" s="3"/>
      <c r="E79" s="3"/>
      <c r="F79" s="3"/>
      <c r="G79" s="3"/>
      <c r="H79" s="3"/>
      <c r="I79" s="3"/>
      <c r="J79" s="3"/>
      <c r="K79" s="3"/>
      <c r="L79" s="5"/>
      <c r="M79" s="46"/>
      <c r="N79" s="46"/>
      <c r="O79" s="3"/>
      <c r="P79" s="3"/>
      <c r="Q79" s="3"/>
      <c r="R79" s="3"/>
      <c r="S79" s="3"/>
    </row>
    <row r="80" spans="2:19">
      <c r="B80" s="3"/>
      <c r="C80" s="3"/>
      <c r="D80" s="3"/>
      <c r="E80" s="3"/>
      <c r="F80" s="3"/>
      <c r="G80" s="3"/>
      <c r="H80" s="3"/>
      <c r="I80" s="3"/>
      <c r="J80" s="3"/>
      <c r="K80" s="3"/>
      <c r="L80" s="5"/>
      <c r="M80" s="46"/>
      <c r="N80" s="46"/>
      <c r="O80" s="3"/>
      <c r="P80" s="3"/>
      <c r="Q80" s="3"/>
      <c r="R80" s="3"/>
      <c r="S80" s="3"/>
    </row>
    <row r="81" spans="2:19">
      <c r="B81" s="3"/>
      <c r="C81" s="3"/>
      <c r="D81" s="3"/>
      <c r="E81" s="3"/>
      <c r="F81" s="3"/>
      <c r="G81" s="3"/>
      <c r="H81" s="3"/>
      <c r="I81" s="3"/>
      <c r="J81" s="3"/>
      <c r="K81" s="3"/>
      <c r="L81" s="5"/>
      <c r="M81" s="46"/>
      <c r="N81" s="46"/>
      <c r="O81" s="3"/>
      <c r="P81" s="3"/>
      <c r="Q81" s="3"/>
      <c r="R81" s="3"/>
      <c r="S81" s="3"/>
    </row>
    <row r="82" spans="2:19">
      <c r="B82" s="3"/>
      <c r="C82" s="3"/>
      <c r="D82" s="3"/>
      <c r="E82" s="3"/>
      <c r="F82" s="3"/>
      <c r="G82" s="3"/>
      <c r="H82" s="3"/>
      <c r="I82" s="3"/>
      <c r="J82" s="3"/>
      <c r="K82" s="3"/>
      <c r="L82" s="5"/>
      <c r="M82" s="46"/>
      <c r="N82" s="46"/>
      <c r="O82" s="3"/>
      <c r="P82" s="3"/>
      <c r="Q82" s="3"/>
      <c r="R82" s="3"/>
      <c r="S82" s="3"/>
    </row>
    <row r="83" spans="2:19">
      <c r="B83" s="3"/>
      <c r="C83" s="3"/>
      <c r="D83" s="3"/>
      <c r="E83" s="3"/>
      <c r="F83" s="3"/>
      <c r="G83" s="3"/>
      <c r="H83" s="3"/>
      <c r="I83" s="3"/>
      <c r="J83" s="3"/>
      <c r="K83" s="3"/>
      <c r="L83" s="5"/>
      <c r="M83" s="46"/>
      <c r="N83" s="46"/>
      <c r="O83" s="3"/>
      <c r="P83" s="3"/>
      <c r="Q83" s="3"/>
      <c r="R83" s="3"/>
      <c r="S83" s="3"/>
    </row>
    <row r="84" spans="2:19">
      <c r="B84" s="3"/>
      <c r="C84" s="3"/>
      <c r="D84" s="3"/>
      <c r="E84" s="3"/>
      <c r="F84" s="3"/>
      <c r="G84" s="3"/>
      <c r="H84" s="3"/>
      <c r="I84" s="3"/>
      <c r="J84" s="3"/>
      <c r="K84" s="3"/>
      <c r="L84" s="5"/>
      <c r="M84" s="46"/>
      <c r="N84" s="46"/>
      <c r="O84" s="3"/>
      <c r="P84" s="3"/>
      <c r="Q84" s="3"/>
      <c r="R84" s="3"/>
      <c r="S84" s="3"/>
    </row>
    <row r="85" spans="2:19">
      <c r="B85" s="3"/>
      <c r="C85" s="3"/>
      <c r="D85" s="3"/>
      <c r="E85" s="3"/>
      <c r="F85" s="3"/>
      <c r="G85" s="3"/>
      <c r="H85" s="3"/>
      <c r="I85" s="3"/>
      <c r="J85" s="3"/>
      <c r="K85" s="3"/>
      <c r="L85" s="5"/>
      <c r="M85" s="46"/>
      <c r="N85" s="46"/>
      <c r="O85" s="3"/>
      <c r="P85" s="3"/>
      <c r="Q85" s="3"/>
      <c r="R85" s="3"/>
      <c r="S85" s="3"/>
    </row>
    <row r="86" spans="2:19">
      <c r="B86" s="3"/>
      <c r="C86" s="3"/>
      <c r="D86" s="3"/>
      <c r="E86" s="3"/>
      <c r="F86" s="3"/>
      <c r="G86" s="3"/>
      <c r="H86" s="3"/>
      <c r="I86" s="3"/>
      <c r="J86" s="3"/>
      <c r="K86" s="3"/>
      <c r="L86" s="5"/>
      <c r="M86" s="46"/>
      <c r="N86" s="46"/>
      <c r="O86" s="3"/>
      <c r="P86" s="3"/>
      <c r="Q86" s="3"/>
      <c r="R86" s="3"/>
      <c r="S86" s="3"/>
    </row>
    <row r="87" spans="2:19">
      <c r="B87" s="3"/>
      <c r="C87" s="3"/>
      <c r="D87" s="3"/>
      <c r="E87" s="3"/>
      <c r="F87" s="3"/>
      <c r="G87" s="3"/>
      <c r="H87" s="3"/>
      <c r="I87" s="3"/>
      <c r="J87" s="3"/>
      <c r="K87" s="3"/>
      <c r="L87" s="5"/>
      <c r="M87" s="46"/>
      <c r="N87" s="46"/>
      <c r="O87" s="3"/>
      <c r="P87" s="3"/>
      <c r="Q87" s="3"/>
      <c r="R87" s="3"/>
      <c r="S87" s="3"/>
    </row>
    <row r="88" spans="2:19">
      <c r="B88" s="3"/>
      <c r="C88" s="3"/>
      <c r="D88" s="3"/>
      <c r="E88" s="3"/>
      <c r="F88" s="3"/>
      <c r="G88" s="3"/>
      <c r="H88" s="3"/>
      <c r="I88" s="3"/>
      <c r="J88" s="3"/>
      <c r="K88" s="3"/>
      <c r="L88" s="5"/>
      <c r="M88" s="46"/>
      <c r="N88" s="46"/>
      <c r="O88" s="3"/>
      <c r="P88" s="3"/>
      <c r="Q88" s="3"/>
      <c r="R88" s="3"/>
      <c r="S88" s="3"/>
    </row>
    <row r="89" spans="2:19">
      <c r="B89" s="3"/>
      <c r="C89" s="3"/>
      <c r="D89" s="3"/>
      <c r="E89" s="3"/>
      <c r="F89" s="3"/>
      <c r="G89" s="3"/>
      <c r="H89" s="3"/>
      <c r="I89" s="3"/>
      <c r="J89" s="3"/>
      <c r="K89" s="3"/>
      <c r="L89" s="5"/>
      <c r="M89" s="46"/>
      <c r="N89" s="46"/>
      <c r="O89" s="3"/>
      <c r="P89" s="3"/>
      <c r="Q89" s="3"/>
      <c r="R89" s="3"/>
      <c r="S89" s="3"/>
    </row>
    <row r="90" spans="2:19">
      <c r="B90" s="3"/>
      <c r="C90" s="3"/>
      <c r="D90" s="3"/>
      <c r="E90" s="3"/>
      <c r="F90" s="3"/>
      <c r="G90" s="3"/>
      <c r="H90" s="3"/>
      <c r="I90" s="3"/>
      <c r="J90" s="3"/>
      <c r="K90" s="3"/>
      <c r="L90" s="5"/>
      <c r="M90" s="46"/>
      <c r="N90" s="46"/>
      <c r="O90" s="3"/>
      <c r="P90" s="3"/>
      <c r="Q90" s="3"/>
      <c r="R90" s="3"/>
      <c r="S90" s="3"/>
    </row>
    <row r="91" spans="2:19">
      <c r="B91" s="3"/>
      <c r="C91" s="3"/>
      <c r="D91" s="3"/>
      <c r="E91" s="3"/>
      <c r="F91" s="3"/>
      <c r="G91" s="3"/>
      <c r="H91" s="3"/>
      <c r="I91" s="3"/>
      <c r="J91" s="3"/>
      <c r="K91" s="3"/>
      <c r="L91" s="5"/>
      <c r="M91" s="46"/>
      <c r="N91" s="46"/>
      <c r="O91" s="3"/>
      <c r="P91" s="3"/>
      <c r="Q91" s="3"/>
      <c r="R91" s="3"/>
      <c r="S91" s="3"/>
    </row>
    <row r="92" spans="2:19">
      <c r="B92" s="3"/>
      <c r="C92" s="3"/>
      <c r="D92" s="3"/>
      <c r="E92" s="3"/>
      <c r="F92" s="3"/>
      <c r="G92" s="3"/>
      <c r="H92" s="3"/>
      <c r="I92" s="3"/>
      <c r="J92" s="3"/>
      <c r="K92" s="3"/>
      <c r="L92" s="5"/>
      <c r="M92" s="46"/>
      <c r="N92" s="46"/>
      <c r="O92" s="3"/>
      <c r="P92" s="3"/>
      <c r="Q92" s="3"/>
      <c r="R92" s="3"/>
      <c r="S92" s="3"/>
    </row>
    <row r="93" spans="2:19">
      <c r="B93" s="3"/>
      <c r="C93" s="3"/>
      <c r="D93" s="3"/>
      <c r="E93" s="3"/>
      <c r="F93" s="3"/>
      <c r="G93" s="3"/>
      <c r="H93" s="3"/>
      <c r="I93" s="3"/>
      <c r="J93" s="3"/>
      <c r="K93" s="3"/>
      <c r="L93" s="5"/>
      <c r="M93" s="46"/>
      <c r="N93" s="46"/>
      <c r="O93" s="3"/>
      <c r="P93" s="3"/>
      <c r="Q93" s="3"/>
      <c r="R93" s="3"/>
      <c r="S93" s="3"/>
    </row>
    <row r="94" spans="2:19">
      <c r="B94" s="3"/>
      <c r="C94" s="3"/>
      <c r="D94" s="3"/>
      <c r="E94" s="3"/>
      <c r="F94" s="3"/>
      <c r="G94" s="3"/>
      <c r="H94" s="3"/>
      <c r="I94" s="3"/>
      <c r="J94" s="3"/>
      <c r="K94" s="3"/>
      <c r="L94" s="5"/>
      <c r="M94" s="46"/>
      <c r="N94" s="46"/>
      <c r="O94" s="3"/>
      <c r="P94" s="3"/>
      <c r="Q94" s="3"/>
      <c r="R94" s="3"/>
      <c r="S94" s="3"/>
    </row>
    <row r="95" spans="2:19">
      <c r="B95" s="3"/>
      <c r="C95" s="3"/>
      <c r="D95" s="3"/>
      <c r="E95" s="3"/>
      <c r="F95" s="3"/>
      <c r="G95" s="3"/>
      <c r="H95" s="3"/>
      <c r="I95" s="3"/>
      <c r="J95" s="3"/>
      <c r="K95" s="3"/>
      <c r="L95" s="5"/>
      <c r="M95" s="46"/>
      <c r="N95" s="46"/>
      <c r="O95" s="3"/>
      <c r="P95" s="3"/>
      <c r="Q95" s="3"/>
      <c r="R95" s="3"/>
      <c r="S95" s="3"/>
    </row>
    <row r="96" spans="2:19">
      <c r="B96" s="3"/>
      <c r="C96" s="3"/>
      <c r="D96" s="3"/>
      <c r="E96" s="3"/>
      <c r="F96" s="3"/>
      <c r="G96" s="3"/>
      <c r="H96" s="3"/>
      <c r="I96" s="3"/>
      <c r="J96" s="3"/>
      <c r="K96" s="3"/>
      <c r="L96" s="5"/>
      <c r="M96" s="46"/>
      <c r="N96" s="46"/>
      <c r="O96" s="3"/>
      <c r="P96" s="3"/>
      <c r="Q96" s="3"/>
      <c r="R96" s="3"/>
      <c r="S96" s="3"/>
    </row>
    <row r="97" spans="2:19">
      <c r="B97" s="3"/>
      <c r="C97" s="3"/>
      <c r="D97" s="3"/>
      <c r="E97" s="3"/>
      <c r="F97" s="3"/>
      <c r="G97" s="3"/>
      <c r="H97" s="3"/>
      <c r="I97" s="3"/>
      <c r="J97" s="3"/>
      <c r="K97" s="3"/>
      <c r="L97" s="5"/>
      <c r="M97" s="46"/>
      <c r="N97" s="46"/>
      <c r="O97" s="3"/>
      <c r="P97" s="3"/>
      <c r="Q97" s="3"/>
      <c r="R97" s="3"/>
      <c r="S97" s="3"/>
    </row>
    <row r="98" spans="2:19">
      <c r="B98" s="3"/>
      <c r="C98" s="3"/>
      <c r="D98" s="3"/>
      <c r="E98" s="3"/>
      <c r="F98" s="3"/>
      <c r="G98" s="3"/>
      <c r="H98" s="3"/>
      <c r="I98" s="3"/>
      <c r="J98" s="3"/>
      <c r="K98" s="3"/>
      <c r="L98" s="5"/>
      <c r="M98" s="46"/>
      <c r="N98" s="46"/>
      <c r="O98" s="3"/>
      <c r="P98" s="3"/>
      <c r="Q98" s="3"/>
      <c r="R98" s="3"/>
      <c r="S98" s="3"/>
    </row>
    <row r="99" spans="2:19">
      <c r="B99" s="3"/>
      <c r="C99" s="3"/>
      <c r="D99" s="3"/>
      <c r="E99" s="3"/>
      <c r="F99" s="3"/>
      <c r="G99" s="3"/>
      <c r="H99" s="3"/>
      <c r="I99" s="3"/>
      <c r="J99" s="3"/>
      <c r="K99" s="3"/>
      <c r="L99" s="5"/>
      <c r="M99" s="46"/>
      <c r="N99" s="46"/>
      <c r="O99" s="3"/>
      <c r="P99" s="3"/>
      <c r="Q99" s="3"/>
      <c r="R99" s="3"/>
      <c r="S99" s="3"/>
    </row>
    <row r="100" spans="2:19"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5"/>
      <c r="M100" s="46"/>
      <c r="N100" s="46"/>
      <c r="O100" s="3"/>
      <c r="P100" s="3"/>
      <c r="Q100" s="3"/>
      <c r="R100" s="3"/>
      <c r="S100" s="3"/>
    </row>
    <row r="101" spans="2:19"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5"/>
      <c r="M101" s="46"/>
      <c r="N101" s="46"/>
      <c r="O101" s="3"/>
      <c r="P101" s="3"/>
      <c r="Q101" s="3"/>
      <c r="R101" s="3"/>
      <c r="S101" s="3"/>
    </row>
    <row r="102" spans="2:19"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5"/>
      <c r="M102" s="46"/>
      <c r="N102" s="46"/>
      <c r="O102" s="3"/>
      <c r="P102" s="3"/>
      <c r="Q102" s="3"/>
      <c r="R102" s="3"/>
      <c r="S102" s="3"/>
    </row>
    <row r="103" spans="2:19"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5"/>
      <c r="M103" s="46"/>
      <c r="N103" s="46"/>
      <c r="O103" s="3"/>
      <c r="P103" s="3"/>
      <c r="Q103" s="3"/>
      <c r="R103" s="3"/>
      <c r="S103" s="3"/>
    </row>
    <row r="104" spans="2:19"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5"/>
      <c r="M104" s="46"/>
      <c r="N104" s="46"/>
      <c r="O104" s="3"/>
      <c r="P104" s="3"/>
      <c r="Q104" s="3"/>
      <c r="R104" s="3"/>
      <c r="S104" s="3"/>
    </row>
    <row r="105" spans="2:19"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5"/>
      <c r="M105" s="46"/>
      <c r="N105" s="46"/>
      <c r="O105" s="3"/>
      <c r="P105" s="3"/>
      <c r="Q105" s="3"/>
      <c r="R105" s="3"/>
      <c r="S105" s="3"/>
    </row>
    <row r="106" spans="2:19"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5"/>
      <c r="M106" s="46"/>
      <c r="N106" s="46"/>
      <c r="O106" s="3"/>
      <c r="P106" s="3"/>
      <c r="Q106" s="3"/>
      <c r="R106" s="3"/>
      <c r="S106" s="3"/>
    </row>
    <row r="107" spans="2:19"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5"/>
      <c r="M107" s="46"/>
      <c r="N107" s="46"/>
      <c r="O107" s="3"/>
      <c r="P107" s="3"/>
      <c r="Q107" s="3"/>
      <c r="R107" s="3"/>
      <c r="S107" s="3"/>
    </row>
    <row r="108" spans="2:19"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5"/>
      <c r="M108" s="46"/>
      <c r="N108" s="46"/>
      <c r="O108" s="3"/>
      <c r="P108" s="3"/>
      <c r="Q108" s="3"/>
      <c r="R108" s="3"/>
      <c r="S108" s="3"/>
    </row>
    <row r="109" spans="2:19"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5"/>
      <c r="M109" s="46"/>
      <c r="N109" s="46"/>
      <c r="O109" s="3"/>
      <c r="P109" s="3"/>
      <c r="Q109" s="3"/>
      <c r="R109" s="3"/>
      <c r="S109" s="3"/>
    </row>
    <row r="110" spans="2:19"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5"/>
      <c r="M110" s="46"/>
      <c r="N110" s="46"/>
      <c r="O110" s="3"/>
      <c r="P110" s="3"/>
      <c r="Q110" s="3"/>
      <c r="R110" s="3"/>
      <c r="S110" s="3"/>
    </row>
    <row r="111" spans="2:19"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5"/>
      <c r="M111" s="46"/>
      <c r="N111" s="46"/>
      <c r="O111" s="3"/>
      <c r="P111" s="3"/>
      <c r="Q111" s="3"/>
      <c r="R111" s="3"/>
      <c r="S111" s="3"/>
    </row>
    <row r="112" spans="2:19"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5"/>
      <c r="M112" s="46"/>
      <c r="N112" s="46"/>
      <c r="O112" s="3"/>
      <c r="P112" s="3"/>
      <c r="Q112" s="3"/>
      <c r="R112" s="3"/>
      <c r="S112" s="3"/>
    </row>
    <row r="113" spans="2:19"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5"/>
      <c r="M113" s="46"/>
      <c r="N113" s="46"/>
      <c r="O113" s="3"/>
      <c r="P113" s="3"/>
      <c r="Q113" s="3"/>
      <c r="R113" s="3"/>
      <c r="S113" s="3"/>
    </row>
    <row r="114" spans="2:19"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5"/>
      <c r="M114" s="46"/>
      <c r="N114" s="46"/>
      <c r="O114" s="3"/>
      <c r="P114" s="3"/>
      <c r="Q114" s="3"/>
      <c r="R114" s="3"/>
      <c r="S114" s="3"/>
    </row>
    <row r="115" spans="2:19"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5"/>
      <c r="M115" s="46"/>
      <c r="N115" s="46"/>
      <c r="O115" s="3"/>
      <c r="P115" s="3"/>
      <c r="Q115" s="3"/>
      <c r="R115" s="3"/>
      <c r="S115" s="3"/>
    </row>
    <row r="116" spans="2:19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5"/>
      <c r="M116" s="46"/>
      <c r="N116" s="46"/>
      <c r="O116" s="3"/>
      <c r="P116" s="3"/>
      <c r="Q116" s="3"/>
      <c r="R116" s="3"/>
      <c r="S116" s="3"/>
    </row>
    <row r="117" spans="2:19"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5"/>
      <c r="M117" s="46"/>
      <c r="N117" s="46"/>
      <c r="O117" s="3"/>
      <c r="P117" s="3"/>
      <c r="Q117" s="3"/>
      <c r="R117" s="3"/>
      <c r="S117" s="3"/>
    </row>
    <row r="118" spans="2:19"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5"/>
      <c r="M118" s="46"/>
      <c r="N118" s="46"/>
      <c r="O118" s="3"/>
      <c r="P118" s="3"/>
      <c r="Q118" s="3"/>
      <c r="R118" s="3"/>
      <c r="S118" s="3"/>
    </row>
    <row r="119" spans="2:19"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5"/>
      <c r="M119" s="46"/>
      <c r="N119" s="46"/>
      <c r="O119" s="3"/>
      <c r="P119" s="3"/>
      <c r="Q119" s="3"/>
      <c r="R119" s="3"/>
      <c r="S119" s="3"/>
    </row>
    <row r="120" spans="2:19"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5"/>
      <c r="M120" s="46"/>
      <c r="N120" s="46"/>
      <c r="O120" s="3"/>
      <c r="P120" s="3"/>
      <c r="Q120" s="3"/>
      <c r="R120" s="3"/>
      <c r="S120" s="3"/>
    </row>
    <row r="121" spans="2:19"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5"/>
      <c r="M121" s="46"/>
      <c r="N121" s="46"/>
      <c r="O121" s="3"/>
      <c r="P121" s="3"/>
      <c r="Q121" s="3"/>
      <c r="R121" s="3"/>
      <c r="S121" s="3"/>
    </row>
    <row r="122" spans="2:19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5"/>
      <c r="M122" s="46"/>
      <c r="N122" s="46"/>
      <c r="O122" s="3"/>
      <c r="P122" s="3"/>
      <c r="Q122" s="3"/>
      <c r="R122" s="3"/>
      <c r="S122" s="3"/>
    </row>
    <row r="123" spans="2:19"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5"/>
      <c r="M123" s="46"/>
      <c r="N123" s="46"/>
      <c r="O123" s="3"/>
      <c r="P123" s="3"/>
      <c r="Q123" s="3"/>
      <c r="R123" s="3"/>
      <c r="S123" s="3"/>
    </row>
    <row r="124" spans="2:19"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5"/>
      <c r="M124" s="46"/>
      <c r="N124" s="46"/>
      <c r="O124" s="3"/>
      <c r="P124" s="3"/>
      <c r="Q124" s="3"/>
      <c r="R124" s="3"/>
      <c r="S124" s="3"/>
    </row>
    <row r="125" spans="2:19"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5"/>
      <c r="M125" s="46"/>
      <c r="N125" s="46"/>
      <c r="O125" s="3"/>
      <c r="P125" s="3"/>
      <c r="Q125" s="3"/>
      <c r="R125" s="3"/>
      <c r="S125" s="3"/>
    </row>
    <row r="126" spans="2:19"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5"/>
      <c r="M126" s="46"/>
      <c r="N126" s="46"/>
      <c r="O126" s="3"/>
      <c r="P126" s="3"/>
      <c r="Q126" s="3"/>
      <c r="R126" s="3"/>
      <c r="S126" s="3"/>
    </row>
    <row r="127" spans="2:19"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5"/>
      <c r="M127" s="46"/>
      <c r="N127" s="46"/>
      <c r="O127" s="3"/>
      <c r="P127" s="3"/>
      <c r="Q127" s="3"/>
      <c r="R127" s="3"/>
      <c r="S127" s="3"/>
    </row>
    <row r="128" spans="2:19"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5"/>
      <c r="M128" s="46"/>
      <c r="N128" s="46"/>
      <c r="O128" s="3"/>
      <c r="P128" s="3"/>
      <c r="Q128" s="3"/>
      <c r="R128" s="3"/>
      <c r="S128" s="3"/>
    </row>
    <row r="129" spans="2:19"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5"/>
      <c r="M129" s="46"/>
      <c r="N129" s="46"/>
      <c r="O129" s="3"/>
      <c r="P129" s="3"/>
      <c r="Q129" s="3"/>
      <c r="R129" s="3"/>
      <c r="S129" s="3"/>
    </row>
    <row r="130" spans="2:19"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5"/>
      <c r="M130" s="46"/>
      <c r="N130" s="46"/>
      <c r="O130" s="3"/>
      <c r="P130" s="3"/>
      <c r="Q130" s="3"/>
      <c r="R130" s="3"/>
      <c r="S130" s="3"/>
    </row>
    <row r="131" spans="2:19"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5"/>
      <c r="M131" s="46"/>
      <c r="N131" s="46"/>
      <c r="O131" s="3"/>
      <c r="P131" s="3"/>
      <c r="Q131" s="3"/>
      <c r="R131" s="3"/>
      <c r="S131" s="3"/>
    </row>
    <row r="132" spans="2:19"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5"/>
      <c r="M132" s="46"/>
      <c r="N132" s="46"/>
      <c r="O132" s="3"/>
      <c r="P132" s="3"/>
      <c r="Q132" s="3"/>
      <c r="R132" s="3"/>
      <c r="S132" s="3"/>
    </row>
    <row r="133" spans="2:19"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5"/>
      <c r="M133" s="46"/>
      <c r="N133" s="46"/>
      <c r="O133" s="3"/>
      <c r="P133" s="3"/>
      <c r="Q133" s="3"/>
      <c r="R133" s="3"/>
      <c r="S133" s="3"/>
    </row>
    <row r="134" spans="2:19"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5"/>
      <c r="M134" s="46"/>
      <c r="N134" s="46"/>
      <c r="O134" s="3"/>
      <c r="P134" s="3"/>
      <c r="Q134" s="3"/>
      <c r="R134" s="3"/>
      <c r="S134" s="3"/>
    </row>
    <row r="135" spans="2:19"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5"/>
      <c r="M135" s="46"/>
      <c r="N135" s="46"/>
      <c r="O135" s="3"/>
      <c r="P135" s="3"/>
      <c r="Q135" s="3"/>
      <c r="R135" s="3"/>
      <c r="S135" s="3"/>
    </row>
    <row r="136" spans="2:19"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5"/>
      <c r="M136" s="46"/>
      <c r="N136" s="46"/>
      <c r="O136" s="3"/>
      <c r="P136" s="3"/>
      <c r="Q136" s="3"/>
      <c r="R136" s="3"/>
      <c r="S136" s="3"/>
    </row>
    <row r="137" spans="2:19"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5"/>
      <c r="M137" s="46"/>
      <c r="N137" s="46"/>
      <c r="O137" s="3"/>
      <c r="P137" s="3"/>
      <c r="Q137" s="3"/>
      <c r="R137" s="3"/>
      <c r="S137" s="3"/>
    </row>
    <row r="138" spans="2:19"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5"/>
      <c r="M138" s="46"/>
      <c r="N138" s="46"/>
      <c r="O138" s="3"/>
      <c r="P138" s="3"/>
      <c r="Q138" s="3"/>
      <c r="R138" s="3"/>
      <c r="S138" s="3"/>
    </row>
    <row r="139" spans="2:19"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5"/>
      <c r="M139" s="46"/>
      <c r="N139" s="46"/>
      <c r="O139" s="3"/>
      <c r="P139" s="3"/>
      <c r="Q139" s="3"/>
      <c r="R139" s="3"/>
      <c r="S139" s="3"/>
    </row>
    <row r="140" spans="2:19"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5"/>
      <c r="M140" s="46"/>
      <c r="N140" s="46"/>
      <c r="O140" s="3"/>
      <c r="P140" s="3"/>
      <c r="Q140" s="3"/>
      <c r="R140" s="3"/>
      <c r="S140" s="3"/>
    </row>
    <row r="141" spans="2:19"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5"/>
      <c r="M141" s="46"/>
      <c r="N141" s="46"/>
      <c r="O141" s="3"/>
      <c r="P141" s="3"/>
      <c r="Q141" s="3"/>
      <c r="R141" s="3"/>
      <c r="S141" s="3"/>
    </row>
    <row r="142" spans="2:19"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5"/>
      <c r="M142" s="46"/>
      <c r="N142" s="46"/>
      <c r="O142" s="3"/>
      <c r="P142" s="3"/>
      <c r="Q142" s="3"/>
      <c r="R142" s="3"/>
      <c r="S142" s="3"/>
    </row>
    <row r="143" spans="2:19"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5"/>
      <c r="M143" s="46"/>
      <c r="N143" s="46"/>
      <c r="O143" s="3"/>
      <c r="P143" s="3"/>
      <c r="Q143" s="3"/>
      <c r="R143" s="3"/>
      <c r="S143" s="3"/>
    </row>
    <row r="144" spans="2:19"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5"/>
      <c r="M144" s="46"/>
      <c r="N144" s="46"/>
      <c r="O144" s="3"/>
      <c r="P144" s="3"/>
      <c r="Q144" s="3"/>
      <c r="R144" s="3"/>
      <c r="S144" s="3"/>
    </row>
    <row r="145" spans="2:19"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5"/>
      <c r="M145" s="46"/>
      <c r="N145" s="46"/>
      <c r="O145" s="3"/>
      <c r="P145" s="3"/>
      <c r="Q145" s="3"/>
      <c r="R145" s="3"/>
      <c r="S145" s="3"/>
    </row>
    <row r="146" spans="2:19"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5"/>
      <c r="M146" s="46"/>
      <c r="N146" s="46"/>
      <c r="O146" s="3"/>
      <c r="P146" s="3"/>
      <c r="Q146" s="3"/>
      <c r="R146" s="3"/>
      <c r="S146" s="3"/>
    </row>
    <row r="147" spans="2:19"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5"/>
      <c r="M147" s="46"/>
      <c r="N147" s="46"/>
      <c r="O147" s="3"/>
      <c r="P147" s="3"/>
      <c r="Q147" s="3"/>
      <c r="R147" s="3"/>
      <c r="S147" s="3"/>
    </row>
    <row r="148" spans="2:19"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5"/>
      <c r="M148" s="46"/>
      <c r="N148" s="46"/>
      <c r="O148" s="3"/>
      <c r="P148" s="3"/>
      <c r="Q148" s="3"/>
      <c r="R148" s="3"/>
      <c r="S148" s="3"/>
    </row>
    <row r="149" spans="2:19"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5"/>
      <c r="M149" s="46"/>
      <c r="N149" s="46"/>
      <c r="O149" s="3"/>
      <c r="P149" s="3"/>
      <c r="Q149" s="3"/>
      <c r="R149" s="3"/>
      <c r="S149" s="3"/>
    </row>
    <row r="150" spans="2:19"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5"/>
      <c r="M150" s="46"/>
      <c r="N150" s="46"/>
      <c r="O150" s="3"/>
      <c r="P150" s="3"/>
      <c r="Q150" s="3"/>
      <c r="R150" s="3"/>
      <c r="S150" s="3"/>
    </row>
    <row r="151" spans="2:19"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5"/>
      <c r="M151" s="46"/>
      <c r="N151" s="46"/>
      <c r="O151" s="3"/>
      <c r="P151" s="3"/>
      <c r="Q151" s="3"/>
      <c r="R151" s="3"/>
      <c r="S151" s="3"/>
    </row>
    <row r="152" spans="2:19"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5"/>
      <c r="M152" s="46"/>
      <c r="N152" s="46"/>
      <c r="O152" s="3"/>
      <c r="P152" s="3"/>
      <c r="Q152" s="3"/>
      <c r="R152" s="3"/>
      <c r="S152" s="3"/>
    </row>
    <row r="153" spans="2:19"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5"/>
      <c r="M153" s="46"/>
      <c r="N153" s="46"/>
      <c r="O153" s="3"/>
      <c r="P153" s="3"/>
      <c r="Q153" s="3"/>
      <c r="R153" s="3"/>
      <c r="S153" s="3"/>
    </row>
    <row r="154" spans="2:19"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5"/>
      <c r="M154" s="46"/>
      <c r="N154" s="46"/>
      <c r="O154" s="3"/>
      <c r="P154" s="3"/>
      <c r="Q154" s="3"/>
      <c r="R154" s="3"/>
      <c r="S154" s="3"/>
    </row>
    <row r="155" spans="2:19"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5"/>
      <c r="M155" s="46"/>
      <c r="N155" s="46"/>
      <c r="O155" s="3"/>
      <c r="P155" s="3"/>
      <c r="Q155" s="3"/>
      <c r="R155" s="3"/>
      <c r="S155" s="3"/>
    </row>
    <row r="156" spans="2:19"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5"/>
      <c r="M156" s="46"/>
      <c r="N156" s="46"/>
      <c r="O156" s="3"/>
      <c r="P156" s="3"/>
      <c r="Q156" s="3"/>
      <c r="R156" s="3"/>
      <c r="S156" s="3"/>
    </row>
    <row r="157" spans="2:19"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5"/>
      <c r="M157" s="46"/>
      <c r="N157" s="46"/>
      <c r="O157" s="3"/>
      <c r="P157" s="3"/>
      <c r="Q157" s="3"/>
      <c r="R157" s="3"/>
      <c r="S157" s="3"/>
    </row>
    <row r="158" spans="2:19"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5"/>
      <c r="M158" s="46"/>
      <c r="N158" s="46"/>
      <c r="O158" s="3"/>
      <c r="P158" s="3"/>
      <c r="Q158" s="3"/>
      <c r="R158" s="3"/>
      <c r="S158" s="3"/>
    </row>
    <row r="159" spans="2:19"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5"/>
      <c r="M159" s="46"/>
      <c r="N159" s="46"/>
      <c r="O159" s="3"/>
      <c r="P159" s="3"/>
      <c r="Q159" s="3"/>
      <c r="R159" s="3"/>
      <c r="S159" s="3"/>
    </row>
    <row r="160" spans="2:19"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5"/>
      <c r="M160" s="46"/>
      <c r="N160" s="46"/>
      <c r="O160" s="3"/>
      <c r="P160" s="3"/>
      <c r="Q160" s="3"/>
      <c r="R160" s="3"/>
      <c r="S160" s="3"/>
    </row>
    <row r="161" spans="2:19"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5"/>
      <c r="M161" s="46"/>
      <c r="N161" s="46"/>
      <c r="O161" s="3"/>
      <c r="P161" s="3"/>
      <c r="Q161" s="3"/>
      <c r="R161" s="3"/>
      <c r="S161" s="3"/>
    </row>
    <row r="162" spans="2:19"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5"/>
      <c r="M162" s="46"/>
      <c r="N162" s="46"/>
      <c r="O162" s="3"/>
      <c r="P162" s="3"/>
      <c r="Q162" s="3"/>
      <c r="R162" s="3"/>
      <c r="S162" s="3"/>
    </row>
    <row r="163" spans="2:19"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5"/>
      <c r="M163" s="46"/>
      <c r="N163" s="46"/>
      <c r="O163" s="3"/>
      <c r="P163" s="3"/>
      <c r="Q163" s="3"/>
      <c r="R163" s="3"/>
      <c r="S163" s="3"/>
    </row>
    <row r="164" spans="2:19"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5"/>
      <c r="M164" s="46"/>
      <c r="N164" s="46"/>
      <c r="O164" s="3"/>
      <c r="P164" s="3"/>
      <c r="Q164" s="3"/>
      <c r="R164" s="3"/>
      <c r="S164" s="3"/>
    </row>
    <row r="165" spans="2:19"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5"/>
      <c r="M165" s="46"/>
      <c r="N165" s="46"/>
      <c r="O165" s="3"/>
      <c r="P165" s="3"/>
      <c r="Q165" s="3"/>
      <c r="R165" s="3"/>
      <c r="S165" s="3"/>
    </row>
    <row r="166" spans="2:19"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5"/>
      <c r="M166" s="46"/>
      <c r="N166" s="46"/>
      <c r="O166" s="3"/>
      <c r="P166" s="3"/>
      <c r="Q166" s="3"/>
      <c r="R166" s="3"/>
      <c r="S166" s="3"/>
    </row>
    <row r="167" spans="2:19"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5"/>
      <c r="M167" s="46"/>
      <c r="N167" s="46"/>
      <c r="O167" s="3"/>
      <c r="P167" s="3"/>
      <c r="Q167" s="3"/>
      <c r="R167" s="3"/>
      <c r="S167" s="3"/>
    </row>
    <row r="168" spans="2:19"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5"/>
      <c r="M168" s="46"/>
      <c r="N168" s="46"/>
      <c r="O168" s="3"/>
      <c r="P168" s="3"/>
      <c r="Q168" s="3"/>
      <c r="R168" s="3"/>
      <c r="S168" s="3"/>
    </row>
    <row r="169" spans="2:19"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5"/>
      <c r="M169" s="46"/>
      <c r="N169" s="46"/>
      <c r="O169" s="3"/>
      <c r="P169" s="3"/>
      <c r="Q169" s="3"/>
      <c r="R169" s="3"/>
      <c r="S169" s="3"/>
    </row>
    <row r="170" spans="2:19"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5"/>
      <c r="M170" s="46"/>
      <c r="N170" s="46"/>
      <c r="O170" s="3"/>
      <c r="P170" s="3"/>
      <c r="Q170" s="3"/>
      <c r="R170" s="3"/>
      <c r="S170" s="3"/>
    </row>
    <row r="171" spans="2:19"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5"/>
      <c r="M171" s="46"/>
      <c r="N171" s="46"/>
      <c r="O171" s="3"/>
      <c r="P171" s="3"/>
      <c r="Q171" s="3"/>
      <c r="R171" s="3"/>
      <c r="S171" s="3"/>
    </row>
    <row r="172" spans="2:19"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5"/>
      <c r="M172" s="46"/>
      <c r="N172" s="46"/>
      <c r="O172" s="3"/>
      <c r="P172" s="3"/>
      <c r="Q172" s="3"/>
      <c r="R172" s="3"/>
      <c r="S172" s="3"/>
    </row>
    <row r="173" spans="2:19"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5"/>
      <c r="M173" s="46"/>
      <c r="N173" s="46"/>
      <c r="O173" s="3"/>
      <c r="P173" s="3"/>
      <c r="Q173" s="3"/>
      <c r="R173" s="3"/>
      <c r="S173" s="3"/>
    </row>
    <row r="174" spans="2:19"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5"/>
      <c r="M174" s="46"/>
      <c r="N174" s="46"/>
      <c r="O174" s="3"/>
      <c r="P174" s="3"/>
      <c r="Q174" s="3"/>
      <c r="R174" s="3"/>
      <c r="S174" s="3"/>
    </row>
    <row r="175" spans="2:19"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5"/>
      <c r="M175" s="46"/>
      <c r="N175" s="46"/>
      <c r="O175" s="3"/>
      <c r="P175" s="3"/>
      <c r="Q175" s="3"/>
      <c r="R175" s="3"/>
      <c r="S175" s="3"/>
    </row>
    <row r="176" spans="2:19"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5"/>
      <c r="M176" s="46"/>
      <c r="N176" s="46"/>
      <c r="O176" s="3"/>
      <c r="P176" s="3"/>
      <c r="Q176" s="3"/>
      <c r="R176" s="3"/>
      <c r="S176" s="3"/>
    </row>
    <row r="177" spans="2:19"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5"/>
      <c r="M177" s="46"/>
      <c r="N177" s="46"/>
      <c r="O177" s="3"/>
      <c r="P177" s="3"/>
      <c r="Q177" s="3"/>
      <c r="R177" s="3"/>
      <c r="S177" s="3"/>
    </row>
    <row r="178" spans="2:19"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5"/>
      <c r="M178" s="46"/>
      <c r="N178" s="46"/>
      <c r="O178" s="3"/>
      <c r="P178" s="3"/>
      <c r="Q178" s="3"/>
      <c r="R178" s="3"/>
      <c r="S178" s="3"/>
    </row>
    <row r="179" spans="2:19"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5"/>
      <c r="M179" s="46"/>
      <c r="N179" s="46"/>
      <c r="O179" s="3"/>
      <c r="P179" s="3"/>
      <c r="Q179" s="3"/>
      <c r="R179" s="3"/>
      <c r="S179" s="3"/>
    </row>
    <row r="180" spans="2:19"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5"/>
      <c r="M180" s="46"/>
      <c r="N180" s="46"/>
      <c r="O180" s="3"/>
      <c r="P180" s="3"/>
      <c r="Q180" s="3"/>
      <c r="R180" s="3"/>
      <c r="S180" s="3"/>
    </row>
    <row r="181" spans="2:19"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5"/>
      <c r="M181" s="46"/>
      <c r="N181" s="46"/>
      <c r="O181" s="3"/>
      <c r="P181" s="3"/>
      <c r="Q181" s="3"/>
      <c r="R181" s="3"/>
      <c r="S181" s="3"/>
    </row>
    <row r="182" spans="2:19"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5"/>
      <c r="M182" s="46"/>
      <c r="N182" s="46"/>
      <c r="O182" s="3"/>
      <c r="P182" s="3"/>
      <c r="Q182" s="3"/>
      <c r="R182" s="3"/>
      <c r="S182" s="3"/>
    </row>
    <row r="183" spans="2:19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5"/>
      <c r="M183" s="46"/>
      <c r="N183" s="46"/>
      <c r="O183" s="3"/>
      <c r="P183" s="3"/>
      <c r="Q183" s="3"/>
      <c r="R183" s="3"/>
      <c r="S183" s="3"/>
    </row>
    <row r="184" spans="2:19"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5"/>
      <c r="M184" s="46"/>
      <c r="N184" s="46"/>
      <c r="O184" s="3"/>
      <c r="P184" s="3"/>
      <c r="Q184" s="3"/>
      <c r="R184" s="3"/>
      <c r="S184" s="3"/>
    </row>
    <row r="185" spans="2:19"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5"/>
      <c r="M185" s="46"/>
      <c r="N185" s="46"/>
      <c r="O185" s="3"/>
      <c r="P185" s="3"/>
      <c r="Q185" s="3"/>
      <c r="R185" s="3"/>
      <c r="S185" s="3"/>
    </row>
    <row r="186" spans="2:19"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5"/>
      <c r="M186" s="46"/>
      <c r="N186" s="46"/>
      <c r="O186" s="3"/>
      <c r="P186" s="3"/>
      <c r="Q186" s="3"/>
      <c r="R186" s="3"/>
      <c r="S186" s="3"/>
    </row>
    <row r="187" spans="2:19"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5"/>
      <c r="M187" s="46"/>
      <c r="N187" s="46"/>
      <c r="O187" s="3"/>
      <c r="P187" s="3"/>
      <c r="Q187" s="3"/>
      <c r="R187" s="3"/>
      <c r="S187" s="3"/>
    </row>
    <row r="188" spans="2:19"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5"/>
      <c r="M188" s="46"/>
      <c r="N188" s="46"/>
      <c r="O188" s="3"/>
      <c r="P188" s="3"/>
      <c r="Q188" s="3"/>
      <c r="R188" s="3"/>
      <c r="S188" s="3"/>
    </row>
    <row r="189" spans="2:19"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5"/>
      <c r="M189" s="46"/>
      <c r="N189" s="46"/>
      <c r="O189" s="3"/>
      <c r="P189" s="3"/>
      <c r="Q189" s="3"/>
      <c r="R189" s="3"/>
      <c r="S189" s="3"/>
    </row>
    <row r="190" spans="2:19"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5"/>
      <c r="M190" s="46"/>
      <c r="N190" s="46"/>
      <c r="O190" s="3"/>
      <c r="P190" s="3"/>
      <c r="Q190" s="3"/>
      <c r="R190" s="3"/>
      <c r="S190" s="3"/>
    </row>
    <row r="191" spans="2:19"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5"/>
      <c r="M191" s="46"/>
      <c r="N191" s="46"/>
      <c r="O191" s="3"/>
      <c r="P191" s="3"/>
      <c r="Q191" s="3"/>
      <c r="R191" s="3"/>
      <c r="S191" s="3"/>
    </row>
    <row r="192" spans="2:19"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5"/>
      <c r="M192" s="46"/>
      <c r="N192" s="46"/>
      <c r="O192" s="3"/>
      <c r="P192" s="3"/>
      <c r="Q192" s="3"/>
      <c r="R192" s="3"/>
      <c r="S192" s="3"/>
    </row>
    <row r="193" spans="2:19"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5"/>
      <c r="M193" s="46"/>
      <c r="N193" s="46"/>
      <c r="O193" s="3"/>
      <c r="P193" s="3"/>
      <c r="Q193" s="3"/>
      <c r="R193" s="3"/>
      <c r="S193" s="3"/>
    </row>
    <row r="194" spans="2:19"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5"/>
      <c r="M194" s="46"/>
      <c r="N194" s="46"/>
      <c r="O194" s="3"/>
      <c r="P194" s="3"/>
      <c r="Q194" s="3"/>
      <c r="R194" s="3"/>
      <c r="S194" s="3"/>
    </row>
    <row r="195" spans="2:19"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5"/>
      <c r="M195" s="46"/>
      <c r="N195" s="46"/>
      <c r="O195" s="3"/>
      <c r="P195" s="3"/>
      <c r="Q195" s="3"/>
      <c r="R195" s="3"/>
      <c r="S195" s="3"/>
    </row>
    <row r="196" spans="2:19"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5"/>
      <c r="M196" s="46"/>
      <c r="N196" s="46"/>
      <c r="O196" s="3"/>
      <c r="P196" s="3"/>
      <c r="Q196" s="3"/>
      <c r="R196" s="3"/>
      <c r="S196" s="3"/>
    </row>
    <row r="197" spans="2:19"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5"/>
      <c r="M197" s="46"/>
      <c r="N197" s="46"/>
      <c r="O197" s="3"/>
      <c r="P197" s="3"/>
      <c r="Q197" s="3"/>
      <c r="R197" s="3"/>
      <c r="S197" s="3"/>
    </row>
    <row r="198" spans="2:19"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5"/>
      <c r="M198" s="46"/>
      <c r="N198" s="46"/>
      <c r="O198" s="3"/>
      <c r="P198" s="3"/>
      <c r="Q198" s="3"/>
      <c r="R198" s="3"/>
      <c r="S198" s="3"/>
    </row>
    <row r="199" spans="2:19"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5"/>
      <c r="M199" s="46"/>
      <c r="N199" s="46"/>
      <c r="O199" s="3"/>
      <c r="P199" s="3"/>
      <c r="Q199" s="3"/>
      <c r="R199" s="3"/>
      <c r="S199" s="3"/>
    </row>
    <row r="200" spans="2:19"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5"/>
      <c r="M200" s="46"/>
      <c r="N200" s="46"/>
      <c r="O200" s="3"/>
      <c r="P200" s="3"/>
      <c r="Q200" s="3"/>
      <c r="R200" s="3"/>
      <c r="S200" s="3"/>
    </row>
    <row r="201" spans="2:19"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5"/>
      <c r="M201" s="46"/>
      <c r="N201" s="46"/>
      <c r="O201" s="3"/>
      <c r="P201" s="3"/>
      <c r="Q201" s="3"/>
      <c r="R201" s="3"/>
      <c r="S201" s="3"/>
    </row>
    <row r="202" spans="2:19"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5"/>
      <c r="M202" s="46"/>
      <c r="N202" s="46"/>
      <c r="O202" s="3"/>
      <c r="P202" s="3"/>
      <c r="Q202" s="3"/>
      <c r="R202" s="3"/>
      <c r="S202" s="3"/>
    </row>
    <row r="203" spans="2:19"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5"/>
      <c r="M203" s="46"/>
      <c r="N203" s="46"/>
      <c r="O203" s="3"/>
      <c r="P203" s="3"/>
      <c r="Q203" s="3"/>
      <c r="R203" s="3"/>
      <c r="S203" s="3"/>
    </row>
    <row r="204" spans="2:19"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5"/>
      <c r="M204" s="46"/>
      <c r="N204" s="46"/>
      <c r="O204" s="3"/>
      <c r="P204" s="3"/>
      <c r="Q204" s="3"/>
      <c r="R204" s="3"/>
      <c r="S204" s="3"/>
    </row>
    <row r="205" spans="2:19"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5"/>
      <c r="M205" s="46"/>
      <c r="N205" s="46"/>
      <c r="O205" s="3"/>
      <c r="P205" s="3"/>
      <c r="Q205" s="3"/>
      <c r="R205" s="3"/>
      <c r="S205" s="3"/>
    </row>
    <row r="206" spans="2:19"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5"/>
      <c r="M206" s="46"/>
      <c r="N206" s="46"/>
      <c r="O206" s="3"/>
      <c r="P206" s="3"/>
      <c r="Q206" s="3"/>
      <c r="R206" s="3"/>
      <c r="S206" s="3"/>
    </row>
    <row r="207" spans="2:19"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5"/>
      <c r="M207" s="46"/>
      <c r="N207" s="46"/>
      <c r="O207" s="3"/>
      <c r="P207" s="3"/>
      <c r="Q207" s="3"/>
      <c r="R207" s="3"/>
      <c r="S207" s="3"/>
    </row>
    <row r="208" spans="2:19"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5"/>
      <c r="M208" s="46"/>
      <c r="N208" s="46"/>
      <c r="O208" s="3"/>
      <c r="P208" s="3"/>
      <c r="Q208" s="3"/>
      <c r="R208" s="3"/>
      <c r="S208" s="3"/>
    </row>
    <row r="209" spans="2:19"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5"/>
      <c r="M209" s="46"/>
      <c r="N209" s="46"/>
      <c r="O209" s="3"/>
      <c r="P209" s="3"/>
      <c r="Q209" s="3"/>
      <c r="R209" s="3"/>
      <c r="S209" s="3"/>
    </row>
    <row r="210" spans="2:19"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5"/>
      <c r="M210" s="46"/>
      <c r="N210" s="46"/>
      <c r="O210" s="3"/>
      <c r="P210" s="3"/>
      <c r="Q210" s="3"/>
      <c r="R210" s="3"/>
      <c r="S210" s="3"/>
    </row>
    <row r="211" spans="2:19"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5"/>
      <c r="M211" s="46"/>
      <c r="N211" s="46"/>
      <c r="O211" s="3"/>
      <c r="P211" s="3"/>
      <c r="Q211" s="3"/>
      <c r="R211" s="3"/>
      <c r="S211" s="3"/>
    </row>
    <row r="212" spans="2:19"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5"/>
      <c r="M212" s="46"/>
      <c r="N212" s="46"/>
      <c r="O212" s="3"/>
      <c r="P212" s="3"/>
      <c r="Q212" s="3"/>
      <c r="R212" s="3"/>
      <c r="S212" s="3"/>
    </row>
    <row r="213" spans="2:19"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5"/>
      <c r="M213" s="46"/>
      <c r="N213" s="46"/>
      <c r="O213" s="3"/>
      <c r="P213" s="3"/>
      <c r="Q213" s="3"/>
      <c r="R213" s="3"/>
      <c r="S213" s="3"/>
    </row>
    <row r="214" spans="2:19"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5"/>
      <c r="M214" s="46"/>
      <c r="N214" s="46"/>
      <c r="O214" s="3"/>
      <c r="P214" s="3"/>
      <c r="Q214" s="3"/>
      <c r="R214" s="3"/>
      <c r="S214" s="3"/>
    </row>
    <row r="215" spans="2:19"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5"/>
      <c r="M215" s="46"/>
      <c r="N215" s="46"/>
      <c r="O215" s="3"/>
      <c r="P215" s="3"/>
      <c r="Q215" s="3"/>
      <c r="R215" s="3"/>
      <c r="S215" s="3"/>
    </row>
    <row r="216" spans="2:19"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5"/>
      <c r="M216" s="46"/>
      <c r="N216" s="46"/>
      <c r="O216" s="3"/>
      <c r="P216" s="3"/>
      <c r="Q216" s="3"/>
      <c r="R216" s="3"/>
      <c r="S216" s="3"/>
    </row>
    <row r="217" spans="2:19"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5"/>
      <c r="M217" s="46"/>
      <c r="N217" s="46"/>
      <c r="O217" s="3"/>
      <c r="P217" s="3"/>
      <c r="Q217" s="3"/>
      <c r="R217" s="3"/>
      <c r="S217" s="3"/>
    </row>
    <row r="218" spans="2:19"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5"/>
      <c r="M218" s="46"/>
      <c r="N218" s="46"/>
      <c r="O218" s="3"/>
      <c r="P218" s="3"/>
      <c r="Q218" s="3"/>
      <c r="R218" s="3"/>
      <c r="S218" s="3"/>
    </row>
    <row r="219" spans="2:19"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5"/>
      <c r="M219" s="46"/>
      <c r="N219" s="46"/>
      <c r="O219" s="3"/>
      <c r="P219" s="3"/>
      <c r="Q219" s="3"/>
      <c r="R219" s="3"/>
      <c r="S219" s="3"/>
    </row>
    <row r="220" spans="2:19"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5"/>
      <c r="M220" s="46"/>
      <c r="N220" s="46"/>
      <c r="O220" s="3"/>
      <c r="P220" s="3"/>
      <c r="Q220" s="3"/>
      <c r="R220" s="3"/>
      <c r="S220" s="3"/>
    </row>
    <row r="221" spans="2:19"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5"/>
      <c r="M221" s="46"/>
      <c r="N221" s="46"/>
      <c r="O221" s="3"/>
      <c r="P221" s="3"/>
      <c r="Q221" s="3"/>
      <c r="R221" s="3"/>
      <c r="S221" s="3"/>
    </row>
    <row r="222" spans="2:19"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5"/>
      <c r="M222" s="46"/>
      <c r="N222" s="46"/>
      <c r="O222" s="3"/>
      <c r="P222" s="3"/>
      <c r="Q222" s="3"/>
      <c r="R222" s="3"/>
      <c r="S222" s="3"/>
    </row>
    <row r="223" spans="2:19"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5"/>
      <c r="M223" s="46"/>
      <c r="N223" s="46"/>
      <c r="O223" s="3"/>
      <c r="P223" s="3"/>
      <c r="Q223" s="3"/>
      <c r="R223" s="3"/>
      <c r="S223" s="3"/>
    </row>
    <row r="224" spans="2:19"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5"/>
      <c r="M224" s="46"/>
      <c r="N224" s="46"/>
      <c r="O224" s="3"/>
      <c r="P224" s="3"/>
      <c r="Q224" s="3"/>
      <c r="R224" s="3"/>
      <c r="S224" s="3"/>
    </row>
    <row r="225" spans="2:19"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5"/>
      <c r="M225" s="46"/>
      <c r="N225" s="46"/>
      <c r="O225" s="3"/>
      <c r="P225" s="3"/>
      <c r="Q225" s="3"/>
      <c r="R225" s="3"/>
      <c r="S225" s="3"/>
    </row>
    <row r="226" spans="2:19"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5"/>
      <c r="M226" s="46"/>
      <c r="N226" s="46"/>
      <c r="O226" s="3"/>
      <c r="P226" s="3"/>
      <c r="Q226" s="3"/>
      <c r="R226" s="3"/>
      <c r="S226" s="3"/>
    </row>
    <row r="227" spans="2:19"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5"/>
      <c r="M227" s="46"/>
      <c r="N227" s="46"/>
      <c r="O227" s="3"/>
      <c r="P227" s="3"/>
      <c r="Q227" s="3"/>
      <c r="R227" s="3"/>
      <c r="S227" s="3"/>
    </row>
    <row r="228" spans="2:19"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5"/>
      <c r="M228" s="46"/>
      <c r="N228" s="46"/>
      <c r="O228" s="3"/>
      <c r="P228" s="3"/>
      <c r="Q228" s="3"/>
      <c r="R228" s="3"/>
      <c r="S228" s="3"/>
    </row>
    <row r="229" spans="2:19"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5"/>
      <c r="M229" s="46"/>
      <c r="N229" s="46"/>
      <c r="O229" s="3"/>
      <c r="P229" s="3"/>
      <c r="Q229" s="3"/>
      <c r="R229" s="3"/>
      <c r="S229" s="3"/>
    </row>
    <row r="230" spans="2:19"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5"/>
      <c r="M230" s="46"/>
      <c r="N230" s="46"/>
      <c r="O230" s="3"/>
      <c r="P230" s="3"/>
      <c r="Q230" s="3"/>
      <c r="R230" s="3"/>
      <c r="S230" s="3"/>
    </row>
    <row r="231" spans="2:19"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5"/>
      <c r="M231" s="46"/>
      <c r="N231" s="46"/>
      <c r="O231" s="3"/>
      <c r="P231" s="3"/>
      <c r="Q231" s="3"/>
      <c r="R231" s="3"/>
      <c r="S231" s="3"/>
    </row>
    <row r="232" spans="2:19"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5"/>
      <c r="M232" s="46"/>
      <c r="N232" s="46"/>
      <c r="O232" s="3"/>
      <c r="P232" s="3"/>
      <c r="Q232" s="3"/>
      <c r="R232" s="3"/>
      <c r="S232" s="3"/>
    </row>
    <row r="233" spans="2:19"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5"/>
      <c r="M233" s="46"/>
      <c r="N233" s="46"/>
      <c r="O233" s="3"/>
      <c r="P233" s="3"/>
      <c r="Q233" s="3"/>
      <c r="R233" s="3"/>
      <c r="S233" s="3"/>
    </row>
    <row r="234" spans="2:19"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5"/>
      <c r="M234" s="46"/>
      <c r="N234" s="46"/>
      <c r="O234" s="3"/>
      <c r="P234" s="3"/>
      <c r="Q234" s="3"/>
      <c r="R234" s="3"/>
      <c r="S234" s="3"/>
    </row>
    <row r="235" spans="2:19"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5"/>
      <c r="M235" s="46"/>
      <c r="N235" s="46"/>
      <c r="O235" s="3"/>
      <c r="P235" s="3"/>
      <c r="Q235" s="3"/>
      <c r="R235" s="3"/>
      <c r="S235" s="3"/>
    </row>
    <row r="236" spans="2:19"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5"/>
      <c r="M236" s="46"/>
      <c r="N236" s="46"/>
      <c r="O236" s="3"/>
      <c r="P236" s="3"/>
      <c r="Q236" s="3"/>
      <c r="R236" s="3"/>
      <c r="S236" s="3"/>
    </row>
    <row r="237" spans="2:19"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5"/>
      <c r="M237" s="46"/>
      <c r="N237" s="46"/>
      <c r="O237" s="3"/>
      <c r="P237" s="3"/>
      <c r="Q237" s="3"/>
      <c r="R237" s="3"/>
      <c r="S237" s="3"/>
    </row>
    <row r="238" spans="2:19"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5"/>
      <c r="M238" s="46"/>
      <c r="N238" s="46"/>
      <c r="O238" s="3"/>
      <c r="P238" s="3"/>
      <c r="Q238" s="3"/>
      <c r="R238" s="3"/>
      <c r="S238" s="3"/>
    </row>
    <row r="239" spans="2:19"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5"/>
      <c r="M239" s="46"/>
      <c r="N239" s="46"/>
      <c r="O239" s="3"/>
      <c r="P239" s="3"/>
      <c r="Q239" s="3"/>
      <c r="R239" s="3"/>
      <c r="S239" s="3"/>
    </row>
    <row r="240" spans="2:19"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5"/>
      <c r="M240" s="46"/>
      <c r="N240" s="46"/>
      <c r="O240" s="3"/>
      <c r="P240" s="3"/>
      <c r="Q240" s="3"/>
      <c r="R240" s="3"/>
      <c r="S240" s="3"/>
    </row>
    <row r="241" spans="2:19"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5"/>
      <c r="M241" s="46"/>
      <c r="N241" s="46"/>
      <c r="O241" s="3"/>
      <c r="P241" s="3"/>
      <c r="Q241" s="3"/>
      <c r="R241" s="3"/>
      <c r="S241" s="3"/>
    </row>
    <row r="242" spans="2:19"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5"/>
      <c r="M242" s="46"/>
      <c r="N242" s="46"/>
      <c r="O242" s="3"/>
      <c r="P242" s="3"/>
      <c r="Q242" s="3"/>
      <c r="R242" s="3"/>
      <c r="S242" s="3"/>
    </row>
    <row r="243" spans="2:19"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5"/>
      <c r="M243" s="46"/>
      <c r="N243" s="46"/>
      <c r="O243" s="3"/>
      <c r="P243" s="3"/>
      <c r="Q243" s="3"/>
      <c r="R243" s="3"/>
      <c r="S243" s="3"/>
    </row>
    <row r="244" spans="2:19"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5"/>
      <c r="M244" s="46"/>
      <c r="N244" s="46"/>
      <c r="O244" s="3"/>
      <c r="P244" s="3"/>
      <c r="Q244" s="3"/>
      <c r="R244" s="3"/>
      <c r="S244" s="3"/>
    </row>
    <row r="245" spans="2:19"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5"/>
      <c r="M245" s="46"/>
      <c r="N245" s="46"/>
      <c r="O245" s="3"/>
      <c r="P245" s="3"/>
      <c r="Q245" s="3"/>
      <c r="R245" s="3"/>
      <c r="S245" s="3"/>
    </row>
    <row r="246" spans="2:19"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5"/>
      <c r="M246" s="46"/>
      <c r="N246" s="46"/>
      <c r="O246" s="3"/>
      <c r="P246" s="3"/>
      <c r="Q246" s="3"/>
      <c r="R246" s="3"/>
      <c r="S246" s="3"/>
    </row>
    <row r="247" spans="2:19"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5"/>
      <c r="M247" s="46"/>
      <c r="N247" s="46"/>
      <c r="O247" s="3"/>
      <c r="P247" s="3"/>
      <c r="Q247" s="3"/>
      <c r="R247" s="3"/>
      <c r="S247" s="3"/>
    </row>
    <row r="248" spans="2:19"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5"/>
      <c r="M248" s="46"/>
      <c r="N248" s="46"/>
      <c r="O248" s="3"/>
      <c r="P248" s="3"/>
      <c r="Q248" s="3"/>
      <c r="R248" s="3"/>
      <c r="S248" s="3"/>
    </row>
    <row r="249" spans="2:19"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5"/>
      <c r="M249" s="46"/>
      <c r="N249" s="46"/>
      <c r="O249" s="3"/>
      <c r="P249" s="3"/>
      <c r="Q249" s="3"/>
      <c r="R249" s="3"/>
      <c r="S249" s="3"/>
    </row>
    <row r="250" spans="2:19"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5"/>
      <c r="M250" s="46"/>
      <c r="N250" s="46"/>
      <c r="O250" s="3"/>
      <c r="P250" s="3"/>
      <c r="Q250" s="3"/>
      <c r="R250" s="3"/>
      <c r="S250" s="3"/>
    </row>
    <row r="251" spans="2:19"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5"/>
      <c r="M251" s="46"/>
      <c r="N251" s="46"/>
      <c r="O251" s="3"/>
      <c r="P251" s="3"/>
      <c r="Q251" s="3"/>
      <c r="R251" s="3"/>
      <c r="S251" s="3"/>
    </row>
    <row r="252" spans="2:19"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5"/>
      <c r="M252" s="46"/>
      <c r="N252" s="46"/>
      <c r="O252" s="3"/>
      <c r="P252" s="3"/>
      <c r="Q252" s="3"/>
      <c r="R252" s="3"/>
      <c r="S252" s="3"/>
    </row>
    <row r="253" spans="2:19"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5"/>
      <c r="M253" s="46"/>
      <c r="N253" s="46"/>
      <c r="O253" s="3"/>
      <c r="P253" s="3"/>
      <c r="Q253" s="3"/>
      <c r="R253" s="3"/>
      <c r="S253" s="3"/>
    </row>
    <row r="254" spans="2:19"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5"/>
      <c r="M254" s="46"/>
      <c r="N254" s="46"/>
      <c r="O254" s="3"/>
      <c r="P254" s="3"/>
      <c r="Q254" s="3"/>
      <c r="R254" s="3"/>
      <c r="S254" s="3"/>
    </row>
    <row r="255" spans="2:19"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5"/>
      <c r="M255" s="46"/>
      <c r="N255" s="46"/>
      <c r="O255" s="3"/>
      <c r="P255" s="3"/>
      <c r="Q255" s="3"/>
      <c r="R255" s="3"/>
      <c r="S255" s="3"/>
    </row>
    <row r="256" spans="2:19"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5"/>
      <c r="M256" s="46"/>
      <c r="N256" s="46"/>
      <c r="O256" s="3"/>
      <c r="P256" s="3"/>
      <c r="Q256" s="3"/>
      <c r="R256" s="3"/>
      <c r="S256" s="3"/>
    </row>
    <row r="257" spans="2:19"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5"/>
      <c r="M257" s="46"/>
      <c r="N257" s="46"/>
      <c r="O257" s="3"/>
      <c r="P257" s="3"/>
      <c r="Q257" s="3"/>
      <c r="R257" s="3"/>
      <c r="S257" s="3"/>
    </row>
    <row r="258" spans="2:19"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5"/>
      <c r="M258" s="46"/>
      <c r="N258" s="46"/>
      <c r="O258" s="3"/>
      <c r="P258" s="3"/>
      <c r="Q258" s="3"/>
      <c r="R258" s="3"/>
      <c r="S258" s="3"/>
    </row>
    <row r="259" spans="2:19"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5"/>
      <c r="M259" s="46"/>
      <c r="N259" s="46"/>
      <c r="O259" s="3"/>
      <c r="P259" s="3"/>
      <c r="Q259" s="3"/>
      <c r="R259" s="3"/>
      <c r="S259" s="3"/>
    </row>
    <row r="260" spans="2:19"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5"/>
      <c r="M260" s="46"/>
      <c r="N260" s="46"/>
      <c r="O260" s="3"/>
      <c r="P260" s="3"/>
      <c r="Q260" s="3"/>
      <c r="R260" s="3"/>
      <c r="S260" s="3"/>
    </row>
    <row r="261" spans="2:19"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5"/>
      <c r="M261" s="46"/>
      <c r="N261" s="46"/>
      <c r="O261" s="3"/>
      <c r="P261" s="3"/>
      <c r="Q261" s="3"/>
      <c r="R261" s="3"/>
      <c r="S261" s="3"/>
    </row>
    <row r="262" spans="2:19"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5"/>
      <c r="M262" s="46"/>
      <c r="N262" s="46"/>
      <c r="O262" s="3"/>
      <c r="P262" s="3"/>
      <c r="Q262" s="3"/>
      <c r="R262" s="3"/>
      <c r="S262" s="3"/>
    </row>
    <row r="263" spans="2:19"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5"/>
      <c r="M263" s="46"/>
      <c r="N263" s="46"/>
      <c r="O263" s="3"/>
      <c r="P263" s="3"/>
      <c r="Q263" s="3"/>
      <c r="R263" s="3"/>
      <c r="S263" s="3"/>
    </row>
    <row r="264" spans="2:19"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5"/>
      <c r="M264" s="46"/>
      <c r="N264" s="46"/>
      <c r="O264" s="3"/>
      <c r="P264" s="3"/>
      <c r="Q264" s="3"/>
      <c r="R264" s="3"/>
      <c r="S264" s="3"/>
    </row>
    <row r="265" spans="2:19"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5"/>
      <c r="M265" s="46"/>
      <c r="N265" s="46"/>
      <c r="O265" s="3"/>
      <c r="P265" s="3"/>
      <c r="Q265" s="3"/>
      <c r="R265" s="3"/>
      <c r="S265" s="3"/>
    </row>
    <row r="266" spans="2:19"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5"/>
      <c r="M266" s="46"/>
      <c r="N266" s="46"/>
      <c r="O266" s="3"/>
      <c r="P266" s="3"/>
      <c r="Q266" s="3"/>
      <c r="R266" s="3"/>
      <c r="S266" s="3"/>
    </row>
    <row r="267" spans="2:19"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5"/>
      <c r="M267" s="46"/>
      <c r="N267" s="46"/>
      <c r="O267" s="3"/>
      <c r="P267" s="3"/>
      <c r="Q267" s="3"/>
      <c r="R267" s="3"/>
      <c r="S267" s="3"/>
    </row>
    <row r="268" spans="2:19"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5"/>
      <c r="M268" s="46"/>
      <c r="N268" s="46"/>
      <c r="O268" s="3"/>
      <c r="P268" s="3"/>
      <c r="Q268" s="3"/>
      <c r="R268" s="3"/>
      <c r="S268" s="3"/>
    </row>
    <row r="269" spans="2:19"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5"/>
      <c r="M269" s="46"/>
      <c r="N269" s="46"/>
      <c r="O269" s="3"/>
      <c r="P269" s="3"/>
      <c r="Q269" s="3"/>
      <c r="R269" s="3"/>
      <c r="S269" s="3"/>
    </row>
    <row r="270" spans="2:19"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5"/>
      <c r="M270" s="46"/>
      <c r="N270" s="46"/>
      <c r="O270" s="3"/>
      <c r="P270" s="3"/>
      <c r="Q270" s="3"/>
      <c r="R270" s="3"/>
      <c r="S270" s="3"/>
    </row>
    <row r="271" spans="2:19"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5"/>
      <c r="M271" s="46"/>
      <c r="N271" s="46"/>
      <c r="O271" s="3"/>
      <c r="P271" s="3"/>
      <c r="Q271" s="3"/>
      <c r="R271" s="3"/>
      <c r="S271" s="3"/>
    </row>
    <row r="272" spans="2:19"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5"/>
      <c r="M272" s="46"/>
      <c r="N272" s="46"/>
      <c r="O272" s="3"/>
      <c r="P272" s="3"/>
      <c r="Q272" s="3"/>
      <c r="R272" s="3"/>
      <c r="S272" s="3"/>
    </row>
    <row r="273" spans="2:19"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5"/>
      <c r="M273" s="46"/>
      <c r="N273" s="46"/>
      <c r="O273" s="3"/>
      <c r="P273" s="3"/>
      <c r="Q273" s="3"/>
      <c r="R273" s="3"/>
      <c r="S273" s="3"/>
    </row>
    <row r="274" spans="2:19"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5"/>
      <c r="M274" s="46"/>
      <c r="N274" s="46"/>
      <c r="O274" s="3"/>
      <c r="P274" s="3"/>
      <c r="Q274" s="3"/>
      <c r="R274" s="3"/>
      <c r="S274" s="3"/>
    </row>
    <row r="275" spans="2:19"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5"/>
      <c r="M275" s="46"/>
      <c r="N275" s="46"/>
      <c r="O275" s="3"/>
      <c r="P275" s="3"/>
      <c r="Q275" s="3"/>
      <c r="R275" s="3"/>
      <c r="S275" s="3"/>
    </row>
    <row r="276" spans="2:19"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5"/>
      <c r="M276" s="46"/>
      <c r="N276" s="46"/>
      <c r="O276" s="3"/>
      <c r="P276" s="3"/>
      <c r="Q276" s="3"/>
      <c r="R276" s="3"/>
      <c r="S276" s="3"/>
    </row>
    <row r="277" spans="2:19"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5"/>
      <c r="M277" s="46"/>
      <c r="N277" s="46"/>
      <c r="O277" s="3"/>
      <c r="P277" s="3"/>
      <c r="Q277" s="3"/>
      <c r="R277" s="3"/>
      <c r="S277" s="3"/>
    </row>
    <row r="278" spans="2:19"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5"/>
      <c r="M278" s="46"/>
      <c r="N278" s="46"/>
      <c r="O278" s="3"/>
      <c r="P278" s="3"/>
      <c r="Q278" s="3"/>
      <c r="R278" s="3"/>
      <c r="S278" s="3"/>
    </row>
    <row r="279" spans="2:19"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5"/>
      <c r="M279" s="46"/>
      <c r="N279" s="46"/>
      <c r="O279" s="3"/>
      <c r="P279" s="3"/>
      <c r="Q279" s="3"/>
      <c r="R279" s="3"/>
      <c r="S279" s="3"/>
    </row>
    <row r="280" spans="2:19"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5"/>
      <c r="M280" s="46"/>
      <c r="N280" s="46"/>
      <c r="O280" s="3"/>
      <c r="P280" s="3"/>
      <c r="Q280" s="3"/>
      <c r="R280" s="3"/>
      <c r="S280" s="3"/>
    </row>
    <row r="281" spans="2:19"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5"/>
      <c r="M281" s="46"/>
      <c r="N281" s="46"/>
      <c r="O281" s="3"/>
      <c r="P281" s="3"/>
      <c r="Q281" s="3"/>
      <c r="R281" s="3"/>
      <c r="S281" s="3"/>
    </row>
    <row r="282" spans="2:19"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5"/>
      <c r="M282" s="46"/>
      <c r="N282" s="46"/>
      <c r="O282" s="3"/>
      <c r="P282" s="3"/>
      <c r="Q282" s="3"/>
      <c r="R282" s="3"/>
      <c r="S282" s="3"/>
    </row>
    <row r="283" spans="2:19"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5"/>
      <c r="M283" s="46"/>
      <c r="N283" s="46"/>
      <c r="O283" s="3"/>
      <c r="P283" s="3"/>
      <c r="Q283" s="3"/>
      <c r="R283" s="3"/>
      <c r="S283" s="3"/>
    </row>
    <row r="284" spans="2:19"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5"/>
      <c r="M284" s="46"/>
      <c r="N284" s="46"/>
      <c r="O284" s="3"/>
      <c r="P284" s="3"/>
      <c r="Q284" s="3"/>
      <c r="R284" s="3"/>
      <c r="S284" s="3"/>
    </row>
    <row r="285" spans="2:19"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5"/>
      <c r="M285" s="46"/>
      <c r="N285" s="46"/>
      <c r="O285" s="3"/>
      <c r="P285" s="3"/>
      <c r="Q285" s="3"/>
      <c r="R285" s="3"/>
      <c r="S285" s="3"/>
    </row>
    <row r="286" spans="2:19"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5"/>
      <c r="M286" s="46"/>
      <c r="N286" s="46"/>
      <c r="O286" s="3"/>
      <c r="P286" s="3"/>
      <c r="Q286" s="3"/>
      <c r="R286" s="3"/>
      <c r="S286" s="3"/>
    </row>
    <row r="287" spans="2:19"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5"/>
      <c r="M287" s="46"/>
      <c r="N287" s="46"/>
      <c r="O287" s="3"/>
      <c r="P287" s="3"/>
      <c r="Q287" s="3"/>
      <c r="R287" s="3"/>
      <c r="S287" s="3"/>
    </row>
    <row r="288" spans="2:19"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5"/>
      <c r="M288" s="46"/>
      <c r="N288" s="46"/>
      <c r="O288" s="3"/>
      <c r="P288" s="3"/>
      <c r="Q288" s="3"/>
      <c r="R288" s="3"/>
      <c r="S288" s="3"/>
    </row>
    <row r="289" spans="2:19"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5"/>
      <c r="M289" s="46"/>
      <c r="N289" s="46"/>
      <c r="O289" s="3"/>
      <c r="P289" s="3"/>
      <c r="Q289" s="3"/>
      <c r="R289" s="3"/>
      <c r="S289" s="3"/>
    </row>
    <row r="290" spans="2:19"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5"/>
      <c r="M290" s="46"/>
      <c r="N290" s="46"/>
      <c r="O290" s="3"/>
      <c r="P290" s="3"/>
      <c r="Q290" s="3"/>
      <c r="R290" s="3"/>
      <c r="S290" s="3"/>
    </row>
    <row r="291" spans="2:19"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5"/>
      <c r="M291" s="46"/>
      <c r="N291" s="46"/>
      <c r="O291" s="3"/>
      <c r="P291" s="3"/>
      <c r="Q291" s="3"/>
      <c r="R291" s="3"/>
      <c r="S291" s="3"/>
    </row>
    <row r="292" spans="2:19"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5"/>
      <c r="M292" s="46"/>
      <c r="N292" s="46"/>
      <c r="O292" s="3"/>
      <c r="P292" s="3"/>
      <c r="Q292" s="3"/>
      <c r="R292" s="3"/>
      <c r="S292" s="3"/>
    </row>
    <row r="293" spans="2:19"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5"/>
      <c r="M293" s="46"/>
      <c r="N293" s="46"/>
      <c r="O293" s="3"/>
      <c r="P293" s="3"/>
      <c r="Q293" s="3"/>
      <c r="R293" s="3"/>
      <c r="S293" s="3"/>
    </row>
    <row r="294" spans="2:19"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5"/>
      <c r="M294" s="46"/>
      <c r="N294" s="46"/>
      <c r="O294" s="3"/>
      <c r="P294" s="3"/>
      <c r="Q294" s="3"/>
      <c r="R294" s="3"/>
      <c r="S294" s="3"/>
    </row>
    <row r="295" spans="2:19"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5"/>
      <c r="M295" s="46"/>
      <c r="N295" s="46"/>
      <c r="O295" s="3"/>
      <c r="P295" s="3"/>
      <c r="Q295" s="3"/>
      <c r="R295" s="3"/>
      <c r="S295" s="3"/>
    </row>
    <row r="296" spans="2:19"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5"/>
      <c r="M296" s="46"/>
      <c r="N296" s="46"/>
      <c r="O296" s="3"/>
      <c r="P296" s="3"/>
      <c r="Q296" s="3"/>
      <c r="R296" s="3"/>
      <c r="S296" s="3"/>
    </row>
    <row r="297" spans="2:19"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5"/>
      <c r="M297" s="46"/>
      <c r="N297" s="46"/>
      <c r="O297" s="3"/>
      <c r="P297" s="3"/>
      <c r="Q297" s="3"/>
      <c r="R297" s="3"/>
      <c r="S297" s="3"/>
    </row>
    <row r="298" spans="2:19"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5"/>
      <c r="M298" s="46"/>
      <c r="N298" s="46"/>
      <c r="O298" s="3"/>
      <c r="P298" s="3"/>
      <c r="Q298" s="3"/>
      <c r="R298" s="3"/>
      <c r="S298" s="3"/>
    </row>
    <row r="299" spans="2:19"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5"/>
      <c r="M299" s="46"/>
      <c r="N299" s="46"/>
      <c r="O299" s="3"/>
      <c r="P299" s="3"/>
      <c r="Q299" s="3"/>
      <c r="R299" s="3"/>
      <c r="S299" s="3"/>
    </row>
    <row r="300" spans="2:19"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5"/>
      <c r="M300" s="46"/>
      <c r="N300" s="46"/>
      <c r="O300" s="3"/>
      <c r="P300" s="3"/>
      <c r="Q300" s="3"/>
      <c r="R300" s="3"/>
      <c r="S300" s="3"/>
    </row>
    <row r="301" spans="2:19"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5"/>
      <c r="M301" s="46"/>
      <c r="N301" s="46"/>
      <c r="O301" s="3"/>
      <c r="P301" s="3"/>
      <c r="Q301" s="3"/>
      <c r="R301" s="3"/>
      <c r="S301" s="3"/>
    </row>
    <row r="302" spans="2:19"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5"/>
      <c r="M302" s="46"/>
      <c r="N302" s="46"/>
      <c r="O302" s="3"/>
      <c r="P302" s="3"/>
      <c r="Q302" s="3"/>
      <c r="R302" s="3"/>
      <c r="S302" s="3"/>
    </row>
    <row r="303" spans="2:19"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5"/>
      <c r="M303" s="46"/>
      <c r="N303" s="46"/>
      <c r="O303" s="3"/>
      <c r="P303" s="3"/>
      <c r="Q303" s="3"/>
      <c r="R303" s="3"/>
      <c r="S303" s="3"/>
    </row>
    <row r="304" spans="2:19"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5"/>
      <c r="M304" s="46"/>
      <c r="N304" s="46"/>
      <c r="O304" s="3"/>
      <c r="P304" s="3"/>
      <c r="Q304" s="3"/>
      <c r="R304" s="3"/>
      <c r="S304" s="3"/>
    </row>
    <row r="305" spans="2:19"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5"/>
      <c r="M305" s="46"/>
      <c r="N305" s="46"/>
      <c r="O305" s="3"/>
      <c r="P305" s="3"/>
      <c r="Q305" s="3"/>
      <c r="R305" s="3"/>
      <c r="S305" s="3"/>
    </row>
    <row r="306" spans="2:19"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5"/>
      <c r="M306" s="46"/>
      <c r="N306" s="46"/>
      <c r="O306" s="3"/>
      <c r="P306" s="3"/>
      <c r="Q306" s="3"/>
      <c r="R306" s="3"/>
      <c r="S306" s="3"/>
    </row>
    <row r="307" spans="2:19"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5"/>
      <c r="M307" s="46"/>
      <c r="N307" s="46"/>
      <c r="O307" s="3"/>
      <c r="P307" s="3"/>
      <c r="Q307" s="3"/>
      <c r="R307" s="3"/>
      <c r="S307" s="3"/>
    </row>
    <row r="308" spans="2:19"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5"/>
      <c r="M308" s="46"/>
      <c r="N308" s="46"/>
      <c r="O308" s="3"/>
      <c r="P308" s="3"/>
      <c r="Q308" s="3"/>
      <c r="R308" s="3"/>
      <c r="S308" s="3"/>
    </row>
    <row r="309" spans="2:19"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5"/>
      <c r="M309" s="46"/>
      <c r="N309" s="46"/>
      <c r="O309" s="3"/>
      <c r="P309" s="3"/>
      <c r="Q309" s="3"/>
      <c r="R309" s="3"/>
      <c r="S309" s="3"/>
    </row>
    <row r="310" spans="2:19"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5"/>
      <c r="M310" s="46"/>
      <c r="N310" s="46"/>
      <c r="O310" s="3"/>
      <c r="P310" s="3"/>
      <c r="Q310" s="3"/>
      <c r="R310" s="3"/>
      <c r="S310" s="3"/>
    </row>
    <row r="311" spans="2:19"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5"/>
      <c r="M311" s="46"/>
      <c r="N311" s="46"/>
      <c r="O311" s="3"/>
      <c r="P311" s="3"/>
      <c r="Q311" s="3"/>
      <c r="R311" s="3"/>
      <c r="S311" s="3"/>
    </row>
    <row r="312" spans="2:19"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5"/>
      <c r="M312" s="46"/>
      <c r="N312" s="46"/>
      <c r="O312" s="3"/>
      <c r="P312" s="3"/>
      <c r="Q312" s="3"/>
      <c r="R312" s="3"/>
      <c r="S312" s="3"/>
    </row>
    <row r="313" spans="2:19"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5"/>
      <c r="M313" s="46"/>
      <c r="N313" s="46"/>
      <c r="O313" s="3"/>
      <c r="P313" s="3"/>
      <c r="Q313" s="3"/>
      <c r="R313" s="3"/>
      <c r="S313" s="3"/>
    </row>
    <row r="314" spans="2:19"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5"/>
      <c r="M314" s="46"/>
      <c r="N314" s="46"/>
      <c r="O314" s="3"/>
      <c r="P314" s="3"/>
      <c r="Q314" s="3"/>
      <c r="R314" s="3"/>
      <c r="S314" s="3"/>
    </row>
    <row r="315" spans="2:19"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5"/>
      <c r="M315" s="46"/>
      <c r="N315" s="46"/>
      <c r="O315" s="3"/>
      <c r="P315" s="3"/>
      <c r="Q315" s="3"/>
      <c r="R315" s="3"/>
      <c r="S315" s="3"/>
    </row>
    <row r="316" spans="2:19"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5"/>
      <c r="M316" s="46"/>
      <c r="N316" s="46"/>
      <c r="O316" s="3"/>
      <c r="P316" s="3"/>
      <c r="Q316" s="3"/>
      <c r="R316" s="3"/>
      <c r="S316" s="3"/>
    </row>
    <row r="317" spans="2:19"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5"/>
      <c r="M317" s="46"/>
      <c r="N317" s="46"/>
      <c r="O317" s="3"/>
      <c r="P317" s="3"/>
      <c r="Q317" s="3"/>
      <c r="R317" s="3"/>
      <c r="S317" s="3"/>
    </row>
    <row r="318" spans="2:19"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5"/>
      <c r="M318" s="46"/>
      <c r="N318" s="46"/>
      <c r="O318" s="3"/>
      <c r="P318" s="3"/>
      <c r="Q318" s="3"/>
      <c r="R318" s="3"/>
      <c r="S318" s="3"/>
    </row>
    <row r="319" spans="2:19"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5"/>
      <c r="M319" s="46"/>
      <c r="N319" s="46"/>
      <c r="O319" s="3"/>
      <c r="P319" s="3"/>
      <c r="Q319" s="3"/>
      <c r="R319" s="3"/>
      <c r="S319" s="3"/>
    </row>
    <row r="320" spans="2:19"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5"/>
      <c r="M320" s="46"/>
      <c r="N320" s="46"/>
      <c r="O320" s="3"/>
      <c r="P320" s="3"/>
      <c r="Q320" s="3"/>
      <c r="R320" s="3"/>
      <c r="S320" s="3"/>
    </row>
    <row r="321" spans="2:19"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5"/>
      <c r="M321" s="46"/>
      <c r="N321" s="46"/>
      <c r="O321" s="3"/>
      <c r="P321" s="3"/>
      <c r="Q321" s="3"/>
      <c r="R321" s="3"/>
      <c r="S321" s="3"/>
    </row>
    <row r="322" spans="2:19"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5"/>
      <c r="M322" s="46"/>
      <c r="N322" s="46"/>
      <c r="O322" s="3"/>
      <c r="P322" s="3"/>
      <c r="Q322" s="3"/>
      <c r="R322" s="3"/>
      <c r="S322" s="3"/>
    </row>
    <row r="323" spans="2:19"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5"/>
      <c r="M323" s="46"/>
      <c r="N323" s="46"/>
      <c r="O323" s="3"/>
      <c r="P323" s="3"/>
      <c r="Q323" s="3"/>
      <c r="R323" s="3"/>
      <c r="S323" s="3"/>
    </row>
    <row r="324" spans="2:19"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5"/>
      <c r="M324" s="46"/>
      <c r="N324" s="46"/>
      <c r="O324" s="3"/>
      <c r="P324" s="3"/>
      <c r="Q324" s="3"/>
      <c r="R324" s="3"/>
      <c r="S324" s="3"/>
    </row>
    <row r="325" spans="2:19"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5"/>
      <c r="M325" s="46"/>
      <c r="N325" s="46"/>
      <c r="O325" s="3"/>
      <c r="P325" s="3"/>
      <c r="Q325" s="3"/>
      <c r="R325" s="3"/>
      <c r="S325" s="3"/>
    </row>
    <row r="326" spans="2:19"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5"/>
      <c r="M326" s="46"/>
      <c r="N326" s="46"/>
      <c r="O326" s="3"/>
      <c r="P326" s="3"/>
      <c r="Q326" s="3"/>
      <c r="R326" s="3"/>
      <c r="S326" s="3"/>
    </row>
    <row r="327" spans="2:19"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5"/>
      <c r="M327" s="46"/>
      <c r="N327" s="46"/>
      <c r="O327" s="3"/>
      <c r="P327" s="3"/>
      <c r="Q327" s="3"/>
      <c r="R327" s="3"/>
      <c r="S327" s="3"/>
    </row>
    <row r="328" spans="2:19"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5"/>
      <c r="M328" s="46"/>
      <c r="N328" s="46"/>
      <c r="O328" s="3"/>
      <c r="P328" s="3"/>
      <c r="Q328" s="3"/>
      <c r="R328" s="3"/>
      <c r="S328" s="3"/>
    </row>
    <row r="329" spans="2:19"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5"/>
      <c r="M329" s="46"/>
      <c r="N329" s="46"/>
      <c r="O329" s="3"/>
      <c r="P329" s="3"/>
      <c r="Q329" s="3"/>
      <c r="R329" s="3"/>
      <c r="S329" s="3"/>
    </row>
    <row r="330" spans="2:19"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5"/>
      <c r="M330" s="46"/>
      <c r="N330" s="46"/>
      <c r="O330" s="3"/>
      <c r="P330" s="3"/>
      <c r="Q330" s="3"/>
      <c r="R330" s="3"/>
      <c r="S330" s="3"/>
    </row>
    <row r="331" spans="2:19"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5"/>
      <c r="M331" s="46"/>
      <c r="N331" s="46"/>
      <c r="O331" s="3"/>
      <c r="P331" s="3"/>
      <c r="Q331" s="3"/>
      <c r="R331" s="3"/>
      <c r="S331" s="3"/>
    </row>
    <row r="332" spans="2:19"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5"/>
      <c r="M332" s="46"/>
      <c r="N332" s="46"/>
      <c r="O332" s="3"/>
      <c r="P332" s="3"/>
      <c r="Q332" s="3"/>
      <c r="R332" s="3"/>
      <c r="S332" s="3"/>
    </row>
    <row r="333" spans="2:19"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5"/>
      <c r="M333" s="46"/>
      <c r="N333" s="46"/>
      <c r="O333" s="3"/>
      <c r="P333" s="3"/>
      <c r="Q333" s="3"/>
      <c r="R333" s="3"/>
      <c r="S333" s="3"/>
    </row>
    <row r="334" spans="2:19"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5"/>
      <c r="M334" s="46"/>
      <c r="N334" s="46"/>
      <c r="O334" s="3"/>
      <c r="P334" s="3"/>
      <c r="Q334" s="3"/>
      <c r="R334" s="3"/>
      <c r="S334" s="3"/>
    </row>
    <row r="335" spans="2:19"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5"/>
      <c r="M335" s="46"/>
      <c r="N335" s="46"/>
      <c r="O335" s="3"/>
      <c r="P335" s="3"/>
      <c r="Q335" s="3"/>
      <c r="R335" s="3"/>
      <c r="S335" s="3"/>
    </row>
    <row r="336" spans="2:19"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5"/>
      <c r="M336" s="46"/>
      <c r="N336" s="46"/>
      <c r="O336" s="3"/>
      <c r="P336" s="3"/>
      <c r="Q336" s="3"/>
      <c r="R336" s="3"/>
      <c r="S336" s="3"/>
    </row>
    <row r="337" spans="2:19"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5"/>
      <c r="M337" s="46"/>
      <c r="N337" s="46"/>
      <c r="O337" s="3"/>
      <c r="P337" s="3"/>
      <c r="Q337" s="3"/>
      <c r="R337" s="3"/>
      <c r="S337" s="3"/>
    </row>
    <row r="338" spans="2:19"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5"/>
      <c r="M338" s="46"/>
      <c r="N338" s="46"/>
      <c r="O338" s="3"/>
      <c r="P338" s="3"/>
      <c r="Q338" s="3"/>
      <c r="R338" s="3"/>
      <c r="S338" s="3"/>
    </row>
    <row r="339" spans="2:19"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5"/>
      <c r="M339" s="46"/>
      <c r="N339" s="46"/>
      <c r="O339" s="3"/>
      <c r="P339" s="3"/>
      <c r="Q339" s="3"/>
      <c r="R339" s="3"/>
      <c r="S339" s="3"/>
    </row>
    <row r="340" spans="2:19"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5"/>
      <c r="M340" s="46"/>
      <c r="N340" s="46"/>
      <c r="O340" s="3"/>
      <c r="P340" s="3"/>
      <c r="Q340" s="3"/>
      <c r="R340" s="3"/>
      <c r="S340" s="3"/>
    </row>
    <row r="341" spans="2:19"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5"/>
      <c r="M341" s="46"/>
      <c r="N341" s="46"/>
      <c r="O341" s="3"/>
      <c r="P341" s="3"/>
      <c r="Q341" s="3"/>
      <c r="R341" s="3"/>
      <c r="S341" s="3"/>
    </row>
    <row r="342" spans="2:19"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5"/>
      <c r="M342" s="46"/>
      <c r="N342" s="46"/>
      <c r="O342" s="3"/>
      <c r="P342" s="3"/>
      <c r="Q342" s="3"/>
      <c r="R342" s="3"/>
      <c r="S342" s="3"/>
    </row>
    <row r="343" spans="2:19"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5"/>
      <c r="M343" s="46"/>
      <c r="N343" s="46"/>
      <c r="O343" s="3"/>
      <c r="P343" s="3"/>
      <c r="Q343" s="3"/>
      <c r="R343" s="3"/>
      <c r="S343" s="3"/>
    </row>
    <row r="344" spans="2:19"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5"/>
      <c r="M344" s="46"/>
      <c r="N344" s="46"/>
      <c r="O344" s="3"/>
      <c r="P344" s="3"/>
      <c r="Q344" s="3"/>
      <c r="R344" s="3"/>
      <c r="S344" s="3"/>
    </row>
    <row r="345" spans="2:19"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5"/>
      <c r="M345" s="46"/>
      <c r="N345" s="46"/>
      <c r="O345" s="3"/>
      <c r="P345" s="3"/>
      <c r="Q345" s="3"/>
      <c r="R345" s="3"/>
      <c r="S345" s="3"/>
    </row>
    <row r="346" spans="2:19"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5"/>
      <c r="M346" s="46"/>
      <c r="N346" s="46"/>
      <c r="O346" s="3"/>
      <c r="P346" s="3"/>
      <c r="Q346" s="3"/>
      <c r="R346" s="3"/>
      <c r="S346" s="3"/>
    </row>
    <row r="347" spans="2:19"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5"/>
      <c r="M347" s="46"/>
      <c r="N347" s="46"/>
      <c r="O347" s="3"/>
      <c r="P347" s="3"/>
      <c r="Q347" s="3"/>
      <c r="R347" s="3"/>
      <c r="S347" s="3"/>
    </row>
    <row r="348" spans="2:19"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5"/>
      <c r="M348" s="46"/>
      <c r="N348" s="46"/>
      <c r="O348" s="3"/>
      <c r="P348" s="3"/>
      <c r="Q348" s="3"/>
      <c r="R348" s="3"/>
      <c r="S348" s="3"/>
    </row>
    <row r="349" spans="2:19"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5"/>
      <c r="M349" s="46"/>
      <c r="N349" s="46"/>
      <c r="O349" s="3"/>
      <c r="P349" s="3"/>
      <c r="Q349" s="3"/>
      <c r="R349" s="3"/>
      <c r="S349" s="3"/>
    </row>
    <row r="350" spans="2:19"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5"/>
      <c r="M350" s="46"/>
      <c r="N350" s="46"/>
      <c r="O350" s="3"/>
      <c r="P350" s="3"/>
      <c r="Q350" s="3"/>
      <c r="R350" s="3"/>
      <c r="S350" s="3"/>
    </row>
    <row r="351" spans="2:19"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5"/>
      <c r="M351" s="46"/>
      <c r="N351" s="46"/>
      <c r="O351" s="3"/>
      <c r="P351" s="3"/>
      <c r="Q351" s="3"/>
      <c r="R351" s="3"/>
      <c r="S351" s="3"/>
    </row>
    <row r="352" spans="2:19"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5"/>
      <c r="M352" s="46"/>
      <c r="N352" s="46"/>
      <c r="O352" s="3"/>
      <c r="P352" s="3"/>
      <c r="Q352" s="3"/>
      <c r="R352" s="3"/>
      <c r="S352" s="3"/>
    </row>
    <row r="353" spans="2:19"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5"/>
      <c r="M353" s="46"/>
      <c r="N353" s="46"/>
      <c r="O353" s="3"/>
      <c r="P353" s="3"/>
      <c r="Q353" s="3"/>
      <c r="R353" s="3"/>
      <c r="S353" s="3"/>
    </row>
    <row r="354" spans="2:19"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5"/>
      <c r="M354" s="46"/>
      <c r="N354" s="46"/>
      <c r="O354" s="3"/>
      <c r="P354" s="3"/>
      <c r="Q354" s="3"/>
      <c r="R354" s="3"/>
      <c r="S354" s="3"/>
    </row>
    <row r="355" spans="2:19"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5"/>
      <c r="M355" s="46"/>
      <c r="N355" s="46"/>
      <c r="O355" s="3"/>
      <c r="P355" s="3"/>
      <c r="Q355" s="3"/>
      <c r="R355" s="3"/>
      <c r="S355" s="3"/>
    </row>
    <row r="356" spans="2:19"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5"/>
      <c r="M356" s="46"/>
      <c r="N356" s="46"/>
      <c r="O356" s="3"/>
      <c r="P356" s="3"/>
      <c r="Q356" s="3"/>
      <c r="R356" s="3"/>
      <c r="S356" s="3"/>
    </row>
    <row r="357" spans="2:19"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5"/>
      <c r="M357" s="46"/>
      <c r="N357" s="46"/>
      <c r="O357" s="3"/>
      <c r="P357" s="3"/>
      <c r="Q357" s="3"/>
      <c r="R357" s="3"/>
      <c r="S357" s="3"/>
    </row>
    <row r="358" spans="2:19"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5"/>
      <c r="M358" s="46"/>
      <c r="N358" s="46"/>
      <c r="O358" s="3"/>
      <c r="P358" s="3"/>
      <c r="Q358" s="3"/>
      <c r="R358" s="3"/>
      <c r="S358" s="3"/>
    </row>
    <row r="359" spans="2:19"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5"/>
      <c r="M359" s="46"/>
      <c r="N359" s="46"/>
      <c r="O359" s="3"/>
      <c r="P359" s="3"/>
      <c r="Q359" s="3"/>
      <c r="R359" s="3"/>
      <c r="S359" s="3"/>
    </row>
    <row r="360" spans="2:19"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5"/>
      <c r="M360" s="46"/>
      <c r="N360" s="46"/>
      <c r="O360" s="3"/>
      <c r="P360" s="3"/>
      <c r="Q360" s="3"/>
      <c r="R360" s="3"/>
      <c r="S360" s="3"/>
    </row>
    <row r="361" spans="2:19"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5"/>
      <c r="M361" s="46"/>
      <c r="N361" s="46"/>
      <c r="O361" s="3"/>
      <c r="P361" s="3"/>
      <c r="Q361" s="3"/>
      <c r="R361" s="3"/>
      <c r="S361" s="3"/>
    </row>
    <row r="362" spans="2:19"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5"/>
      <c r="M362" s="46"/>
      <c r="N362" s="46"/>
      <c r="O362" s="3"/>
      <c r="P362" s="3"/>
      <c r="Q362" s="3"/>
      <c r="R362" s="3"/>
      <c r="S362" s="3"/>
    </row>
    <row r="363" spans="2:19"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5"/>
      <c r="M363" s="46"/>
      <c r="N363" s="46"/>
      <c r="O363" s="3"/>
      <c r="P363" s="3"/>
      <c r="Q363" s="3"/>
      <c r="R363" s="3"/>
      <c r="S363" s="3"/>
    </row>
    <row r="364" spans="2:19"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5"/>
      <c r="M364" s="46"/>
      <c r="N364" s="46"/>
      <c r="O364" s="3"/>
      <c r="P364" s="3"/>
      <c r="Q364" s="3"/>
      <c r="R364" s="3"/>
      <c r="S364" s="3"/>
    </row>
    <row r="365" spans="2:19"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5"/>
      <c r="M365" s="46"/>
      <c r="N365" s="46"/>
      <c r="O365" s="3"/>
      <c r="P365" s="3"/>
      <c r="Q365" s="3"/>
      <c r="R365" s="3"/>
      <c r="S365" s="3"/>
    </row>
    <row r="366" spans="2:19"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5"/>
      <c r="M366" s="46"/>
      <c r="N366" s="46"/>
      <c r="O366" s="3"/>
      <c r="P366" s="3"/>
      <c r="Q366" s="3"/>
      <c r="R366" s="3"/>
      <c r="S366" s="3"/>
    </row>
    <row r="367" spans="2:19"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5"/>
      <c r="M367" s="46"/>
      <c r="N367" s="46"/>
      <c r="O367" s="3"/>
      <c r="P367" s="3"/>
      <c r="Q367" s="3"/>
      <c r="R367" s="3"/>
      <c r="S367" s="3"/>
    </row>
    <row r="368" spans="2:19"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5"/>
      <c r="M368" s="46"/>
      <c r="N368" s="46"/>
      <c r="O368" s="3"/>
      <c r="P368" s="3"/>
      <c r="Q368" s="3"/>
      <c r="R368" s="3"/>
      <c r="S368" s="3"/>
    </row>
    <row r="369" spans="2:19"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5"/>
      <c r="M369" s="46"/>
      <c r="N369" s="46"/>
      <c r="O369" s="3"/>
      <c r="P369" s="3"/>
      <c r="Q369" s="3"/>
      <c r="R369" s="3"/>
      <c r="S369" s="3"/>
    </row>
    <row r="370" spans="2:19"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5"/>
      <c r="M370" s="46"/>
      <c r="N370" s="46"/>
      <c r="O370" s="3"/>
      <c r="P370" s="3"/>
      <c r="Q370" s="3"/>
      <c r="R370" s="3"/>
      <c r="S370" s="3"/>
    </row>
    <row r="371" spans="2:19"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5"/>
      <c r="M371" s="46"/>
      <c r="N371" s="46"/>
      <c r="O371" s="3"/>
      <c r="P371" s="3"/>
      <c r="Q371" s="3"/>
      <c r="R371" s="3"/>
      <c r="S371" s="3"/>
    </row>
    <row r="372" spans="2:19"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5"/>
      <c r="M372" s="46"/>
      <c r="N372" s="46"/>
      <c r="O372" s="3"/>
      <c r="P372" s="3"/>
      <c r="Q372" s="3"/>
      <c r="R372" s="3"/>
      <c r="S372" s="3"/>
    </row>
    <row r="373" spans="2:19"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5"/>
      <c r="M373" s="46"/>
      <c r="N373" s="46"/>
      <c r="O373" s="3"/>
      <c r="P373" s="3"/>
      <c r="Q373" s="3"/>
      <c r="R373" s="3"/>
      <c r="S373" s="3"/>
    </row>
    <row r="374" spans="2:19"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5"/>
      <c r="M374" s="46"/>
      <c r="N374" s="46"/>
      <c r="O374" s="3"/>
      <c r="P374" s="3"/>
      <c r="Q374" s="3"/>
      <c r="R374" s="3"/>
      <c r="S374" s="3"/>
    </row>
    <row r="375" spans="2:19"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5"/>
      <c r="M375" s="46"/>
      <c r="N375" s="46"/>
      <c r="O375" s="3"/>
      <c r="P375" s="3"/>
      <c r="Q375" s="3"/>
      <c r="R375" s="3"/>
      <c r="S375" s="3"/>
    </row>
    <row r="376" spans="2:19"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5"/>
      <c r="M376" s="46"/>
      <c r="N376" s="46"/>
      <c r="O376" s="3"/>
      <c r="P376" s="3"/>
      <c r="Q376" s="3"/>
      <c r="R376" s="3"/>
      <c r="S376" s="3"/>
    </row>
    <row r="377" spans="2:19"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5"/>
      <c r="M377" s="46"/>
      <c r="N377" s="46"/>
      <c r="O377" s="3"/>
      <c r="P377" s="3"/>
      <c r="Q377" s="3"/>
      <c r="R377" s="3"/>
      <c r="S377" s="3"/>
    </row>
    <row r="378" spans="2:19"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5"/>
      <c r="M378" s="46"/>
      <c r="N378" s="46"/>
      <c r="O378" s="3"/>
      <c r="P378" s="3"/>
      <c r="Q378" s="3"/>
      <c r="R378" s="3"/>
      <c r="S378" s="3"/>
    </row>
    <row r="379" spans="2:19"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5"/>
      <c r="M379" s="46"/>
      <c r="N379" s="46"/>
      <c r="O379" s="3"/>
      <c r="P379" s="3"/>
      <c r="Q379" s="3"/>
      <c r="R379" s="3"/>
      <c r="S379" s="3"/>
    </row>
    <row r="380" spans="2:19"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5"/>
      <c r="M380" s="46"/>
      <c r="N380" s="46"/>
      <c r="O380" s="3"/>
      <c r="P380" s="3"/>
      <c r="Q380" s="3"/>
      <c r="R380" s="3"/>
      <c r="S380" s="3"/>
    </row>
    <row r="381" spans="2:19"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5"/>
      <c r="M381" s="46"/>
      <c r="N381" s="46"/>
      <c r="O381" s="3"/>
      <c r="P381" s="3"/>
      <c r="Q381" s="3"/>
      <c r="R381" s="3"/>
      <c r="S381" s="3"/>
    </row>
    <row r="382" spans="2:19"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5"/>
      <c r="M382" s="46"/>
      <c r="N382" s="46"/>
      <c r="O382" s="3"/>
      <c r="P382" s="3"/>
      <c r="Q382" s="3"/>
      <c r="R382" s="3"/>
      <c r="S382" s="3"/>
    </row>
    <row r="383" spans="2:19"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5"/>
      <c r="M383" s="46"/>
      <c r="N383" s="46"/>
      <c r="O383" s="3"/>
      <c r="P383" s="3"/>
      <c r="Q383" s="3"/>
      <c r="R383" s="3"/>
      <c r="S383" s="3"/>
    </row>
    <row r="384" spans="2:19"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5"/>
      <c r="M384" s="46"/>
      <c r="N384" s="46"/>
      <c r="O384" s="3"/>
      <c r="P384" s="3"/>
      <c r="Q384" s="3"/>
      <c r="R384" s="3"/>
      <c r="S384" s="3"/>
    </row>
    <row r="385" spans="2:19"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5"/>
      <c r="M385" s="46"/>
      <c r="N385" s="46"/>
      <c r="O385" s="3"/>
      <c r="P385" s="3"/>
      <c r="Q385" s="3"/>
      <c r="R385" s="3"/>
      <c r="S385" s="3"/>
    </row>
    <row r="386" spans="2:19"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5"/>
      <c r="M386" s="46"/>
      <c r="N386" s="46"/>
      <c r="O386" s="3"/>
      <c r="P386" s="3"/>
      <c r="Q386" s="3"/>
      <c r="R386" s="3"/>
      <c r="S386" s="3"/>
    </row>
    <row r="387" spans="2:19"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5"/>
      <c r="M387" s="46"/>
      <c r="N387" s="46"/>
      <c r="O387" s="3"/>
      <c r="P387" s="3"/>
      <c r="Q387" s="3"/>
      <c r="R387" s="3"/>
      <c r="S387" s="3"/>
    </row>
    <row r="388" spans="2:19"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5"/>
      <c r="M388" s="46"/>
      <c r="N388" s="46"/>
      <c r="O388" s="3"/>
      <c r="P388" s="3"/>
      <c r="Q388" s="3"/>
      <c r="R388" s="3"/>
      <c r="S388" s="3"/>
    </row>
    <row r="389" spans="2:19"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5"/>
      <c r="M389" s="46"/>
      <c r="N389" s="46"/>
      <c r="O389" s="3"/>
      <c r="P389" s="3"/>
      <c r="Q389" s="3"/>
      <c r="R389" s="3"/>
      <c r="S389" s="3"/>
    </row>
    <row r="390" spans="2:19"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5"/>
      <c r="M390" s="46"/>
      <c r="N390" s="46"/>
      <c r="O390" s="3"/>
      <c r="P390" s="3"/>
      <c r="Q390" s="3"/>
      <c r="R390" s="3"/>
      <c r="S390" s="3"/>
    </row>
    <row r="391" spans="2:19"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5"/>
      <c r="M391" s="46"/>
      <c r="N391" s="46"/>
      <c r="O391" s="3"/>
      <c r="P391" s="3"/>
      <c r="Q391" s="3"/>
      <c r="R391" s="3"/>
      <c r="S391" s="3"/>
    </row>
    <row r="392" spans="2:19"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5"/>
      <c r="M392" s="46"/>
      <c r="N392" s="46"/>
      <c r="O392" s="3"/>
      <c r="P392" s="3"/>
      <c r="Q392" s="3"/>
      <c r="R392" s="3"/>
      <c r="S392" s="3"/>
    </row>
    <row r="393" spans="2:19"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5"/>
      <c r="M393" s="46"/>
      <c r="N393" s="46"/>
      <c r="O393" s="3"/>
      <c r="P393" s="3"/>
      <c r="Q393" s="3"/>
      <c r="R393" s="3"/>
      <c r="S393" s="3"/>
    </row>
    <row r="394" spans="2:19"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5"/>
      <c r="M394" s="46"/>
      <c r="N394" s="46"/>
      <c r="O394" s="3"/>
      <c r="P394" s="3"/>
      <c r="Q394" s="3"/>
      <c r="R394" s="3"/>
      <c r="S394" s="3"/>
    </row>
    <row r="395" spans="2:19"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5"/>
      <c r="M395" s="46"/>
      <c r="N395" s="46"/>
      <c r="O395" s="3"/>
      <c r="P395" s="3"/>
      <c r="Q395" s="3"/>
      <c r="R395" s="3"/>
      <c r="S395" s="3"/>
    </row>
    <row r="396" spans="2:19"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5"/>
      <c r="M396" s="46"/>
      <c r="N396" s="46"/>
      <c r="O396" s="3"/>
      <c r="P396" s="3"/>
      <c r="Q396" s="3"/>
      <c r="R396" s="3"/>
      <c r="S396" s="3"/>
    </row>
    <row r="397" spans="2:19"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5"/>
      <c r="M397" s="46"/>
      <c r="N397" s="46"/>
      <c r="O397" s="3"/>
      <c r="P397" s="3"/>
      <c r="Q397" s="3"/>
      <c r="R397" s="3"/>
      <c r="S397" s="3"/>
    </row>
    <row r="398" spans="2:19"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5"/>
      <c r="M398" s="46"/>
      <c r="N398" s="46"/>
      <c r="O398" s="3"/>
      <c r="P398" s="3"/>
      <c r="Q398" s="3"/>
      <c r="R398" s="3"/>
      <c r="S398" s="3"/>
    </row>
    <row r="399" spans="2:19"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5"/>
      <c r="M399" s="46"/>
      <c r="N399" s="46"/>
      <c r="O399" s="3"/>
      <c r="P399" s="3"/>
      <c r="Q399" s="3"/>
      <c r="R399" s="3"/>
      <c r="S399" s="3"/>
    </row>
    <row r="400" spans="2:19"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5"/>
      <c r="M400" s="46"/>
      <c r="N400" s="46"/>
      <c r="O400" s="3"/>
      <c r="P400" s="3"/>
      <c r="Q400" s="3"/>
      <c r="R400" s="3"/>
      <c r="S400" s="3"/>
    </row>
    <row r="401" spans="2:19"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5"/>
      <c r="M401" s="46"/>
      <c r="N401" s="46"/>
      <c r="O401" s="3"/>
      <c r="P401" s="3"/>
      <c r="Q401" s="3"/>
      <c r="R401" s="3"/>
      <c r="S401" s="3"/>
    </row>
    <row r="402" spans="2:19"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5"/>
      <c r="M402" s="46"/>
      <c r="N402" s="46"/>
      <c r="O402" s="3"/>
      <c r="P402" s="3"/>
      <c r="Q402" s="3"/>
      <c r="R402" s="3"/>
      <c r="S402" s="3"/>
    </row>
    <row r="403" spans="2:19"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5"/>
      <c r="M403" s="46"/>
      <c r="N403" s="46"/>
      <c r="O403" s="3"/>
      <c r="P403" s="3"/>
      <c r="Q403" s="3"/>
      <c r="R403" s="3"/>
      <c r="S403" s="3"/>
    </row>
    <row r="404" spans="2:19"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5"/>
      <c r="M404" s="46"/>
      <c r="N404" s="46"/>
      <c r="O404" s="3"/>
      <c r="P404" s="3"/>
      <c r="Q404" s="3"/>
      <c r="R404" s="3"/>
      <c r="S404" s="3"/>
    </row>
    <row r="405" spans="2:19"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5"/>
      <c r="M405" s="46"/>
      <c r="N405" s="46"/>
      <c r="O405" s="3"/>
      <c r="P405" s="3"/>
      <c r="Q405" s="3"/>
      <c r="R405" s="3"/>
      <c r="S405" s="3"/>
    </row>
    <row r="406" spans="2:19"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5"/>
      <c r="M406" s="46"/>
      <c r="N406" s="46"/>
      <c r="O406" s="3"/>
      <c r="P406" s="3"/>
      <c r="Q406" s="3"/>
      <c r="R406" s="3"/>
      <c r="S406" s="3"/>
    </row>
    <row r="407" spans="2:19"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5"/>
      <c r="M407" s="46"/>
      <c r="N407" s="46"/>
      <c r="O407" s="3"/>
      <c r="P407" s="3"/>
      <c r="Q407" s="3"/>
      <c r="R407" s="3"/>
      <c r="S407" s="3"/>
    </row>
    <row r="408" spans="2:19"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5"/>
      <c r="M408" s="46"/>
      <c r="N408" s="46"/>
      <c r="O408" s="3"/>
      <c r="P408" s="3"/>
      <c r="Q408" s="3"/>
      <c r="R408" s="3"/>
      <c r="S408" s="3"/>
    </row>
    <row r="409" spans="2:19"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5"/>
      <c r="M409" s="46"/>
      <c r="N409" s="46"/>
      <c r="O409" s="3"/>
      <c r="P409" s="3"/>
      <c r="Q409" s="3"/>
      <c r="R409" s="3"/>
      <c r="S409" s="3"/>
    </row>
    <row r="410" spans="2:19"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5"/>
      <c r="M410" s="46"/>
      <c r="N410" s="46"/>
      <c r="O410" s="3"/>
      <c r="P410" s="3"/>
      <c r="Q410" s="3"/>
      <c r="R410" s="3"/>
      <c r="S410" s="3"/>
    </row>
    <row r="411" spans="2:19"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5"/>
      <c r="M411" s="46"/>
      <c r="N411" s="46"/>
      <c r="O411" s="3"/>
      <c r="P411" s="3"/>
      <c r="Q411" s="3"/>
      <c r="R411" s="3"/>
      <c r="S411" s="3"/>
    </row>
    <row r="412" spans="2:19"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5"/>
      <c r="M412" s="46"/>
      <c r="N412" s="46"/>
      <c r="O412" s="3"/>
      <c r="P412" s="3"/>
      <c r="Q412" s="3"/>
      <c r="R412" s="3"/>
      <c r="S412" s="3"/>
    </row>
    <row r="413" spans="2:19"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5"/>
      <c r="M413" s="46"/>
      <c r="N413" s="46"/>
      <c r="O413" s="3"/>
      <c r="P413" s="3"/>
      <c r="Q413" s="3"/>
      <c r="R413" s="3"/>
      <c r="S413" s="3"/>
    </row>
    <row r="414" spans="2:19"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5"/>
      <c r="M414" s="46"/>
      <c r="N414" s="46"/>
      <c r="O414" s="3"/>
      <c r="P414" s="3"/>
      <c r="Q414" s="3"/>
      <c r="R414" s="3"/>
      <c r="S414" s="3"/>
    </row>
    <row r="415" spans="2:19"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5"/>
      <c r="M415" s="46"/>
      <c r="N415" s="46"/>
      <c r="O415" s="3"/>
      <c r="P415" s="3"/>
      <c r="Q415" s="3"/>
      <c r="R415" s="3"/>
      <c r="S415" s="3"/>
    </row>
    <row r="416" spans="2:19"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5"/>
      <c r="M416" s="46"/>
      <c r="N416" s="46"/>
      <c r="O416" s="3"/>
      <c r="P416" s="3"/>
      <c r="Q416" s="3"/>
      <c r="R416" s="3"/>
      <c r="S416" s="3"/>
    </row>
    <row r="417" spans="2:19"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5"/>
      <c r="M417" s="46"/>
      <c r="N417" s="46"/>
      <c r="O417" s="3"/>
      <c r="P417" s="3"/>
      <c r="Q417" s="3"/>
      <c r="R417" s="3"/>
      <c r="S417" s="3"/>
    </row>
    <row r="418" spans="2:19"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5"/>
      <c r="M418" s="46"/>
      <c r="N418" s="46"/>
      <c r="O418" s="3"/>
      <c r="P418" s="3"/>
      <c r="Q418" s="3"/>
      <c r="R418" s="3"/>
      <c r="S418" s="3"/>
    </row>
    <row r="419" spans="2:19"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5"/>
      <c r="M419" s="46"/>
      <c r="N419" s="46"/>
      <c r="O419" s="3"/>
      <c r="P419" s="3"/>
      <c r="Q419" s="3"/>
      <c r="R419" s="3"/>
      <c r="S419" s="3"/>
    </row>
    <row r="420" spans="2:19"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5"/>
      <c r="M420" s="46"/>
      <c r="N420" s="46"/>
      <c r="O420" s="3"/>
      <c r="P420" s="3"/>
      <c r="Q420" s="3"/>
      <c r="R420" s="3"/>
      <c r="S420" s="3"/>
    </row>
    <row r="421" spans="2:19"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5"/>
      <c r="M421" s="46"/>
      <c r="N421" s="46"/>
      <c r="O421" s="3"/>
      <c r="P421" s="3"/>
      <c r="Q421" s="3"/>
      <c r="R421" s="3"/>
      <c r="S421" s="3"/>
    </row>
    <row r="422" spans="2:19"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5"/>
      <c r="M422" s="46"/>
      <c r="N422" s="46"/>
      <c r="O422" s="3"/>
      <c r="P422" s="3"/>
      <c r="Q422" s="3"/>
      <c r="R422" s="3"/>
      <c r="S422" s="3"/>
    </row>
    <row r="423" spans="2:19"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5"/>
      <c r="M423" s="46"/>
      <c r="N423" s="46"/>
      <c r="O423" s="3"/>
      <c r="P423" s="3"/>
      <c r="Q423" s="3"/>
      <c r="R423" s="3"/>
      <c r="S423" s="3"/>
    </row>
  </sheetData>
  <sheetProtection algorithmName="SHA-512" hashValue="NC0WxxK0Yjt3Ci0t/sgDfObTEpvBo/lKkuEf5GsHdc4ZiarBKynvXSHF6gkpdBu7EBJ3Y8oPdPU8cETlpN1QPQ==" saltValue="J95MncUyJJyQ9vgJOm+krg==" spinCount="100000" sheet="1" formatCells="0" formatColumns="0" formatRows="0"/>
  <mergeCells count="9">
    <mergeCell ref="N3:N4"/>
    <mergeCell ref="L3:L4"/>
    <mergeCell ref="M3:M4"/>
    <mergeCell ref="A1:B1"/>
    <mergeCell ref="C1:D1"/>
    <mergeCell ref="I1:J1"/>
    <mergeCell ref="A2:H2"/>
    <mergeCell ref="I2:J2"/>
    <mergeCell ref="A3:A5"/>
  </mergeCells>
  <dataValidations count="2">
    <dataValidation type="list" allowBlank="1" showInputMessage="1" showErrorMessage="1" sqref="M1:N1" xr:uid="{C360F3C2-E466-4EED-821B-83F53DF716F7}">
      <formula1>"FAMILY,SINGLE,VACANT,NONE"</formula1>
    </dataValidation>
    <dataValidation type="list" allowBlank="1" showInputMessage="1" showErrorMessage="1" sqref="K2" xr:uid="{36AF23B3-B45E-4191-AC84-3C4986B58BFB}">
      <formula1>"CLASSIFIED,UNCLASSIFIED"</formula1>
    </dataValidation>
  </dataValidations>
  <printOptions horizontalCentered="1" verticalCentered="1"/>
  <pageMargins left="0" right="0" top="0" bottom="0" header="0.3" footer="0.3"/>
  <pageSetup scale="70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24078B-6FED-4822-8391-FC1761505530}">
  <sheetPr codeName="Sheet36"/>
  <dimension ref="A1:S423"/>
  <sheetViews>
    <sheetView view="pageBreakPreview" zoomScaleNormal="100" zoomScaleSheetLayoutView="100" workbookViewId="0">
      <selection activeCell="A3" sqref="A3:A5"/>
    </sheetView>
  </sheetViews>
  <sheetFormatPr defaultColWidth="9.140625" defaultRowHeight="17.25"/>
  <cols>
    <col min="1" max="1" width="28.140625" style="2" bestFit="1" customWidth="1"/>
    <col min="2" max="2" width="15.85546875" style="2" bestFit="1" customWidth="1"/>
    <col min="3" max="4" width="14.28515625" style="2" bestFit="1" customWidth="1"/>
    <col min="5" max="5" width="13.140625" style="2" bestFit="1" customWidth="1"/>
    <col min="6" max="6" width="14.42578125" style="2" bestFit="1" customWidth="1"/>
    <col min="7" max="7" width="13.140625" style="2" bestFit="1" customWidth="1"/>
    <col min="8" max="8" width="14.28515625" style="2" bestFit="1" customWidth="1"/>
    <col min="9" max="9" width="11.85546875" style="2" bestFit="1" customWidth="1"/>
    <col min="10" max="10" width="12.42578125" style="2" bestFit="1" customWidth="1"/>
    <col min="11" max="11" width="15.7109375" style="2" bestFit="1" customWidth="1"/>
    <col min="12" max="12" width="17.7109375" style="4" bestFit="1" customWidth="1"/>
    <col min="13" max="13" width="29.7109375" style="47" customWidth="1"/>
    <col min="14" max="14" width="20.140625" style="47" customWidth="1"/>
    <col min="15" max="16384" width="9.140625" style="2"/>
  </cols>
  <sheetData>
    <row r="1" spans="1:19" s="1" customFormat="1" ht="16.5">
      <c r="A1" s="120" t="s">
        <v>54</v>
      </c>
      <c r="B1" s="120"/>
      <c r="C1" s="119" t="e" cm="1">
        <f t="array" aca="1" ref="C1" ca="1">MID(CELL("filename",A1),FIND("]",CELL("filename",A1))+1,256)</f>
        <v>#VALUE!</v>
      </c>
      <c r="D1" s="119"/>
      <c r="E1" s="12" t="s">
        <v>1</v>
      </c>
      <c r="F1" s="65">
        <f>'PP Summary'!F1</f>
        <v>0</v>
      </c>
      <c r="G1" s="12" t="s">
        <v>2</v>
      </c>
      <c r="H1" s="1">
        <f>Summary!H1</f>
        <v>0</v>
      </c>
      <c r="I1" s="109" t="s">
        <v>55</v>
      </c>
      <c r="J1" s="109"/>
      <c r="K1" s="21"/>
      <c r="L1" s="8" t="s">
        <v>56</v>
      </c>
      <c r="M1" s="62"/>
      <c r="N1" s="62"/>
    </row>
    <row r="2" spans="1:19" s="1" customFormat="1" ht="16.5">
      <c r="A2" s="104" t="s">
        <v>57</v>
      </c>
      <c r="B2" s="104"/>
      <c r="C2" s="104"/>
      <c r="D2" s="104"/>
      <c r="E2" s="104"/>
      <c r="F2" s="104"/>
      <c r="G2" s="104"/>
      <c r="H2" s="104"/>
      <c r="I2" s="118" t="s">
        <v>58</v>
      </c>
      <c r="J2" s="118"/>
      <c r="K2" s="20"/>
      <c r="L2" s="8" t="s">
        <v>59</v>
      </c>
      <c r="M2" s="61"/>
      <c r="N2" s="61"/>
    </row>
    <row r="3" spans="1:19" s="6" customFormat="1" ht="43.5" customHeight="1">
      <c r="A3" s="115" t="s">
        <v>16</v>
      </c>
      <c r="B3" s="14" t="s">
        <v>4</v>
      </c>
      <c r="C3" s="14" t="s">
        <v>5</v>
      </c>
      <c r="D3" s="14" t="s">
        <v>6</v>
      </c>
      <c r="E3" s="14" t="s">
        <v>7</v>
      </c>
      <c r="F3" s="14" t="s">
        <v>8</v>
      </c>
      <c r="G3" s="14" t="s">
        <v>9</v>
      </c>
      <c r="H3" s="14" t="s">
        <v>10</v>
      </c>
      <c r="I3" s="14" t="s">
        <v>11</v>
      </c>
      <c r="J3" s="14" t="s">
        <v>12</v>
      </c>
      <c r="K3" s="14" t="s">
        <v>13</v>
      </c>
      <c r="L3" s="114" t="s">
        <v>14</v>
      </c>
      <c r="M3" s="113" t="s">
        <v>15</v>
      </c>
      <c r="N3" s="113" t="s">
        <v>60</v>
      </c>
    </row>
    <row r="4" spans="1:19" s="10" customFormat="1" ht="16.5" customHeight="1">
      <c r="A4" s="116"/>
      <c r="B4" s="15">
        <v>511000</v>
      </c>
      <c r="C4" s="15">
        <v>511010</v>
      </c>
      <c r="D4" s="15">
        <v>512000</v>
      </c>
      <c r="E4" s="15">
        <v>520010</v>
      </c>
      <c r="F4" s="15">
        <v>521000</v>
      </c>
      <c r="G4" s="15">
        <v>521100</v>
      </c>
      <c r="H4" s="15">
        <v>522000</v>
      </c>
      <c r="I4" s="15">
        <v>522100</v>
      </c>
      <c r="J4" s="15">
        <v>522200</v>
      </c>
      <c r="K4" s="15">
        <v>523100</v>
      </c>
      <c r="L4" s="114"/>
      <c r="M4" s="113"/>
      <c r="N4" s="113"/>
    </row>
    <row r="5" spans="1:19" s="13" customFormat="1" ht="14.25">
      <c r="A5" s="117"/>
      <c r="B5" s="23">
        <f>IF($K$2="CLASSIFIED",ROUND($M$2*$K$1,2),0)</f>
        <v>0</v>
      </c>
      <c r="C5" s="23">
        <f>IF($K$2="UNCLASSIFIED",ROUND($M$2*$K$1,2),0)</f>
        <v>0</v>
      </c>
      <c r="D5" s="23">
        <v>0</v>
      </c>
      <c r="E5" s="22">
        <f>IF(M2&gt;=65000,ROUND(15275*K1,2),ROUND(SUM($B$5:$C$5)*Summary!P6,2))</f>
        <v>0</v>
      </c>
      <c r="F5" s="22">
        <f>ROUND(SUM($B$5:$C$5)*6.2%,2)</f>
        <v>0</v>
      </c>
      <c r="G5" s="22">
        <f>ROUND(SUM($B$5:$C$5)*1.45%,2)</f>
        <v>0</v>
      </c>
      <c r="H5" s="22" cm="1">
        <f t="array" ref="H5">_xlfn.IFS(M1="FAMILY",ROUND(Summary!O6*'34'!$K$1,2),M1="SINGLE",ROUND(Summary!O7*'34'!K1,2),M1="VACANT",ROUND(Summary!O8*'34'!K1,2),M1="NONE",ROUND(Summary!O9*'34'!K1,2),ISBLANK(M1),0)</f>
        <v>0</v>
      </c>
      <c r="I5" s="22">
        <f>ROUND(SUM($B$5:$C$5)*Summary!R6,2)</f>
        <v>0</v>
      </c>
      <c r="J5" s="22">
        <f>ROUND(Summary!Q6*K1,2)</f>
        <v>0</v>
      </c>
      <c r="K5" s="22">
        <v>0</v>
      </c>
      <c r="L5" s="16">
        <f>SUM(B5:K5)</f>
        <v>0</v>
      </c>
      <c r="M5" s="49"/>
      <c r="N5" s="49"/>
    </row>
    <row r="6" spans="1:19" s="42" customFormat="1" ht="16.5">
      <c r="A6" s="78" t="str">
        <f>'PP Summary'!A6</f>
        <v>PP1 (09/08/24 - 09/21/24)</v>
      </c>
      <c r="B6" s="79">
        <v>0</v>
      </c>
      <c r="C6" s="79">
        <v>0</v>
      </c>
      <c r="D6" s="79">
        <v>0</v>
      </c>
      <c r="E6" s="79">
        <v>0</v>
      </c>
      <c r="F6" s="79">
        <v>0</v>
      </c>
      <c r="G6" s="79">
        <v>0</v>
      </c>
      <c r="H6" s="79">
        <v>0</v>
      </c>
      <c r="I6" s="79">
        <v>0</v>
      </c>
      <c r="J6" s="79">
        <v>0</v>
      </c>
      <c r="K6" s="80">
        <v>0</v>
      </c>
      <c r="L6" s="81">
        <f>SUM(B6:K6)</f>
        <v>0</v>
      </c>
      <c r="M6" s="77"/>
      <c r="N6" s="77"/>
      <c r="O6" s="41"/>
      <c r="P6" s="41"/>
      <c r="Q6" s="41"/>
      <c r="R6" s="41"/>
      <c r="S6" s="41"/>
    </row>
    <row r="7" spans="1:19" s="42" customFormat="1" ht="16.5">
      <c r="A7" s="40" t="str">
        <f>'PP Summary'!A7</f>
        <v>PP2 (09/22/24 - 10/05/24)</v>
      </c>
      <c r="B7" s="60">
        <v>0</v>
      </c>
      <c r="C7" s="60">
        <v>0</v>
      </c>
      <c r="D7" s="60">
        <v>0</v>
      </c>
      <c r="E7" s="60">
        <v>0</v>
      </c>
      <c r="F7" s="60">
        <v>0</v>
      </c>
      <c r="G7" s="60">
        <v>0</v>
      </c>
      <c r="H7" s="60">
        <v>0</v>
      </c>
      <c r="I7" s="60">
        <v>0</v>
      </c>
      <c r="J7" s="60">
        <v>0</v>
      </c>
      <c r="K7" s="45">
        <v>0</v>
      </c>
      <c r="L7" s="48">
        <f t="shared" ref="L7:L9" si="0">SUM(B7:K7)</f>
        <v>0</v>
      </c>
      <c r="M7" s="56"/>
      <c r="N7" s="56"/>
      <c r="O7" s="41"/>
      <c r="P7" s="41"/>
      <c r="Q7" s="41"/>
      <c r="R7" s="41"/>
      <c r="S7" s="41"/>
    </row>
    <row r="8" spans="1:19" s="42" customFormat="1" ht="16.5">
      <c r="A8" s="40" t="str">
        <f>'PP Summary'!A8</f>
        <v>PP3 (10/06/24 - 10/19/24)</v>
      </c>
      <c r="B8" s="60">
        <v>0</v>
      </c>
      <c r="C8" s="60">
        <v>0</v>
      </c>
      <c r="D8" s="60">
        <v>0</v>
      </c>
      <c r="E8" s="60">
        <v>0</v>
      </c>
      <c r="F8" s="60">
        <v>0</v>
      </c>
      <c r="G8" s="60">
        <v>0</v>
      </c>
      <c r="H8" s="60">
        <v>0</v>
      </c>
      <c r="I8" s="60">
        <v>0</v>
      </c>
      <c r="J8" s="60">
        <v>0</v>
      </c>
      <c r="K8" s="45">
        <v>0</v>
      </c>
      <c r="L8" s="48">
        <f t="shared" si="0"/>
        <v>0</v>
      </c>
      <c r="M8" s="57"/>
      <c r="N8" s="57"/>
      <c r="O8" s="41"/>
      <c r="P8" s="41"/>
      <c r="Q8" s="41"/>
      <c r="R8" s="41"/>
      <c r="S8" s="41"/>
    </row>
    <row r="9" spans="1:19" s="42" customFormat="1" ht="16.5">
      <c r="A9" s="40" t="str">
        <f>'PP Summary'!A9</f>
        <v>PP4 (10/20/24 - 11/02/24)</v>
      </c>
      <c r="B9" s="60">
        <v>0</v>
      </c>
      <c r="C9" s="60">
        <v>0</v>
      </c>
      <c r="D9" s="60">
        <v>0</v>
      </c>
      <c r="E9" s="60">
        <v>0</v>
      </c>
      <c r="F9" s="60">
        <v>0</v>
      </c>
      <c r="G9" s="60">
        <v>0</v>
      </c>
      <c r="H9" s="60">
        <v>0</v>
      </c>
      <c r="I9" s="60">
        <v>0</v>
      </c>
      <c r="J9" s="60">
        <v>0</v>
      </c>
      <c r="K9" s="45">
        <v>0</v>
      </c>
      <c r="L9" s="48">
        <f t="shared" si="0"/>
        <v>0</v>
      </c>
      <c r="M9" s="57"/>
      <c r="N9" s="57"/>
      <c r="O9" s="41"/>
      <c r="P9" s="41"/>
      <c r="Q9" s="41"/>
      <c r="R9" s="41"/>
      <c r="S9" s="41"/>
    </row>
    <row r="10" spans="1:19" s="42" customFormat="1" ht="16.5">
      <c r="A10" s="40" t="str">
        <f>'PP Summary'!A10</f>
        <v>PP5 (11/03/24 - 11/16/24)</v>
      </c>
      <c r="B10" s="60">
        <v>0</v>
      </c>
      <c r="C10" s="60">
        <v>0</v>
      </c>
      <c r="D10" s="60">
        <v>0</v>
      </c>
      <c r="E10" s="60">
        <v>0</v>
      </c>
      <c r="F10" s="60">
        <v>0</v>
      </c>
      <c r="G10" s="60">
        <v>0</v>
      </c>
      <c r="H10" s="60">
        <v>0</v>
      </c>
      <c r="I10" s="60">
        <v>0</v>
      </c>
      <c r="J10" s="60">
        <v>0</v>
      </c>
      <c r="K10" s="45">
        <v>0</v>
      </c>
      <c r="L10" s="48">
        <f>SUM(B10:K10)</f>
        <v>0</v>
      </c>
      <c r="M10" s="57"/>
      <c r="N10" s="57"/>
      <c r="O10" s="41"/>
      <c r="P10" s="41"/>
      <c r="Q10" s="41"/>
      <c r="R10" s="41"/>
      <c r="S10" s="41"/>
    </row>
    <row r="11" spans="1:19" s="42" customFormat="1" ht="16.5">
      <c r="A11" s="40" t="str">
        <f>'PP Summary'!A11</f>
        <v>PP6 (11/17/24 - 11/30/24)</v>
      </c>
      <c r="B11" s="60">
        <v>0</v>
      </c>
      <c r="C11" s="60">
        <v>0</v>
      </c>
      <c r="D11" s="60">
        <v>0</v>
      </c>
      <c r="E11" s="60">
        <v>0</v>
      </c>
      <c r="F11" s="60">
        <v>0</v>
      </c>
      <c r="G11" s="60">
        <v>0</v>
      </c>
      <c r="H11" s="60">
        <v>0</v>
      </c>
      <c r="I11" s="60">
        <v>0</v>
      </c>
      <c r="J11" s="60">
        <v>0</v>
      </c>
      <c r="K11" s="45">
        <v>0</v>
      </c>
      <c r="L11" s="48">
        <f>SUM(B11:K11)</f>
        <v>0</v>
      </c>
      <c r="M11" s="57"/>
      <c r="N11" s="57"/>
      <c r="O11" s="41"/>
      <c r="P11" s="41"/>
      <c r="Q11" s="41"/>
      <c r="R11" s="41"/>
      <c r="S11" s="41"/>
    </row>
    <row r="12" spans="1:19" s="42" customFormat="1" ht="16.5">
      <c r="A12" s="40" t="str">
        <f>'PP Summary'!A12</f>
        <v>PP7 (12/01/24 - 12/14/24)</v>
      </c>
      <c r="B12" s="60">
        <v>0</v>
      </c>
      <c r="C12" s="60">
        <v>0</v>
      </c>
      <c r="D12" s="60">
        <v>0</v>
      </c>
      <c r="E12" s="60">
        <v>0</v>
      </c>
      <c r="F12" s="60">
        <v>0</v>
      </c>
      <c r="G12" s="60">
        <v>0</v>
      </c>
      <c r="H12" s="60">
        <v>0</v>
      </c>
      <c r="I12" s="60">
        <v>0</v>
      </c>
      <c r="J12" s="60">
        <v>0</v>
      </c>
      <c r="K12" s="45">
        <v>0</v>
      </c>
      <c r="L12" s="48">
        <f>SUM(B12:K12)</f>
        <v>0</v>
      </c>
      <c r="M12" s="57"/>
      <c r="N12" s="57"/>
      <c r="O12" s="41"/>
      <c r="P12" s="41"/>
      <c r="Q12" s="41"/>
      <c r="R12" s="41"/>
      <c r="S12" s="41"/>
    </row>
    <row r="13" spans="1:19" s="42" customFormat="1" ht="16.5">
      <c r="A13" s="40" t="str">
        <f>'PP Summary'!A13</f>
        <v>PP8 (12/15/24 - 12/28/24)</v>
      </c>
      <c r="B13" s="60">
        <v>0</v>
      </c>
      <c r="C13" s="60">
        <v>0</v>
      </c>
      <c r="D13" s="60">
        <v>0</v>
      </c>
      <c r="E13" s="60">
        <v>0</v>
      </c>
      <c r="F13" s="60">
        <v>0</v>
      </c>
      <c r="G13" s="60">
        <v>0</v>
      </c>
      <c r="H13" s="60">
        <v>0</v>
      </c>
      <c r="I13" s="60">
        <v>0</v>
      </c>
      <c r="J13" s="60">
        <v>0</v>
      </c>
      <c r="K13" s="45">
        <v>0</v>
      </c>
      <c r="L13" s="48">
        <f>SUM(B13:K13)</f>
        <v>0</v>
      </c>
      <c r="M13" s="57"/>
      <c r="N13" s="57"/>
      <c r="O13" s="41"/>
      <c r="P13" s="41"/>
      <c r="Q13" s="41"/>
      <c r="R13" s="41"/>
      <c r="S13" s="41"/>
    </row>
    <row r="14" spans="1:19" s="42" customFormat="1" ht="16.5">
      <c r="A14" s="40" t="str">
        <f>'PP Summary'!A14</f>
        <v>PP9 (12/29/24 - 01/11/25)</v>
      </c>
      <c r="B14" s="60">
        <v>0</v>
      </c>
      <c r="C14" s="60">
        <v>0</v>
      </c>
      <c r="D14" s="60">
        <v>0</v>
      </c>
      <c r="E14" s="60">
        <v>0</v>
      </c>
      <c r="F14" s="60">
        <v>0</v>
      </c>
      <c r="G14" s="60">
        <v>0</v>
      </c>
      <c r="H14" s="60">
        <v>0</v>
      </c>
      <c r="I14" s="60">
        <v>0</v>
      </c>
      <c r="J14" s="60">
        <v>0</v>
      </c>
      <c r="K14" s="45">
        <v>0</v>
      </c>
      <c r="L14" s="48">
        <f t="shared" ref="L14:L35" si="1">SUM(B14:K14)</f>
        <v>0</v>
      </c>
      <c r="M14" s="57"/>
      <c r="N14" s="57"/>
      <c r="O14" s="41"/>
      <c r="P14" s="41"/>
      <c r="Q14" s="41"/>
      <c r="R14" s="41"/>
      <c r="S14" s="41"/>
    </row>
    <row r="15" spans="1:19" s="42" customFormat="1" ht="16.5">
      <c r="A15" s="40" t="str">
        <f>'PP Summary'!A15</f>
        <v>PP10 (01/12/25 - 01/25/25)</v>
      </c>
      <c r="B15" s="60">
        <v>0</v>
      </c>
      <c r="C15" s="60">
        <v>0</v>
      </c>
      <c r="D15" s="60">
        <v>0</v>
      </c>
      <c r="E15" s="60">
        <v>0</v>
      </c>
      <c r="F15" s="60">
        <v>0</v>
      </c>
      <c r="G15" s="60">
        <v>0</v>
      </c>
      <c r="H15" s="60">
        <v>0</v>
      </c>
      <c r="I15" s="60">
        <v>0</v>
      </c>
      <c r="J15" s="60">
        <v>0</v>
      </c>
      <c r="K15" s="45">
        <v>0</v>
      </c>
      <c r="L15" s="48">
        <f t="shared" si="1"/>
        <v>0</v>
      </c>
      <c r="M15" s="57"/>
      <c r="N15" s="57"/>
      <c r="O15" s="41"/>
      <c r="P15" s="41"/>
      <c r="Q15" s="41"/>
      <c r="R15" s="41"/>
      <c r="S15" s="41"/>
    </row>
    <row r="16" spans="1:19" s="42" customFormat="1" ht="16.5">
      <c r="A16" s="40" t="str">
        <f>'PP Summary'!A16</f>
        <v>PP11 (01/26/25 - 02/08/25)</v>
      </c>
      <c r="B16" s="60">
        <v>0</v>
      </c>
      <c r="C16" s="60">
        <v>0</v>
      </c>
      <c r="D16" s="60">
        <v>0</v>
      </c>
      <c r="E16" s="60">
        <v>0</v>
      </c>
      <c r="F16" s="60">
        <v>0</v>
      </c>
      <c r="G16" s="60">
        <v>0</v>
      </c>
      <c r="H16" s="60">
        <v>0</v>
      </c>
      <c r="I16" s="60">
        <v>0</v>
      </c>
      <c r="J16" s="60">
        <v>0</v>
      </c>
      <c r="K16" s="45">
        <v>0</v>
      </c>
      <c r="L16" s="48">
        <f t="shared" si="1"/>
        <v>0</v>
      </c>
      <c r="M16" s="57"/>
      <c r="N16" s="57"/>
      <c r="O16" s="41"/>
      <c r="P16" s="41"/>
      <c r="Q16" s="41"/>
      <c r="R16" s="41"/>
      <c r="S16" s="41"/>
    </row>
    <row r="17" spans="1:19" s="42" customFormat="1" ht="16.5">
      <c r="A17" s="40" t="str">
        <f>'PP Summary'!A17</f>
        <v>PP12 (02/09/25 - 02/22/25)</v>
      </c>
      <c r="B17" s="60">
        <v>0</v>
      </c>
      <c r="C17" s="60">
        <v>0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0</v>
      </c>
      <c r="J17" s="60">
        <v>0</v>
      </c>
      <c r="K17" s="45">
        <v>0</v>
      </c>
      <c r="L17" s="48">
        <f t="shared" si="1"/>
        <v>0</v>
      </c>
      <c r="M17" s="57"/>
      <c r="N17" s="57"/>
      <c r="O17" s="41"/>
      <c r="P17" s="41"/>
      <c r="Q17" s="41"/>
      <c r="R17" s="41"/>
      <c r="S17" s="41"/>
    </row>
    <row r="18" spans="1:19" s="42" customFormat="1" ht="16.5">
      <c r="A18" s="40" t="str">
        <f>'PP Summary'!A18</f>
        <v>PP13 (02/23/25 - 03/08/25)</v>
      </c>
      <c r="B18" s="60">
        <v>0</v>
      </c>
      <c r="C18" s="60">
        <v>0</v>
      </c>
      <c r="D18" s="60">
        <v>0</v>
      </c>
      <c r="E18" s="60">
        <v>0</v>
      </c>
      <c r="F18" s="60">
        <v>0</v>
      </c>
      <c r="G18" s="60">
        <v>0</v>
      </c>
      <c r="H18" s="60">
        <v>0</v>
      </c>
      <c r="I18" s="60">
        <v>0</v>
      </c>
      <c r="J18" s="60">
        <v>0</v>
      </c>
      <c r="K18" s="45">
        <v>0</v>
      </c>
      <c r="L18" s="48">
        <f t="shared" si="1"/>
        <v>0</v>
      </c>
      <c r="M18" s="57"/>
      <c r="N18" s="57"/>
      <c r="O18" s="41"/>
      <c r="P18" s="41"/>
      <c r="Q18" s="41"/>
      <c r="R18" s="41"/>
      <c r="S18" s="41"/>
    </row>
    <row r="19" spans="1:19" s="42" customFormat="1" ht="16.5">
      <c r="A19" s="40" t="str">
        <f>'PP Summary'!A19</f>
        <v>PP14 (03/09/25 - 03/22/25)</v>
      </c>
      <c r="B19" s="60">
        <v>0</v>
      </c>
      <c r="C19" s="60">
        <v>0</v>
      </c>
      <c r="D19" s="60">
        <v>0</v>
      </c>
      <c r="E19" s="60">
        <v>0</v>
      </c>
      <c r="F19" s="60">
        <v>0</v>
      </c>
      <c r="G19" s="60">
        <v>0</v>
      </c>
      <c r="H19" s="60">
        <v>0</v>
      </c>
      <c r="I19" s="60">
        <v>0</v>
      </c>
      <c r="J19" s="60">
        <v>0</v>
      </c>
      <c r="K19" s="45">
        <v>0</v>
      </c>
      <c r="L19" s="48">
        <f t="shared" si="1"/>
        <v>0</v>
      </c>
      <c r="M19" s="57"/>
      <c r="N19" s="57"/>
      <c r="O19" s="41"/>
      <c r="P19" s="41"/>
      <c r="Q19" s="41"/>
      <c r="R19" s="41"/>
      <c r="S19" s="41"/>
    </row>
    <row r="20" spans="1:19" s="42" customFormat="1" ht="16.5">
      <c r="A20" s="40" t="str">
        <f>'PP Summary'!A20</f>
        <v>PP15 (03/23/25 - 04/05/25)</v>
      </c>
      <c r="B20" s="60">
        <v>0</v>
      </c>
      <c r="C20" s="60">
        <v>0</v>
      </c>
      <c r="D20" s="60">
        <v>0</v>
      </c>
      <c r="E20" s="60">
        <v>0</v>
      </c>
      <c r="F20" s="60">
        <v>0</v>
      </c>
      <c r="G20" s="60">
        <v>0</v>
      </c>
      <c r="H20" s="60">
        <v>0</v>
      </c>
      <c r="I20" s="60">
        <v>0</v>
      </c>
      <c r="J20" s="60">
        <v>0</v>
      </c>
      <c r="K20" s="45">
        <v>0</v>
      </c>
      <c r="L20" s="48">
        <f t="shared" si="1"/>
        <v>0</v>
      </c>
      <c r="M20" s="57"/>
      <c r="N20" s="57"/>
      <c r="O20" s="41"/>
      <c r="P20" s="41"/>
      <c r="Q20" s="41"/>
      <c r="R20" s="41"/>
      <c r="S20" s="41"/>
    </row>
    <row r="21" spans="1:19" s="42" customFormat="1" ht="16.5">
      <c r="A21" s="40" t="str">
        <f>'PP Summary'!A21</f>
        <v>PP16 (04/06/25 - 04/19/25)</v>
      </c>
      <c r="B21" s="60">
        <v>0</v>
      </c>
      <c r="C21" s="60">
        <v>0</v>
      </c>
      <c r="D21" s="60">
        <v>0</v>
      </c>
      <c r="E21" s="60">
        <v>0</v>
      </c>
      <c r="F21" s="60">
        <v>0</v>
      </c>
      <c r="G21" s="60">
        <v>0</v>
      </c>
      <c r="H21" s="60">
        <v>0</v>
      </c>
      <c r="I21" s="60">
        <v>0</v>
      </c>
      <c r="J21" s="60">
        <v>0</v>
      </c>
      <c r="K21" s="45">
        <v>0</v>
      </c>
      <c r="L21" s="48">
        <f t="shared" si="1"/>
        <v>0</v>
      </c>
      <c r="M21" s="57"/>
      <c r="N21" s="57"/>
      <c r="O21" s="41"/>
      <c r="P21" s="41"/>
      <c r="Q21" s="41"/>
      <c r="R21" s="41"/>
      <c r="S21" s="41"/>
    </row>
    <row r="22" spans="1:19" s="42" customFormat="1" ht="16.5">
      <c r="A22" s="40" t="str">
        <f>'PP Summary'!A22</f>
        <v>PP17 (04/20/25 - 05/03/25)</v>
      </c>
      <c r="B22" s="60">
        <v>0</v>
      </c>
      <c r="C22" s="60">
        <v>0</v>
      </c>
      <c r="D22" s="60">
        <v>0</v>
      </c>
      <c r="E22" s="60">
        <v>0</v>
      </c>
      <c r="F22" s="60">
        <v>0</v>
      </c>
      <c r="G22" s="60">
        <v>0</v>
      </c>
      <c r="H22" s="60">
        <v>0</v>
      </c>
      <c r="I22" s="60">
        <v>0</v>
      </c>
      <c r="J22" s="60">
        <v>0</v>
      </c>
      <c r="K22" s="45">
        <v>0</v>
      </c>
      <c r="L22" s="48">
        <f t="shared" si="1"/>
        <v>0</v>
      </c>
      <c r="M22" s="57"/>
      <c r="N22" s="57"/>
      <c r="O22" s="41"/>
      <c r="P22" s="41"/>
      <c r="Q22" s="41"/>
      <c r="R22" s="41"/>
      <c r="S22" s="41"/>
    </row>
    <row r="23" spans="1:19" s="42" customFormat="1" ht="16.5">
      <c r="A23" s="40" t="str">
        <f>'PP Summary'!A23</f>
        <v>PP18 (05/04/25 - 05/17/25)</v>
      </c>
      <c r="B23" s="60">
        <v>0</v>
      </c>
      <c r="C23" s="60">
        <v>0</v>
      </c>
      <c r="D23" s="60">
        <v>0</v>
      </c>
      <c r="E23" s="60">
        <v>0</v>
      </c>
      <c r="F23" s="60">
        <v>0</v>
      </c>
      <c r="G23" s="60">
        <v>0</v>
      </c>
      <c r="H23" s="60">
        <v>0</v>
      </c>
      <c r="I23" s="60">
        <v>0</v>
      </c>
      <c r="J23" s="60">
        <v>0</v>
      </c>
      <c r="K23" s="45">
        <v>0</v>
      </c>
      <c r="L23" s="48">
        <f t="shared" si="1"/>
        <v>0</v>
      </c>
      <c r="M23" s="57"/>
      <c r="N23" s="57"/>
      <c r="O23" s="41"/>
      <c r="P23" s="41"/>
      <c r="Q23" s="41"/>
      <c r="R23" s="41"/>
      <c r="S23" s="41"/>
    </row>
    <row r="24" spans="1:19" s="42" customFormat="1" ht="16.5">
      <c r="A24" s="40" t="str">
        <f>'PP Summary'!A24</f>
        <v>PP19 (05/18/25 - 05/31/25)</v>
      </c>
      <c r="B24" s="60">
        <v>0</v>
      </c>
      <c r="C24" s="60">
        <v>0</v>
      </c>
      <c r="D24" s="60">
        <v>0</v>
      </c>
      <c r="E24" s="60">
        <v>0</v>
      </c>
      <c r="F24" s="60">
        <v>0</v>
      </c>
      <c r="G24" s="60">
        <v>0</v>
      </c>
      <c r="H24" s="60">
        <v>0</v>
      </c>
      <c r="I24" s="60">
        <v>0</v>
      </c>
      <c r="J24" s="60">
        <v>0</v>
      </c>
      <c r="K24" s="45">
        <v>0</v>
      </c>
      <c r="L24" s="48">
        <f t="shared" si="1"/>
        <v>0</v>
      </c>
      <c r="M24" s="57"/>
      <c r="N24" s="57"/>
      <c r="O24" s="41"/>
      <c r="P24" s="41"/>
      <c r="Q24" s="41"/>
      <c r="R24" s="41"/>
      <c r="S24" s="41"/>
    </row>
    <row r="25" spans="1:19" s="42" customFormat="1" ht="16.5">
      <c r="A25" s="40" t="str">
        <f>'PP Summary'!A25</f>
        <v>PP20 (06/01/25 - 06/14/25)</v>
      </c>
      <c r="B25" s="60">
        <v>0</v>
      </c>
      <c r="C25" s="60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0">
        <v>0</v>
      </c>
      <c r="K25" s="45">
        <v>0</v>
      </c>
      <c r="L25" s="48">
        <f t="shared" si="1"/>
        <v>0</v>
      </c>
      <c r="M25" s="57"/>
      <c r="N25" s="57"/>
      <c r="O25" s="41"/>
      <c r="P25" s="41"/>
      <c r="Q25" s="41"/>
      <c r="R25" s="41"/>
      <c r="S25" s="41"/>
    </row>
    <row r="26" spans="1:19" s="42" customFormat="1" ht="16.5">
      <c r="A26" s="40" t="str">
        <f>'PP Summary'!A26</f>
        <v>PP21 (06/15/25 - 06/28/25)</v>
      </c>
      <c r="B26" s="60">
        <v>0</v>
      </c>
      <c r="C26" s="60">
        <v>0</v>
      </c>
      <c r="D26" s="60">
        <v>0</v>
      </c>
      <c r="E26" s="60">
        <v>0</v>
      </c>
      <c r="F26" s="60">
        <v>0</v>
      </c>
      <c r="G26" s="60">
        <v>0</v>
      </c>
      <c r="H26" s="60">
        <v>0</v>
      </c>
      <c r="I26" s="60">
        <v>0</v>
      </c>
      <c r="J26" s="60">
        <v>0</v>
      </c>
      <c r="K26" s="45">
        <v>0</v>
      </c>
      <c r="L26" s="48">
        <f t="shared" si="1"/>
        <v>0</v>
      </c>
      <c r="M26" s="57"/>
      <c r="N26" s="57"/>
      <c r="O26" s="41"/>
      <c r="P26" s="41"/>
      <c r="Q26" s="41"/>
      <c r="R26" s="41"/>
      <c r="S26" s="41"/>
    </row>
    <row r="27" spans="1:19" s="11" customFormat="1" ht="16.5">
      <c r="A27" s="40" t="str">
        <f>'PP Summary'!A27</f>
        <v>PP22 (06/29/25 - 07/12/25)</v>
      </c>
      <c r="B27" s="60">
        <v>0</v>
      </c>
      <c r="C27" s="60">
        <v>0</v>
      </c>
      <c r="D27" s="60">
        <v>0</v>
      </c>
      <c r="E27" s="60">
        <v>0</v>
      </c>
      <c r="F27" s="60">
        <v>0</v>
      </c>
      <c r="G27" s="60">
        <v>0</v>
      </c>
      <c r="H27" s="60">
        <v>0</v>
      </c>
      <c r="I27" s="60">
        <v>0</v>
      </c>
      <c r="J27" s="60">
        <v>0</v>
      </c>
      <c r="K27" s="45">
        <v>0</v>
      </c>
      <c r="L27" s="31">
        <f t="shared" si="1"/>
        <v>0</v>
      </c>
      <c r="M27" s="50"/>
      <c r="N27" s="50"/>
      <c r="O27" s="9"/>
      <c r="P27" s="9"/>
      <c r="Q27" s="9"/>
      <c r="R27" s="9"/>
      <c r="S27" s="9"/>
    </row>
    <row r="28" spans="1:19" s="11" customFormat="1" ht="16.5">
      <c r="A28" s="40" t="str">
        <f>'PP Summary'!A28</f>
        <v>PP23 (07/13/25 - 07/26/25)</v>
      </c>
      <c r="B28" s="60">
        <v>0</v>
      </c>
      <c r="C28" s="60">
        <v>0</v>
      </c>
      <c r="D28" s="60">
        <v>0</v>
      </c>
      <c r="E28" s="60">
        <v>0</v>
      </c>
      <c r="F28" s="60">
        <v>0</v>
      </c>
      <c r="G28" s="60">
        <v>0</v>
      </c>
      <c r="H28" s="60">
        <v>0</v>
      </c>
      <c r="I28" s="60">
        <v>0</v>
      </c>
      <c r="J28" s="60">
        <v>0</v>
      </c>
      <c r="K28" s="45">
        <v>0</v>
      </c>
      <c r="L28" s="31">
        <f t="shared" si="1"/>
        <v>0</v>
      </c>
      <c r="M28" s="55"/>
      <c r="N28" s="55"/>
      <c r="O28" s="9"/>
      <c r="P28" s="9"/>
      <c r="Q28" s="9"/>
      <c r="R28" s="9"/>
      <c r="S28" s="9"/>
    </row>
    <row r="29" spans="1:19" s="11" customFormat="1" ht="16.5">
      <c r="A29" s="40" t="str">
        <f>'PP Summary'!A29</f>
        <v>PP24 (07/27/25 - 08/09/25)</v>
      </c>
      <c r="B29" s="60">
        <v>0</v>
      </c>
      <c r="C29" s="60">
        <v>0</v>
      </c>
      <c r="D29" s="60">
        <v>0</v>
      </c>
      <c r="E29" s="60">
        <v>0</v>
      </c>
      <c r="F29" s="60">
        <v>0</v>
      </c>
      <c r="G29" s="60">
        <v>0</v>
      </c>
      <c r="H29" s="60">
        <v>0</v>
      </c>
      <c r="I29" s="60">
        <v>0</v>
      </c>
      <c r="J29" s="60">
        <v>0</v>
      </c>
      <c r="K29" s="45">
        <v>0</v>
      </c>
      <c r="L29" s="31">
        <f t="shared" si="1"/>
        <v>0</v>
      </c>
      <c r="M29" s="50"/>
      <c r="N29" s="50"/>
      <c r="O29" s="9"/>
      <c r="P29" s="9"/>
      <c r="Q29" s="9"/>
      <c r="R29" s="9"/>
      <c r="S29" s="9"/>
    </row>
    <row r="30" spans="1:19" s="11" customFormat="1" ht="16.5">
      <c r="A30" s="40" t="str">
        <f>'PP Summary'!A30</f>
        <v>PP25 (08/10/25 - 08/23/25)</v>
      </c>
      <c r="B30" s="60">
        <v>0</v>
      </c>
      <c r="C30" s="60">
        <v>0</v>
      </c>
      <c r="D30" s="60">
        <v>0</v>
      </c>
      <c r="E30" s="60">
        <v>0</v>
      </c>
      <c r="F30" s="60">
        <v>0</v>
      </c>
      <c r="G30" s="60">
        <v>0</v>
      </c>
      <c r="H30" s="60">
        <v>0</v>
      </c>
      <c r="I30" s="60">
        <v>0</v>
      </c>
      <c r="J30" s="60">
        <v>0</v>
      </c>
      <c r="K30" s="45">
        <v>0</v>
      </c>
      <c r="L30" s="31">
        <f t="shared" si="1"/>
        <v>0</v>
      </c>
      <c r="M30" s="51"/>
      <c r="N30" s="51"/>
      <c r="O30" s="9"/>
      <c r="P30" s="9"/>
      <c r="Q30" s="9"/>
      <c r="R30" s="9"/>
      <c r="S30" s="9"/>
    </row>
    <row r="31" spans="1:19" s="11" customFormat="1" ht="16.5">
      <c r="A31" s="40" t="str">
        <f>'PP Summary'!A31</f>
        <v>PP26 (08/24/25 - 09/06/25)</v>
      </c>
      <c r="B31" s="60">
        <v>0</v>
      </c>
      <c r="C31" s="60">
        <v>0</v>
      </c>
      <c r="D31" s="60">
        <v>0</v>
      </c>
      <c r="E31" s="60">
        <v>0</v>
      </c>
      <c r="F31" s="60">
        <v>0</v>
      </c>
      <c r="G31" s="60">
        <v>0</v>
      </c>
      <c r="H31" s="60">
        <v>0</v>
      </c>
      <c r="I31" s="60">
        <v>0</v>
      </c>
      <c r="J31" s="60">
        <v>0</v>
      </c>
      <c r="K31" s="45">
        <v>0</v>
      </c>
      <c r="L31" s="31">
        <f t="shared" si="1"/>
        <v>0</v>
      </c>
      <c r="M31" s="51"/>
      <c r="N31" s="51"/>
      <c r="O31" s="9"/>
      <c r="P31" s="9"/>
      <c r="Q31" s="9"/>
      <c r="R31" s="9"/>
      <c r="S31" s="9"/>
    </row>
    <row r="32" spans="1:19" s="11" customFormat="1" ht="16.5">
      <c r="A32" s="40" t="str">
        <f>'PP Summary'!A32</f>
        <v>PP1 (09/07/25 - 09/20/25)</v>
      </c>
      <c r="B32" s="60">
        <v>0</v>
      </c>
      <c r="C32" s="60">
        <v>0</v>
      </c>
      <c r="D32" s="60">
        <v>0</v>
      </c>
      <c r="E32" s="60">
        <v>0</v>
      </c>
      <c r="F32" s="60">
        <v>0</v>
      </c>
      <c r="G32" s="60">
        <v>0</v>
      </c>
      <c r="H32" s="60">
        <v>0</v>
      </c>
      <c r="I32" s="60">
        <v>0</v>
      </c>
      <c r="J32" s="60">
        <v>0</v>
      </c>
      <c r="K32" s="45">
        <v>0</v>
      </c>
      <c r="L32" s="31">
        <f t="shared" si="1"/>
        <v>0</v>
      </c>
      <c r="M32" s="51"/>
      <c r="N32" s="51"/>
      <c r="O32" s="9"/>
      <c r="P32" s="9"/>
      <c r="Q32" s="9"/>
      <c r="R32" s="9"/>
      <c r="S32" s="9"/>
    </row>
    <row r="33" spans="1:19" s="11" customFormat="1" ht="16.5">
      <c r="A33" s="40" t="str">
        <f>'PP Summary'!A33</f>
        <v>PP2 (09/21/25 - 10/04/25)</v>
      </c>
      <c r="B33" s="60">
        <v>0</v>
      </c>
      <c r="C33" s="60">
        <v>0</v>
      </c>
      <c r="D33" s="60">
        <v>0</v>
      </c>
      <c r="E33" s="60">
        <v>0</v>
      </c>
      <c r="F33" s="60">
        <v>0</v>
      </c>
      <c r="G33" s="60">
        <v>0</v>
      </c>
      <c r="H33" s="60">
        <v>0</v>
      </c>
      <c r="I33" s="60">
        <v>0</v>
      </c>
      <c r="J33" s="60">
        <v>0</v>
      </c>
      <c r="K33" s="45">
        <v>0</v>
      </c>
      <c r="L33" s="31">
        <f t="shared" si="1"/>
        <v>0</v>
      </c>
      <c r="M33" s="51"/>
      <c r="N33" s="51"/>
      <c r="O33" s="9"/>
      <c r="P33" s="9"/>
      <c r="Q33" s="9"/>
      <c r="R33" s="9"/>
      <c r="S33" s="9"/>
    </row>
    <row r="34" spans="1:19" s="11" customFormat="1" ht="16.5">
      <c r="A34" s="40">
        <f>'PP Summary'!A34</f>
        <v>0</v>
      </c>
      <c r="B34" s="60">
        <v>0</v>
      </c>
      <c r="C34" s="60">
        <v>0</v>
      </c>
      <c r="D34" s="60">
        <v>0</v>
      </c>
      <c r="E34" s="60">
        <v>0</v>
      </c>
      <c r="F34" s="60">
        <v>0</v>
      </c>
      <c r="G34" s="60">
        <v>0</v>
      </c>
      <c r="H34" s="60">
        <v>0</v>
      </c>
      <c r="I34" s="60">
        <v>0</v>
      </c>
      <c r="J34" s="60">
        <v>0</v>
      </c>
      <c r="K34" s="45">
        <v>0</v>
      </c>
      <c r="L34" s="31">
        <f t="shared" si="1"/>
        <v>0</v>
      </c>
      <c r="M34" s="51"/>
      <c r="N34" s="51"/>
      <c r="O34" s="9"/>
      <c r="P34" s="9"/>
      <c r="Q34" s="9"/>
      <c r="R34" s="9"/>
      <c r="S34" s="9"/>
    </row>
    <row r="35" spans="1:19" s="11" customFormat="1" ht="16.5">
      <c r="A35" s="40">
        <f>'PP Summary'!A35</f>
        <v>0</v>
      </c>
      <c r="B35" s="60">
        <v>0</v>
      </c>
      <c r="C35" s="60">
        <v>0</v>
      </c>
      <c r="D35" s="60">
        <v>0</v>
      </c>
      <c r="E35" s="60">
        <v>0</v>
      </c>
      <c r="F35" s="60">
        <v>0</v>
      </c>
      <c r="G35" s="60">
        <v>0</v>
      </c>
      <c r="H35" s="60">
        <v>0</v>
      </c>
      <c r="I35" s="60">
        <v>0</v>
      </c>
      <c r="J35" s="60">
        <v>0</v>
      </c>
      <c r="K35" s="45">
        <v>0</v>
      </c>
      <c r="L35" s="31">
        <f t="shared" si="1"/>
        <v>0</v>
      </c>
      <c r="M35" s="51"/>
      <c r="N35" s="51"/>
      <c r="O35" s="9"/>
      <c r="P35" s="9"/>
      <c r="Q35" s="9"/>
      <c r="R35" s="9"/>
      <c r="S35" s="9"/>
    </row>
    <row r="36" spans="1:19" s="8" customFormat="1" ht="16.5">
      <c r="A36" s="29"/>
      <c r="B36" s="30">
        <f>SUM(B6:B35)</f>
        <v>0</v>
      </c>
      <c r="C36" s="30">
        <f t="shared" ref="C36:K36" si="2">SUM(C6:C35)</f>
        <v>0</v>
      </c>
      <c r="D36" s="30">
        <f t="shared" si="2"/>
        <v>0</v>
      </c>
      <c r="E36" s="30">
        <f t="shared" si="2"/>
        <v>0</v>
      </c>
      <c r="F36" s="30">
        <f t="shared" si="2"/>
        <v>0</v>
      </c>
      <c r="G36" s="30">
        <f t="shared" si="2"/>
        <v>0</v>
      </c>
      <c r="H36" s="30">
        <f t="shared" si="2"/>
        <v>0</v>
      </c>
      <c r="I36" s="30">
        <f t="shared" si="2"/>
        <v>0</v>
      </c>
      <c r="J36" s="30">
        <f t="shared" si="2"/>
        <v>0</v>
      </c>
      <c r="K36" s="30">
        <f t="shared" si="2"/>
        <v>0</v>
      </c>
      <c r="L36" s="30">
        <f>SUM(L6:L35)</f>
        <v>0</v>
      </c>
      <c r="M36" s="52"/>
      <c r="N36" s="52"/>
      <c r="O36" s="7"/>
      <c r="P36" s="7"/>
      <c r="Q36" s="7"/>
      <c r="R36" s="7"/>
      <c r="S36" s="7"/>
    </row>
    <row r="37" spans="1:19" s="8" customFormat="1">
      <c r="A37" s="18"/>
      <c r="B37" s="19">
        <f>B5-SUM(B6:B35)</f>
        <v>0</v>
      </c>
      <c r="C37" s="19">
        <f t="shared" ref="C37:K37" si="3">C5-SUM(C6:C35)</f>
        <v>0</v>
      </c>
      <c r="D37" s="19">
        <f t="shared" si="3"/>
        <v>0</v>
      </c>
      <c r="E37" s="19">
        <f t="shared" si="3"/>
        <v>0</v>
      </c>
      <c r="F37" s="19">
        <f t="shared" si="3"/>
        <v>0</v>
      </c>
      <c r="G37" s="19">
        <f t="shared" si="3"/>
        <v>0</v>
      </c>
      <c r="H37" s="19">
        <f t="shared" si="3"/>
        <v>0</v>
      </c>
      <c r="I37" s="19">
        <f t="shared" si="3"/>
        <v>0</v>
      </c>
      <c r="J37" s="19">
        <f t="shared" si="3"/>
        <v>0</v>
      </c>
      <c r="K37" s="19">
        <f t="shared" si="3"/>
        <v>0</v>
      </c>
      <c r="L37" s="19">
        <f>L5-SUM(L6:L35)</f>
        <v>0</v>
      </c>
      <c r="M37" s="54"/>
      <c r="N37" s="54"/>
      <c r="O37" s="7"/>
      <c r="P37" s="7"/>
      <c r="Q37" s="7"/>
      <c r="R37" s="7"/>
      <c r="S37" s="7"/>
    </row>
    <row r="38" spans="1:19">
      <c r="B38" s="3"/>
      <c r="C38" s="3"/>
      <c r="D38" s="3"/>
      <c r="E38" s="3"/>
      <c r="F38" s="3"/>
      <c r="G38" s="3"/>
      <c r="H38" s="3"/>
      <c r="I38" s="3"/>
      <c r="J38" s="3"/>
      <c r="K38" s="3"/>
      <c r="L38" s="5"/>
      <c r="M38" s="46"/>
      <c r="N38" s="46"/>
      <c r="O38" s="3"/>
      <c r="P38" s="3"/>
      <c r="Q38" s="3"/>
      <c r="R38" s="3"/>
      <c r="S38" s="3"/>
    </row>
    <row r="39" spans="1:19">
      <c r="B39" s="3"/>
      <c r="C39" s="3"/>
      <c r="D39" s="3"/>
      <c r="E39" s="3"/>
      <c r="F39" s="3"/>
      <c r="G39" s="3"/>
      <c r="H39" s="3"/>
      <c r="I39" s="3"/>
      <c r="J39" s="3"/>
      <c r="K39" s="3"/>
      <c r="L39" s="5"/>
      <c r="M39" s="46"/>
      <c r="N39" s="46"/>
      <c r="O39" s="3"/>
      <c r="P39" s="3"/>
      <c r="Q39" s="3"/>
      <c r="R39" s="3"/>
      <c r="S39" s="3"/>
    </row>
    <row r="40" spans="1:19">
      <c r="B40" s="3"/>
      <c r="C40" s="3"/>
      <c r="D40" s="3"/>
      <c r="E40" s="3"/>
      <c r="F40" s="3"/>
      <c r="G40" s="3"/>
      <c r="H40" s="3"/>
      <c r="I40" s="3"/>
      <c r="J40" s="3"/>
      <c r="K40" s="3"/>
      <c r="L40" s="5"/>
      <c r="M40" s="46"/>
      <c r="N40" s="46"/>
      <c r="O40" s="3"/>
      <c r="P40" s="3"/>
      <c r="Q40" s="3"/>
      <c r="R40" s="3"/>
      <c r="S40" s="3"/>
    </row>
    <row r="41" spans="1:19">
      <c r="B41" s="3"/>
      <c r="C41" s="3"/>
      <c r="D41" s="3"/>
      <c r="E41" s="3"/>
      <c r="F41" s="3"/>
      <c r="G41" s="3"/>
      <c r="H41" s="3"/>
      <c r="I41" s="3"/>
      <c r="J41" s="3"/>
      <c r="K41" s="3"/>
      <c r="L41" s="5"/>
      <c r="M41" s="46"/>
      <c r="N41" s="46"/>
      <c r="O41" s="3"/>
      <c r="P41" s="3"/>
      <c r="Q41" s="3"/>
      <c r="R41" s="3"/>
      <c r="S41" s="3"/>
    </row>
    <row r="42" spans="1:19">
      <c r="B42" s="3"/>
      <c r="C42" s="3"/>
      <c r="D42" s="3"/>
      <c r="E42" s="3"/>
      <c r="F42" s="3"/>
      <c r="G42" s="3"/>
      <c r="H42" s="3"/>
      <c r="I42" s="3"/>
      <c r="J42" s="3"/>
      <c r="K42" s="3"/>
      <c r="L42" s="5"/>
      <c r="M42" s="46"/>
      <c r="N42" s="46"/>
      <c r="O42" s="3"/>
      <c r="P42" s="3"/>
      <c r="Q42" s="3"/>
      <c r="R42" s="3"/>
      <c r="S42" s="3"/>
    </row>
    <row r="43" spans="1:19">
      <c r="B43" s="3"/>
      <c r="C43" s="3"/>
      <c r="D43" s="3"/>
      <c r="E43" s="3"/>
      <c r="F43" s="3"/>
      <c r="G43" s="3"/>
      <c r="H43" s="3"/>
      <c r="I43" s="3"/>
      <c r="J43" s="3"/>
      <c r="K43" s="3"/>
      <c r="L43" s="5"/>
      <c r="M43" s="46"/>
      <c r="N43" s="46"/>
      <c r="O43" s="3"/>
      <c r="P43" s="3"/>
      <c r="Q43" s="3"/>
      <c r="R43" s="3"/>
      <c r="S43" s="3"/>
    </row>
    <row r="44" spans="1:19">
      <c r="B44" s="3"/>
      <c r="C44" s="3"/>
      <c r="D44" s="3"/>
      <c r="E44" s="3"/>
      <c r="F44" s="3"/>
      <c r="G44" s="3"/>
      <c r="H44" s="3"/>
      <c r="I44" s="3"/>
      <c r="J44" s="3"/>
      <c r="K44" s="3"/>
      <c r="L44" s="5"/>
      <c r="M44" s="46"/>
      <c r="N44" s="46"/>
      <c r="O44" s="3"/>
      <c r="P44" s="3"/>
      <c r="Q44" s="3"/>
      <c r="R44" s="3"/>
      <c r="S44" s="3"/>
    </row>
    <row r="45" spans="1:19">
      <c r="B45" s="3"/>
      <c r="C45" s="3"/>
      <c r="D45" s="3"/>
      <c r="E45" s="3"/>
      <c r="F45" s="3"/>
      <c r="G45" s="3"/>
      <c r="H45" s="3"/>
      <c r="I45" s="3"/>
      <c r="J45" s="3"/>
      <c r="K45" s="3"/>
      <c r="L45" s="5"/>
      <c r="M45" s="46"/>
      <c r="N45" s="46"/>
      <c r="O45" s="3"/>
      <c r="P45" s="3"/>
      <c r="Q45" s="3"/>
      <c r="R45" s="3"/>
      <c r="S45" s="3"/>
    </row>
    <row r="46" spans="1:19">
      <c r="B46" s="3"/>
      <c r="C46" s="3"/>
      <c r="D46" s="3"/>
      <c r="E46" s="3"/>
      <c r="F46" s="3"/>
      <c r="G46" s="3"/>
      <c r="H46" s="3"/>
      <c r="I46" s="3"/>
      <c r="J46" s="3"/>
      <c r="K46" s="3"/>
      <c r="L46" s="5"/>
      <c r="M46" s="46"/>
      <c r="N46" s="46"/>
      <c r="O46" s="3"/>
      <c r="P46" s="3"/>
      <c r="Q46" s="3"/>
      <c r="R46" s="3"/>
      <c r="S46" s="3"/>
    </row>
    <row r="47" spans="1:19">
      <c r="B47" s="3"/>
      <c r="C47" s="3"/>
      <c r="D47" s="3"/>
      <c r="E47" s="3"/>
      <c r="F47" s="3"/>
      <c r="G47" s="3"/>
      <c r="H47" s="3"/>
      <c r="I47" s="3"/>
      <c r="J47" s="3"/>
      <c r="K47" s="3"/>
      <c r="L47" s="5"/>
      <c r="M47" s="46"/>
      <c r="N47" s="46"/>
      <c r="O47" s="3"/>
      <c r="P47" s="3"/>
      <c r="Q47" s="3"/>
      <c r="R47" s="3"/>
      <c r="S47" s="3"/>
    </row>
    <row r="48" spans="1:19">
      <c r="B48" s="3"/>
      <c r="C48" s="3"/>
      <c r="D48" s="3"/>
      <c r="E48" s="3"/>
      <c r="F48" s="3"/>
      <c r="G48" s="3"/>
      <c r="H48" s="3"/>
      <c r="I48" s="3"/>
      <c r="J48" s="3"/>
      <c r="K48" s="3"/>
      <c r="L48" s="5"/>
      <c r="M48" s="46"/>
      <c r="N48" s="46"/>
      <c r="O48" s="3"/>
      <c r="P48" s="3"/>
      <c r="Q48" s="3"/>
      <c r="R48" s="3"/>
      <c r="S48" s="3"/>
    </row>
    <row r="49" spans="2:19">
      <c r="B49" s="3"/>
      <c r="C49" s="3"/>
      <c r="D49" s="3"/>
      <c r="E49" s="3"/>
      <c r="F49" s="3"/>
      <c r="G49" s="3"/>
      <c r="H49" s="3"/>
      <c r="I49" s="3"/>
      <c r="J49" s="3"/>
      <c r="K49" s="3"/>
      <c r="L49" s="5"/>
      <c r="M49" s="46"/>
      <c r="N49" s="46"/>
      <c r="O49" s="3"/>
      <c r="P49" s="3"/>
      <c r="Q49" s="3"/>
      <c r="R49" s="3"/>
      <c r="S49" s="3"/>
    </row>
    <row r="50" spans="2:19">
      <c r="B50" s="3"/>
      <c r="C50" s="3"/>
      <c r="D50" s="3"/>
      <c r="E50" s="3"/>
      <c r="F50" s="3"/>
      <c r="G50" s="3"/>
      <c r="H50" s="3"/>
      <c r="I50" s="3"/>
      <c r="J50" s="3"/>
      <c r="K50" s="3"/>
      <c r="L50" s="5"/>
      <c r="M50" s="46"/>
      <c r="N50" s="46"/>
      <c r="O50" s="3"/>
      <c r="P50" s="3"/>
      <c r="Q50" s="3"/>
      <c r="R50" s="3"/>
      <c r="S50" s="3"/>
    </row>
    <row r="51" spans="2:19">
      <c r="B51" s="3"/>
      <c r="C51" s="3"/>
      <c r="D51" s="3"/>
      <c r="E51" s="3"/>
      <c r="F51" s="3"/>
      <c r="G51" s="3"/>
      <c r="H51" s="3"/>
      <c r="I51" s="3"/>
      <c r="J51" s="3"/>
      <c r="K51" s="3"/>
      <c r="L51" s="5"/>
      <c r="M51" s="46"/>
      <c r="N51" s="46"/>
      <c r="O51" s="3"/>
      <c r="P51" s="3"/>
      <c r="Q51" s="3"/>
      <c r="R51" s="3"/>
      <c r="S51" s="3"/>
    </row>
    <row r="52" spans="2:19">
      <c r="B52" s="3"/>
      <c r="C52" s="3"/>
      <c r="D52" s="3"/>
      <c r="E52" s="3"/>
      <c r="F52" s="3"/>
      <c r="G52" s="3"/>
      <c r="H52" s="3"/>
      <c r="I52" s="3"/>
      <c r="J52" s="3"/>
      <c r="K52" s="3"/>
      <c r="L52" s="5"/>
      <c r="M52" s="46"/>
      <c r="N52" s="46"/>
      <c r="O52" s="3"/>
      <c r="P52" s="3"/>
      <c r="Q52" s="3"/>
      <c r="R52" s="3"/>
      <c r="S52" s="3"/>
    </row>
    <row r="53" spans="2:19">
      <c r="B53" s="3"/>
      <c r="C53" s="3"/>
      <c r="D53" s="3"/>
      <c r="E53" s="3"/>
      <c r="F53" s="3"/>
      <c r="G53" s="3"/>
      <c r="H53" s="3"/>
      <c r="I53" s="3"/>
      <c r="J53" s="3"/>
      <c r="K53" s="3"/>
      <c r="L53" s="5"/>
      <c r="M53" s="46"/>
      <c r="N53" s="46"/>
      <c r="O53" s="3"/>
      <c r="P53" s="3"/>
      <c r="Q53" s="3"/>
      <c r="R53" s="3"/>
      <c r="S53" s="3"/>
    </row>
    <row r="54" spans="2:19">
      <c r="B54" s="3"/>
      <c r="C54" s="3"/>
      <c r="D54" s="3"/>
      <c r="E54" s="3"/>
      <c r="F54" s="3"/>
      <c r="G54" s="3"/>
      <c r="H54" s="3"/>
      <c r="I54" s="3"/>
      <c r="J54" s="3"/>
      <c r="K54" s="3"/>
      <c r="L54" s="5"/>
      <c r="M54" s="46"/>
      <c r="N54" s="46"/>
      <c r="O54" s="3"/>
      <c r="P54" s="3"/>
      <c r="Q54" s="3"/>
      <c r="R54" s="3"/>
      <c r="S54" s="3"/>
    </row>
    <row r="55" spans="2:19">
      <c r="B55" s="3"/>
      <c r="C55" s="3"/>
      <c r="D55" s="3"/>
      <c r="E55" s="3"/>
      <c r="F55" s="3"/>
      <c r="G55" s="3"/>
      <c r="H55" s="3"/>
      <c r="I55" s="3"/>
      <c r="J55" s="3"/>
      <c r="K55" s="3"/>
      <c r="L55" s="5"/>
      <c r="M55" s="46"/>
      <c r="N55" s="46"/>
      <c r="O55" s="3"/>
      <c r="P55" s="3"/>
      <c r="Q55" s="3"/>
      <c r="R55" s="3"/>
      <c r="S55" s="3"/>
    </row>
    <row r="56" spans="2:19">
      <c r="B56" s="3"/>
      <c r="C56" s="3"/>
      <c r="D56" s="3"/>
      <c r="E56" s="3"/>
      <c r="F56" s="3"/>
      <c r="G56" s="3"/>
      <c r="H56" s="3"/>
      <c r="I56" s="3"/>
      <c r="J56" s="3"/>
      <c r="K56" s="3"/>
      <c r="L56" s="5"/>
      <c r="M56" s="46"/>
      <c r="N56" s="46"/>
      <c r="O56" s="3"/>
      <c r="P56" s="3"/>
      <c r="Q56" s="3"/>
      <c r="R56" s="3"/>
      <c r="S56" s="3"/>
    </row>
    <row r="57" spans="2:19">
      <c r="B57" s="3"/>
      <c r="C57" s="3"/>
      <c r="D57" s="3"/>
      <c r="E57" s="3"/>
      <c r="F57" s="3"/>
      <c r="G57" s="3"/>
      <c r="H57" s="3"/>
      <c r="I57" s="3"/>
      <c r="J57" s="3"/>
      <c r="K57" s="3"/>
      <c r="L57" s="5"/>
      <c r="M57" s="46"/>
      <c r="N57" s="46"/>
      <c r="O57" s="3"/>
      <c r="P57" s="3"/>
      <c r="Q57" s="3"/>
      <c r="R57" s="3"/>
      <c r="S57" s="3"/>
    </row>
    <row r="58" spans="2:19">
      <c r="B58" s="3"/>
      <c r="C58" s="3"/>
      <c r="D58" s="3"/>
      <c r="E58" s="3"/>
      <c r="F58" s="3"/>
      <c r="G58" s="3"/>
      <c r="H58" s="3"/>
      <c r="I58" s="3"/>
      <c r="J58" s="3"/>
      <c r="K58" s="3"/>
      <c r="L58" s="5"/>
      <c r="M58" s="46"/>
      <c r="N58" s="46"/>
      <c r="O58" s="3"/>
      <c r="P58" s="3"/>
      <c r="Q58" s="3"/>
      <c r="R58" s="3"/>
      <c r="S58" s="3"/>
    </row>
    <row r="59" spans="2:19">
      <c r="B59" s="3"/>
      <c r="C59" s="3"/>
      <c r="D59" s="3"/>
      <c r="E59" s="3"/>
      <c r="F59" s="3"/>
      <c r="G59" s="3"/>
      <c r="H59" s="3"/>
      <c r="I59" s="3"/>
      <c r="J59" s="3"/>
      <c r="K59" s="3"/>
      <c r="L59" s="5"/>
      <c r="M59" s="46"/>
      <c r="N59" s="46"/>
      <c r="O59" s="3"/>
      <c r="P59" s="3"/>
      <c r="Q59" s="3"/>
      <c r="R59" s="3"/>
      <c r="S59" s="3"/>
    </row>
    <row r="60" spans="2:19">
      <c r="B60" s="3"/>
      <c r="C60" s="3"/>
      <c r="D60" s="3"/>
      <c r="E60" s="3"/>
      <c r="F60" s="3"/>
      <c r="G60" s="3"/>
      <c r="H60" s="3"/>
      <c r="I60" s="3"/>
      <c r="J60" s="3"/>
      <c r="K60" s="3"/>
      <c r="L60" s="5"/>
      <c r="M60" s="46"/>
      <c r="N60" s="46"/>
      <c r="O60" s="3"/>
      <c r="P60" s="3"/>
      <c r="Q60" s="3"/>
      <c r="R60" s="3"/>
      <c r="S60" s="3"/>
    </row>
    <row r="61" spans="2:19">
      <c r="B61" s="3"/>
      <c r="C61" s="3"/>
      <c r="D61" s="3"/>
      <c r="E61" s="3"/>
      <c r="F61" s="3"/>
      <c r="G61" s="3"/>
      <c r="H61" s="3"/>
      <c r="I61" s="3"/>
      <c r="J61" s="3"/>
      <c r="K61" s="3"/>
      <c r="L61" s="5"/>
      <c r="M61" s="46"/>
      <c r="N61" s="46"/>
      <c r="O61" s="3"/>
      <c r="P61" s="3"/>
      <c r="Q61" s="3"/>
      <c r="R61" s="3"/>
      <c r="S61" s="3"/>
    </row>
    <row r="62" spans="2:19">
      <c r="B62" s="3"/>
      <c r="C62" s="3"/>
      <c r="D62" s="3"/>
      <c r="E62" s="3"/>
      <c r="F62" s="3"/>
      <c r="G62" s="3"/>
      <c r="H62" s="3"/>
      <c r="I62" s="3"/>
      <c r="J62" s="3"/>
      <c r="K62" s="3"/>
      <c r="L62" s="5"/>
      <c r="M62" s="46"/>
      <c r="N62" s="46"/>
      <c r="O62" s="3"/>
      <c r="P62" s="3"/>
      <c r="Q62" s="3"/>
      <c r="R62" s="3"/>
      <c r="S62" s="3"/>
    </row>
    <row r="63" spans="2:19">
      <c r="B63" s="3"/>
      <c r="C63" s="3"/>
      <c r="D63" s="3"/>
      <c r="E63" s="3"/>
      <c r="F63" s="3"/>
      <c r="G63" s="3"/>
      <c r="H63" s="3"/>
      <c r="I63" s="3"/>
      <c r="J63" s="3"/>
      <c r="K63" s="3"/>
      <c r="L63" s="5"/>
      <c r="M63" s="46"/>
      <c r="N63" s="46"/>
      <c r="O63" s="3"/>
      <c r="P63" s="3"/>
      <c r="Q63" s="3"/>
      <c r="R63" s="3"/>
      <c r="S63" s="3"/>
    </row>
    <row r="64" spans="2:19">
      <c r="B64" s="3"/>
      <c r="C64" s="3"/>
      <c r="D64" s="3"/>
      <c r="E64" s="3"/>
      <c r="F64" s="3"/>
      <c r="G64" s="3"/>
      <c r="H64" s="3"/>
      <c r="I64" s="3"/>
      <c r="J64" s="3"/>
      <c r="K64" s="3"/>
      <c r="L64" s="5"/>
      <c r="M64" s="46"/>
      <c r="N64" s="46"/>
      <c r="O64" s="3"/>
      <c r="P64" s="3"/>
      <c r="Q64" s="3"/>
      <c r="R64" s="3"/>
      <c r="S64" s="3"/>
    </row>
    <row r="65" spans="2:19">
      <c r="B65" s="3"/>
      <c r="C65" s="3"/>
      <c r="D65" s="3"/>
      <c r="E65" s="3"/>
      <c r="F65" s="3"/>
      <c r="G65" s="3"/>
      <c r="H65" s="3"/>
      <c r="I65" s="3"/>
      <c r="J65" s="3"/>
      <c r="K65" s="3"/>
      <c r="L65" s="5"/>
      <c r="M65" s="46"/>
      <c r="N65" s="46"/>
      <c r="O65" s="3"/>
      <c r="P65" s="3"/>
      <c r="Q65" s="3"/>
      <c r="R65" s="3"/>
      <c r="S65" s="3"/>
    </row>
    <row r="66" spans="2:19">
      <c r="B66" s="3"/>
      <c r="C66" s="3"/>
      <c r="D66" s="3"/>
      <c r="E66" s="3"/>
      <c r="F66" s="3"/>
      <c r="G66" s="3"/>
      <c r="H66" s="3"/>
      <c r="I66" s="3"/>
      <c r="J66" s="3"/>
      <c r="K66" s="3"/>
      <c r="L66" s="5"/>
      <c r="M66" s="46"/>
      <c r="N66" s="46"/>
      <c r="O66" s="3"/>
      <c r="P66" s="3"/>
      <c r="Q66" s="3"/>
      <c r="R66" s="3"/>
      <c r="S66" s="3"/>
    </row>
    <row r="67" spans="2:19">
      <c r="B67" s="3"/>
      <c r="C67" s="3"/>
      <c r="D67" s="3"/>
      <c r="E67" s="3"/>
      <c r="F67" s="3"/>
      <c r="G67" s="3"/>
      <c r="H67" s="3"/>
      <c r="I67" s="3"/>
      <c r="J67" s="3"/>
      <c r="K67" s="3"/>
      <c r="L67" s="5"/>
      <c r="M67" s="46"/>
      <c r="N67" s="46"/>
      <c r="O67" s="3"/>
      <c r="P67" s="3"/>
      <c r="Q67" s="3"/>
      <c r="R67" s="3"/>
      <c r="S67" s="3"/>
    </row>
    <row r="68" spans="2:19">
      <c r="B68" s="3"/>
      <c r="C68" s="3"/>
      <c r="D68" s="3"/>
      <c r="E68" s="3"/>
      <c r="F68" s="3"/>
      <c r="G68" s="3"/>
      <c r="H68" s="3"/>
      <c r="I68" s="3"/>
      <c r="J68" s="3"/>
      <c r="K68" s="3"/>
      <c r="L68" s="5"/>
      <c r="M68" s="46"/>
      <c r="N68" s="46"/>
      <c r="O68" s="3"/>
      <c r="P68" s="3"/>
      <c r="Q68" s="3"/>
      <c r="R68" s="3"/>
      <c r="S68" s="3"/>
    </row>
    <row r="69" spans="2:19">
      <c r="B69" s="3"/>
      <c r="C69" s="3"/>
      <c r="D69" s="3"/>
      <c r="E69" s="3"/>
      <c r="F69" s="3"/>
      <c r="G69" s="3"/>
      <c r="H69" s="3"/>
      <c r="I69" s="3"/>
      <c r="J69" s="3"/>
      <c r="K69" s="3"/>
      <c r="L69" s="5"/>
      <c r="M69" s="46"/>
      <c r="N69" s="46"/>
      <c r="O69" s="3"/>
      <c r="P69" s="3"/>
      <c r="Q69" s="3"/>
      <c r="R69" s="3"/>
      <c r="S69" s="3"/>
    </row>
    <row r="70" spans="2:19">
      <c r="B70" s="3"/>
      <c r="C70" s="3"/>
      <c r="D70" s="3"/>
      <c r="E70" s="3"/>
      <c r="F70" s="3"/>
      <c r="G70" s="3"/>
      <c r="H70" s="3"/>
      <c r="I70" s="3"/>
      <c r="J70" s="3"/>
      <c r="K70" s="3"/>
      <c r="L70" s="5"/>
      <c r="M70" s="46"/>
      <c r="N70" s="46"/>
      <c r="O70" s="3"/>
      <c r="P70" s="3"/>
      <c r="Q70" s="3"/>
      <c r="R70" s="3"/>
      <c r="S70" s="3"/>
    </row>
    <row r="71" spans="2:19">
      <c r="B71" s="3"/>
      <c r="C71" s="3"/>
      <c r="D71" s="3"/>
      <c r="E71" s="3"/>
      <c r="F71" s="3"/>
      <c r="G71" s="3"/>
      <c r="H71" s="3"/>
      <c r="I71" s="3"/>
      <c r="J71" s="3"/>
      <c r="K71" s="3"/>
      <c r="L71" s="5"/>
      <c r="M71" s="46"/>
      <c r="N71" s="46"/>
      <c r="O71" s="3"/>
      <c r="P71" s="3"/>
      <c r="Q71" s="3"/>
      <c r="R71" s="3"/>
      <c r="S71" s="3"/>
    </row>
    <row r="72" spans="2:19">
      <c r="B72" s="3"/>
      <c r="C72" s="3"/>
      <c r="D72" s="3"/>
      <c r="E72" s="3"/>
      <c r="F72" s="3"/>
      <c r="G72" s="3"/>
      <c r="H72" s="3"/>
      <c r="I72" s="3"/>
      <c r="J72" s="3"/>
      <c r="K72" s="3"/>
      <c r="L72" s="5"/>
      <c r="M72" s="46"/>
      <c r="N72" s="46"/>
      <c r="O72" s="3"/>
      <c r="P72" s="3"/>
      <c r="Q72" s="3"/>
      <c r="R72" s="3"/>
      <c r="S72" s="3"/>
    </row>
    <row r="73" spans="2:19">
      <c r="B73" s="3"/>
      <c r="C73" s="3"/>
      <c r="D73" s="3"/>
      <c r="E73" s="3"/>
      <c r="F73" s="3"/>
      <c r="G73" s="3"/>
      <c r="H73" s="3"/>
      <c r="I73" s="3"/>
      <c r="J73" s="3"/>
      <c r="K73" s="3"/>
      <c r="L73" s="5"/>
      <c r="M73" s="46"/>
      <c r="N73" s="46"/>
      <c r="O73" s="3"/>
      <c r="P73" s="3"/>
      <c r="Q73" s="3"/>
      <c r="R73" s="3"/>
      <c r="S73" s="3"/>
    </row>
    <row r="74" spans="2:19">
      <c r="B74" s="3"/>
      <c r="C74" s="3"/>
      <c r="D74" s="3"/>
      <c r="E74" s="3"/>
      <c r="F74" s="3"/>
      <c r="G74" s="3"/>
      <c r="H74" s="3"/>
      <c r="I74" s="3"/>
      <c r="J74" s="3"/>
      <c r="K74" s="3"/>
      <c r="L74" s="5"/>
      <c r="M74" s="46"/>
      <c r="N74" s="46"/>
      <c r="O74" s="3"/>
      <c r="P74" s="3"/>
      <c r="Q74" s="3"/>
      <c r="R74" s="3"/>
      <c r="S74" s="3"/>
    </row>
    <row r="75" spans="2:19">
      <c r="B75" s="3"/>
      <c r="C75" s="3"/>
      <c r="D75" s="3"/>
      <c r="E75" s="3"/>
      <c r="F75" s="3"/>
      <c r="G75" s="3"/>
      <c r="H75" s="3"/>
      <c r="I75" s="3"/>
      <c r="J75" s="3"/>
      <c r="K75" s="3"/>
      <c r="L75" s="5"/>
      <c r="M75" s="46"/>
      <c r="N75" s="46"/>
      <c r="O75" s="3"/>
      <c r="P75" s="3"/>
      <c r="Q75" s="3"/>
      <c r="R75" s="3"/>
      <c r="S75" s="3"/>
    </row>
    <row r="76" spans="2:19">
      <c r="B76" s="3"/>
      <c r="C76" s="3"/>
      <c r="D76" s="3"/>
      <c r="E76" s="3"/>
      <c r="F76" s="3"/>
      <c r="G76" s="3"/>
      <c r="H76" s="3"/>
      <c r="I76" s="3"/>
      <c r="J76" s="3"/>
      <c r="K76" s="3"/>
      <c r="L76" s="5"/>
      <c r="M76" s="46"/>
      <c r="N76" s="46"/>
      <c r="O76" s="3"/>
      <c r="P76" s="3"/>
      <c r="Q76" s="3"/>
      <c r="R76" s="3"/>
      <c r="S76" s="3"/>
    </row>
    <row r="77" spans="2:19">
      <c r="B77" s="3"/>
      <c r="C77" s="3"/>
      <c r="D77" s="3"/>
      <c r="E77" s="3"/>
      <c r="F77" s="3"/>
      <c r="G77" s="3"/>
      <c r="H77" s="3"/>
      <c r="I77" s="3"/>
      <c r="J77" s="3"/>
      <c r="K77" s="3"/>
      <c r="L77" s="5"/>
      <c r="M77" s="46"/>
      <c r="N77" s="46"/>
      <c r="O77" s="3"/>
      <c r="P77" s="3"/>
      <c r="Q77" s="3"/>
      <c r="R77" s="3"/>
      <c r="S77" s="3"/>
    </row>
    <row r="78" spans="2:19">
      <c r="B78" s="3"/>
      <c r="C78" s="3"/>
      <c r="D78" s="3"/>
      <c r="E78" s="3"/>
      <c r="F78" s="3"/>
      <c r="G78" s="3"/>
      <c r="H78" s="3"/>
      <c r="I78" s="3"/>
      <c r="J78" s="3"/>
      <c r="K78" s="3"/>
      <c r="L78" s="5"/>
      <c r="M78" s="46"/>
      <c r="N78" s="46"/>
      <c r="O78" s="3"/>
      <c r="P78" s="3"/>
      <c r="Q78" s="3"/>
      <c r="R78" s="3"/>
      <c r="S78" s="3"/>
    </row>
    <row r="79" spans="2:19">
      <c r="B79" s="3"/>
      <c r="C79" s="3"/>
      <c r="D79" s="3"/>
      <c r="E79" s="3"/>
      <c r="F79" s="3"/>
      <c r="G79" s="3"/>
      <c r="H79" s="3"/>
      <c r="I79" s="3"/>
      <c r="J79" s="3"/>
      <c r="K79" s="3"/>
      <c r="L79" s="5"/>
      <c r="M79" s="46"/>
      <c r="N79" s="46"/>
      <c r="O79" s="3"/>
      <c r="P79" s="3"/>
      <c r="Q79" s="3"/>
      <c r="R79" s="3"/>
      <c r="S79" s="3"/>
    </row>
    <row r="80" spans="2:19">
      <c r="B80" s="3"/>
      <c r="C80" s="3"/>
      <c r="D80" s="3"/>
      <c r="E80" s="3"/>
      <c r="F80" s="3"/>
      <c r="G80" s="3"/>
      <c r="H80" s="3"/>
      <c r="I80" s="3"/>
      <c r="J80" s="3"/>
      <c r="K80" s="3"/>
      <c r="L80" s="5"/>
      <c r="M80" s="46"/>
      <c r="N80" s="46"/>
      <c r="O80" s="3"/>
      <c r="P80" s="3"/>
      <c r="Q80" s="3"/>
      <c r="R80" s="3"/>
      <c r="S80" s="3"/>
    </row>
    <row r="81" spans="2:19">
      <c r="B81" s="3"/>
      <c r="C81" s="3"/>
      <c r="D81" s="3"/>
      <c r="E81" s="3"/>
      <c r="F81" s="3"/>
      <c r="G81" s="3"/>
      <c r="H81" s="3"/>
      <c r="I81" s="3"/>
      <c r="J81" s="3"/>
      <c r="K81" s="3"/>
      <c r="L81" s="5"/>
      <c r="M81" s="46"/>
      <c r="N81" s="46"/>
      <c r="O81" s="3"/>
      <c r="P81" s="3"/>
      <c r="Q81" s="3"/>
      <c r="R81" s="3"/>
      <c r="S81" s="3"/>
    </row>
    <row r="82" spans="2:19">
      <c r="B82" s="3"/>
      <c r="C82" s="3"/>
      <c r="D82" s="3"/>
      <c r="E82" s="3"/>
      <c r="F82" s="3"/>
      <c r="G82" s="3"/>
      <c r="H82" s="3"/>
      <c r="I82" s="3"/>
      <c r="J82" s="3"/>
      <c r="K82" s="3"/>
      <c r="L82" s="5"/>
      <c r="M82" s="46"/>
      <c r="N82" s="46"/>
      <c r="O82" s="3"/>
      <c r="P82" s="3"/>
      <c r="Q82" s="3"/>
      <c r="R82" s="3"/>
      <c r="S82" s="3"/>
    </row>
    <row r="83" spans="2:19">
      <c r="B83" s="3"/>
      <c r="C83" s="3"/>
      <c r="D83" s="3"/>
      <c r="E83" s="3"/>
      <c r="F83" s="3"/>
      <c r="G83" s="3"/>
      <c r="H83" s="3"/>
      <c r="I83" s="3"/>
      <c r="J83" s="3"/>
      <c r="K83" s="3"/>
      <c r="L83" s="5"/>
      <c r="M83" s="46"/>
      <c r="N83" s="46"/>
      <c r="O83" s="3"/>
      <c r="P83" s="3"/>
      <c r="Q83" s="3"/>
      <c r="R83" s="3"/>
      <c r="S83" s="3"/>
    </row>
    <row r="84" spans="2:19">
      <c r="B84" s="3"/>
      <c r="C84" s="3"/>
      <c r="D84" s="3"/>
      <c r="E84" s="3"/>
      <c r="F84" s="3"/>
      <c r="G84" s="3"/>
      <c r="H84" s="3"/>
      <c r="I84" s="3"/>
      <c r="J84" s="3"/>
      <c r="K84" s="3"/>
      <c r="L84" s="5"/>
      <c r="M84" s="46"/>
      <c r="N84" s="46"/>
      <c r="O84" s="3"/>
      <c r="P84" s="3"/>
      <c r="Q84" s="3"/>
      <c r="R84" s="3"/>
      <c r="S84" s="3"/>
    </row>
    <row r="85" spans="2:19">
      <c r="B85" s="3"/>
      <c r="C85" s="3"/>
      <c r="D85" s="3"/>
      <c r="E85" s="3"/>
      <c r="F85" s="3"/>
      <c r="G85" s="3"/>
      <c r="H85" s="3"/>
      <c r="I85" s="3"/>
      <c r="J85" s="3"/>
      <c r="K85" s="3"/>
      <c r="L85" s="5"/>
      <c r="M85" s="46"/>
      <c r="N85" s="46"/>
      <c r="O85" s="3"/>
      <c r="P85" s="3"/>
      <c r="Q85" s="3"/>
      <c r="R85" s="3"/>
      <c r="S85" s="3"/>
    </row>
    <row r="86" spans="2:19">
      <c r="B86" s="3"/>
      <c r="C86" s="3"/>
      <c r="D86" s="3"/>
      <c r="E86" s="3"/>
      <c r="F86" s="3"/>
      <c r="G86" s="3"/>
      <c r="H86" s="3"/>
      <c r="I86" s="3"/>
      <c r="J86" s="3"/>
      <c r="K86" s="3"/>
      <c r="L86" s="5"/>
      <c r="M86" s="46"/>
      <c r="N86" s="46"/>
      <c r="O86" s="3"/>
      <c r="P86" s="3"/>
      <c r="Q86" s="3"/>
      <c r="R86" s="3"/>
      <c r="S86" s="3"/>
    </row>
    <row r="87" spans="2:19">
      <c r="B87" s="3"/>
      <c r="C87" s="3"/>
      <c r="D87" s="3"/>
      <c r="E87" s="3"/>
      <c r="F87" s="3"/>
      <c r="G87" s="3"/>
      <c r="H87" s="3"/>
      <c r="I87" s="3"/>
      <c r="J87" s="3"/>
      <c r="K87" s="3"/>
      <c r="L87" s="5"/>
      <c r="M87" s="46"/>
      <c r="N87" s="46"/>
      <c r="O87" s="3"/>
      <c r="P87" s="3"/>
      <c r="Q87" s="3"/>
      <c r="R87" s="3"/>
      <c r="S87" s="3"/>
    </row>
    <row r="88" spans="2:19">
      <c r="B88" s="3"/>
      <c r="C88" s="3"/>
      <c r="D88" s="3"/>
      <c r="E88" s="3"/>
      <c r="F88" s="3"/>
      <c r="G88" s="3"/>
      <c r="H88" s="3"/>
      <c r="I88" s="3"/>
      <c r="J88" s="3"/>
      <c r="K88" s="3"/>
      <c r="L88" s="5"/>
      <c r="M88" s="46"/>
      <c r="N88" s="46"/>
      <c r="O88" s="3"/>
      <c r="P88" s="3"/>
      <c r="Q88" s="3"/>
      <c r="R88" s="3"/>
      <c r="S88" s="3"/>
    </row>
    <row r="89" spans="2:19">
      <c r="B89" s="3"/>
      <c r="C89" s="3"/>
      <c r="D89" s="3"/>
      <c r="E89" s="3"/>
      <c r="F89" s="3"/>
      <c r="G89" s="3"/>
      <c r="H89" s="3"/>
      <c r="I89" s="3"/>
      <c r="J89" s="3"/>
      <c r="K89" s="3"/>
      <c r="L89" s="5"/>
      <c r="M89" s="46"/>
      <c r="N89" s="46"/>
      <c r="O89" s="3"/>
      <c r="P89" s="3"/>
      <c r="Q89" s="3"/>
      <c r="R89" s="3"/>
      <c r="S89" s="3"/>
    </row>
    <row r="90" spans="2:19">
      <c r="B90" s="3"/>
      <c r="C90" s="3"/>
      <c r="D90" s="3"/>
      <c r="E90" s="3"/>
      <c r="F90" s="3"/>
      <c r="G90" s="3"/>
      <c r="H90" s="3"/>
      <c r="I90" s="3"/>
      <c r="J90" s="3"/>
      <c r="K90" s="3"/>
      <c r="L90" s="5"/>
      <c r="M90" s="46"/>
      <c r="N90" s="46"/>
      <c r="O90" s="3"/>
      <c r="P90" s="3"/>
      <c r="Q90" s="3"/>
      <c r="R90" s="3"/>
      <c r="S90" s="3"/>
    </row>
    <row r="91" spans="2:19">
      <c r="B91" s="3"/>
      <c r="C91" s="3"/>
      <c r="D91" s="3"/>
      <c r="E91" s="3"/>
      <c r="F91" s="3"/>
      <c r="G91" s="3"/>
      <c r="H91" s="3"/>
      <c r="I91" s="3"/>
      <c r="J91" s="3"/>
      <c r="K91" s="3"/>
      <c r="L91" s="5"/>
      <c r="M91" s="46"/>
      <c r="N91" s="46"/>
      <c r="O91" s="3"/>
      <c r="P91" s="3"/>
      <c r="Q91" s="3"/>
      <c r="R91" s="3"/>
      <c r="S91" s="3"/>
    </row>
    <row r="92" spans="2:19">
      <c r="B92" s="3"/>
      <c r="C92" s="3"/>
      <c r="D92" s="3"/>
      <c r="E92" s="3"/>
      <c r="F92" s="3"/>
      <c r="G92" s="3"/>
      <c r="H92" s="3"/>
      <c r="I92" s="3"/>
      <c r="J92" s="3"/>
      <c r="K92" s="3"/>
      <c r="L92" s="5"/>
      <c r="M92" s="46"/>
      <c r="N92" s="46"/>
      <c r="O92" s="3"/>
      <c r="P92" s="3"/>
      <c r="Q92" s="3"/>
      <c r="R92" s="3"/>
      <c r="S92" s="3"/>
    </row>
    <row r="93" spans="2:19">
      <c r="B93" s="3"/>
      <c r="C93" s="3"/>
      <c r="D93" s="3"/>
      <c r="E93" s="3"/>
      <c r="F93" s="3"/>
      <c r="G93" s="3"/>
      <c r="H93" s="3"/>
      <c r="I93" s="3"/>
      <c r="J93" s="3"/>
      <c r="K93" s="3"/>
      <c r="L93" s="5"/>
      <c r="M93" s="46"/>
      <c r="N93" s="46"/>
      <c r="O93" s="3"/>
      <c r="P93" s="3"/>
      <c r="Q93" s="3"/>
      <c r="R93" s="3"/>
      <c r="S93" s="3"/>
    </row>
    <row r="94" spans="2:19">
      <c r="B94" s="3"/>
      <c r="C94" s="3"/>
      <c r="D94" s="3"/>
      <c r="E94" s="3"/>
      <c r="F94" s="3"/>
      <c r="G94" s="3"/>
      <c r="H94" s="3"/>
      <c r="I94" s="3"/>
      <c r="J94" s="3"/>
      <c r="K94" s="3"/>
      <c r="L94" s="5"/>
      <c r="M94" s="46"/>
      <c r="N94" s="46"/>
      <c r="O94" s="3"/>
      <c r="P94" s="3"/>
      <c r="Q94" s="3"/>
      <c r="R94" s="3"/>
      <c r="S94" s="3"/>
    </row>
    <row r="95" spans="2:19">
      <c r="B95" s="3"/>
      <c r="C95" s="3"/>
      <c r="D95" s="3"/>
      <c r="E95" s="3"/>
      <c r="F95" s="3"/>
      <c r="G95" s="3"/>
      <c r="H95" s="3"/>
      <c r="I95" s="3"/>
      <c r="J95" s="3"/>
      <c r="K95" s="3"/>
      <c r="L95" s="5"/>
      <c r="M95" s="46"/>
      <c r="N95" s="46"/>
      <c r="O95" s="3"/>
      <c r="P95" s="3"/>
      <c r="Q95" s="3"/>
      <c r="R95" s="3"/>
      <c r="S95" s="3"/>
    </row>
    <row r="96" spans="2:19">
      <c r="B96" s="3"/>
      <c r="C96" s="3"/>
      <c r="D96" s="3"/>
      <c r="E96" s="3"/>
      <c r="F96" s="3"/>
      <c r="G96" s="3"/>
      <c r="H96" s="3"/>
      <c r="I96" s="3"/>
      <c r="J96" s="3"/>
      <c r="K96" s="3"/>
      <c r="L96" s="5"/>
      <c r="M96" s="46"/>
      <c r="N96" s="46"/>
      <c r="O96" s="3"/>
      <c r="P96" s="3"/>
      <c r="Q96" s="3"/>
      <c r="R96" s="3"/>
      <c r="S96" s="3"/>
    </row>
    <row r="97" spans="2:19">
      <c r="B97" s="3"/>
      <c r="C97" s="3"/>
      <c r="D97" s="3"/>
      <c r="E97" s="3"/>
      <c r="F97" s="3"/>
      <c r="G97" s="3"/>
      <c r="H97" s="3"/>
      <c r="I97" s="3"/>
      <c r="J97" s="3"/>
      <c r="K97" s="3"/>
      <c r="L97" s="5"/>
      <c r="M97" s="46"/>
      <c r="N97" s="46"/>
      <c r="O97" s="3"/>
      <c r="P97" s="3"/>
      <c r="Q97" s="3"/>
      <c r="R97" s="3"/>
      <c r="S97" s="3"/>
    </row>
    <row r="98" spans="2:19">
      <c r="B98" s="3"/>
      <c r="C98" s="3"/>
      <c r="D98" s="3"/>
      <c r="E98" s="3"/>
      <c r="F98" s="3"/>
      <c r="G98" s="3"/>
      <c r="H98" s="3"/>
      <c r="I98" s="3"/>
      <c r="J98" s="3"/>
      <c r="K98" s="3"/>
      <c r="L98" s="5"/>
      <c r="M98" s="46"/>
      <c r="N98" s="46"/>
      <c r="O98" s="3"/>
      <c r="P98" s="3"/>
      <c r="Q98" s="3"/>
      <c r="R98" s="3"/>
      <c r="S98" s="3"/>
    </row>
    <row r="99" spans="2:19">
      <c r="B99" s="3"/>
      <c r="C99" s="3"/>
      <c r="D99" s="3"/>
      <c r="E99" s="3"/>
      <c r="F99" s="3"/>
      <c r="G99" s="3"/>
      <c r="H99" s="3"/>
      <c r="I99" s="3"/>
      <c r="J99" s="3"/>
      <c r="K99" s="3"/>
      <c r="L99" s="5"/>
      <c r="M99" s="46"/>
      <c r="N99" s="46"/>
      <c r="O99" s="3"/>
      <c r="P99" s="3"/>
      <c r="Q99" s="3"/>
      <c r="R99" s="3"/>
      <c r="S99" s="3"/>
    </row>
    <row r="100" spans="2:19"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5"/>
      <c r="M100" s="46"/>
      <c r="N100" s="46"/>
      <c r="O100" s="3"/>
      <c r="P100" s="3"/>
      <c r="Q100" s="3"/>
      <c r="R100" s="3"/>
      <c r="S100" s="3"/>
    </row>
    <row r="101" spans="2:19"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5"/>
      <c r="M101" s="46"/>
      <c r="N101" s="46"/>
      <c r="O101" s="3"/>
      <c r="P101" s="3"/>
      <c r="Q101" s="3"/>
      <c r="R101" s="3"/>
      <c r="S101" s="3"/>
    </row>
    <row r="102" spans="2:19"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5"/>
      <c r="M102" s="46"/>
      <c r="N102" s="46"/>
      <c r="O102" s="3"/>
      <c r="P102" s="3"/>
      <c r="Q102" s="3"/>
      <c r="R102" s="3"/>
      <c r="S102" s="3"/>
    </row>
    <row r="103" spans="2:19"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5"/>
      <c r="M103" s="46"/>
      <c r="N103" s="46"/>
      <c r="O103" s="3"/>
      <c r="P103" s="3"/>
      <c r="Q103" s="3"/>
      <c r="R103" s="3"/>
      <c r="S103" s="3"/>
    </row>
    <row r="104" spans="2:19"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5"/>
      <c r="M104" s="46"/>
      <c r="N104" s="46"/>
      <c r="O104" s="3"/>
      <c r="P104" s="3"/>
      <c r="Q104" s="3"/>
      <c r="R104" s="3"/>
      <c r="S104" s="3"/>
    </row>
    <row r="105" spans="2:19"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5"/>
      <c r="M105" s="46"/>
      <c r="N105" s="46"/>
      <c r="O105" s="3"/>
      <c r="P105" s="3"/>
      <c r="Q105" s="3"/>
      <c r="R105" s="3"/>
      <c r="S105" s="3"/>
    </row>
    <row r="106" spans="2:19"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5"/>
      <c r="M106" s="46"/>
      <c r="N106" s="46"/>
      <c r="O106" s="3"/>
      <c r="P106" s="3"/>
      <c r="Q106" s="3"/>
      <c r="R106" s="3"/>
      <c r="S106" s="3"/>
    </row>
    <row r="107" spans="2:19"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5"/>
      <c r="M107" s="46"/>
      <c r="N107" s="46"/>
      <c r="O107" s="3"/>
      <c r="P107" s="3"/>
      <c r="Q107" s="3"/>
      <c r="R107" s="3"/>
      <c r="S107" s="3"/>
    </row>
    <row r="108" spans="2:19"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5"/>
      <c r="M108" s="46"/>
      <c r="N108" s="46"/>
      <c r="O108" s="3"/>
      <c r="P108" s="3"/>
      <c r="Q108" s="3"/>
      <c r="R108" s="3"/>
      <c r="S108" s="3"/>
    </row>
    <row r="109" spans="2:19"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5"/>
      <c r="M109" s="46"/>
      <c r="N109" s="46"/>
      <c r="O109" s="3"/>
      <c r="P109" s="3"/>
      <c r="Q109" s="3"/>
      <c r="R109" s="3"/>
      <c r="S109" s="3"/>
    </row>
    <row r="110" spans="2:19"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5"/>
      <c r="M110" s="46"/>
      <c r="N110" s="46"/>
      <c r="O110" s="3"/>
      <c r="P110" s="3"/>
      <c r="Q110" s="3"/>
      <c r="R110" s="3"/>
      <c r="S110" s="3"/>
    </row>
    <row r="111" spans="2:19"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5"/>
      <c r="M111" s="46"/>
      <c r="N111" s="46"/>
      <c r="O111" s="3"/>
      <c r="P111" s="3"/>
      <c r="Q111" s="3"/>
      <c r="R111" s="3"/>
      <c r="S111" s="3"/>
    </row>
    <row r="112" spans="2:19"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5"/>
      <c r="M112" s="46"/>
      <c r="N112" s="46"/>
      <c r="O112" s="3"/>
      <c r="P112" s="3"/>
      <c r="Q112" s="3"/>
      <c r="R112" s="3"/>
      <c r="S112" s="3"/>
    </row>
    <row r="113" spans="2:19"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5"/>
      <c r="M113" s="46"/>
      <c r="N113" s="46"/>
      <c r="O113" s="3"/>
      <c r="P113" s="3"/>
      <c r="Q113" s="3"/>
      <c r="R113" s="3"/>
      <c r="S113" s="3"/>
    </row>
    <row r="114" spans="2:19"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5"/>
      <c r="M114" s="46"/>
      <c r="N114" s="46"/>
      <c r="O114" s="3"/>
      <c r="P114" s="3"/>
      <c r="Q114" s="3"/>
      <c r="R114" s="3"/>
      <c r="S114" s="3"/>
    </row>
    <row r="115" spans="2:19"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5"/>
      <c r="M115" s="46"/>
      <c r="N115" s="46"/>
      <c r="O115" s="3"/>
      <c r="P115" s="3"/>
      <c r="Q115" s="3"/>
      <c r="R115" s="3"/>
      <c r="S115" s="3"/>
    </row>
    <row r="116" spans="2:19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5"/>
      <c r="M116" s="46"/>
      <c r="N116" s="46"/>
      <c r="O116" s="3"/>
      <c r="P116" s="3"/>
      <c r="Q116" s="3"/>
      <c r="R116" s="3"/>
      <c r="S116" s="3"/>
    </row>
    <row r="117" spans="2:19"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5"/>
      <c r="M117" s="46"/>
      <c r="N117" s="46"/>
      <c r="O117" s="3"/>
      <c r="P117" s="3"/>
      <c r="Q117" s="3"/>
      <c r="R117" s="3"/>
      <c r="S117" s="3"/>
    </row>
    <row r="118" spans="2:19"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5"/>
      <c r="M118" s="46"/>
      <c r="N118" s="46"/>
      <c r="O118" s="3"/>
      <c r="P118" s="3"/>
      <c r="Q118" s="3"/>
      <c r="R118" s="3"/>
      <c r="S118" s="3"/>
    </row>
    <row r="119" spans="2:19"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5"/>
      <c r="M119" s="46"/>
      <c r="N119" s="46"/>
      <c r="O119" s="3"/>
      <c r="P119" s="3"/>
      <c r="Q119" s="3"/>
      <c r="R119" s="3"/>
      <c r="S119" s="3"/>
    </row>
    <row r="120" spans="2:19"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5"/>
      <c r="M120" s="46"/>
      <c r="N120" s="46"/>
      <c r="O120" s="3"/>
      <c r="P120" s="3"/>
      <c r="Q120" s="3"/>
      <c r="R120" s="3"/>
      <c r="S120" s="3"/>
    </row>
    <row r="121" spans="2:19"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5"/>
      <c r="M121" s="46"/>
      <c r="N121" s="46"/>
      <c r="O121" s="3"/>
      <c r="P121" s="3"/>
      <c r="Q121" s="3"/>
      <c r="R121" s="3"/>
      <c r="S121" s="3"/>
    </row>
    <row r="122" spans="2:19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5"/>
      <c r="M122" s="46"/>
      <c r="N122" s="46"/>
      <c r="O122" s="3"/>
      <c r="P122" s="3"/>
      <c r="Q122" s="3"/>
      <c r="R122" s="3"/>
      <c r="S122" s="3"/>
    </row>
    <row r="123" spans="2:19"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5"/>
      <c r="M123" s="46"/>
      <c r="N123" s="46"/>
      <c r="O123" s="3"/>
      <c r="P123" s="3"/>
      <c r="Q123" s="3"/>
      <c r="R123" s="3"/>
      <c r="S123" s="3"/>
    </row>
    <row r="124" spans="2:19"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5"/>
      <c r="M124" s="46"/>
      <c r="N124" s="46"/>
      <c r="O124" s="3"/>
      <c r="P124" s="3"/>
      <c r="Q124" s="3"/>
      <c r="R124" s="3"/>
      <c r="S124" s="3"/>
    </row>
    <row r="125" spans="2:19"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5"/>
      <c r="M125" s="46"/>
      <c r="N125" s="46"/>
      <c r="O125" s="3"/>
      <c r="P125" s="3"/>
      <c r="Q125" s="3"/>
      <c r="R125" s="3"/>
      <c r="S125" s="3"/>
    </row>
    <row r="126" spans="2:19"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5"/>
      <c r="M126" s="46"/>
      <c r="N126" s="46"/>
      <c r="O126" s="3"/>
      <c r="P126" s="3"/>
      <c r="Q126" s="3"/>
      <c r="R126" s="3"/>
      <c r="S126" s="3"/>
    </row>
    <row r="127" spans="2:19"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5"/>
      <c r="M127" s="46"/>
      <c r="N127" s="46"/>
      <c r="O127" s="3"/>
      <c r="P127" s="3"/>
      <c r="Q127" s="3"/>
      <c r="R127" s="3"/>
      <c r="S127" s="3"/>
    </row>
    <row r="128" spans="2:19"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5"/>
      <c r="M128" s="46"/>
      <c r="N128" s="46"/>
      <c r="O128" s="3"/>
      <c r="P128" s="3"/>
      <c r="Q128" s="3"/>
      <c r="R128" s="3"/>
      <c r="S128" s="3"/>
    </row>
    <row r="129" spans="2:19"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5"/>
      <c r="M129" s="46"/>
      <c r="N129" s="46"/>
      <c r="O129" s="3"/>
      <c r="P129" s="3"/>
      <c r="Q129" s="3"/>
      <c r="R129" s="3"/>
      <c r="S129" s="3"/>
    </row>
    <row r="130" spans="2:19"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5"/>
      <c r="M130" s="46"/>
      <c r="N130" s="46"/>
      <c r="O130" s="3"/>
      <c r="P130" s="3"/>
      <c r="Q130" s="3"/>
      <c r="R130" s="3"/>
      <c r="S130" s="3"/>
    </row>
    <row r="131" spans="2:19"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5"/>
      <c r="M131" s="46"/>
      <c r="N131" s="46"/>
      <c r="O131" s="3"/>
      <c r="P131" s="3"/>
      <c r="Q131" s="3"/>
      <c r="R131" s="3"/>
      <c r="S131" s="3"/>
    </row>
    <row r="132" spans="2:19"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5"/>
      <c r="M132" s="46"/>
      <c r="N132" s="46"/>
      <c r="O132" s="3"/>
      <c r="P132" s="3"/>
      <c r="Q132" s="3"/>
      <c r="R132" s="3"/>
      <c r="S132" s="3"/>
    </row>
    <row r="133" spans="2:19"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5"/>
      <c r="M133" s="46"/>
      <c r="N133" s="46"/>
      <c r="O133" s="3"/>
      <c r="P133" s="3"/>
      <c r="Q133" s="3"/>
      <c r="R133" s="3"/>
      <c r="S133" s="3"/>
    </row>
    <row r="134" spans="2:19"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5"/>
      <c r="M134" s="46"/>
      <c r="N134" s="46"/>
      <c r="O134" s="3"/>
      <c r="P134" s="3"/>
      <c r="Q134" s="3"/>
      <c r="R134" s="3"/>
      <c r="S134" s="3"/>
    </row>
    <row r="135" spans="2:19"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5"/>
      <c r="M135" s="46"/>
      <c r="N135" s="46"/>
      <c r="O135" s="3"/>
      <c r="P135" s="3"/>
      <c r="Q135" s="3"/>
      <c r="R135" s="3"/>
      <c r="S135" s="3"/>
    </row>
    <row r="136" spans="2:19"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5"/>
      <c r="M136" s="46"/>
      <c r="N136" s="46"/>
      <c r="O136" s="3"/>
      <c r="P136" s="3"/>
      <c r="Q136" s="3"/>
      <c r="R136" s="3"/>
      <c r="S136" s="3"/>
    </row>
    <row r="137" spans="2:19"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5"/>
      <c r="M137" s="46"/>
      <c r="N137" s="46"/>
      <c r="O137" s="3"/>
      <c r="P137" s="3"/>
      <c r="Q137" s="3"/>
      <c r="R137" s="3"/>
      <c r="S137" s="3"/>
    </row>
    <row r="138" spans="2:19"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5"/>
      <c r="M138" s="46"/>
      <c r="N138" s="46"/>
      <c r="O138" s="3"/>
      <c r="P138" s="3"/>
      <c r="Q138" s="3"/>
      <c r="R138" s="3"/>
      <c r="S138" s="3"/>
    </row>
    <row r="139" spans="2:19"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5"/>
      <c r="M139" s="46"/>
      <c r="N139" s="46"/>
      <c r="O139" s="3"/>
      <c r="P139" s="3"/>
      <c r="Q139" s="3"/>
      <c r="R139" s="3"/>
      <c r="S139" s="3"/>
    </row>
    <row r="140" spans="2:19"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5"/>
      <c r="M140" s="46"/>
      <c r="N140" s="46"/>
      <c r="O140" s="3"/>
      <c r="P140" s="3"/>
      <c r="Q140" s="3"/>
      <c r="R140" s="3"/>
      <c r="S140" s="3"/>
    </row>
    <row r="141" spans="2:19"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5"/>
      <c r="M141" s="46"/>
      <c r="N141" s="46"/>
      <c r="O141" s="3"/>
      <c r="P141" s="3"/>
      <c r="Q141" s="3"/>
      <c r="R141" s="3"/>
      <c r="S141" s="3"/>
    </row>
    <row r="142" spans="2:19"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5"/>
      <c r="M142" s="46"/>
      <c r="N142" s="46"/>
      <c r="O142" s="3"/>
      <c r="P142" s="3"/>
      <c r="Q142" s="3"/>
      <c r="R142" s="3"/>
      <c r="S142" s="3"/>
    </row>
    <row r="143" spans="2:19"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5"/>
      <c r="M143" s="46"/>
      <c r="N143" s="46"/>
      <c r="O143" s="3"/>
      <c r="P143" s="3"/>
      <c r="Q143" s="3"/>
      <c r="R143" s="3"/>
      <c r="S143" s="3"/>
    </row>
    <row r="144" spans="2:19"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5"/>
      <c r="M144" s="46"/>
      <c r="N144" s="46"/>
      <c r="O144" s="3"/>
      <c r="P144" s="3"/>
      <c r="Q144" s="3"/>
      <c r="R144" s="3"/>
      <c r="S144" s="3"/>
    </row>
    <row r="145" spans="2:19"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5"/>
      <c r="M145" s="46"/>
      <c r="N145" s="46"/>
      <c r="O145" s="3"/>
      <c r="P145" s="3"/>
      <c r="Q145" s="3"/>
      <c r="R145" s="3"/>
      <c r="S145" s="3"/>
    </row>
    <row r="146" spans="2:19"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5"/>
      <c r="M146" s="46"/>
      <c r="N146" s="46"/>
      <c r="O146" s="3"/>
      <c r="P146" s="3"/>
      <c r="Q146" s="3"/>
      <c r="R146" s="3"/>
      <c r="S146" s="3"/>
    </row>
    <row r="147" spans="2:19"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5"/>
      <c r="M147" s="46"/>
      <c r="N147" s="46"/>
      <c r="O147" s="3"/>
      <c r="P147" s="3"/>
      <c r="Q147" s="3"/>
      <c r="R147" s="3"/>
      <c r="S147" s="3"/>
    </row>
    <row r="148" spans="2:19"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5"/>
      <c r="M148" s="46"/>
      <c r="N148" s="46"/>
      <c r="O148" s="3"/>
      <c r="P148" s="3"/>
      <c r="Q148" s="3"/>
      <c r="R148" s="3"/>
      <c r="S148" s="3"/>
    </row>
    <row r="149" spans="2:19"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5"/>
      <c r="M149" s="46"/>
      <c r="N149" s="46"/>
      <c r="O149" s="3"/>
      <c r="P149" s="3"/>
      <c r="Q149" s="3"/>
      <c r="R149" s="3"/>
      <c r="S149" s="3"/>
    </row>
    <row r="150" spans="2:19"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5"/>
      <c r="M150" s="46"/>
      <c r="N150" s="46"/>
      <c r="O150" s="3"/>
      <c r="P150" s="3"/>
      <c r="Q150" s="3"/>
      <c r="R150" s="3"/>
      <c r="S150" s="3"/>
    </row>
    <row r="151" spans="2:19"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5"/>
      <c r="M151" s="46"/>
      <c r="N151" s="46"/>
      <c r="O151" s="3"/>
      <c r="P151" s="3"/>
      <c r="Q151" s="3"/>
      <c r="R151" s="3"/>
      <c r="S151" s="3"/>
    </row>
    <row r="152" spans="2:19"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5"/>
      <c r="M152" s="46"/>
      <c r="N152" s="46"/>
      <c r="O152" s="3"/>
      <c r="P152" s="3"/>
      <c r="Q152" s="3"/>
      <c r="R152" s="3"/>
      <c r="S152" s="3"/>
    </row>
    <row r="153" spans="2:19"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5"/>
      <c r="M153" s="46"/>
      <c r="N153" s="46"/>
      <c r="O153" s="3"/>
      <c r="P153" s="3"/>
      <c r="Q153" s="3"/>
      <c r="R153" s="3"/>
      <c r="S153" s="3"/>
    </row>
    <row r="154" spans="2:19"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5"/>
      <c r="M154" s="46"/>
      <c r="N154" s="46"/>
      <c r="O154" s="3"/>
      <c r="P154" s="3"/>
      <c r="Q154" s="3"/>
      <c r="R154" s="3"/>
      <c r="S154" s="3"/>
    </row>
    <row r="155" spans="2:19"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5"/>
      <c r="M155" s="46"/>
      <c r="N155" s="46"/>
      <c r="O155" s="3"/>
      <c r="P155" s="3"/>
      <c r="Q155" s="3"/>
      <c r="R155" s="3"/>
      <c r="S155" s="3"/>
    </row>
    <row r="156" spans="2:19"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5"/>
      <c r="M156" s="46"/>
      <c r="N156" s="46"/>
      <c r="O156" s="3"/>
      <c r="P156" s="3"/>
      <c r="Q156" s="3"/>
      <c r="R156" s="3"/>
      <c r="S156" s="3"/>
    </row>
    <row r="157" spans="2:19"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5"/>
      <c r="M157" s="46"/>
      <c r="N157" s="46"/>
      <c r="O157" s="3"/>
      <c r="P157" s="3"/>
      <c r="Q157" s="3"/>
      <c r="R157" s="3"/>
      <c r="S157" s="3"/>
    </row>
    <row r="158" spans="2:19"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5"/>
      <c r="M158" s="46"/>
      <c r="N158" s="46"/>
      <c r="O158" s="3"/>
      <c r="P158" s="3"/>
      <c r="Q158" s="3"/>
      <c r="R158" s="3"/>
      <c r="S158" s="3"/>
    </row>
    <row r="159" spans="2:19"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5"/>
      <c r="M159" s="46"/>
      <c r="N159" s="46"/>
      <c r="O159" s="3"/>
      <c r="P159" s="3"/>
      <c r="Q159" s="3"/>
      <c r="R159" s="3"/>
      <c r="S159" s="3"/>
    </row>
    <row r="160" spans="2:19"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5"/>
      <c r="M160" s="46"/>
      <c r="N160" s="46"/>
      <c r="O160" s="3"/>
      <c r="P160" s="3"/>
      <c r="Q160" s="3"/>
      <c r="R160" s="3"/>
      <c r="S160" s="3"/>
    </row>
    <row r="161" spans="2:19"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5"/>
      <c r="M161" s="46"/>
      <c r="N161" s="46"/>
      <c r="O161" s="3"/>
      <c r="P161" s="3"/>
      <c r="Q161" s="3"/>
      <c r="R161" s="3"/>
      <c r="S161" s="3"/>
    </row>
    <row r="162" spans="2:19"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5"/>
      <c r="M162" s="46"/>
      <c r="N162" s="46"/>
      <c r="O162" s="3"/>
      <c r="P162" s="3"/>
      <c r="Q162" s="3"/>
      <c r="R162" s="3"/>
      <c r="S162" s="3"/>
    </row>
    <row r="163" spans="2:19"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5"/>
      <c r="M163" s="46"/>
      <c r="N163" s="46"/>
      <c r="O163" s="3"/>
      <c r="P163" s="3"/>
      <c r="Q163" s="3"/>
      <c r="R163" s="3"/>
      <c r="S163" s="3"/>
    </row>
    <row r="164" spans="2:19"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5"/>
      <c r="M164" s="46"/>
      <c r="N164" s="46"/>
      <c r="O164" s="3"/>
      <c r="P164" s="3"/>
      <c r="Q164" s="3"/>
      <c r="R164" s="3"/>
      <c r="S164" s="3"/>
    </row>
    <row r="165" spans="2:19"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5"/>
      <c r="M165" s="46"/>
      <c r="N165" s="46"/>
      <c r="O165" s="3"/>
      <c r="P165" s="3"/>
      <c r="Q165" s="3"/>
      <c r="R165" s="3"/>
      <c r="S165" s="3"/>
    </row>
    <row r="166" spans="2:19"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5"/>
      <c r="M166" s="46"/>
      <c r="N166" s="46"/>
      <c r="O166" s="3"/>
      <c r="P166" s="3"/>
      <c r="Q166" s="3"/>
      <c r="R166" s="3"/>
      <c r="S166" s="3"/>
    </row>
    <row r="167" spans="2:19"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5"/>
      <c r="M167" s="46"/>
      <c r="N167" s="46"/>
      <c r="O167" s="3"/>
      <c r="P167" s="3"/>
      <c r="Q167" s="3"/>
      <c r="R167" s="3"/>
      <c r="S167" s="3"/>
    </row>
    <row r="168" spans="2:19"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5"/>
      <c r="M168" s="46"/>
      <c r="N168" s="46"/>
      <c r="O168" s="3"/>
      <c r="P168" s="3"/>
      <c r="Q168" s="3"/>
      <c r="R168" s="3"/>
      <c r="S168" s="3"/>
    </row>
    <row r="169" spans="2:19"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5"/>
      <c r="M169" s="46"/>
      <c r="N169" s="46"/>
      <c r="O169" s="3"/>
      <c r="P169" s="3"/>
      <c r="Q169" s="3"/>
      <c r="R169" s="3"/>
      <c r="S169" s="3"/>
    </row>
    <row r="170" spans="2:19"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5"/>
      <c r="M170" s="46"/>
      <c r="N170" s="46"/>
      <c r="O170" s="3"/>
      <c r="P170" s="3"/>
      <c r="Q170" s="3"/>
      <c r="R170" s="3"/>
      <c r="S170" s="3"/>
    </row>
    <row r="171" spans="2:19"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5"/>
      <c r="M171" s="46"/>
      <c r="N171" s="46"/>
      <c r="O171" s="3"/>
      <c r="P171" s="3"/>
      <c r="Q171" s="3"/>
      <c r="R171" s="3"/>
      <c r="S171" s="3"/>
    </row>
    <row r="172" spans="2:19"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5"/>
      <c r="M172" s="46"/>
      <c r="N172" s="46"/>
      <c r="O172" s="3"/>
      <c r="P172" s="3"/>
      <c r="Q172" s="3"/>
      <c r="R172" s="3"/>
      <c r="S172" s="3"/>
    </row>
    <row r="173" spans="2:19"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5"/>
      <c r="M173" s="46"/>
      <c r="N173" s="46"/>
      <c r="O173" s="3"/>
      <c r="P173" s="3"/>
      <c r="Q173" s="3"/>
      <c r="R173" s="3"/>
      <c r="S173" s="3"/>
    </row>
    <row r="174" spans="2:19"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5"/>
      <c r="M174" s="46"/>
      <c r="N174" s="46"/>
      <c r="O174" s="3"/>
      <c r="P174" s="3"/>
      <c r="Q174" s="3"/>
      <c r="R174" s="3"/>
      <c r="S174" s="3"/>
    </row>
    <row r="175" spans="2:19"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5"/>
      <c r="M175" s="46"/>
      <c r="N175" s="46"/>
      <c r="O175" s="3"/>
      <c r="P175" s="3"/>
      <c r="Q175" s="3"/>
      <c r="R175" s="3"/>
      <c r="S175" s="3"/>
    </row>
    <row r="176" spans="2:19"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5"/>
      <c r="M176" s="46"/>
      <c r="N176" s="46"/>
      <c r="O176" s="3"/>
      <c r="P176" s="3"/>
      <c r="Q176" s="3"/>
      <c r="R176" s="3"/>
      <c r="S176" s="3"/>
    </row>
    <row r="177" spans="2:19"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5"/>
      <c r="M177" s="46"/>
      <c r="N177" s="46"/>
      <c r="O177" s="3"/>
      <c r="P177" s="3"/>
      <c r="Q177" s="3"/>
      <c r="R177" s="3"/>
      <c r="S177" s="3"/>
    </row>
    <row r="178" spans="2:19"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5"/>
      <c r="M178" s="46"/>
      <c r="N178" s="46"/>
      <c r="O178" s="3"/>
      <c r="P178" s="3"/>
      <c r="Q178" s="3"/>
      <c r="R178" s="3"/>
      <c r="S178" s="3"/>
    </row>
    <row r="179" spans="2:19"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5"/>
      <c r="M179" s="46"/>
      <c r="N179" s="46"/>
      <c r="O179" s="3"/>
      <c r="P179" s="3"/>
      <c r="Q179" s="3"/>
      <c r="R179" s="3"/>
      <c r="S179" s="3"/>
    </row>
    <row r="180" spans="2:19"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5"/>
      <c r="M180" s="46"/>
      <c r="N180" s="46"/>
      <c r="O180" s="3"/>
      <c r="P180" s="3"/>
      <c r="Q180" s="3"/>
      <c r="R180" s="3"/>
      <c r="S180" s="3"/>
    </row>
    <row r="181" spans="2:19"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5"/>
      <c r="M181" s="46"/>
      <c r="N181" s="46"/>
      <c r="O181" s="3"/>
      <c r="P181" s="3"/>
      <c r="Q181" s="3"/>
      <c r="R181" s="3"/>
      <c r="S181" s="3"/>
    </row>
    <row r="182" spans="2:19"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5"/>
      <c r="M182" s="46"/>
      <c r="N182" s="46"/>
      <c r="O182" s="3"/>
      <c r="P182" s="3"/>
      <c r="Q182" s="3"/>
      <c r="R182" s="3"/>
      <c r="S182" s="3"/>
    </row>
    <row r="183" spans="2:19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5"/>
      <c r="M183" s="46"/>
      <c r="N183" s="46"/>
      <c r="O183" s="3"/>
      <c r="P183" s="3"/>
      <c r="Q183" s="3"/>
      <c r="R183" s="3"/>
      <c r="S183" s="3"/>
    </row>
    <row r="184" spans="2:19"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5"/>
      <c r="M184" s="46"/>
      <c r="N184" s="46"/>
      <c r="O184" s="3"/>
      <c r="P184" s="3"/>
      <c r="Q184" s="3"/>
      <c r="R184" s="3"/>
      <c r="S184" s="3"/>
    </row>
    <row r="185" spans="2:19"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5"/>
      <c r="M185" s="46"/>
      <c r="N185" s="46"/>
      <c r="O185" s="3"/>
      <c r="P185" s="3"/>
      <c r="Q185" s="3"/>
      <c r="R185" s="3"/>
      <c r="S185" s="3"/>
    </row>
    <row r="186" spans="2:19"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5"/>
      <c r="M186" s="46"/>
      <c r="N186" s="46"/>
      <c r="O186" s="3"/>
      <c r="P186" s="3"/>
      <c r="Q186" s="3"/>
      <c r="R186" s="3"/>
      <c r="S186" s="3"/>
    </row>
    <row r="187" spans="2:19"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5"/>
      <c r="M187" s="46"/>
      <c r="N187" s="46"/>
      <c r="O187" s="3"/>
      <c r="P187" s="3"/>
      <c r="Q187" s="3"/>
      <c r="R187" s="3"/>
      <c r="S187" s="3"/>
    </row>
    <row r="188" spans="2:19"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5"/>
      <c r="M188" s="46"/>
      <c r="N188" s="46"/>
      <c r="O188" s="3"/>
      <c r="P188" s="3"/>
      <c r="Q188" s="3"/>
      <c r="R188" s="3"/>
      <c r="S188" s="3"/>
    </row>
    <row r="189" spans="2:19"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5"/>
      <c r="M189" s="46"/>
      <c r="N189" s="46"/>
      <c r="O189" s="3"/>
      <c r="P189" s="3"/>
      <c r="Q189" s="3"/>
      <c r="R189" s="3"/>
      <c r="S189" s="3"/>
    </row>
    <row r="190" spans="2:19"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5"/>
      <c r="M190" s="46"/>
      <c r="N190" s="46"/>
      <c r="O190" s="3"/>
      <c r="P190" s="3"/>
      <c r="Q190" s="3"/>
      <c r="R190" s="3"/>
      <c r="S190" s="3"/>
    </row>
    <row r="191" spans="2:19"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5"/>
      <c r="M191" s="46"/>
      <c r="N191" s="46"/>
      <c r="O191" s="3"/>
      <c r="P191" s="3"/>
      <c r="Q191" s="3"/>
      <c r="R191" s="3"/>
      <c r="S191" s="3"/>
    </row>
    <row r="192" spans="2:19"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5"/>
      <c r="M192" s="46"/>
      <c r="N192" s="46"/>
      <c r="O192" s="3"/>
      <c r="P192" s="3"/>
      <c r="Q192" s="3"/>
      <c r="R192" s="3"/>
      <c r="S192" s="3"/>
    </row>
    <row r="193" spans="2:19"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5"/>
      <c r="M193" s="46"/>
      <c r="N193" s="46"/>
      <c r="O193" s="3"/>
      <c r="P193" s="3"/>
      <c r="Q193" s="3"/>
      <c r="R193" s="3"/>
      <c r="S193" s="3"/>
    </row>
    <row r="194" spans="2:19"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5"/>
      <c r="M194" s="46"/>
      <c r="N194" s="46"/>
      <c r="O194" s="3"/>
      <c r="P194" s="3"/>
      <c r="Q194" s="3"/>
      <c r="R194" s="3"/>
      <c r="S194" s="3"/>
    </row>
    <row r="195" spans="2:19"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5"/>
      <c r="M195" s="46"/>
      <c r="N195" s="46"/>
      <c r="O195" s="3"/>
      <c r="P195" s="3"/>
      <c r="Q195" s="3"/>
      <c r="R195" s="3"/>
      <c r="S195" s="3"/>
    </row>
    <row r="196" spans="2:19"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5"/>
      <c r="M196" s="46"/>
      <c r="N196" s="46"/>
      <c r="O196" s="3"/>
      <c r="P196" s="3"/>
      <c r="Q196" s="3"/>
      <c r="R196" s="3"/>
      <c r="S196" s="3"/>
    </row>
    <row r="197" spans="2:19"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5"/>
      <c r="M197" s="46"/>
      <c r="N197" s="46"/>
      <c r="O197" s="3"/>
      <c r="P197" s="3"/>
      <c r="Q197" s="3"/>
      <c r="R197" s="3"/>
      <c r="S197" s="3"/>
    </row>
    <row r="198" spans="2:19"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5"/>
      <c r="M198" s="46"/>
      <c r="N198" s="46"/>
      <c r="O198" s="3"/>
      <c r="P198" s="3"/>
      <c r="Q198" s="3"/>
      <c r="R198" s="3"/>
      <c r="S198" s="3"/>
    </row>
    <row r="199" spans="2:19"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5"/>
      <c r="M199" s="46"/>
      <c r="N199" s="46"/>
      <c r="O199" s="3"/>
      <c r="P199" s="3"/>
      <c r="Q199" s="3"/>
      <c r="R199" s="3"/>
      <c r="S199" s="3"/>
    </row>
    <row r="200" spans="2:19"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5"/>
      <c r="M200" s="46"/>
      <c r="N200" s="46"/>
      <c r="O200" s="3"/>
      <c r="P200" s="3"/>
      <c r="Q200" s="3"/>
      <c r="R200" s="3"/>
      <c r="S200" s="3"/>
    </row>
    <row r="201" spans="2:19"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5"/>
      <c r="M201" s="46"/>
      <c r="N201" s="46"/>
      <c r="O201" s="3"/>
      <c r="P201" s="3"/>
      <c r="Q201" s="3"/>
      <c r="R201" s="3"/>
      <c r="S201" s="3"/>
    </row>
    <row r="202" spans="2:19"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5"/>
      <c r="M202" s="46"/>
      <c r="N202" s="46"/>
      <c r="O202" s="3"/>
      <c r="P202" s="3"/>
      <c r="Q202" s="3"/>
      <c r="R202" s="3"/>
      <c r="S202" s="3"/>
    </row>
    <row r="203" spans="2:19"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5"/>
      <c r="M203" s="46"/>
      <c r="N203" s="46"/>
      <c r="O203" s="3"/>
      <c r="P203" s="3"/>
      <c r="Q203" s="3"/>
      <c r="R203" s="3"/>
      <c r="S203" s="3"/>
    </row>
    <row r="204" spans="2:19"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5"/>
      <c r="M204" s="46"/>
      <c r="N204" s="46"/>
      <c r="O204" s="3"/>
      <c r="P204" s="3"/>
      <c r="Q204" s="3"/>
      <c r="R204" s="3"/>
      <c r="S204" s="3"/>
    </row>
    <row r="205" spans="2:19"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5"/>
      <c r="M205" s="46"/>
      <c r="N205" s="46"/>
      <c r="O205" s="3"/>
      <c r="P205" s="3"/>
      <c r="Q205" s="3"/>
      <c r="R205" s="3"/>
      <c r="S205" s="3"/>
    </row>
    <row r="206" spans="2:19"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5"/>
      <c r="M206" s="46"/>
      <c r="N206" s="46"/>
      <c r="O206" s="3"/>
      <c r="P206" s="3"/>
      <c r="Q206" s="3"/>
      <c r="R206" s="3"/>
      <c r="S206" s="3"/>
    </row>
    <row r="207" spans="2:19"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5"/>
      <c r="M207" s="46"/>
      <c r="N207" s="46"/>
      <c r="O207" s="3"/>
      <c r="P207" s="3"/>
      <c r="Q207" s="3"/>
      <c r="R207" s="3"/>
      <c r="S207" s="3"/>
    </row>
    <row r="208" spans="2:19"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5"/>
      <c r="M208" s="46"/>
      <c r="N208" s="46"/>
      <c r="O208" s="3"/>
      <c r="P208" s="3"/>
      <c r="Q208" s="3"/>
      <c r="R208" s="3"/>
      <c r="S208" s="3"/>
    </row>
    <row r="209" spans="2:19"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5"/>
      <c r="M209" s="46"/>
      <c r="N209" s="46"/>
      <c r="O209" s="3"/>
      <c r="P209" s="3"/>
      <c r="Q209" s="3"/>
      <c r="R209" s="3"/>
      <c r="S209" s="3"/>
    </row>
    <row r="210" spans="2:19"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5"/>
      <c r="M210" s="46"/>
      <c r="N210" s="46"/>
      <c r="O210" s="3"/>
      <c r="P210" s="3"/>
      <c r="Q210" s="3"/>
      <c r="R210" s="3"/>
      <c r="S210" s="3"/>
    </row>
    <row r="211" spans="2:19"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5"/>
      <c r="M211" s="46"/>
      <c r="N211" s="46"/>
      <c r="O211" s="3"/>
      <c r="P211" s="3"/>
      <c r="Q211" s="3"/>
      <c r="R211" s="3"/>
      <c r="S211" s="3"/>
    </row>
    <row r="212" spans="2:19"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5"/>
      <c r="M212" s="46"/>
      <c r="N212" s="46"/>
      <c r="O212" s="3"/>
      <c r="P212" s="3"/>
      <c r="Q212" s="3"/>
      <c r="R212" s="3"/>
      <c r="S212" s="3"/>
    </row>
    <row r="213" spans="2:19"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5"/>
      <c r="M213" s="46"/>
      <c r="N213" s="46"/>
      <c r="O213" s="3"/>
      <c r="P213" s="3"/>
      <c r="Q213" s="3"/>
      <c r="R213" s="3"/>
      <c r="S213" s="3"/>
    </row>
    <row r="214" spans="2:19"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5"/>
      <c r="M214" s="46"/>
      <c r="N214" s="46"/>
      <c r="O214" s="3"/>
      <c r="P214" s="3"/>
      <c r="Q214" s="3"/>
      <c r="R214" s="3"/>
      <c r="S214" s="3"/>
    </row>
    <row r="215" spans="2:19"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5"/>
      <c r="M215" s="46"/>
      <c r="N215" s="46"/>
      <c r="O215" s="3"/>
      <c r="P215" s="3"/>
      <c r="Q215" s="3"/>
      <c r="R215" s="3"/>
      <c r="S215" s="3"/>
    </row>
    <row r="216" spans="2:19"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5"/>
      <c r="M216" s="46"/>
      <c r="N216" s="46"/>
      <c r="O216" s="3"/>
      <c r="P216" s="3"/>
      <c r="Q216" s="3"/>
      <c r="R216" s="3"/>
      <c r="S216" s="3"/>
    </row>
    <row r="217" spans="2:19"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5"/>
      <c r="M217" s="46"/>
      <c r="N217" s="46"/>
      <c r="O217" s="3"/>
      <c r="P217" s="3"/>
      <c r="Q217" s="3"/>
      <c r="R217" s="3"/>
      <c r="S217" s="3"/>
    </row>
    <row r="218" spans="2:19"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5"/>
      <c r="M218" s="46"/>
      <c r="N218" s="46"/>
      <c r="O218" s="3"/>
      <c r="P218" s="3"/>
      <c r="Q218" s="3"/>
      <c r="R218" s="3"/>
      <c r="S218" s="3"/>
    </row>
    <row r="219" spans="2:19"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5"/>
      <c r="M219" s="46"/>
      <c r="N219" s="46"/>
      <c r="O219" s="3"/>
      <c r="P219" s="3"/>
      <c r="Q219" s="3"/>
      <c r="R219" s="3"/>
      <c r="S219" s="3"/>
    </row>
    <row r="220" spans="2:19"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5"/>
      <c r="M220" s="46"/>
      <c r="N220" s="46"/>
      <c r="O220" s="3"/>
      <c r="P220" s="3"/>
      <c r="Q220" s="3"/>
      <c r="R220" s="3"/>
      <c r="S220" s="3"/>
    </row>
    <row r="221" spans="2:19"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5"/>
      <c r="M221" s="46"/>
      <c r="N221" s="46"/>
      <c r="O221" s="3"/>
      <c r="P221" s="3"/>
      <c r="Q221" s="3"/>
      <c r="R221" s="3"/>
      <c r="S221" s="3"/>
    </row>
    <row r="222" spans="2:19"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5"/>
      <c r="M222" s="46"/>
      <c r="N222" s="46"/>
      <c r="O222" s="3"/>
      <c r="P222" s="3"/>
      <c r="Q222" s="3"/>
      <c r="R222" s="3"/>
      <c r="S222" s="3"/>
    </row>
    <row r="223" spans="2:19"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5"/>
      <c r="M223" s="46"/>
      <c r="N223" s="46"/>
      <c r="O223" s="3"/>
      <c r="P223" s="3"/>
      <c r="Q223" s="3"/>
      <c r="R223" s="3"/>
      <c r="S223" s="3"/>
    </row>
    <row r="224" spans="2:19"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5"/>
      <c r="M224" s="46"/>
      <c r="N224" s="46"/>
      <c r="O224" s="3"/>
      <c r="P224" s="3"/>
      <c r="Q224" s="3"/>
      <c r="R224" s="3"/>
      <c r="S224" s="3"/>
    </row>
    <row r="225" spans="2:19"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5"/>
      <c r="M225" s="46"/>
      <c r="N225" s="46"/>
      <c r="O225" s="3"/>
      <c r="P225" s="3"/>
      <c r="Q225" s="3"/>
      <c r="R225" s="3"/>
      <c r="S225" s="3"/>
    </row>
    <row r="226" spans="2:19"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5"/>
      <c r="M226" s="46"/>
      <c r="N226" s="46"/>
      <c r="O226" s="3"/>
      <c r="P226" s="3"/>
      <c r="Q226" s="3"/>
      <c r="R226" s="3"/>
      <c r="S226" s="3"/>
    </row>
    <row r="227" spans="2:19"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5"/>
      <c r="M227" s="46"/>
      <c r="N227" s="46"/>
      <c r="O227" s="3"/>
      <c r="P227" s="3"/>
      <c r="Q227" s="3"/>
      <c r="R227" s="3"/>
      <c r="S227" s="3"/>
    </row>
    <row r="228" spans="2:19"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5"/>
      <c r="M228" s="46"/>
      <c r="N228" s="46"/>
      <c r="O228" s="3"/>
      <c r="P228" s="3"/>
      <c r="Q228" s="3"/>
      <c r="R228" s="3"/>
      <c r="S228" s="3"/>
    </row>
    <row r="229" spans="2:19"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5"/>
      <c r="M229" s="46"/>
      <c r="N229" s="46"/>
      <c r="O229" s="3"/>
      <c r="P229" s="3"/>
      <c r="Q229" s="3"/>
      <c r="R229" s="3"/>
      <c r="S229" s="3"/>
    </row>
    <row r="230" spans="2:19"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5"/>
      <c r="M230" s="46"/>
      <c r="N230" s="46"/>
      <c r="O230" s="3"/>
      <c r="P230" s="3"/>
      <c r="Q230" s="3"/>
      <c r="R230" s="3"/>
      <c r="S230" s="3"/>
    </row>
    <row r="231" spans="2:19"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5"/>
      <c r="M231" s="46"/>
      <c r="N231" s="46"/>
      <c r="O231" s="3"/>
      <c r="P231" s="3"/>
      <c r="Q231" s="3"/>
      <c r="R231" s="3"/>
      <c r="S231" s="3"/>
    </row>
    <row r="232" spans="2:19"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5"/>
      <c r="M232" s="46"/>
      <c r="N232" s="46"/>
      <c r="O232" s="3"/>
      <c r="P232" s="3"/>
      <c r="Q232" s="3"/>
      <c r="R232" s="3"/>
      <c r="S232" s="3"/>
    </row>
    <row r="233" spans="2:19"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5"/>
      <c r="M233" s="46"/>
      <c r="N233" s="46"/>
      <c r="O233" s="3"/>
      <c r="P233" s="3"/>
      <c r="Q233" s="3"/>
      <c r="R233" s="3"/>
      <c r="S233" s="3"/>
    </row>
    <row r="234" spans="2:19"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5"/>
      <c r="M234" s="46"/>
      <c r="N234" s="46"/>
      <c r="O234" s="3"/>
      <c r="P234" s="3"/>
      <c r="Q234" s="3"/>
      <c r="R234" s="3"/>
      <c r="S234" s="3"/>
    </row>
    <row r="235" spans="2:19"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5"/>
      <c r="M235" s="46"/>
      <c r="N235" s="46"/>
      <c r="O235" s="3"/>
      <c r="P235" s="3"/>
      <c r="Q235" s="3"/>
      <c r="R235" s="3"/>
      <c r="S235" s="3"/>
    </row>
    <row r="236" spans="2:19"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5"/>
      <c r="M236" s="46"/>
      <c r="N236" s="46"/>
      <c r="O236" s="3"/>
      <c r="P236" s="3"/>
      <c r="Q236" s="3"/>
      <c r="R236" s="3"/>
      <c r="S236" s="3"/>
    </row>
    <row r="237" spans="2:19"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5"/>
      <c r="M237" s="46"/>
      <c r="N237" s="46"/>
      <c r="O237" s="3"/>
      <c r="P237" s="3"/>
      <c r="Q237" s="3"/>
      <c r="R237" s="3"/>
      <c r="S237" s="3"/>
    </row>
    <row r="238" spans="2:19"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5"/>
      <c r="M238" s="46"/>
      <c r="N238" s="46"/>
      <c r="O238" s="3"/>
      <c r="P238" s="3"/>
      <c r="Q238" s="3"/>
      <c r="R238" s="3"/>
      <c r="S238" s="3"/>
    </row>
    <row r="239" spans="2:19"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5"/>
      <c r="M239" s="46"/>
      <c r="N239" s="46"/>
      <c r="O239" s="3"/>
      <c r="P239" s="3"/>
      <c r="Q239" s="3"/>
      <c r="R239" s="3"/>
      <c r="S239" s="3"/>
    </row>
    <row r="240" spans="2:19"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5"/>
      <c r="M240" s="46"/>
      <c r="N240" s="46"/>
      <c r="O240" s="3"/>
      <c r="P240" s="3"/>
      <c r="Q240" s="3"/>
      <c r="R240" s="3"/>
      <c r="S240" s="3"/>
    </row>
    <row r="241" spans="2:19"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5"/>
      <c r="M241" s="46"/>
      <c r="N241" s="46"/>
      <c r="O241" s="3"/>
      <c r="P241" s="3"/>
      <c r="Q241" s="3"/>
      <c r="R241" s="3"/>
      <c r="S241" s="3"/>
    </row>
    <row r="242" spans="2:19"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5"/>
      <c r="M242" s="46"/>
      <c r="N242" s="46"/>
      <c r="O242" s="3"/>
      <c r="P242" s="3"/>
      <c r="Q242" s="3"/>
      <c r="R242" s="3"/>
      <c r="S242" s="3"/>
    </row>
    <row r="243" spans="2:19"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5"/>
      <c r="M243" s="46"/>
      <c r="N243" s="46"/>
      <c r="O243" s="3"/>
      <c r="P243" s="3"/>
      <c r="Q243" s="3"/>
      <c r="R243" s="3"/>
      <c r="S243" s="3"/>
    </row>
    <row r="244" spans="2:19"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5"/>
      <c r="M244" s="46"/>
      <c r="N244" s="46"/>
      <c r="O244" s="3"/>
      <c r="P244" s="3"/>
      <c r="Q244" s="3"/>
      <c r="R244" s="3"/>
      <c r="S244" s="3"/>
    </row>
    <row r="245" spans="2:19"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5"/>
      <c r="M245" s="46"/>
      <c r="N245" s="46"/>
      <c r="O245" s="3"/>
      <c r="P245" s="3"/>
      <c r="Q245" s="3"/>
      <c r="R245" s="3"/>
      <c r="S245" s="3"/>
    </row>
    <row r="246" spans="2:19"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5"/>
      <c r="M246" s="46"/>
      <c r="N246" s="46"/>
      <c r="O246" s="3"/>
      <c r="P246" s="3"/>
      <c r="Q246" s="3"/>
      <c r="R246" s="3"/>
      <c r="S246" s="3"/>
    </row>
    <row r="247" spans="2:19"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5"/>
      <c r="M247" s="46"/>
      <c r="N247" s="46"/>
      <c r="O247" s="3"/>
      <c r="P247" s="3"/>
      <c r="Q247" s="3"/>
      <c r="R247" s="3"/>
      <c r="S247" s="3"/>
    </row>
    <row r="248" spans="2:19"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5"/>
      <c r="M248" s="46"/>
      <c r="N248" s="46"/>
      <c r="O248" s="3"/>
      <c r="P248" s="3"/>
      <c r="Q248" s="3"/>
      <c r="R248" s="3"/>
      <c r="S248" s="3"/>
    </row>
    <row r="249" spans="2:19"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5"/>
      <c r="M249" s="46"/>
      <c r="N249" s="46"/>
      <c r="O249" s="3"/>
      <c r="P249" s="3"/>
      <c r="Q249" s="3"/>
      <c r="R249" s="3"/>
      <c r="S249" s="3"/>
    </row>
    <row r="250" spans="2:19"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5"/>
      <c r="M250" s="46"/>
      <c r="N250" s="46"/>
      <c r="O250" s="3"/>
      <c r="P250" s="3"/>
      <c r="Q250" s="3"/>
      <c r="R250" s="3"/>
      <c r="S250" s="3"/>
    </row>
    <row r="251" spans="2:19"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5"/>
      <c r="M251" s="46"/>
      <c r="N251" s="46"/>
      <c r="O251" s="3"/>
      <c r="P251" s="3"/>
      <c r="Q251" s="3"/>
      <c r="R251" s="3"/>
      <c r="S251" s="3"/>
    </row>
    <row r="252" spans="2:19"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5"/>
      <c r="M252" s="46"/>
      <c r="N252" s="46"/>
      <c r="O252" s="3"/>
      <c r="P252" s="3"/>
      <c r="Q252" s="3"/>
      <c r="R252" s="3"/>
      <c r="S252" s="3"/>
    </row>
    <row r="253" spans="2:19"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5"/>
      <c r="M253" s="46"/>
      <c r="N253" s="46"/>
      <c r="O253" s="3"/>
      <c r="P253" s="3"/>
      <c r="Q253" s="3"/>
      <c r="R253" s="3"/>
      <c r="S253" s="3"/>
    </row>
    <row r="254" spans="2:19"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5"/>
      <c r="M254" s="46"/>
      <c r="N254" s="46"/>
      <c r="O254" s="3"/>
      <c r="P254" s="3"/>
      <c r="Q254" s="3"/>
      <c r="R254" s="3"/>
      <c r="S254" s="3"/>
    </row>
    <row r="255" spans="2:19"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5"/>
      <c r="M255" s="46"/>
      <c r="N255" s="46"/>
      <c r="O255" s="3"/>
      <c r="P255" s="3"/>
      <c r="Q255" s="3"/>
      <c r="R255" s="3"/>
      <c r="S255" s="3"/>
    </row>
    <row r="256" spans="2:19"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5"/>
      <c r="M256" s="46"/>
      <c r="N256" s="46"/>
      <c r="O256" s="3"/>
      <c r="P256" s="3"/>
      <c r="Q256" s="3"/>
      <c r="R256" s="3"/>
      <c r="S256" s="3"/>
    </row>
    <row r="257" spans="2:19"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5"/>
      <c r="M257" s="46"/>
      <c r="N257" s="46"/>
      <c r="O257" s="3"/>
      <c r="P257" s="3"/>
      <c r="Q257" s="3"/>
      <c r="R257" s="3"/>
      <c r="S257" s="3"/>
    </row>
    <row r="258" spans="2:19"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5"/>
      <c r="M258" s="46"/>
      <c r="N258" s="46"/>
      <c r="O258" s="3"/>
      <c r="P258" s="3"/>
      <c r="Q258" s="3"/>
      <c r="R258" s="3"/>
      <c r="S258" s="3"/>
    </row>
    <row r="259" spans="2:19"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5"/>
      <c r="M259" s="46"/>
      <c r="N259" s="46"/>
      <c r="O259" s="3"/>
      <c r="P259" s="3"/>
      <c r="Q259" s="3"/>
      <c r="R259" s="3"/>
      <c r="S259" s="3"/>
    </row>
    <row r="260" spans="2:19"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5"/>
      <c r="M260" s="46"/>
      <c r="N260" s="46"/>
      <c r="O260" s="3"/>
      <c r="P260" s="3"/>
      <c r="Q260" s="3"/>
      <c r="R260" s="3"/>
      <c r="S260" s="3"/>
    </row>
    <row r="261" spans="2:19"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5"/>
      <c r="M261" s="46"/>
      <c r="N261" s="46"/>
      <c r="O261" s="3"/>
      <c r="P261" s="3"/>
      <c r="Q261" s="3"/>
      <c r="R261" s="3"/>
      <c r="S261" s="3"/>
    </row>
    <row r="262" spans="2:19"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5"/>
      <c r="M262" s="46"/>
      <c r="N262" s="46"/>
      <c r="O262" s="3"/>
      <c r="P262" s="3"/>
      <c r="Q262" s="3"/>
      <c r="R262" s="3"/>
      <c r="S262" s="3"/>
    </row>
    <row r="263" spans="2:19"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5"/>
      <c r="M263" s="46"/>
      <c r="N263" s="46"/>
      <c r="O263" s="3"/>
      <c r="P263" s="3"/>
      <c r="Q263" s="3"/>
      <c r="R263" s="3"/>
      <c r="S263" s="3"/>
    </row>
    <row r="264" spans="2:19"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5"/>
      <c r="M264" s="46"/>
      <c r="N264" s="46"/>
      <c r="O264" s="3"/>
      <c r="P264" s="3"/>
      <c r="Q264" s="3"/>
      <c r="R264" s="3"/>
      <c r="S264" s="3"/>
    </row>
    <row r="265" spans="2:19"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5"/>
      <c r="M265" s="46"/>
      <c r="N265" s="46"/>
      <c r="O265" s="3"/>
      <c r="P265" s="3"/>
      <c r="Q265" s="3"/>
      <c r="R265" s="3"/>
      <c r="S265" s="3"/>
    </row>
    <row r="266" spans="2:19"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5"/>
      <c r="M266" s="46"/>
      <c r="N266" s="46"/>
      <c r="O266" s="3"/>
      <c r="P266" s="3"/>
      <c r="Q266" s="3"/>
      <c r="R266" s="3"/>
      <c r="S266" s="3"/>
    </row>
    <row r="267" spans="2:19"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5"/>
      <c r="M267" s="46"/>
      <c r="N267" s="46"/>
      <c r="O267" s="3"/>
      <c r="P267" s="3"/>
      <c r="Q267" s="3"/>
      <c r="R267" s="3"/>
      <c r="S267" s="3"/>
    </row>
    <row r="268" spans="2:19"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5"/>
      <c r="M268" s="46"/>
      <c r="N268" s="46"/>
      <c r="O268" s="3"/>
      <c r="P268" s="3"/>
      <c r="Q268" s="3"/>
      <c r="R268" s="3"/>
      <c r="S268" s="3"/>
    </row>
    <row r="269" spans="2:19"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5"/>
      <c r="M269" s="46"/>
      <c r="N269" s="46"/>
      <c r="O269" s="3"/>
      <c r="P269" s="3"/>
      <c r="Q269" s="3"/>
      <c r="R269" s="3"/>
      <c r="S269" s="3"/>
    </row>
    <row r="270" spans="2:19"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5"/>
      <c r="M270" s="46"/>
      <c r="N270" s="46"/>
      <c r="O270" s="3"/>
      <c r="P270" s="3"/>
      <c r="Q270" s="3"/>
      <c r="R270" s="3"/>
      <c r="S270" s="3"/>
    </row>
    <row r="271" spans="2:19"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5"/>
      <c r="M271" s="46"/>
      <c r="N271" s="46"/>
      <c r="O271" s="3"/>
      <c r="P271" s="3"/>
      <c r="Q271" s="3"/>
      <c r="R271" s="3"/>
      <c r="S271" s="3"/>
    </row>
    <row r="272" spans="2:19"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5"/>
      <c r="M272" s="46"/>
      <c r="N272" s="46"/>
      <c r="O272" s="3"/>
      <c r="P272" s="3"/>
      <c r="Q272" s="3"/>
      <c r="R272" s="3"/>
      <c r="S272" s="3"/>
    </row>
    <row r="273" spans="2:19"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5"/>
      <c r="M273" s="46"/>
      <c r="N273" s="46"/>
      <c r="O273" s="3"/>
      <c r="P273" s="3"/>
      <c r="Q273" s="3"/>
      <c r="R273" s="3"/>
      <c r="S273" s="3"/>
    </row>
    <row r="274" spans="2:19"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5"/>
      <c r="M274" s="46"/>
      <c r="N274" s="46"/>
      <c r="O274" s="3"/>
      <c r="P274" s="3"/>
      <c r="Q274" s="3"/>
      <c r="R274" s="3"/>
      <c r="S274" s="3"/>
    </row>
    <row r="275" spans="2:19"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5"/>
      <c r="M275" s="46"/>
      <c r="N275" s="46"/>
      <c r="O275" s="3"/>
      <c r="P275" s="3"/>
      <c r="Q275" s="3"/>
      <c r="R275" s="3"/>
      <c r="S275" s="3"/>
    </row>
    <row r="276" spans="2:19"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5"/>
      <c r="M276" s="46"/>
      <c r="N276" s="46"/>
      <c r="O276" s="3"/>
      <c r="P276" s="3"/>
      <c r="Q276" s="3"/>
      <c r="R276" s="3"/>
      <c r="S276" s="3"/>
    </row>
    <row r="277" spans="2:19"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5"/>
      <c r="M277" s="46"/>
      <c r="N277" s="46"/>
      <c r="O277" s="3"/>
      <c r="P277" s="3"/>
      <c r="Q277" s="3"/>
      <c r="R277" s="3"/>
      <c r="S277" s="3"/>
    </row>
    <row r="278" spans="2:19"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5"/>
      <c r="M278" s="46"/>
      <c r="N278" s="46"/>
      <c r="O278" s="3"/>
      <c r="P278" s="3"/>
      <c r="Q278" s="3"/>
      <c r="R278" s="3"/>
      <c r="S278" s="3"/>
    </row>
    <row r="279" spans="2:19"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5"/>
      <c r="M279" s="46"/>
      <c r="N279" s="46"/>
      <c r="O279" s="3"/>
      <c r="P279" s="3"/>
      <c r="Q279" s="3"/>
      <c r="R279" s="3"/>
      <c r="S279" s="3"/>
    </row>
    <row r="280" spans="2:19"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5"/>
      <c r="M280" s="46"/>
      <c r="N280" s="46"/>
      <c r="O280" s="3"/>
      <c r="P280" s="3"/>
      <c r="Q280" s="3"/>
      <c r="R280" s="3"/>
      <c r="S280" s="3"/>
    </row>
    <row r="281" spans="2:19"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5"/>
      <c r="M281" s="46"/>
      <c r="N281" s="46"/>
      <c r="O281" s="3"/>
      <c r="P281" s="3"/>
      <c r="Q281" s="3"/>
      <c r="R281" s="3"/>
      <c r="S281" s="3"/>
    </row>
    <row r="282" spans="2:19"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5"/>
      <c r="M282" s="46"/>
      <c r="N282" s="46"/>
      <c r="O282" s="3"/>
      <c r="P282" s="3"/>
      <c r="Q282" s="3"/>
      <c r="R282" s="3"/>
      <c r="S282" s="3"/>
    </row>
    <row r="283" spans="2:19"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5"/>
      <c r="M283" s="46"/>
      <c r="N283" s="46"/>
      <c r="O283" s="3"/>
      <c r="P283" s="3"/>
      <c r="Q283" s="3"/>
      <c r="R283" s="3"/>
      <c r="S283" s="3"/>
    </row>
    <row r="284" spans="2:19"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5"/>
      <c r="M284" s="46"/>
      <c r="N284" s="46"/>
      <c r="O284" s="3"/>
      <c r="P284" s="3"/>
      <c r="Q284" s="3"/>
      <c r="R284" s="3"/>
      <c r="S284" s="3"/>
    </row>
    <row r="285" spans="2:19"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5"/>
      <c r="M285" s="46"/>
      <c r="N285" s="46"/>
      <c r="O285" s="3"/>
      <c r="P285" s="3"/>
      <c r="Q285" s="3"/>
      <c r="R285" s="3"/>
      <c r="S285" s="3"/>
    </row>
    <row r="286" spans="2:19"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5"/>
      <c r="M286" s="46"/>
      <c r="N286" s="46"/>
      <c r="O286" s="3"/>
      <c r="P286" s="3"/>
      <c r="Q286" s="3"/>
      <c r="R286" s="3"/>
      <c r="S286" s="3"/>
    </row>
    <row r="287" spans="2:19"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5"/>
      <c r="M287" s="46"/>
      <c r="N287" s="46"/>
      <c r="O287" s="3"/>
      <c r="P287" s="3"/>
      <c r="Q287" s="3"/>
      <c r="R287" s="3"/>
      <c r="S287" s="3"/>
    </row>
    <row r="288" spans="2:19"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5"/>
      <c r="M288" s="46"/>
      <c r="N288" s="46"/>
      <c r="O288" s="3"/>
      <c r="P288" s="3"/>
      <c r="Q288" s="3"/>
      <c r="R288" s="3"/>
      <c r="S288" s="3"/>
    </row>
    <row r="289" spans="2:19"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5"/>
      <c r="M289" s="46"/>
      <c r="N289" s="46"/>
      <c r="O289" s="3"/>
      <c r="P289" s="3"/>
      <c r="Q289" s="3"/>
      <c r="R289" s="3"/>
      <c r="S289" s="3"/>
    </row>
    <row r="290" spans="2:19"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5"/>
      <c r="M290" s="46"/>
      <c r="N290" s="46"/>
      <c r="O290" s="3"/>
      <c r="P290" s="3"/>
      <c r="Q290" s="3"/>
      <c r="R290" s="3"/>
      <c r="S290" s="3"/>
    </row>
    <row r="291" spans="2:19"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5"/>
      <c r="M291" s="46"/>
      <c r="N291" s="46"/>
      <c r="O291" s="3"/>
      <c r="P291" s="3"/>
      <c r="Q291" s="3"/>
      <c r="R291" s="3"/>
      <c r="S291" s="3"/>
    </row>
    <row r="292" spans="2:19"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5"/>
      <c r="M292" s="46"/>
      <c r="N292" s="46"/>
      <c r="O292" s="3"/>
      <c r="P292" s="3"/>
      <c r="Q292" s="3"/>
      <c r="R292" s="3"/>
      <c r="S292" s="3"/>
    </row>
    <row r="293" spans="2:19"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5"/>
      <c r="M293" s="46"/>
      <c r="N293" s="46"/>
      <c r="O293" s="3"/>
      <c r="P293" s="3"/>
      <c r="Q293" s="3"/>
      <c r="R293" s="3"/>
      <c r="S293" s="3"/>
    </row>
    <row r="294" spans="2:19"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5"/>
      <c r="M294" s="46"/>
      <c r="N294" s="46"/>
      <c r="O294" s="3"/>
      <c r="P294" s="3"/>
      <c r="Q294" s="3"/>
      <c r="R294" s="3"/>
      <c r="S294" s="3"/>
    </row>
    <row r="295" spans="2:19"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5"/>
      <c r="M295" s="46"/>
      <c r="N295" s="46"/>
      <c r="O295" s="3"/>
      <c r="P295" s="3"/>
      <c r="Q295" s="3"/>
      <c r="R295" s="3"/>
      <c r="S295" s="3"/>
    </row>
    <row r="296" spans="2:19"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5"/>
      <c r="M296" s="46"/>
      <c r="N296" s="46"/>
      <c r="O296" s="3"/>
      <c r="P296" s="3"/>
      <c r="Q296" s="3"/>
      <c r="R296" s="3"/>
      <c r="S296" s="3"/>
    </row>
    <row r="297" spans="2:19"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5"/>
      <c r="M297" s="46"/>
      <c r="N297" s="46"/>
      <c r="O297" s="3"/>
      <c r="P297" s="3"/>
      <c r="Q297" s="3"/>
      <c r="R297" s="3"/>
      <c r="S297" s="3"/>
    </row>
    <row r="298" spans="2:19"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5"/>
      <c r="M298" s="46"/>
      <c r="N298" s="46"/>
      <c r="O298" s="3"/>
      <c r="P298" s="3"/>
      <c r="Q298" s="3"/>
      <c r="R298" s="3"/>
      <c r="S298" s="3"/>
    </row>
    <row r="299" spans="2:19"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5"/>
      <c r="M299" s="46"/>
      <c r="N299" s="46"/>
      <c r="O299" s="3"/>
      <c r="P299" s="3"/>
      <c r="Q299" s="3"/>
      <c r="R299" s="3"/>
      <c r="S299" s="3"/>
    </row>
    <row r="300" spans="2:19"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5"/>
      <c r="M300" s="46"/>
      <c r="N300" s="46"/>
      <c r="O300" s="3"/>
      <c r="P300" s="3"/>
      <c r="Q300" s="3"/>
      <c r="R300" s="3"/>
      <c r="S300" s="3"/>
    </row>
    <row r="301" spans="2:19"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5"/>
      <c r="M301" s="46"/>
      <c r="N301" s="46"/>
      <c r="O301" s="3"/>
      <c r="P301" s="3"/>
      <c r="Q301" s="3"/>
      <c r="R301" s="3"/>
      <c r="S301" s="3"/>
    </row>
    <row r="302" spans="2:19"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5"/>
      <c r="M302" s="46"/>
      <c r="N302" s="46"/>
      <c r="O302" s="3"/>
      <c r="P302" s="3"/>
      <c r="Q302" s="3"/>
      <c r="R302" s="3"/>
      <c r="S302" s="3"/>
    </row>
    <row r="303" spans="2:19"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5"/>
      <c r="M303" s="46"/>
      <c r="N303" s="46"/>
      <c r="O303" s="3"/>
      <c r="P303" s="3"/>
      <c r="Q303" s="3"/>
      <c r="R303" s="3"/>
      <c r="S303" s="3"/>
    </row>
    <row r="304" spans="2:19"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5"/>
      <c r="M304" s="46"/>
      <c r="N304" s="46"/>
      <c r="O304" s="3"/>
      <c r="P304" s="3"/>
      <c r="Q304" s="3"/>
      <c r="R304" s="3"/>
      <c r="S304" s="3"/>
    </row>
    <row r="305" spans="2:19"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5"/>
      <c r="M305" s="46"/>
      <c r="N305" s="46"/>
      <c r="O305" s="3"/>
      <c r="P305" s="3"/>
      <c r="Q305" s="3"/>
      <c r="R305" s="3"/>
      <c r="S305" s="3"/>
    </row>
    <row r="306" spans="2:19"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5"/>
      <c r="M306" s="46"/>
      <c r="N306" s="46"/>
      <c r="O306" s="3"/>
      <c r="P306" s="3"/>
      <c r="Q306" s="3"/>
      <c r="R306" s="3"/>
      <c r="S306" s="3"/>
    </row>
    <row r="307" spans="2:19"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5"/>
      <c r="M307" s="46"/>
      <c r="N307" s="46"/>
      <c r="O307" s="3"/>
      <c r="P307" s="3"/>
      <c r="Q307" s="3"/>
      <c r="R307" s="3"/>
      <c r="S307" s="3"/>
    </row>
    <row r="308" spans="2:19"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5"/>
      <c r="M308" s="46"/>
      <c r="N308" s="46"/>
      <c r="O308" s="3"/>
      <c r="P308" s="3"/>
      <c r="Q308" s="3"/>
      <c r="R308" s="3"/>
      <c r="S308" s="3"/>
    </row>
    <row r="309" spans="2:19"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5"/>
      <c r="M309" s="46"/>
      <c r="N309" s="46"/>
      <c r="O309" s="3"/>
      <c r="P309" s="3"/>
      <c r="Q309" s="3"/>
      <c r="R309" s="3"/>
      <c r="S309" s="3"/>
    </row>
    <row r="310" spans="2:19"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5"/>
      <c r="M310" s="46"/>
      <c r="N310" s="46"/>
      <c r="O310" s="3"/>
      <c r="P310" s="3"/>
      <c r="Q310" s="3"/>
      <c r="R310" s="3"/>
      <c r="S310" s="3"/>
    </row>
    <row r="311" spans="2:19"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5"/>
      <c r="M311" s="46"/>
      <c r="N311" s="46"/>
      <c r="O311" s="3"/>
      <c r="P311" s="3"/>
      <c r="Q311" s="3"/>
      <c r="R311" s="3"/>
      <c r="S311" s="3"/>
    </row>
    <row r="312" spans="2:19"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5"/>
      <c r="M312" s="46"/>
      <c r="N312" s="46"/>
      <c r="O312" s="3"/>
      <c r="P312" s="3"/>
      <c r="Q312" s="3"/>
      <c r="R312" s="3"/>
      <c r="S312" s="3"/>
    </row>
    <row r="313" spans="2:19"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5"/>
      <c r="M313" s="46"/>
      <c r="N313" s="46"/>
      <c r="O313" s="3"/>
      <c r="P313" s="3"/>
      <c r="Q313" s="3"/>
      <c r="R313" s="3"/>
      <c r="S313" s="3"/>
    </row>
    <row r="314" spans="2:19"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5"/>
      <c r="M314" s="46"/>
      <c r="N314" s="46"/>
      <c r="O314" s="3"/>
      <c r="P314" s="3"/>
      <c r="Q314" s="3"/>
      <c r="R314" s="3"/>
      <c r="S314" s="3"/>
    </row>
    <row r="315" spans="2:19"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5"/>
      <c r="M315" s="46"/>
      <c r="N315" s="46"/>
      <c r="O315" s="3"/>
      <c r="P315" s="3"/>
      <c r="Q315" s="3"/>
      <c r="R315" s="3"/>
      <c r="S315" s="3"/>
    </row>
    <row r="316" spans="2:19"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5"/>
      <c r="M316" s="46"/>
      <c r="N316" s="46"/>
      <c r="O316" s="3"/>
      <c r="P316" s="3"/>
      <c r="Q316" s="3"/>
      <c r="R316" s="3"/>
      <c r="S316" s="3"/>
    </row>
    <row r="317" spans="2:19"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5"/>
      <c r="M317" s="46"/>
      <c r="N317" s="46"/>
      <c r="O317" s="3"/>
      <c r="P317" s="3"/>
      <c r="Q317" s="3"/>
      <c r="R317" s="3"/>
      <c r="S317" s="3"/>
    </row>
    <row r="318" spans="2:19"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5"/>
      <c r="M318" s="46"/>
      <c r="N318" s="46"/>
      <c r="O318" s="3"/>
      <c r="P318" s="3"/>
      <c r="Q318" s="3"/>
      <c r="R318" s="3"/>
      <c r="S318" s="3"/>
    </row>
    <row r="319" spans="2:19"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5"/>
      <c r="M319" s="46"/>
      <c r="N319" s="46"/>
      <c r="O319" s="3"/>
      <c r="P319" s="3"/>
      <c r="Q319" s="3"/>
      <c r="R319" s="3"/>
      <c r="S319" s="3"/>
    </row>
    <row r="320" spans="2:19"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5"/>
      <c r="M320" s="46"/>
      <c r="N320" s="46"/>
      <c r="O320" s="3"/>
      <c r="P320" s="3"/>
      <c r="Q320" s="3"/>
      <c r="R320" s="3"/>
      <c r="S320" s="3"/>
    </row>
    <row r="321" spans="2:19"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5"/>
      <c r="M321" s="46"/>
      <c r="N321" s="46"/>
      <c r="O321" s="3"/>
      <c r="P321" s="3"/>
      <c r="Q321" s="3"/>
      <c r="R321" s="3"/>
      <c r="S321" s="3"/>
    </row>
    <row r="322" spans="2:19"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5"/>
      <c r="M322" s="46"/>
      <c r="N322" s="46"/>
      <c r="O322" s="3"/>
      <c r="P322" s="3"/>
      <c r="Q322" s="3"/>
      <c r="R322" s="3"/>
      <c r="S322" s="3"/>
    </row>
    <row r="323" spans="2:19"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5"/>
      <c r="M323" s="46"/>
      <c r="N323" s="46"/>
      <c r="O323" s="3"/>
      <c r="P323" s="3"/>
      <c r="Q323" s="3"/>
      <c r="R323" s="3"/>
      <c r="S323" s="3"/>
    </row>
    <row r="324" spans="2:19"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5"/>
      <c r="M324" s="46"/>
      <c r="N324" s="46"/>
      <c r="O324" s="3"/>
      <c r="P324" s="3"/>
      <c r="Q324" s="3"/>
      <c r="R324" s="3"/>
      <c r="S324" s="3"/>
    </row>
    <row r="325" spans="2:19"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5"/>
      <c r="M325" s="46"/>
      <c r="N325" s="46"/>
      <c r="O325" s="3"/>
      <c r="P325" s="3"/>
      <c r="Q325" s="3"/>
      <c r="R325" s="3"/>
      <c r="S325" s="3"/>
    </row>
    <row r="326" spans="2:19"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5"/>
      <c r="M326" s="46"/>
      <c r="N326" s="46"/>
      <c r="O326" s="3"/>
      <c r="P326" s="3"/>
      <c r="Q326" s="3"/>
      <c r="R326" s="3"/>
      <c r="S326" s="3"/>
    </row>
    <row r="327" spans="2:19"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5"/>
      <c r="M327" s="46"/>
      <c r="N327" s="46"/>
      <c r="O327" s="3"/>
      <c r="P327" s="3"/>
      <c r="Q327" s="3"/>
      <c r="R327" s="3"/>
      <c r="S327" s="3"/>
    </row>
    <row r="328" spans="2:19"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5"/>
      <c r="M328" s="46"/>
      <c r="N328" s="46"/>
      <c r="O328" s="3"/>
      <c r="P328" s="3"/>
      <c r="Q328" s="3"/>
      <c r="R328" s="3"/>
      <c r="S328" s="3"/>
    </row>
    <row r="329" spans="2:19"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5"/>
      <c r="M329" s="46"/>
      <c r="N329" s="46"/>
      <c r="O329" s="3"/>
      <c r="P329" s="3"/>
      <c r="Q329" s="3"/>
      <c r="R329" s="3"/>
      <c r="S329" s="3"/>
    </row>
    <row r="330" spans="2:19"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5"/>
      <c r="M330" s="46"/>
      <c r="N330" s="46"/>
      <c r="O330" s="3"/>
      <c r="P330" s="3"/>
      <c r="Q330" s="3"/>
      <c r="R330" s="3"/>
      <c r="S330" s="3"/>
    </row>
    <row r="331" spans="2:19"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5"/>
      <c r="M331" s="46"/>
      <c r="N331" s="46"/>
      <c r="O331" s="3"/>
      <c r="P331" s="3"/>
      <c r="Q331" s="3"/>
      <c r="R331" s="3"/>
      <c r="S331" s="3"/>
    </row>
    <row r="332" spans="2:19"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5"/>
      <c r="M332" s="46"/>
      <c r="N332" s="46"/>
      <c r="O332" s="3"/>
      <c r="P332" s="3"/>
      <c r="Q332" s="3"/>
      <c r="R332" s="3"/>
      <c r="S332" s="3"/>
    </row>
    <row r="333" spans="2:19"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5"/>
      <c r="M333" s="46"/>
      <c r="N333" s="46"/>
      <c r="O333" s="3"/>
      <c r="P333" s="3"/>
      <c r="Q333" s="3"/>
      <c r="R333" s="3"/>
      <c r="S333" s="3"/>
    </row>
    <row r="334" spans="2:19"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5"/>
      <c r="M334" s="46"/>
      <c r="N334" s="46"/>
      <c r="O334" s="3"/>
      <c r="P334" s="3"/>
      <c r="Q334" s="3"/>
      <c r="R334" s="3"/>
      <c r="S334" s="3"/>
    </row>
    <row r="335" spans="2:19"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5"/>
      <c r="M335" s="46"/>
      <c r="N335" s="46"/>
      <c r="O335" s="3"/>
      <c r="P335" s="3"/>
      <c r="Q335" s="3"/>
      <c r="R335" s="3"/>
      <c r="S335" s="3"/>
    </row>
    <row r="336" spans="2:19"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5"/>
      <c r="M336" s="46"/>
      <c r="N336" s="46"/>
      <c r="O336" s="3"/>
      <c r="P336" s="3"/>
      <c r="Q336" s="3"/>
      <c r="R336" s="3"/>
      <c r="S336" s="3"/>
    </row>
    <row r="337" spans="2:19"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5"/>
      <c r="M337" s="46"/>
      <c r="N337" s="46"/>
      <c r="O337" s="3"/>
      <c r="P337" s="3"/>
      <c r="Q337" s="3"/>
      <c r="R337" s="3"/>
      <c r="S337" s="3"/>
    </row>
    <row r="338" spans="2:19"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5"/>
      <c r="M338" s="46"/>
      <c r="N338" s="46"/>
      <c r="O338" s="3"/>
      <c r="P338" s="3"/>
      <c r="Q338" s="3"/>
      <c r="R338" s="3"/>
      <c r="S338" s="3"/>
    </row>
    <row r="339" spans="2:19"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5"/>
      <c r="M339" s="46"/>
      <c r="N339" s="46"/>
      <c r="O339" s="3"/>
      <c r="P339" s="3"/>
      <c r="Q339" s="3"/>
      <c r="R339" s="3"/>
      <c r="S339" s="3"/>
    </row>
    <row r="340" spans="2:19"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5"/>
      <c r="M340" s="46"/>
      <c r="N340" s="46"/>
      <c r="O340" s="3"/>
      <c r="P340" s="3"/>
      <c r="Q340" s="3"/>
      <c r="R340" s="3"/>
      <c r="S340" s="3"/>
    </row>
    <row r="341" spans="2:19"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5"/>
      <c r="M341" s="46"/>
      <c r="N341" s="46"/>
      <c r="O341" s="3"/>
      <c r="P341" s="3"/>
      <c r="Q341" s="3"/>
      <c r="R341" s="3"/>
      <c r="S341" s="3"/>
    </row>
    <row r="342" spans="2:19"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5"/>
      <c r="M342" s="46"/>
      <c r="N342" s="46"/>
      <c r="O342" s="3"/>
      <c r="P342" s="3"/>
      <c r="Q342" s="3"/>
      <c r="R342" s="3"/>
      <c r="S342" s="3"/>
    </row>
    <row r="343" spans="2:19"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5"/>
      <c r="M343" s="46"/>
      <c r="N343" s="46"/>
      <c r="O343" s="3"/>
      <c r="P343" s="3"/>
      <c r="Q343" s="3"/>
      <c r="R343" s="3"/>
      <c r="S343" s="3"/>
    </row>
    <row r="344" spans="2:19"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5"/>
      <c r="M344" s="46"/>
      <c r="N344" s="46"/>
      <c r="O344" s="3"/>
      <c r="P344" s="3"/>
      <c r="Q344" s="3"/>
      <c r="R344" s="3"/>
      <c r="S344" s="3"/>
    </row>
    <row r="345" spans="2:19"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5"/>
      <c r="M345" s="46"/>
      <c r="N345" s="46"/>
      <c r="O345" s="3"/>
      <c r="P345" s="3"/>
      <c r="Q345" s="3"/>
      <c r="R345" s="3"/>
      <c r="S345" s="3"/>
    </row>
    <row r="346" spans="2:19"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5"/>
      <c r="M346" s="46"/>
      <c r="N346" s="46"/>
      <c r="O346" s="3"/>
      <c r="P346" s="3"/>
      <c r="Q346" s="3"/>
      <c r="R346" s="3"/>
      <c r="S346" s="3"/>
    </row>
    <row r="347" spans="2:19"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5"/>
      <c r="M347" s="46"/>
      <c r="N347" s="46"/>
      <c r="O347" s="3"/>
      <c r="P347" s="3"/>
      <c r="Q347" s="3"/>
      <c r="R347" s="3"/>
      <c r="S347" s="3"/>
    </row>
    <row r="348" spans="2:19"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5"/>
      <c r="M348" s="46"/>
      <c r="N348" s="46"/>
      <c r="O348" s="3"/>
      <c r="P348" s="3"/>
      <c r="Q348" s="3"/>
      <c r="R348" s="3"/>
      <c r="S348" s="3"/>
    </row>
    <row r="349" spans="2:19"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5"/>
      <c r="M349" s="46"/>
      <c r="N349" s="46"/>
      <c r="O349" s="3"/>
      <c r="P349" s="3"/>
      <c r="Q349" s="3"/>
      <c r="R349" s="3"/>
      <c r="S349" s="3"/>
    </row>
    <row r="350" spans="2:19"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5"/>
      <c r="M350" s="46"/>
      <c r="N350" s="46"/>
      <c r="O350" s="3"/>
      <c r="P350" s="3"/>
      <c r="Q350" s="3"/>
      <c r="R350" s="3"/>
      <c r="S350" s="3"/>
    </row>
    <row r="351" spans="2:19"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5"/>
      <c r="M351" s="46"/>
      <c r="N351" s="46"/>
      <c r="O351" s="3"/>
      <c r="P351" s="3"/>
      <c r="Q351" s="3"/>
      <c r="R351" s="3"/>
      <c r="S351" s="3"/>
    </row>
    <row r="352" spans="2:19"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5"/>
      <c r="M352" s="46"/>
      <c r="N352" s="46"/>
      <c r="O352" s="3"/>
      <c r="P352" s="3"/>
      <c r="Q352" s="3"/>
      <c r="R352" s="3"/>
      <c r="S352" s="3"/>
    </row>
    <row r="353" spans="2:19"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5"/>
      <c r="M353" s="46"/>
      <c r="N353" s="46"/>
      <c r="O353" s="3"/>
      <c r="P353" s="3"/>
      <c r="Q353" s="3"/>
      <c r="R353" s="3"/>
      <c r="S353" s="3"/>
    </row>
    <row r="354" spans="2:19"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5"/>
      <c r="M354" s="46"/>
      <c r="N354" s="46"/>
      <c r="O354" s="3"/>
      <c r="P354" s="3"/>
      <c r="Q354" s="3"/>
      <c r="R354" s="3"/>
      <c r="S354" s="3"/>
    </row>
    <row r="355" spans="2:19"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5"/>
      <c r="M355" s="46"/>
      <c r="N355" s="46"/>
      <c r="O355" s="3"/>
      <c r="P355" s="3"/>
      <c r="Q355" s="3"/>
      <c r="R355" s="3"/>
      <c r="S355" s="3"/>
    </row>
    <row r="356" spans="2:19"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5"/>
      <c r="M356" s="46"/>
      <c r="N356" s="46"/>
      <c r="O356" s="3"/>
      <c r="P356" s="3"/>
      <c r="Q356" s="3"/>
      <c r="R356" s="3"/>
      <c r="S356" s="3"/>
    </row>
    <row r="357" spans="2:19"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5"/>
      <c r="M357" s="46"/>
      <c r="N357" s="46"/>
      <c r="O357" s="3"/>
      <c r="P357" s="3"/>
      <c r="Q357" s="3"/>
      <c r="R357" s="3"/>
      <c r="S357" s="3"/>
    </row>
    <row r="358" spans="2:19"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5"/>
      <c r="M358" s="46"/>
      <c r="N358" s="46"/>
      <c r="O358" s="3"/>
      <c r="P358" s="3"/>
      <c r="Q358" s="3"/>
      <c r="R358" s="3"/>
      <c r="S358" s="3"/>
    </row>
    <row r="359" spans="2:19"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5"/>
      <c r="M359" s="46"/>
      <c r="N359" s="46"/>
      <c r="O359" s="3"/>
      <c r="P359" s="3"/>
      <c r="Q359" s="3"/>
      <c r="R359" s="3"/>
      <c r="S359" s="3"/>
    </row>
    <row r="360" spans="2:19"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5"/>
      <c r="M360" s="46"/>
      <c r="N360" s="46"/>
      <c r="O360" s="3"/>
      <c r="P360" s="3"/>
      <c r="Q360" s="3"/>
      <c r="R360" s="3"/>
      <c r="S360" s="3"/>
    </row>
    <row r="361" spans="2:19"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5"/>
      <c r="M361" s="46"/>
      <c r="N361" s="46"/>
      <c r="O361" s="3"/>
      <c r="P361" s="3"/>
      <c r="Q361" s="3"/>
      <c r="R361" s="3"/>
      <c r="S361" s="3"/>
    </row>
    <row r="362" spans="2:19"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5"/>
      <c r="M362" s="46"/>
      <c r="N362" s="46"/>
      <c r="O362" s="3"/>
      <c r="P362" s="3"/>
      <c r="Q362" s="3"/>
      <c r="R362" s="3"/>
      <c r="S362" s="3"/>
    </row>
    <row r="363" spans="2:19"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5"/>
      <c r="M363" s="46"/>
      <c r="N363" s="46"/>
      <c r="O363" s="3"/>
      <c r="P363" s="3"/>
      <c r="Q363" s="3"/>
      <c r="R363" s="3"/>
      <c r="S363" s="3"/>
    </row>
    <row r="364" spans="2:19"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5"/>
      <c r="M364" s="46"/>
      <c r="N364" s="46"/>
      <c r="O364" s="3"/>
      <c r="P364" s="3"/>
      <c r="Q364" s="3"/>
      <c r="R364" s="3"/>
      <c r="S364" s="3"/>
    </row>
    <row r="365" spans="2:19"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5"/>
      <c r="M365" s="46"/>
      <c r="N365" s="46"/>
      <c r="O365" s="3"/>
      <c r="P365" s="3"/>
      <c r="Q365" s="3"/>
      <c r="R365" s="3"/>
      <c r="S365" s="3"/>
    </row>
    <row r="366" spans="2:19"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5"/>
      <c r="M366" s="46"/>
      <c r="N366" s="46"/>
      <c r="O366" s="3"/>
      <c r="P366" s="3"/>
      <c r="Q366" s="3"/>
      <c r="R366" s="3"/>
      <c r="S366" s="3"/>
    </row>
    <row r="367" spans="2:19"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5"/>
      <c r="M367" s="46"/>
      <c r="N367" s="46"/>
      <c r="O367" s="3"/>
      <c r="P367" s="3"/>
      <c r="Q367" s="3"/>
      <c r="R367" s="3"/>
      <c r="S367" s="3"/>
    </row>
    <row r="368" spans="2:19"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5"/>
      <c r="M368" s="46"/>
      <c r="N368" s="46"/>
      <c r="O368" s="3"/>
      <c r="P368" s="3"/>
      <c r="Q368" s="3"/>
      <c r="R368" s="3"/>
      <c r="S368" s="3"/>
    </row>
    <row r="369" spans="2:19"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5"/>
      <c r="M369" s="46"/>
      <c r="N369" s="46"/>
      <c r="O369" s="3"/>
      <c r="P369" s="3"/>
      <c r="Q369" s="3"/>
      <c r="R369" s="3"/>
      <c r="S369" s="3"/>
    </row>
    <row r="370" spans="2:19"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5"/>
      <c r="M370" s="46"/>
      <c r="N370" s="46"/>
      <c r="O370" s="3"/>
      <c r="P370" s="3"/>
      <c r="Q370" s="3"/>
      <c r="R370" s="3"/>
      <c r="S370" s="3"/>
    </row>
    <row r="371" spans="2:19"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5"/>
      <c r="M371" s="46"/>
      <c r="N371" s="46"/>
      <c r="O371" s="3"/>
      <c r="P371" s="3"/>
      <c r="Q371" s="3"/>
      <c r="R371" s="3"/>
      <c r="S371" s="3"/>
    </row>
    <row r="372" spans="2:19"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5"/>
      <c r="M372" s="46"/>
      <c r="N372" s="46"/>
      <c r="O372" s="3"/>
      <c r="P372" s="3"/>
      <c r="Q372" s="3"/>
      <c r="R372" s="3"/>
      <c r="S372" s="3"/>
    </row>
    <row r="373" spans="2:19"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5"/>
      <c r="M373" s="46"/>
      <c r="N373" s="46"/>
      <c r="O373" s="3"/>
      <c r="P373" s="3"/>
      <c r="Q373" s="3"/>
      <c r="R373" s="3"/>
      <c r="S373" s="3"/>
    </row>
    <row r="374" spans="2:19"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5"/>
      <c r="M374" s="46"/>
      <c r="N374" s="46"/>
      <c r="O374" s="3"/>
      <c r="P374" s="3"/>
      <c r="Q374" s="3"/>
      <c r="R374" s="3"/>
      <c r="S374" s="3"/>
    </row>
    <row r="375" spans="2:19"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5"/>
      <c r="M375" s="46"/>
      <c r="N375" s="46"/>
      <c r="O375" s="3"/>
      <c r="P375" s="3"/>
      <c r="Q375" s="3"/>
      <c r="R375" s="3"/>
      <c r="S375" s="3"/>
    </row>
    <row r="376" spans="2:19"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5"/>
      <c r="M376" s="46"/>
      <c r="N376" s="46"/>
      <c r="O376" s="3"/>
      <c r="P376" s="3"/>
      <c r="Q376" s="3"/>
      <c r="R376" s="3"/>
      <c r="S376" s="3"/>
    </row>
    <row r="377" spans="2:19"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5"/>
      <c r="M377" s="46"/>
      <c r="N377" s="46"/>
      <c r="O377" s="3"/>
      <c r="P377" s="3"/>
      <c r="Q377" s="3"/>
      <c r="R377" s="3"/>
      <c r="S377" s="3"/>
    </row>
    <row r="378" spans="2:19"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5"/>
      <c r="M378" s="46"/>
      <c r="N378" s="46"/>
      <c r="O378" s="3"/>
      <c r="P378" s="3"/>
      <c r="Q378" s="3"/>
      <c r="R378" s="3"/>
      <c r="S378" s="3"/>
    </row>
    <row r="379" spans="2:19"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5"/>
      <c r="M379" s="46"/>
      <c r="N379" s="46"/>
      <c r="O379" s="3"/>
      <c r="P379" s="3"/>
      <c r="Q379" s="3"/>
      <c r="R379" s="3"/>
      <c r="S379" s="3"/>
    </row>
    <row r="380" spans="2:19"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5"/>
      <c r="M380" s="46"/>
      <c r="N380" s="46"/>
      <c r="O380" s="3"/>
      <c r="P380" s="3"/>
      <c r="Q380" s="3"/>
      <c r="R380" s="3"/>
      <c r="S380" s="3"/>
    </row>
    <row r="381" spans="2:19"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5"/>
      <c r="M381" s="46"/>
      <c r="N381" s="46"/>
      <c r="O381" s="3"/>
      <c r="P381" s="3"/>
      <c r="Q381" s="3"/>
      <c r="R381" s="3"/>
      <c r="S381" s="3"/>
    </row>
    <row r="382" spans="2:19"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5"/>
      <c r="M382" s="46"/>
      <c r="N382" s="46"/>
      <c r="O382" s="3"/>
      <c r="P382" s="3"/>
      <c r="Q382" s="3"/>
      <c r="R382" s="3"/>
      <c r="S382" s="3"/>
    </row>
    <row r="383" spans="2:19"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5"/>
      <c r="M383" s="46"/>
      <c r="N383" s="46"/>
      <c r="O383" s="3"/>
      <c r="P383" s="3"/>
      <c r="Q383" s="3"/>
      <c r="R383" s="3"/>
      <c r="S383" s="3"/>
    </row>
    <row r="384" spans="2:19"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5"/>
      <c r="M384" s="46"/>
      <c r="N384" s="46"/>
      <c r="O384" s="3"/>
      <c r="P384" s="3"/>
      <c r="Q384" s="3"/>
      <c r="R384" s="3"/>
      <c r="S384" s="3"/>
    </row>
    <row r="385" spans="2:19"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5"/>
      <c r="M385" s="46"/>
      <c r="N385" s="46"/>
      <c r="O385" s="3"/>
      <c r="P385" s="3"/>
      <c r="Q385" s="3"/>
      <c r="R385" s="3"/>
      <c r="S385" s="3"/>
    </row>
    <row r="386" spans="2:19"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5"/>
      <c r="M386" s="46"/>
      <c r="N386" s="46"/>
      <c r="O386" s="3"/>
      <c r="P386" s="3"/>
      <c r="Q386" s="3"/>
      <c r="R386" s="3"/>
      <c r="S386" s="3"/>
    </row>
    <row r="387" spans="2:19"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5"/>
      <c r="M387" s="46"/>
      <c r="N387" s="46"/>
      <c r="O387" s="3"/>
      <c r="P387" s="3"/>
      <c r="Q387" s="3"/>
      <c r="R387" s="3"/>
      <c r="S387" s="3"/>
    </row>
    <row r="388" spans="2:19"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5"/>
      <c r="M388" s="46"/>
      <c r="N388" s="46"/>
      <c r="O388" s="3"/>
      <c r="P388" s="3"/>
      <c r="Q388" s="3"/>
      <c r="R388" s="3"/>
      <c r="S388" s="3"/>
    </row>
    <row r="389" spans="2:19"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5"/>
      <c r="M389" s="46"/>
      <c r="N389" s="46"/>
      <c r="O389" s="3"/>
      <c r="P389" s="3"/>
      <c r="Q389" s="3"/>
      <c r="R389" s="3"/>
      <c r="S389" s="3"/>
    </row>
    <row r="390" spans="2:19"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5"/>
      <c r="M390" s="46"/>
      <c r="N390" s="46"/>
      <c r="O390" s="3"/>
      <c r="P390" s="3"/>
      <c r="Q390" s="3"/>
      <c r="R390" s="3"/>
      <c r="S390" s="3"/>
    </row>
    <row r="391" spans="2:19"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5"/>
      <c r="M391" s="46"/>
      <c r="N391" s="46"/>
      <c r="O391" s="3"/>
      <c r="P391" s="3"/>
      <c r="Q391" s="3"/>
      <c r="R391" s="3"/>
      <c r="S391" s="3"/>
    </row>
    <row r="392" spans="2:19"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5"/>
      <c r="M392" s="46"/>
      <c r="N392" s="46"/>
      <c r="O392" s="3"/>
      <c r="P392" s="3"/>
      <c r="Q392" s="3"/>
      <c r="R392" s="3"/>
      <c r="S392" s="3"/>
    </row>
    <row r="393" spans="2:19"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5"/>
      <c r="M393" s="46"/>
      <c r="N393" s="46"/>
      <c r="O393" s="3"/>
      <c r="P393" s="3"/>
      <c r="Q393" s="3"/>
      <c r="R393" s="3"/>
      <c r="S393" s="3"/>
    </row>
    <row r="394" spans="2:19"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5"/>
      <c r="M394" s="46"/>
      <c r="N394" s="46"/>
      <c r="O394" s="3"/>
      <c r="P394" s="3"/>
      <c r="Q394" s="3"/>
      <c r="R394" s="3"/>
      <c r="S394" s="3"/>
    </row>
    <row r="395" spans="2:19"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5"/>
      <c r="M395" s="46"/>
      <c r="N395" s="46"/>
      <c r="O395" s="3"/>
      <c r="P395" s="3"/>
      <c r="Q395" s="3"/>
      <c r="R395" s="3"/>
      <c r="S395" s="3"/>
    </row>
    <row r="396" spans="2:19"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5"/>
      <c r="M396" s="46"/>
      <c r="N396" s="46"/>
      <c r="O396" s="3"/>
      <c r="P396" s="3"/>
      <c r="Q396" s="3"/>
      <c r="R396" s="3"/>
      <c r="S396" s="3"/>
    </row>
    <row r="397" spans="2:19"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5"/>
      <c r="M397" s="46"/>
      <c r="N397" s="46"/>
      <c r="O397" s="3"/>
      <c r="P397" s="3"/>
      <c r="Q397" s="3"/>
      <c r="R397" s="3"/>
      <c r="S397" s="3"/>
    </row>
    <row r="398" spans="2:19"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5"/>
      <c r="M398" s="46"/>
      <c r="N398" s="46"/>
      <c r="O398" s="3"/>
      <c r="P398" s="3"/>
      <c r="Q398" s="3"/>
      <c r="R398" s="3"/>
      <c r="S398" s="3"/>
    </row>
    <row r="399" spans="2:19"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5"/>
      <c r="M399" s="46"/>
      <c r="N399" s="46"/>
      <c r="O399" s="3"/>
      <c r="P399" s="3"/>
      <c r="Q399" s="3"/>
      <c r="R399" s="3"/>
      <c r="S399" s="3"/>
    </row>
    <row r="400" spans="2:19"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5"/>
      <c r="M400" s="46"/>
      <c r="N400" s="46"/>
      <c r="O400" s="3"/>
      <c r="P400" s="3"/>
      <c r="Q400" s="3"/>
      <c r="R400" s="3"/>
      <c r="S400" s="3"/>
    </row>
    <row r="401" spans="2:19"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5"/>
      <c r="M401" s="46"/>
      <c r="N401" s="46"/>
      <c r="O401" s="3"/>
      <c r="P401" s="3"/>
      <c r="Q401" s="3"/>
      <c r="R401" s="3"/>
      <c r="S401" s="3"/>
    </row>
    <row r="402" spans="2:19"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5"/>
      <c r="M402" s="46"/>
      <c r="N402" s="46"/>
      <c r="O402" s="3"/>
      <c r="P402" s="3"/>
      <c r="Q402" s="3"/>
      <c r="R402" s="3"/>
      <c r="S402" s="3"/>
    </row>
    <row r="403" spans="2:19"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5"/>
      <c r="M403" s="46"/>
      <c r="N403" s="46"/>
      <c r="O403" s="3"/>
      <c r="P403" s="3"/>
      <c r="Q403" s="3"/>
      <c r="R403" s="3"/>
      <c r="S403" s="3"/>
    </row>
    <row r="404" spans="2:19"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5"/>
      <c r="M404" s="46"/>
      <c r="N404" s="46"/>
      <c r="O404" s="3"/>
      <c r="P404" s="3"/>
      <c r="Q404" s="3"/>
      <c r="R404" s="3"/>
      <c r="S404" s="3"/>
    </row>
    <row r="405" spans="2:19"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5"/>
      <c r="M405" s="46"/>
      <c r="N405" s="46"/>
      <c r="O405" s="3"/>
      <c r="P405" s="3"/>
      <c r="Q405" s="3"/>
      <c r="R405" s="3"/>
      <c r="S405" s="3"/>
    </row>
    <row r="406" spans="2:19"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5"/>
      <c r="M406" s="46"/>
      <c r="N406" s="46"/>
      <c r="O406" s="3"/>
      <c r="P406" s="3"/>
      <c r="Q406" s="3"/>
      <c r="R406" s="3"/>
      <c r="S406" s="3"/>
    </row>
    <row r="407" spans="2:19"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5"/>
      <c r="M407" s="46"/>
      <c r="N407" s="46"/>
      <c r="O407" s="3"/>
      <c r="P407" s="3"/>
      <c r="Q407" s="3"/>
      <c r="R407" s="3"/>
      <c r="S407" s="3"/>
    </row>
    <row r="408" spans="2:19"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5"/>
      <c r="M408" s="46"/>
      <c r="N408" s="46"/>
      <c r="O408" s="3"/>
      <c r="P408" s="3"/>
      <c r="Q408" s="3"/>
      <c r="R408" s="3"/>
      <c r="S408" s="3"/>
    </row>
    <row r="409" spans="2:19"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5"/>
      <c r="M409" s="46"/>
      <c r="N409" s="46"/>
      <c r="O409" s="3"/>
      <c r="P409" s="3"/>
      <c r="Q409" s="3"/>
      <c r="R409" s="3"/>
      <c r="S409" s="3"/>
    </row>
    <row r="410" spans="2:19"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5"/>
      <c r="M410" s="46"/>
      <c r="N410" s="46"/>
      <c r="O410" s="3"/>
      <c r="P410" s="3"/>
      <c r="Q410" s="3"/>
      <c r="R410" s="3"/>
      <c r="S410" s="3"/>
    </row>
    <row r="411" spans="2:19"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5"/>
      <c r="M411" s="46"/>
      <c r="N411" s="46"/>
      <c r="O411" s="3"/>
      <c r="P411" s="3"/>
      <c r="Q411" s="3"/>
      <c r="R411" s="3"/>
      <c r="S411" s="3"/>
    </row>
    <row r="412" spans="2:19"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5"/>
      <c r="M412" s="46"/>
      <c r="N412" s="46"/>
      <c r="O412" s="3"/>
      <c r="P412" s="3"/>
      <c r="Q412" s="3"/>
      <c r="R412" s="3"/>
      <c r="S412" s="3"/>
    </row>
    <row r="413" spans="2:19"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5"/>
      <c r="M413" s="46"/>
      <c r="N413" s="46"/>
      <c r="O413" s="3"/>
      <c r="P413" s="3"/>
      <c r="Q413" s="3"/>
      <c r="R413" s="3"/>
      <c r="S413" s="3"/>
    </row>
    <row r="414" spans="2:19"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5"/>
      <c r="M414" s="46"/>
      <c r="N414" s="46"/>
      <c r="O414" s="3"/>
      <c r="P414" s="3"/>
      <c r="Q414" s="3"/>
      <c r="R414" s="3"/>
      <c r="S414" s="3"/>
    </row>
    <row r="415" spans="2:19"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5"/>
      <c r="M415" s="46"/>
      <c r="N415" s="46"/>
      <c r="O415" s="3"/>
      <c r="P415" s="3"/>
      <c r="Q415" s="3"/>
      <c r="R415" s="3"/>
      <c r="S415" s="3"/>
    </row>
    <row r="416" spans="2:19"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5"/>
      <c r="M416" s="46"/>
      <c r="N416" s="46"/>
      <c r="O416" s="3"/>
      <c r="P416" s="3"/>
      <c r="Q416" s="3"/>
      <c r="R416" s="3"/>
      <c r="S416" s="3"/>
    </row>
    <row r="417" spans="2:19"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5"/>
      <c r="M417" s="46"/>
      <c r="N417" s="46"/>
      <c r="O417" s="3"/>
      <c r="P417" s="3"/>
      <c r="Q417" s="3"/>
      <c r="R417" s="3"/>
      <c r="S417" s="3"/>
    </row>
    <row r="418" spans="2:19"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5"/>
      <c r="M418" s="46"/>
      <c r="N418" s="46"/>
      <c r="O418" s="3"/>
      <c r="P418" s="3"/>
      <c r="Q418" s="3"/>
      <c r="R418" s="3"/>
      <c r="S418" s="3"/>
    </row>
    <row r="419" spans="2:19"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5"/>
      <c r="M419" s="46"/>
      <c r="N419" s="46"/>
      <c r="O419" s="3"/>
      <c r="P419" s="3"/>
      <c r="Q419" s="3"/>
      <c r="R419" s="3"/>
      <c r="S419" s="3"/>
    </row>
    <row r="420" spans="2:19"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5"/>
      <c r="M420" s="46"/>
      <c r="N420" s="46"/>
      <c r="O420" s="3"/>
      <c r="P420" s="3"/>
      <c r="Q420" s="3"/>
      <c r="R420" s="3"/>
      <c r="S420" s="3"/>
    </row>
    <row r="421" spans="2:19"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5"/>
      <c r="M421" s="46"/>
      <c r="N421" s="46"/>
      <c r="O421" s="3"/>
      <c r="P421" s="3"/>
      <c r="Q421" s="3"/>
      <c r="R421" s="3"/>
      <c r="S421" s="3"/>
    </row>
    <row r="422" spans="2:19"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5"/>
      <c r="M422" s="46"/>
      <c r="N422" s="46"/>
      <c r="O422" s="3"/>
      <c r="P422" s="3"/>
      <c r="Q422" s="3"/>
      <c r="R422" s="3"/>
      <c r="S422" s="3"/>
    </row>
    <row r="423" spans="2:19"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5"/>
      <c r="M423" s="46"/>
      <c r="N423" s="46"/>
      <c r="O423" s="3"/>
      <c r="P423" s="3"/>
      <c r="Q423" s="3"/>
      <c r="R423" s="3"/>
      <c r="S423" s="3"/>
    </row>
  </sheetData>
  <sheetProtection algorithmName="SHA-512" hashValue="06/F5e47uA3+blvROLUAdJpSJYA/dPpsaXoqXtDh9zz/ZMvyQsh+SNm4Uj9AFghvbajJDBHXTGYycKQc3ngK5Q==" saltValue="+fYssRwPimgTo9rqyibWjg==" spinCount="100000" sheet="1" formatCells="0" formatColumns="0" formatRows="0"/>
  <mergeCells count="9">
    <mergeCell ref="N3:N4"/>
    <mergeCell ref="L3:L4"/>
    <mergeCell ref="M3:M4"/>
    <mergeCell ref="A1:B1"/>
    <mergeCell ref="C1:D1"/>
    <mergeCell ref="I1:J1"/>
    <mergeCell ref="A2:H2"/>
    <mergeCell ref="I2:J2"/>
    <mergeCell ref="A3:A5"/>
  </mergeCells>
  <dataValidations count="2">
    <dataValidation type="list" allowBlank="1" showInputMessage="1" showErrorMessage="1" sqref="K2" xr:uid="{EAC77BB2-4AA2-438A-B05E-3EB89EAB5FFB}">
      <formula1>"CLASSIFIED,UNCLASSIFIED"</formula1>
    </dataValidation>
    <dataValidation type="list" allowBlank="1" showInputMessage="1" showErrorMessage="1" sqref="M1:N1" xr:uid="{20D54C53-D964-4AAD-A0C6-4C205A30BD28}">
      <formula1>"FAMILY,SINGLE,VACANT,NONE"</formula1>
    </dataValidation>
  </dataValidations>
  <printOptions horizontalCentered="1" verticalCentered="1"/>
  <pageMargins left="0" right="0" top="0" bottom="0" header="0.3" footer="0.3"/>
  <pageSetup scale="55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1B17AE-2569-4295-B93A-7D1DFF612FB1}">
  <sheetPr codeName="Sheet37"/>
  <dimension ref="A1:S423"/>
  <sheetViews>
    <sheetView view="pageBreakPreview" zoomScaleNormal="100" zoomScaleSheetLayoutView="100" workbookViewId="0">
      <selection activeCell="A3" sqref="A3:A5"/>
    </sheetView>
  </sheetViews>
  <sheetFormatPr defaultColWidth="9.140625" defaultRowHeight="17.25"/>
  <cols>
    <col min="1" max="1" width="28.140625" style="2" bestFit="1" customWidth="1"/>
    <col min="2" max="2" width="15.85546875" style="2" bestFit="1" customWidth="1"/>
    <col min="3" max="4" width="14.28515625" style="2" bestFit="1" customWidth="1"/>
    <col min="5" max="5" width="13.140625" style="2" bestFit="1" customWidth="1"/>
    <col min="6" max="6" width="14.42578125" style="2" bestFit="1" customWidth="1"/>
    <col min="7" max="7" width="13.140625" style="2" bestFit="1" customWidth="1"/>
    <col min="8" max="8" width="14.28515625" style="2" bestFit="1" customWidth="1"/>
    <col min="9" max="9" width="11.85546875" style="2" bestFit="1" customWidth="1"/>
    <col min="10" max="10" width="12.42578125" style="2" bestFit="1" customWidth="1"/>
    <col min="11" max="11" width="15.7109375" style="2" bestFit="1" customWidth="1"/>
    <col min="12" max="12" width="17.7109375" style="4" bestFit="1" customWidth="1"/>
    <col min="13" max="13" width="29.7109375" style="47" customWidth="1"/>
    <col min="14" max="14" width="25" style="47" customWidth="1"/>
    <col min="15" max="16384" width="9.140625" style="2"/>
  </cols>
  <sheetData>
    <row r="1" spans="1:19" s="1" customFormat="1" ht="16.5">
      <c r="A1" s="120" t="s">
        <v>54</v>
      </c>
      <c r="B1" s="120"/>
      <c r="C1" s="119" t="e" cm="1">
        <f t="array" aca="1" ref="C1" ca="1">MID(CELL("filename",A1),FIND("]",CELL("filename",A1))+1,256)</f>
        <v>#VALUE!</v>
      </c>
      <c r="D1" s="119"/>
      <c r="E1" s="12" t="s">
        <v>1</v>
      </c>
      <c r="F1" s="65">
        <f>'PP Summary'!F1</f>
        <v>0</v>
      </c>
      <c r="G1" s="12" t="s">
        <v>2</v>
      </c>
      <c r="H1" s="1">
        <f>Summary!H1</f>
        <v>0</v>
      </c>
      <c r="I1" s="109" t="s">
        <v>55</v>
      </c>
      <c r="J1" s="109"/>
      <c r="K1" s="21"/>
      <c r="L1" s="8" t="s">
        <v>56</v>
      </c>
      <c r="M1" s="62"/>
      <c r="N1" s="62"/>
    </row>
    <row r="2" spans="1:19" s="1" customFormat="1" ht="16.5">
      <c r="A2" s="104" t="s">
        <v>57</v>
      </c>
      <c r="B2" s="104"/>
      <c r="C2" s="104"/>
      <c r="D2" s="104"/>
      <c r="E2" s="104"/>
      <c r="F2" s="104"/>
      <c r="G2" s="104"/>
      <c r="H2" s="104"/>
      <c r="I2" s="118" t="s">
        <v>58</v>
      </c>
      <c r="J2" s="118"/>
      <c r="K2" s="20"/>
      <c r="L2" s="8" t="s">
        <v>59</v>
      </c>
      <c r="M2" s="61"/>
      <c r="N2" s="61"/>
    </row>
    <row r="3" spans="1:19" s="6" customFormat="1" ht="43.5" customHeight="1">
      <c r="A3" s="115" t="s">
        <v>16</v>
      </c>
      <c r="B3" s="14" t="s">
        <v>4</v>
      </c>
      <c r="C3" s="14" t="s">
        <v>5</v>
      </c>
      <c r="D3" s="14" t="s">
        <v>6</v>
      </c>
      <c r="E3" s="14" t="s">
        <v>7</v>
      </c>
      <c r="F3" s="14" t="s">
        <v>8</v>
      </c>
      <c r="G3" s="14" t="s">
        <v>9</v>
      </c>
      <c r="H3" s="14" t="s">
        <v>10</v>
      </c>
      <c r="I3" s="14" t="s">
        <v>11</v>
      </c>
      <c r="J3" s="14" t="s">
        <v>12</v>
      </c>
      <c r="K3" s="14" t="s">
        <v>13</v>
      </c>
      <c r="L3" s="114" t="s">
        <v>14</v>
      </c>
      <c r="M3" s="113" t="s">
        <v>15</v>
      </c>
      <c r="N3" s="113" t="s">
        <v>60</v>
      </c>
    </row>
    <row r="4" spans="1:19" s="10" customFormat="1" ht="16.5" customHeight="1">
      <c r="A4" s="116"/>
      <c r="B4" s="15">
        <v>511000</v>
      </c>
      <c r="C4" s="15">
        <v>511010</v>
      </c>
      <c r="D4" s="15">
        <v>512000</v>
      </c>
      <c r="E4" s="15">
        <v>520010</v>
      </c>
      <c r="F4" s="15">
        <v>521000</v>
      </c>
      <c r="G4" s="15">
        <v>521100</v>
      </c>
      <c r="H4" s="15">
        <v>522000</v>
      </c>
      <c r="I4" s="15">
        <v>522100</v>
      </c>
      <c r="J4" s="15">
        <v>522200</v>
      </c>
      <c r="K4" s="15">
        <v>523100</v>
      </c>
      <c r="L4" s="114"/>
      <c r="M4" s="113"/>
      <c r="N4" s="113"/>
    </row>
    <row r="5" spans="1:19" s="13" customFormat="1" ht="14.25">
      <c r="A5" s="117"/>
      <c r="B5" s="23">
        <f>IF($K$2="CLASSIFIED",ROUND($M$2*$K$1,2),0)</f>
        <v>0</v>
      </c>
      <c r="C5" s="23">
        <f>IF($K$2="UNCLASSIFIED",ROUND($M$2*$K$1,2),0)</f>
        <v>0</v>
      </c>
      <c r="D5" s="23">
        <v>0</v>
      </c>
      <c r="E5" s="22">
        <f>IF(M2&gt;=65000,ROUND(15275*K1,2),ROUND(SUM($B$5:$C$5)*Summary!P6,2))</f>
        <v>0</v>
      </c>
      <c r="F5" s="22">
        <f>ROUND(SUM($B$5:$C$5)*6.2%,2)</f>
        <v>0</v>
      </c>
      <c r="G5" s="22">
        <f>ROUND(SUM($B$5:$C$5)*1.45%,2)</f>
        <v>0</v>
      </c>
      <c r="H5" s="22" cm="1">
        <f t="array" ref="H5">_xlfn.IFS(M1="FAMILY",ROUND(Summary!O6*'35'!$K$1,2),M1="SINGLE",ROUND(Summary!O7*'35'!K1,2),M1="VACANT",ROUND(Summary!O8*'35'!K1,2),M1="NONE",ROUND(Summary!O9*'35'!K1,2),ISBLANK(M1),0)</f>
        <v>0</v>
      </c>
      <c r="I5" s="22">
        <f>ROUND(SUM($B$5:$C$5)*Summary!R6,2)</f>
        <v>0</v>
      </c>
      <c r="J5" s="22">
        <f>ROUND(Summary!Q6*K1,2)</f>
        <v>0</v>
      </c>
      <c r="K5" s="22">
        <v>0</v>
      </c>
      <c r="L5" s="16">
        <f>SUM(B5:K5)</f>
        <v>0</v>
      </c>
      <c r="M5" s="49"/>
      <c r="N5" s="49"/>
    </row>
    <row r="6" spans="1:19" s="42" customFormat="1" ht="16.5">
      <c r="A6" s="78" t="str">
        <f>'PP Summary'!A6</f>
        <v>PP1 (09/08/24 - 09/21/24)</v>
      </c>
      <c r="B6" s="79">
        <v>0</v>
      </c>
      <c r="C6" s="79">
        <v>0</v>
      </c>
      <c r="D6" s="79">
        <v>0</v>
      </c>
      <c r="E6" s="79">
        <v>0</v>
      </c>
      <c r="F6" s="79">
        <v>0</v>
      </c>
      <c r="G6" s="79">
        <v>0</v>
      </c>
      <c r="H6" s="79">
        <v>0</v>
      </c>
      <c r="I6" s="79">
        <v>0</v>
      </c>
      <c r="J6" s="79">
        <v>0</v>
      </c>
      <c r="K6" s="80">
        <v>0</v>
      </c>
      <c r="L6" s="81">
        <f>SUM(B6:K6)</f>
        <v>0</v>
      </c>
      <c r="M6" s="77"/>
      <c r="N6" s="77"/>
      <c r="O6" s="41"/>
      <c r="P6" s="41"/>
      <c r="Q6" s="41"/>
      <c r="R6" s="41"/>
      <c r="S6" s="41"/>
    </row>
    <row r="7" spans="1:19" s="42" customFormat="1" ht="16.5">
      <c r="A7" s="40" t="str">
        <f>'PP Summary'!A7</f>
        <v>PP2 (09/22/24 - 10/05/24)</v>
      </c>
      <c r="B7" s="60">
        <v>0</v>
      </c>
      <c r="C7" s="60">
        <v>0</v>
      </c>
      <c r="D7" s="60">
        <v>0</v>
      </c>
      <c r="E7" s="60">
        <v>0</v>
      </c>
      <c r="F7" s="60">
        <v>0</v>
      </c>
      <c r="G7" s="60">
        <v>0</v>
      </c>
      <c r="H7" s="60">
        <v>0</v>
      </c>
      <c r="I7" s="60">
        <v>0</v>
      </c>
      <c r="J7" s="60">
        <v>0</v>
      </c>
      <c r="K7" s="45">
        <v>0</v>
      </c>
      <c r="L7" s="48">
        <f t="shared" ref="L7:L9" si="0">SUM(B7:K7)</f>
        <v>0</v>
      </c>
      <c r="M7" s="56"/>
      <c r="N7" s="56"/>
      <c r="O7" s="41"/>
      <c r="P7" s="41"/>
      <c r="Q7" s="41"/>
      <c r="R7" s="41"/>
      <c r="S7" s="41"/>
    </row>
    <row r="8" spans="1:19" s="42" customFormat="1" ht="16.5">
      <c r="A8" s="40" t="str">
        <f>'PP Summary'!A8</f>
        <v>PP3 (10/06/24 - 10/19/24)</v>
      </c>
      <c r="B8" s="60">
        <v>0</v>
      </c>
      <c r="C8" s="60">
        <v>0</v>
      </c>
      <c r="D8" s="60">
        <v>0</v>
      </c>
      <c r="E8" s="60">
        <v>0</v>
      </c>
      <c r="F8" s="60">
        <v>0</v>
      </c>
      <c r="G8" s="60">
        <v>0</v>
      </c>
      <c r="H8" s="60">
        <v>0</v>
      </c>
      <c r="I8" s="60">
        <v>0</v>
      </c>
      <c r="J8" s="60">
        <v>0</v>
      </c>
      <c r="K8" s="45">
        <v>0</v>
      </c>
      <c r="L8" s="48">
        <f t="shared" si="0"/>
        <v>0</v>
      </c>
      <c r="M8" s="57"/>
      <c r="N8" s="57"/>
      <c r="O8" s="41"/>
      <c r="P8" s="41"/>
      <c r="Q8" s="41"/>
      <c r="R8" s="41"/>
      <c r="S8" s="41"/>
    </row>
    <row r="9" spans="1:19" s="42" customFormat="1" ht="16.5">
      <c r="A9" s="40" t="str">
        <f>'PP Summary'!A9</f>
        <v>PP4 (10/20/24 - 11/02/24)</v>
      </c>
      <c r="B9" s="60">
        <v>0</v>
      </c>
      <c r="C9" s="60">
        <v>0</v>
      </c>
      <c r="D9" s="60">
        <v>0</v>
      </c>
      <c r="E9" s="60">
        <v>0</v>
      </c>
      <c r="F9" s="60">
        <v>0</v>
      </c>
      <c r="G9" s="60">
        <v>0</v>
      </c>
      <c r="H9" s="60">
        <v>0</v>
      </c>
      <c r="I9" s="60">
        <v>0</v>
      </c>
      <c r="J9" s="60">
        <v>0</v>
      </c>
      <c r="K9" s="45">
        <v>0</v>
      </c>
      <c r="L9" s="48">
        <f t="shared" si="0"/>
        <v>0</v>
      </c>
      <c r="M9" s="57"/>
      <c r="N9" s="57"/>
      <c r="O9" s="41"/>
      <c r="P9" s="41"/>
      <c r="Q9" s="41"/>
      <c r="R9" s="41"/>
      <c r="S9" s="41"/>
    </row>
    <row r="10" spans="1:19" s="42" customFormat="1" ht="16.5">
      <c r="A10" s="40" t="str">
        <f>'PP Summary'!A10</f>
        <v>PP5 (11/03/24 - 11/16/24)</v>
      </c>
      <c r="B10" s="60">
        <v>0</v>
      </c>
      <c r="C10" s="60">
        <v>0</v>
      </c>
      <c r="D10" s="60">
        <v>0</v>
      </c>
      <c r="E10" s="60">
        <v>0</v>
      </c>
      <c r="F10" s="60">
        <v>0</v>
      </c>
      <c r="G10" s="60">
        <v>0</v>
      </c>
      <c r="H10" s="60">
        <v>0</v>
      </c>
      <c r="I10" s="60">
        <v>0</v>
      </c>
      <c r="J10" s="60">
        <v>0</v>
      </c>
      <c r="K10" s="45">
        <v>0</v>
      </c>
      <c r="L10" s="48">
        <f>SUM(B10:K10)</f>
        <v>0</v>
      </c>
      <c r="M10" s="57"/>
      <c r="N10" s="57"/>
      <c r="O10" s="41"/>
      <c r="P10" s="41"/>
      <c r="Q10" s="41"/>
      <c r="R10" s="41"/>
      <c r="S10" s="41"/>
    </row>
    <row r="11" spans="1:19" s="42" customFormat="1" ht="16.5">
      <c r="A11" s="40" t="str">
        <f>'PP Summary'!A11</f>
        <v>PP6 (11/17/24 - 11/30/24)</v>
      </c>
      <c r="B11" s="60">
        <v>0</v>
      </c>
      <c r="C11" s="60">
        <v>0</v>
      </c>
      <c r="D11" s="60">
        <v>0</v>
      </c>
      <c r="E11" s="60">
        <v>0</v>
      </c>
      <c r="F11" s="60">
        <v>0</v>
      </c>
      <c r="G11" s="60">
        <v>0</v>
      </c>
      <c r="H11" s="60">
        <v>0</v>
      </c>
      <c r="I11" s="60">
        <v>0</v>
      </c>
      <c r="J11" s="60">
        <v>0</v>
      </c>
      <c r="K11" s="45">
        <v>0</v>
      </c>
      <c r="L11" s="48">
        <f>SUM(B11:K11)</f>
        <v>0</v>
      </c>
      <c r="M11" s="57"/>
      <c r="N11" s="57"/>
      <c r="O11" s="41"/>
      <c r="P11" s="41"/>
      <c r="Q11" s="41"/>
      <c r="R11" s="41"/>
      <c r="S11" s="41"/>
    </row>
    <row r="12" spans="1:19" s="42" customFormat="1" ht="16.5">
      <c r="A12" s="40" t="str">
        <f>'PP Summary'!A12</f>
        <v>PP7 (12/01/24 - 12/14/24)</v>
      </c>
      <c r="B12" s="60">
        <v>0</v>
      </c>
      <c r="C12" s="60">
        <v>0</v>
      </c>
      <c r="D12" s="60">
        <v>0</v>
      </c>
      <c r="E12" s="60">
        <v>0</v>
      </c>
      <c r="F12" s="60">
        <v>0</v>
      </c>
      <c r="G12" s="60">
        <v>0</v>
      </c>
      <c r="H12" s="60">
        <v>0</v>
      </c>
      <c r="I12" s="60">
        <v>0</v>
      </c>
      <c r="J12" s="60">
        <v>0</v>
      </c>
      <c r="K12" s="45">
        <v>0</v>
      </c>
      <c r="L12" s="48">
        <f>SUM(B12:K12)</f>
        <v>0</v>
      </c>
      <c r="M12" s="57"/>
      <c r="N12" s="57"/>
      <c r="O12" s="41"/>
      <c r="P12" s="41"/>
      <c r="Q12" s="41"/>
      <c r="R12" s="41"/>
      <c r="S12" s="41"/>
    </row>
    <row r="13" spans="1:19" s="42" customFormat="1" ht="16.5">
      <c r="A13" s="40" t="str">
        <f>'PP Summary'!A13</f>
        <v>PP8 (12/15/24 - 12/28/24)</v>
      </c>
      <c r="B13" s="60">
        <v>0</v>
      </c>
      <c r="C13" s="60">
        <v>0</v>
      </c>
      <c r="D13" s="60">
        <v>0</v>
      </c>
      <c r="E13" s="60">
        <v>0</v>
      </c>
      <c r="F13" s="60">
        <v>0</v>
      </c>
      <c r="G13" s="60">
        <v>0</v>
      </c>
      <c r="H13" s="60">
        <v>0</v>
      </c>
      <c r="I13" s="60">
        <v>0</v>
      </c>
      <c r="J13" s="60">
        <v>0</v>
      </c>
      <c r="K13" s="45">
        <v>0</v>
      </c>
      <c r="L13" s="48">
        <f>SUM(B13:K13)</f>
        <v>0</v>
      </c>
      <c r="M13" s="57"/>
      <c r="N13" s="57"/>
      <c r="O13" s="41"/>
      <c r="P13" s="41"/>
      <c r="Q13" s="41"/>
      <c r="R13" s="41"/>
      <c r="S13" s="41"/>
    </row>
    <row r="14" spans="1:19" s="42" customFormat="1" ht="16.5">
      <c r="A14" s="40" t="str">
        <f>'PP Summary'!A14</f>
        <v>PP9 (12/29/24 - 01/11/25)</v>
      </c>
      <c r="B14" s="60">
        <v>0</v>
      </c>
      <c r="C14" s="60">
        <v>0</v>
      </c>
      <c r="D14" s="60">
        <v>0</v>
      </c>
      <c r="E14" s="60">
        <v>0</v>
      </c>
      <c r="F14" s="60">
        <v>0</v>
      </c>
      <c r="G14" s="60">
        <v>0</v>
      </c>
      <c r="H14" s="60">
        <v>0</v>
      </c>
      <c r="I14" s="60">
        <v>0</v>
      </c>
      <c r="J14" s="60">
        <v>0</v>
      </c>
      <c r="K14" s="45">
        <v>0</v>
      </c>
      <c r="L14" s="48">
        <f t="shared" ref="L14:L35" si="1">SUM(B14:K14)</f>
        <v>0</v>
      </c>
      <c r="M14" s="57"/>
      <c r="N14" s="57"/>
      <c r="O14" s="41"/>
      <c r="P14" s="41"/>
      <c r="Q14" s="41"/>
      <c r="R14" s="41"/>
      <c r="S14" s="41"/>
    </row>
    <row r="15" spans="1:19" s="42" customFormat="1" ht="16.5">
      <c r="A15" s="40" t="str">
        <f>'PP Summary'!A15</f>
        <v>PP10 (01/12/25 - 01/25/25)</v>
      </c>
      <c r="B15" s="60">
        <v>0</v>
      </c>
      <c r="C15" s="60">
        <v>0</v>
      </c>
      <c r="D15" s="60">
        <v>0</v>
      </c>
      <c r="E15" s="60">
        <v>0</v>
      </c>
      <c r="F15" s="60">
        <v>0</v>
      </c>
      <c r="G15" s="60">
        <v>0</v>
      </c>
      <c r="H15" s="60">
        <v>0</v>
      </c>
      <c r="I15" s="60">
        <v>0</v>
      </c>
      <c r="J15" s="60">
        <v>0</v>
      </c>
      <c r="K15" s="45">
        <v>0</v>
      </c>
      <c r="L15" s="48">
        <f t="shared" si="1"/>
        <v>0</v>
      </c>
      <c r="M15" s="57"/>
      <c r="N15" s="57"/>
      <c r="O15" s="41"/>
      <c r="P15" s="41"/>
      <c r="Q15" s="41"/>
      <c r="R15" s="41"/>
      <c r="S15" s="41"/>
    </row>
    <row r="16" spans="1:19" s="42" customFormat="1" ht="16.5">
      <c r="A16" s="40" t="str">
        <f>'PP Summary'!A16</f>
        <v>PP11 (01/26/25 - 02/08/25)</v>
      </c>
      <c r="B16" s="60">
        <v>0</v>
      </c>
      <c r="C16" s="60">
        <v>0</v>
      </c>
      <c r="D16" s="60">
        <v>0</v>
      </c>
      <c r="E16" s="60">
        <v>0</v>
      </c>
      <c r="F16" s="60">
        <v>0</v>
      </c>
      <c r="G16" s="60">
        <v>0</v>
      </c>
      <c r="H16" s="60">
        <v>0</v>
      </c>
      <c r="I16" s="60">
        <v>0</v>
      </c>
      <c r="J16" s="60">
        <v>0</v>
      </c>
      <c r="K16" s="45">
        <v>0</v>
      </c>
      <c r="L16" s="48">
        <f t="shared" si="1"/>
        <v>0</v>
      </c>
      <c r="M16" s="57"/>
      <c r="N16" s="57"/>
      <c r="O16" s="41"/>
      <c r="P16" s="41"/>
      <c r="Q16" s="41"/>
      <c r="R16" s="41"/>
      <c r="S16" s="41"/>
    </row>
    <row r="17" spans="1:19" s="42" customFormat="1" ht="16.5">
      <c r="A17" s="40" t="str">
        <f>'PP Summary'!A17</f>
        <v>PP12 (02/09/25 - 02/22/25)</v>
      </c>
      <c r="B17" s="60">
        <v>0</v>
      </c>
      <c r="C17" s="60">
        <v>0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0</v>
      </c>
      <c r="J17" s="60">
        <v>0</v>
      </c>
      <c r="K17" s="45">
        <v>0</v>
      </c>
      <c r="L17" s="48">
        <f t="shared" si="1"/>
        <v>0</v>
      </c>
      <c r="M17" s="57"/>
      <c r="N17" s="57"/>
      <c r="O17" s="41"/>
      <c r="P17" s="41"/>
      <c r="Q17" s="41"/>
      <c r="R17" s="41"/>
      <c r="S17" s="41"/>
    </row>
    <row r="18" spans="1:19" s="42" customFormat="1" ht="16.5">
      <c r="A18" s="40" t="str">
        <f>'PP Summary'!A18</f>
        <v>PP13 (02/23/25 - 03/08/25)</v>
      </c>
      <c r="B18" s="60">
        <v>0</v>
      </c>
      <c r="C18" s="60">
        <v>0</v>
      </c>
      <c r="D18" s="60">
        <v>0</v>
      </c>
      <c r="E18" s="60">
        <v>0</v>
      </c>
      <c r="F18" s="60">
        <v>0</v>
      </c>
      <c r="G18" s="60">
        <v>0</v>
      </c>
      <c r="H18" s="60">
        <v>0</v>
      </c>
      <c r="I18" s="60">
        <v>0</v>
      </c>
      <c r="J18" s="60">
        <v>0</v>
      </c>
      <c r="K18" s="45">
        <v>0</v>
      </c>
      <c r="L18" s="48">
        <f t="shared" si="1"/>
        <v>0</v>
      </c>
      <c r="M18" s="57"/>
      <c r="N18" s="57"/>
      <c r="O18" s="41"/>
      <c r="P18" s="41"/>
      <c r="Q18" s="41"/>
      <c r="R18" s="41"/>
      <c r="S18" s="41"/>
    </row>
    <row r="19" spans="1:19" s="42" customFormat="1" ht="16.5">
      <c r="A19" s="40" t="str">
        <f>'PP Summary'!A19</f>
        <v>PP14 (03/09/25 - 03/22/25)</v>
      </c>
      <c r="B19" s="60">
        <v>0</v>
      </c>
      <c r="C19" s="60">
        <v>0</v>
      </c>
      <c r="D19" s="60">
        <v>0</v>
      </c>
      <c r="E19" s="60">
        <v>0</v>
      </c>
      <c r="F19" s="60">
        <v>0</v>
      </c>
      <c r="G19" s="60">
        <v>0</v>
      </c>
      <c r="H19" s="60">
        <v>0</v>
      </c>
      <c r="I19" s="60">
        <v>0</v>
      </c>
      <c r="J19" s="60">
        <v>0</v>
      </c>
      <c r="K19" s="45">
        <v>0</v>
      </c>
      <c r="L19" s="48">
        <f t="shared" si="1"/>
        <v>0</v>
      </c>
      <c r="M19" s="57"/>
      <c r="N19" s="57"/>
      <c r="O19" s="41"/>
      <c r="P19" s="41"/>
      <c r="Q19" s="41"/>
      <c r="R19" s="41"/>
      <c r="S19" s="41"/>
    </row>
    <row r="20" spans="1:19" s="42" customFormat="1" ht="16.5">
      <c r="A20" s="40" t="str">
        <f>'PP Summary'!A20</f>
        <v>PP15 (03/23/25 - 04/05/25)</v>
      </c>
      <c r="B20" s="60">
        <v>0</v>
      </c>
      <c r="C20" s="60">
        <v>0</v>
      </c>
      <c r="D20" s="60">
        <v>0</v>
      </c>
      <c r="E20" s="60">
        <v>0</v>
      </c>
      <c r="F20" s="60">
        <v>0</v>
      </c>
      <c r="G20" s="60">
        <v>0</v>
      </c>
      <c r="H20" s="60">
        <v>0</v>
      </c>
      <c r="I20" s="60">
        <v>0</v>
      </c>
      <c r="J20" s="60">
        <v>0</v>
      </c>
      <c r="K20" s="45">
        <v>0</v>
      </c>
      <c r="L20" s="48">
        <f t="shared" si="1"/>
        <v>0</v>
      </c>
      <c r="M20" s="57"/>
      <c r="N20" s="57"/>
      <c r="O20" s="41"/>
      <c r="P20" s="41"/>
      <c r="Q20" s="41"/>
      <c r="R20" s="41"/>
      <c r="S20" s="41"/>
    </row>
    <row r="21" spans="1:19" s="42" customFormat="1" ht="16.5">
      <c r="A21" s="40" t="str">
        <f>'PP Summary'!A21</f>
        <v>PP16 (04/06/25 - 04/19/25)</v>
      </c>
      <c r="B21" s="60">
        <v>0</v>
      </c>
      <c r="C21" s="60">
        <v>0</v>
      </c>
      <c r="D21" s="60">
        <v>0</v>
      </c>
      <c r="E21" s="60">
        <v>0</v>
      </c>
      <c r="F21" s="60">
        <v>0</v>
      </c>
      <c r="G21" s="60">
        <v>0</v>
      </c>
      <c r="H21" s="60">
        <v>0</v>
      </c>
      <c r="I21" s="60">
        <v>0</v>
      </c>
      <c r="J21" s="60">
        <v>0</v>
      </c>
      <c r="K21" s="45">
        <v>0</v>
      </c>
      <c r="L21" s="48">
        <f t="shared" si="1"/>
        <v>0</v>
      </c>
      <c r="M21" s="57"/>
      <c r="N21" s="57"/>
      <c r="O21" s="41"/>
      <c r="P21" s="41"/>
      <c r="Q21" s="41"/>
      <c r="R21" s="41"/>
      <c r="S21" s="41"/>
    </row>
    <row r="22" spans="1:19" s="42" customFormat="1" ht="16.5">
      <c r="A22" s="40" t="str">
        <f>'PP Summary'!A22</f>
        <v>PP17 (04/20/25 - 05/03/25)</v>
      </c>
      <c r="B22" s="60">
        <v>0</v>
      </c>
      <c r="C22" s="60">
        <v>0</v>
      </c>
      <c r="D22" s="60">
        <v>0</v>
      </c>
      <c r="E22" s="60">
        <v>0</v>
      </c>
      <c r="F22" s="60">
        <v>0</v>
      </c>
      <c r="G22" s="60">
        <v>0</v>
      </c>
      <c r="H22" s="60">
        <v>0</v>
      </c>
      <c r="I22" s="60">
        <v>0</v>
      </c>
      <c r="J22" s="60">
        <v>0</v>
      </c>
      <c r="K22" s="45">
        <v>0</v>
      </c>
      <c r="L22" s="48">
        <f t="shared" si="1"/>
        <v>0</v>
      </c>
      <c r="M22" s="57"/>
      <c r="N22" s="57"/>
      <c r="O22" s="41"/>
      <c r="P22" s="41"/>
      <c r="Q22" s="41"/>
      <c r="R22" s="41"/>
      <c r="S22" s="41"/>
    </row>
    <row r="23" spans="1:19" s="42" customFormat="1" ht="16.5">
      <c r="A23" s="40" t="str">
        <f>'PP Summary'!A23</f>
        <v>PP18 (05/04/25 - 05/17/25)</v>
      </c>
      <c r="B23" s="60">
        <v>0</v>
      </c>
      <c r="C23" s="60">
        <v>0</v>
      </c>
      <c r="D23" s="60">
        <v>0</v>
      </c>
      <c r="E23" s="60">
        <v>0</v>
      </c>
      <c r="F23" s="60">
        <v>0</v>
      </c>
      <c r="G23" s="60">
        <v>0</v>
      </c>
      <c r="H23" s="60">
        <v>0</v>
      </c>
      <c r="I23" s="60">
        <v>0</v>
      </c>
      <c r="J23" s="60">
        <v>0</v>
      </c>
      <c r="K23" s="45">
        <v>0</v>
      </c>
      <c r="L23" s="48">
        <f t="shared" si="1"/>
        <v>0</v>
      </c>
      <c r="M23" s="57"/>
      <c r="N23" s="57"/>
      <c r="O23" s="41"/>
      <c r="P23" s="41"/>
      <c r="Q23" s="41"/>
      <c r="R23" s="41"/>
      <c r="S23" s="41"/>
    </row>
    <row r="24" spans="1:19" s="42" customFormat="1" ht="16.5">
      <c r="A24" s="40" t="str">
        <f>'PP Summary'!A24</f>
        <v>PP19 (05/18/25 - 05/31/25)</v>
      </c>
      <c r="B24" s="60">
        <v>0</v>
      </c>
      <c r="C24" s="60">
        <v>0</v>
      </c>
      <c r="D24" s="60">
        <v>0</v>
      </c>
      <c r="E24" s="60">
        <v>0</v>
      </c>
      <c r="F24" s="60">
        <v>0</v>
      </c>
      <c r="G24" s="60">
        <v>0</v>
      </c>
      <c r="H24" s="60">
        <v>0</v>
      </c>
      <c r="I24" s="60">
        <v>0</v>
      </c>
      <c r="J24" s="60">
        <v>0</v>
      </c>
      <c r="K24" s="45">
        <v>0</v>
      </c>
      <c r="L24" s="48">
        <f t="shared" si="1"/>
        <v>0</v>
      </c>
      <c r="M24" s="57"/>
      <c r="N24" s="57"/>
      <c r="O24" s="41"/>
      <c r="P24" s="41"/>
      <c r="Q24" s="41"/>
      <c r="R24" s="41"/>
      <c r="S24" s="41"/>
    </row>
    <row r="25" spans="1:19" s="42" customFormat="1" ht="16.5">
      <c r="A25" s="40" t="str">
        <f>'PP Summary'!A25</f>
        <v>PP20 (06/01/25 - 06/14/25)</v>
      </c>
      <c r="B25" s="60">
        <v>0</v>
      </c>
      <c r="C25" s="60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0">
        <v>0</v>
      </c>
      <c r="K25" s="45">
        <v>0</v>
      </c>
      <c r="L25" s="48">
        <f t="shared" si="1"/>
        <v>0</v>
      </c>
      <c r="M25" s="57"/>
      <c r="N25" s="57"/>
      <c r="O25" s="41"/>
      <c r="P25" s="41"/>
      <c r="Q25" s="41"/>
      <c r="R25" s="41"/>
      <c r="S25" s="41"/>
    </row>
    <row r="26" spans="1:19" s="42" customFormat="1" ht="16.5">
      <c r="A26" s="40" t="str">
        <f>'PP Summary'!A26</f>
        <v>PP21 (06/15/25 - 06/28/25)</v>
      </c>
      <c r="B26" s="60">
        <v>0</v>
      </c>
      <c r="C26" s="60">
        <v>0</v>
      </c>
      <c r="D26" s="60">
        <v>0</v>
      </c>
      <c r="E26" s="60">
        <v>0</v>
      </c>
      <c r="F26" s="60">
        <v>0</v>
      </c>
      <c r="G26" s="60">
        <v>0</v>
      </c>
      <c r="H26" s="60">
        <v>0</v>
      </c>
      <c r="I26" s="60">
        <v>0</v>
      </c>
      <c r="J26" s="60">
        <v>0</v>
      </c>
      <c r="K26" s="45">
        <v>0</v>
      </c>
      <c r="L26" s="48">
        <f t="shared" si="1"/>
        <v>0</v>
      </c>
      <c r="M26" s="57"/>
      <c r="N26" s="57"/>
      <c r="O26" s="41"/>
      <c r="P26" s="41"/>
      <c r="Q26" s="41"/>
      <c r="R26" s="41"/>
      <c r="S26" s="41"/>
    </row>
    <row r="27" spans="1:19" s="11" customFormat="1" ht="16.5">
      <c r="A27" s="40" t="str">
        <f>'PP Summary'!A27</f>
        <v>PP22 (06/29/25 - 07/12/25)</v>
      </c>
      <c r="B27" s="60">
        <v>0</v>
      </c>
      <c r="C27" s="60">
        <v>0</v>
      </c>
      <c r="D27" s="60">
        <v>0</v>
      </c>
      <c r="E27" s="60">
        <v>0</v>
      </c>
      <c r="F27" s="60">
        <v>0</v>
      </c>
      <c r="G27" s="60">
        <v>0</v>
      </c>
      <c r="H27" s="60">
        <v>0</v>
      </c>
      <c r="I27" s="60">
        <v>0</v>
      </c>
      <c r="J27" s="60">
        <v>0</v>
      </c>
      <c r="K27" s="45">
        <v>0</v>
      </c>
      <c r="L27" s="31">
        <f t="shared" si="1"/>
        <v>0</v>
      </c>
      <c r="M27" s="50"/>
      <c r="N27" s="50"/>
      <c r="O27" s="9"/>
      <c r="P27" s="9"/>
      <c r="Q27" s="9"/>
      <c r="R27" s="9"/>
      <c r="S27" s="9"/>
    </row>
    <row r="28" spans="1:19" s="11" customFormat="1" ht="16.5">
      <c r="A28" s="40" t="str">
        <f>'PP Summary'!A28</f>
        <v>PP23 (07/13/25 - 07/26/25)</v>
      </c>
      <c r="B28" s="60">
        <v>0</v>
      </c>
      <c r="C28" s="60">
        <v>0</v>
      </c>
      <c r="D28" s="60">
        <v>0</v>
      </c>
      <c r="E28" s="60">
        <v>0</v>
      </c>
      <c r="F28" s="60">
        <v>0</v>
      </c>
      <c r="G28" s="60">
        <v>0</v>
      </c>
      <c r="H28" s="60">
        <v>0</v>
      </c>
      <c r="I28" s="60">
        <v>0</v>
      </c>
      <c r="J28" s="60">
        <v>0</v>
      </c>
      <c r="K28" s="45">
        <v>0</v>
      </c>
      <c r="L28" s="31">
        <f t="shared" si="1"/>
        <v>0</v>
      </c>
      <c r="M28" s="55"/>
      <c r="N28" s="55"/>
      <c r="O28" s="9"/>
      <c r="P28" s="9"/>
      <c r="Q28" s="9"/>
      <c r="R28" s="9"/>
      <c r="S28" s="9"/>
    </row>
    <row r="29" spans="1:19" s="11" customFormat="1" ht="16.5">
      <c r="A29" s="40" t="str">
        <f>'PP Summary'!A29</f>
        <v>PP24 (07/27/25 - 08/09/25)</v>
      </c>
      <c r="B29" s="60">
        <v>0</v>
      </c>
      <c r="C29" s="60">
        <v>0</v>
      </c>
      <c r="D29" s="60">
        <v>0</v>
      </c>
      <c r="E29" s="60">
        <v>0</v>
      </c>
      <c r="F29" s="60">
        <v>0</v>
      </c>
      <c r="G29" s="60">
        <v>0</v>
      </c>
      <c r="H29" s="60">
        <v>0</v>
      </c>
      <c r="I29" s="60">
        <v>0</v>
      </c>
      <c r="J29" s="60">
        <v>0</v>
      </c>
      <c r="K29" s="45">
        <v>0</v>
      </c>
      <c r="L29" s="31">
        <f t="shared" si="1"/>
        <v>0</v>
      </c>
      <c r="M29" s="50"/>
      <c r="N29" s="50"/>
      <c r="O29" s="9"/>
      <c r="P29" s="9"/>
      <c r="Q29" s="9"/>
      <c r="R29" s="9"/>
      <c r="S29" s="9"/>
    </row>
    <row r="30" spans="1:19" s="11" customFormat="1" ht="16.5">
      <c r="A30" s="40" t="str">
        <f>'PP Summary'!A30</f>
        <v>PP25 (08/10/25 - 08/23/25)</v>
      </c>
      <c r="B30" s="60">
        <v>0</v>
      </c>
      <c r="C30" s="60">
        <v>0</v>
      </c>
      <c r="D30" s="60">
        <v>0</v>
      </c>
      <c r="E30" s="60">
        <v>0</v>
      </c>
      <c r="F30" s="60">
        <v>0</v>
      </c>
      <c r="G30" s="60">
        <v>0</v>
      </c>
      <c r="H30" s="60">
        <v>0</v>
      </c>
      <c r="I30" s="60">
        <v>0</v>
      </c>
      <c r="J30" s="60">
        <v>0</v>
      </c>
      <c r="K30" s="45">
        <v>0</v>
      </c>
      <c r="L30" s="31">
        <f t="shared" si="1"/>
        <v>0</v>
      </c>
      <c r="M30" s="51"/>
      <c r="N30" s="51"/>
      <c r="O30" s="9"/>
      <c r="P30" s="9"/>
      <c r="Q30" s="9"/>
      <c r="R30" s="9"/>
      <c r="S30" s="9"/>
    </row>
    <row r="31" spans="1:19" s="11" customFormat="1" ht="16.5">
      <c r="A31" s="40" t="str">
        <f>'PP Summary'!A31</f>
        <v>PP26 (08/24/25 - 09/06/25)</v>
      </c>
      <c r="B31" s="60">
        <v>0</v>
      </c>
      <c r="C31" s="60">
        <v>0</v>
      </c>
      <c r="D31" s="60">
        <v>0</v>
      </c>
      <c r="E31" s="60">
        <v>0</v>
      </c>
      <c r="F31" s="60">
        <v>0</v>
      </c>
      <c r="G31" s="60">
        <v>0</v>
      </c>
      <c r="H31" s="60">
        <v>0</v>
      </c>
      <c r="I31" s="60">
        <v>0</v>
      </c>
      <c r="J31" s="60">
        <v>0</v>
      </c>
      <c r="K31" s="45">
        <v>0</v>
      </c>
      <c r="L31" s="31">
        <f t="shared" si="1"/>
        <v>0</v>
      </c>
      <c r="M31" s="51"/>
      <c r="N31" s="51"/>
      <c r="O31" s="9"/>
      <c r="P31" s="9"/>
      <c r="Q31" s="9"/>
      <c r="R31" s="9"/>
      <c r="S31" s="9"/>
    </row>
    <row r="32" spans="1:19" s="11" customFormat="1" ht="16.5">
      <c r="A32" s="40" t="str">
        <f>'PP Summary'!A32</f>
        <v>PP1 (09/07/25 - 09/20/25)</v>
      </c>
      <c r="B32" s="60">
        <v>0</v>
      </c>
      <c r="C32" s="60">
        <v>0</v>
      </c>
      <c r="D32" s="60">
        <v>0</v>
      </c>
      <c r="E32" s="60">
        <v>0</v>
      </c>
      <c r="F32" s="60">
        <v>0</v>
      </c>
      <c r="G32" s="60">
        <v>0</v>
      </c>
      <c r="H32" s="60">
        <v>0</v>
      </c>
      <c r="I32" s="60">
        <v>0</v>
      </c>
      <c r="J32" s="60">
        <v>0</v>
      </c>
      <c r="K32" s="45">
        <v>0</v>
      </c>
      <c r="L32" s="31">
        <f t="shared" si="1"/>
        <v>0</v>
      </c>
      <c r="M32" s="51"/>
      <c r="N32" s="51"/>
      <c r="O32" s="9"/>
      <c r="P32" s="9"/>
      <c r="Q32" s="9"/>
      <c r="R32" s="9"/>
      <c r="S32" s="9"/>
    </row>
    <row r="33" spans="1:19" s="11" customFormat="1" ht="16.5">
      <c r="A33" s="40" t="str">
        <f>'PP Summary'!A33</f>
        <v>PP2 (09/21/25 - 10/04/25)</v>
      </c>
      <c r="B33" s="60">
        <v>0</v>
      </c>
      <c r="C33" s="60">
        <v>0</v>
      </c>
      <c r="D33" s="60">
        <v>0</v>
      </c>
      <c r="E33" s="60">
        <v>0</v>
      </c>
      <c r="F33" s="60">
        <v>0</v>
      </c>
      <c r="G33" s="60">
        <v>0</v>
      </c>
      <c r="H33" s="60">
        <v>0</v>
      </c>
      <c r="I33" s="60">
        <v>0</v>
      </c>
      <c r="J33" s="60">
        <v>0</v>
      </c>
      <c r="K33" s="45">
        <v>0</v>
      </c>
      <c r="L33" s="31">
        <f t="shared" si="1"/>
        <v>0</v>
      </c>
      <c r="M33" s="51"/>
      <c r="N33" s="51"/>
      <c r="O33" s="9"/>
      <c r="P33" s="9"/>
      <c r="Q33" s="9"/>
      <c r="R33" s="9"/>
      <c r="S33" s="9"/>
    </row>
    <row r="34" spans="1:19" s="11" customFormat="1" ht="16.5">
      <c r="A34" s="40">
        <f>'PP Summary'!A34</f>
        <v>0</v>
      </c>
      <c r="B34" s="60">
        <v>0</v>
      </c>
      <c r="C34" s="60">
        <v>0</v>
      </c>
      <c r="D34" s="60">
        <v>0</v>
      </c>
      <c r="E34" s="60">
        <v>0</v>
      </c>
      <c r="F34" s="60">
        <v>0</v>
      </c>
      <c r="G34" s="60">
        <v>0</v>
      </c>
      <c r="H34" s="60">
        <v>0</v>
      </c>
      <c r="I34" s="60">
        <v>0</v>
      </c>
      <c r="J34" s="60">
        <v>0</v>
      </c>
      <c r="K34" s="45">
        <v>0</v>
      </c>
      <c r="L34" s="31">
        <f t="shared" si="1"/>
        <v>0</v>
      </c>
      <c r="M34" s="51"/>
      <c r="N34" s="51"/>
      <c r="O34" s="9"/>
      <c r="P34" s="9"/>
      <c r="Q34" s="9"/>
      <c r="R34" s="9"/>
      <c r="S34" s="9"/>
    </row>
    <row r="35" spans="1:19" s="11" customFormat="1" ht="16.5">
      <c r="A35" s="40">
        <f>'PP Summary'!A35</f>
        <v>0</v>
      </c>
      <c r="B35" s="60">
        <v>0</v>
      </c>
      <c r="C35" s="60">
        <v>0</v>
      </c>
      <c r="D35" s="60">
        <v>0</v>
      </c>
      <c r="E35" s="60">
        <v>0</v>
      </c>
      <c r="F35" s="60">
        <v>0</v>
      </c>
      <c r="G35" s="60">
        <v>0</v>
      </c>
      <c r="H35" s="60">
        <v>0</v>
      </c>
      <c r="I35" s="60">
        <v>0</v>
      </c>
      <c r="J35" s="60">
        <v>0</v>
      </c>
      <c r="K35" s="45">
        <v>0</v>
      </c>
      <c r="L35" s="31">
        <f t="shared" si="1"/>
        <v>0</v>
      </c>
      <c r="M35" s="51"/>
      <c r="N35" s="51"/>
      <c r="O35" s="9"/>
      <c r="P35" s="9"/>
      <c r="Q35" s="9"/>
      <c r="R35" s="9"/>
      <c r="S35" s="9"/>
    </row>
    <row r="36" spans="1:19" s="8" customFormat="1" ht="16.5">
      <c r="A36" s="29"/>
      <c r="B36" s="30">
        <f>SUM(B6:B35)</f>
        <v>0</v>
      </c>
      <c r="C36" s="30">
        <f t="shared" ref="C36:K36" si="2">SUM(C6:C35)</f>
        <v>0</v>
      </c>
      <c r="D36" s="30">
        <f t="shared" si="2"/>
        <v>0</v>
      </c>
      <c r="E36" s="30">
        <f t="shared" si="2"/>
        <v>0</v>
      </c>
      <c r="F36" s="30">
        <f t="shared" si="2"/>
        <v>0</v>
      </c>
      <c r="G36" s="30">
        <f t="shared" si="2"/>
        <v>0</v>
      </c>
      <c r="H36" s="30">
        <f t="shared" si="2"/>
        <v>0</v>
      </c>
      <c r="I36" s="30">
        <f t="shared" si="2"/>
        <v>0</v>
      </c>
      <c r="J36" s="30">
        <f t="shared" si="2"/>
        <v>0</v>
      </c>
      <c r="K36" s="30">
        <f t="shared" si="2"/>
        <v>0</v>
      </c>
      <c r="L36" s="30">
        <f>SUM(L6:L35)</f>
        <v>0</v>
      </c>
      <c r="M36" s="52"/>
      <c r="N36" s="52"/>
      <c r="O36" s="7"/>
      <c r="P36" s="7"/>
      <c r="Q36" s="7"/>
      <c r="R36" s="7"/>
      <c r="S36" s="7"/>
    </row>
    <row r="37" spans="1:19" s="8" customFormat="1">
      <c r="A37" s="18"/>
      <c r="B37" s="19">
        <f>B5-SUM(B6:B35)</f>
        <v>0</v>
      </c>
      <c r="C37" s="19">
        <f t="shared" ref="C37:K37" si="3">C5-SUM(C6:C35)</f>
        <v>0</v>
      </c>
      <c r="D37" s="19">
        <f t="shared" si="3"/>
        <v>0</v>
      </c>
      <c r="E37" s="19">
        <f t="shared" si="3"/>
        <v>0</v>
      </c>
      <c r="F37" s="19">
        <f t="shared" si="3"/>
        <v>0</v>
      </c>
      <c r="G37" s="19">
        <f t="shared" si="3"/>
        <v>0</v>
      </c>
      <c r="H37" s="19">
        <f t="shared" si="3"/>
        <v>0</v>
      </c>
      <c r="I37" s="19">
        <f t="shared" si="3"/>
        <v>0</v>
      </c>
      <c r="J37" s="19">
        <f t="shared" si="3"/>
        <v>0</v>
      </c>
      <c r="K37" s="19">
        <f t="shared" si="3"/>
        <v>0</v>
      </c>
      <c r="L37" s="19">
        <f>L5-SUM(L6:L35)</f>
        <v>0</v>
      </c>
      <c r="M37" s="54"/>
      <c r="N37" s="54"/>
      <c r="O37" s="7"/>
      <c r="P37" s="7"/>
      <c r="Q37" s="7"/>
      <c r="R37" s="7"/>
      <c r="S37" s="7"/>
    </row>
    <row r="38" spans="1:19">
      <c r="B38" s="3"/>
      <c r="C38" s="3"/>
      <c r="D38" s="3"/>
      <c r="E38" s="3"/>
      <c r="F38" s="3"/>
      <c r="G38" s="3"/>
      <c r="H38" s="3"/>
      <c r="I38" s="3"/>
      <c r="J38" s="3"/>
      <c r="K38" s="3"/>
      <c r="L38" s="5"/>
      <c r="M38" s="46"/>
      <c r="N38" s="46"/>
      <c r="O38" s="3"/>
      <c r="P38" s="3"/>
      <c r="Q38" s="3"/>
      <c r="R38" s="3"/>
      <c r="S38" s="3"/>
    </row>
    <row r="39" spans="1:19">
      <c r="B39" s="3"/>
      <c r="C39" s="3"/>
      <c r="D39" s="3"/>
      <c r="E39" s="3"/>
      <c r="F39" s="3"/>
      <c r="G39" s="3"/>
      <c r="H39" s="3"/>
      <c r="I39" s="3"/>
      <c r="J39" s="3"/>
      <c r="K39" s="3"/>
      <c r="L39" s="5"/>
      <c r="M39" s="46"/>
      <c r="N39" s="46"/>
      <c r="O39" s="3"/>
      <c r="P39" s="3"/>
      <c r="Q39" s="3"/>
      <c r="R39" s="3"/>
      <c r="S39" s="3"/>
    </row>
    <row r="40" spans="1:19">
      <c r="B40" s="3"/>
      <c r="C40" s="3"/>
      <c r="D40" s="3"/>
      <c r="E40" s="3"/>
      <c r="F40" s="3"/>
      <c r="G40" s="3"/>
      <c r="H40" s="3"/>
      <c r="I40" s="3"/>
      <c r="J40" s="3"/>
      <c r="K40" s="3"/>
      <c r="L40" s="5"/>
      <c r="M40" s="46"/>
      <c r="N40" s="46"/>
      <c r="O40" s="3"/>
      <c r="P40" s="3"/>
      <c r="Q40" s="3"/>
      <c r="R40" s="3"/>
      <c r="S40" s="3"/>
    </row>
    <row r="41" spans="1:19">
      <c r="B41" s="3"/>
      <c r="C41" s="3"/>
      <c r="D41" s="3"/>
      <c r="E41" s="3"/>
      <c r="F41" s="3"/>
      <c r="G41" s="3"/>
      <c r="H41" s="3"/>
      <c r="I41" s="3"/>
      <c r="J41" s="3"/>
      <c r="K41" s="3"/>
      <c r="L41" s="5"/>
      <c r="M41" s="46"/>
      <c r="N41" s="46"/>
      <c r="O41" s="3"/>
      <c r="P41" s="3"/>
      <c r="Q41" s="3"/>
      <c r="R41" s="3"/>
      <c r="S41" s="3"/>
    </row>
    <row r="42" spans="1:19">
      <c r="B42" s="3"/>
      <c r="C42" s="3"/>
      <c r="D42" s="3"/>
      <c r="E42" s="3"/>
      <c r="F42" s="3"/>
      <c r="G42" s="3"/>
      <c r="H42" s="3"/>
      <c r="I42" s="3"/>
      <c r="J42" s="3"/>
      <c r="K42" s="3"/>
      <c r="L42" s="5"/>
      <c r="M42" s="46"/>
      <c r="N42" s="46"/>
      <c r="O42" s="3"/>
      <c r="P42" s="3"/>
      <c r="Q42" s="3"/>
      <c r="R42" s="3"/>
      <c r="S42" s="3"/>
    </row>
    <row r="43" spans="1:19">
      <c r="B43" s="3"/>
      <c r="C43" s="3"/>
      <c r="D43" s="3"/>
      <c r="E43" s="3"/>
      <c r="F43" s="3"/>
      <c r="G43" s="3"/>
      <c r="H43" s="3"/>
      <c r="I43" s="3"/>
      <c r="J43" s="3"/>
      <c r="K43" s="3"/>
      <c r="L43" s="5"/>
      <c r="M43" s="46"/>
      <c r="N43" s="46"/>
      <c r="O43" s="3"/>
      <c r="P43" s="3"/>
      <c r="Q43" s="3"/>
      <c r="R43" s="3"/>
      <c r="S43" s="3"/>
    </row>
    <row r="44" spans="1:19">
      <c r="B44" s="3"/>
      <c r="C44" s="3"/>
      <c r="D44" s="3"/>
      <c r="E44" s="3"/>
      <c r="F44" s="3"/>
      <c r="G44" s="3"/>
      <c r="H44" s="3"/>
      <c r="I44" s="3"/>
      <c r="J44" s="3"/>
      <c r="K44" s="3"/>
      <c r="L44" s="5"/>
      <c r="M44" s="46"/>
      <c r="N44" s="46"/>
      <c r="O44" s="3"/>
      <c r="P44" s="3"/>
      <c r="Q44" s="3"/>
      <c r="R44" s="3"/>
      <c r="S44" s="3"/>
    </row>
    <row r="45" spans="1:19">
      <c r="B45" s="3"/>
      <c r="C45" s="3"/>
      <c r="D45" s="3"/>
      <c r="E45" s="3"/>
      <c r="F45" s="3"/>
      <c r="G45" s="3"/>
      <c r="H45" s="3"/>
      <c r="I45" s="3"/>
      <c r="J45" s="3"/>
      <c r="K45" s="3"/>
      <c r="L45" s="5"/>
      <c r="M45" s="46"/>
      <c r="N45" s="46"/>
      <c r="O45" s="3"/>
      <c r="P45" s="3"/>
      <c r="Q45" s="3"/>
      <c r="R45" s="3"/>
      <c r="S45" s="3"/>
    </row>
    <row r="46" spans="1:19">
      <c r="B46" s="3"/>
      <c r="C46" s="3"/>
      <c r="D46" s="3"/>
      <c r="E46" s="3"/>
      <c r="F46" s="3"/>
      <c r="G46" s="3"/>
      <c r="H46" s="3"/>
      <c r="I46" s="3"/>
      <c r="J46" s="3"/>
      <c r="K46" s="3"/>
      <c r="L46" s="5"/>
      <c r="M46" s="46"/>
      <c r="N46" s="46"/>
      <c r="O46" s="3"/>
      <c r="P46" s="3"/>
      <c r="Q46" s="3"/>
      <c r="R46" s="3"/>
      <c r="S46" s="3"/>
    </row>
    <row r="47" spans="1:19">
      <c r="B47" s="3"/>
      <c r="C47" s="3"/>
      <c r="D47" s="3"/>
      <c r="E47" s="3"/>
      <c r="F47" s="3"/>
      <c r="G47" s="3"/>
      <c r="H47" s="3"/>
      <c r="I47" s="3"/>
      <c r="J47" s="3"/>
      <c r="K47" s="3"/>
      <c r="L47" s="5"/>
      <c r="M47" s="46"/>
      <c r="N47" s="46"/>
      <c r="O47" s="3"/>
      <c r="P47" s="3"/>
      <c r="Q47" s="3"/>
      <c r="R47" s="3"/>
      <c r="S47" s="3"/>
    </row>
    <row r="48" spans="1:19">
      <c r="B48" s="3"/>
      <c r="C48" s="3"/>
      <c r="D48" s="3"/>
      <c r="E48" s="3"/>
      <c r="F48" s="3"/>
      <c r="G48" s="3"/>
      <c r="H48" s="3"/>
      <c r="I48" s="3"/>
      <c r="J48" s="3"/>
      <c r="K48" s="3"/>
      <c r="L48" s="5"/>
      <c r="M48" s="46"/>
      <c r="N48" s="46"/>
      <c r="O48" s="3"/>
      <c r="P48" s="3"/>
      <c r="Q48" s="3"/>
      <c r="R48" s="3"/>
      <c r="S48" s="3"/>
    </row>
    <row r="49" spans="2:19">
      <c r="B49" s="3"/>
      <c r="C49" s="3"/>
      <c r="D49" s="3"/>
      <c r="E49" s="3"/>
      <c r="F49" s="3"/>
      <c r="G49" s="3"/>
      <c r="H49" s="3"/>
      <c r="I49" s="3"/>
      <c r="J49" s="3"/>
      <c r="K49" s="3"/>
      <c r="L49" s="5"/>
      <c r="M49" s="46"/>
      <c r="N49" s="46"/>
      <c r="O49" s="3"/>
      <c r="P49" s="3"/>
      <c r="Q49" s="3"/>
      <c r="R49" s="3"/>
      <c r="S49" s="3"/>
    </row>
    <row r="50" spans="2:19">
      <c r="B50" s="3"/>
      <c r="C50" s="3"/>
      <c r="D50" s="3"/>
      <c r="E50" s="3"/>
      <c r="F50" s="3"/>
      <c r="G50" s="3"/>
      <c r="H50" s="3"/>
      <c r="I50" s="3"/>
      <c r="J50" s="3"/>
      <c r="K50" s="3"/>
      <c r="L50" s="5"/>
      <c r="M50" s="46"/>
      <c r="N50" s="46"/>
      <c r="O50" s="3"/>
      <c r="P50" s="3"/>
      <c r="Q50" s="3"/>
      <c r="R50" s="3"/>
      <c r="S50" s="3"/>
    </row>
    <row r="51" spans="2:19">
      <c r="B51" s="3"/>
      <c r="C51" s="3"/>
      <c r="D51" s="3"/>
      <c r="E51" s="3"/>
      <c r="F51" s="3"/>
      <c r="G51" s="3"/>
      <c r="H51" s="3"/>
      <c r="I51" s="3"/>
      <c r="J51" s="3"/>
      <c r="K51" s="3"/>
      <c r="L51" s="5"/>
      <c r="M51" s="46"/>
      <c r="N51" s="46"/>
      <c r="O51" s="3"/>
      <c r="P51" s="3"/>
      <c r="Q51" s="3"/>
      <c r="R51" s="3"/>
      <c r="S51" s="3"/>
    </row>
    <row r="52" spans="2:19">
      <c r="B52" s="3"/>
      <c r="C52" s="3"/>
      <c r="D52" s="3"/>
      <c r="E52" s="3"/>
      <c r="F52" s="3"/>
      <c r="G52" s="3"/>
      <c r="H52" s="3"/>
      <c r="I52" s="3"/>
      <c r="J52" s="3"/>
      <c r="K52" s="3"/>
      <c r="L52" s="5"/>
      <c r="M52" s="46"/>
      <c r="N52" s="46"/>
      <c r="O52" s="3"/>
      <c r="P52" s="3"/>
      <c r="Q52" s="3"/>
      <c r="R52" s="3"/>
      <c r="S52" s="3"/>
    </row>
    <row r="53" spans="2:19">
      <c r="B53" s="3"/>
      <c r="C53" s="3"/>
      <c r="D53" s="3"/>
      <c r="E53" s="3"/>
      <c r="F53" s="3"/>
      <c r="G53" s="3"/>
      <c r="H53" s="3"/>
      <c r="I53" s="3"/>
      <c r="J53" s="3"/>
      <c r="K53" s="3"/>
      <c r="L53" s="5"/>
      <c r="M53" s="46"/>
      <c r="N53" s="46"/>
      <c r="O53" s="3"/>
      <c r="P53" s="3"/>
      <c r="Q53" s="3"/>
      <c r="R53" s="3"/>
      <c r="S53" s="3"/>
    </row>
    <row r="54" spans="2:19">
      <c r="B54" s="3"/>
      <c r="C54" s="3"/>
      <c r="D54" s="3"/>
      <c r="E54" s="3"/>
      <c r="F54" s="3"/>
      <c r="G54" s="3"/>
      <c r="H54" s="3"/>
      <c r="I54" s="3"/>
      <c r="J54" s="3"/>
      <c r="K54" s="3"/>
      <c r="L54" s="5"/>
      <c r="M54" s="46"/>
      <c r="N54" s="46"/>
      <c r="O54" s="3"/>
      <c r="P54" s="3"/>
      <c r="Q54" s="3"/>
      <c r="R54" s="3"/>
      <c r="S54" s="3"/>
    </row>
    <row r="55" spans="2:19">
      <c r="B55" s="3"/>
      <c r="C55" s="3"/>
      <c r="D55" s="3"/>
      <c r="E55" s="3"/>
      <c r="F55" s="3"/>
      <c r="G55" s="3"/>
      <c r="H55" s="3"/>
      <c r="I55" s="3"/>
      <c r="J55" s="3"/>
      <c r="K55" s="3"/>
      <c r="L55" s="5"/>
      <c r="M55" s="46"/>
      <c r="N55" s="46"/>
      <c r="O55" s="3"/>
      <c r="P55" s="3"/>
      <c r="Q55" s="3"/>
      <c r="R55" s="3"/>
      <c r="S55" s="3"/>
    </row>
    <row r="56" spans="2:19">
      <c r="B56" s="3"/>
      <c r="C56" s="3"/>
      <c r="D56" s="3"/>
      <c r="E56" s="3"/>
      <c r="F56" s="3"/>
      <c r="G56" s="3"/>
      <c r="H56" s="3"/>
      <c r="I56" s="3"/>
      <c r="J56" s="3"/>
      <c r="K56" s="3"/>
      <c r="L56" s="5"/>
      <c r="M56" s="46"/>
      <c r="N56" s="46"/>
      <c r="O56" s="3"/>
      <c r="P56" s="3"/>
      <c r="Q56" s="3"/>
      <c r="R56" s="3"/>
      <c r="S56" s="3"/>
    </row>
    <row r="57" spans="2:19">
      <c r="B57" s="3"/>
      <c r="C57" s="3"/>
      <c r="D57" s="3"/>
      <c r="E57" s="3"/>
      <c r="F57" s="3"/>
      <c r="G57" s="3"/>
      <c r="H57" s="3"/>
      <c r="I57" s="3"/>
      <c r="J57" s="3"/>
      <c r="K57" s="3"/>
      <c r="L57" s="5"/>
      <c r="M57" s="46"/>
      <c r="N57" s="46"/>
      <c r="O57" s="3"/>
      <c r="P57" s="3"/>
      <c r="Q57" s="3"/>
      <c r="R57" s="3"/>
      <c r="S57" s="3"/>
    </row>
    <row r="58" spans="2:19">
      <c r="B58" s="3"/>
      <c r="C58" s="3"/>
      <c r="D58" s="3"/>
      <c r="E58" s="3"/>
      <c r="F58" s="3"/>
      <c r="G58" s="3"/>
      <c r="H58" s="3"/>
      <c r="I58" s="3"/>
      <c r="J58" s="3"/>
      <c r="K58" s="3"/>
      <c r="L58" s="5"/>
      <c r="M58" s="46"/>
      <c r="N58" s="46"/>
      <c r="O58" s="3"/>
      <c r="P58" s="3"/>
      <c r="Q58" s="3"/>
      <c r="R58" s="3"/>
      <c r="S58" s="3"/>
    </row>
    <row r="59" spans="2:19">
      <c r="B59" s="3"/>
      <c r="C59" s="3"/>
      <c r="D59" s="3"/>
      <c r="E59" s="3"/>
      <c r="F59" s="3"/>
      <c r="G59" s="3"/>
      <c r="H59" s="3"/>
      <c r="I59" s="3"/>
      <c r="J59" s="3"/>
      <c r="K59" s="3"/>
      <c r="L59" s="5"/>
      <c r="M59" s="46"/>
      <c r="N59" s="46"/>
      <c r="O59" s="3"/>
      <c r="P59" s="3"/>
      <c r="Q59" s="3"/>
      <c r="R59" s="3"/>
      <c r="S59" s="3"/>
    </row>
    <row r="60" spans="2:19">
      <c r="B60" s="3"/>
      <c r="C60" s="3"/>
      <c r="D60" s="3"/>
      <c r="E60" s="3"/>
      <c r="F60" s="3"/>
      <c r="G60" s="3"/>
      <c r="H60" s="3"/>
      <c r="I60" s="3"/>
      <c r="J60" s="3"/>
      <c r="K60" s="3"/>
      <c r="L60" s="5"/>
      <c r="M60" s="46"/>
      <c r="N60" s="46"/>
      <c r="O60" s="3"/>
      <c r="P60" s="3"/>
      <c r="Q60" s="3"/>
      <c r="R60" s="3"/>
      <c r="S60" s="3"/>
    </row>
    <row r="61" spans="2:19">
      <c r="B61" s="3"/>
      <c r="C61" s="3"/>
      <c r="D61" s="3"/>
      <c r="E61" s="3"/>
      <c r="F61" s="3"/>
      <c r="G61" s="3"/>
      <c r="H61" s="3"/>
      <c r="I61" s="3"/>
      <c r="J61" s="3"/>
      <c r="K61" s="3"/>
      <c r="L61" s="5"/>
      <c r="M61" s="46"/>
      <c r="N61" s="46"/>
      <c r="O61" s="3"/>
      <c r="P61" s="3"/>
      <c r="Q61" s="3"/>
      <c r="R61" s="3"/>
      <c r="S61" s="3"/>
    </row>
    <row r="62" spans="2:19">
      <c r="B62" s="3"/>
      <c r="C62" s="3"/>
      <c r="D62" s="3"/>
      <c r="E62" s="3"/>
      <c r="F62" s="3"/>
      <c r="G62" s="3"/>
      <c r="H62" s="3"/>
      <c r="I62" s="3"/>
      <c r="J62" s="3"/>
      <c r="K62" s="3"/>
      <c r="L62" s="5"/>
      <c r="M62" s="46"/>
      <c r="N62" s="46"/>
      <c r="O62" s="3"/>
      <c r="P62" s="3"/>
      <c r="Q62" s="3"/>
      <c r="R62" s="3"/>
      <c r="S62" s="3"/>
    </row>
    <row r="63" spans="2:19">
      <c r="B63" s="3"/>
      <c r="C63" s="3"/>
      <c r="D63" s="3"/>
      <c r="E63" s="3"/>
      <c r="F63" s="3"/>
      <c r="G63" s="3"/>
      <c r="H63" s="3"/>
      <c r="I63" s="3"/>
      <c r="J63" s="3"/>
      <c r="K63" s="3"/>
      <c r="L63" s="5"/>
      <c r="M63" s="46"/>
      <c r="N63" s="46"/>
      <c r="O63" s="3"/>
      <c r="P63" s="3"/>
      <c r="Q63" s="3"/>
      <c r="R63" s="3"/>
      <c r="S63" s="3"/>
    </row>
    <row r="64" spans="2:19">
      <c r="B64" s="3"/>
      <c r="C64" s="3"/>
      <c r="D64" s="3"/>
      <c r="E64" s="3"/>
      <c r="F64" s="3"/>
      <c r="G64" s="3"/>
      <c r="H64" s="3"/>
      <c r="I64" s="3"/>
      <c r="J64" s="3"/>
      <c r="K64" s="3"/>
      <c r="L64" s="5"/>
      <c r="M64" s="46"/>
      <c r="N64" s="46"/>
      <c r="O64" s="3"/>
      <c r="P64" s="3"/>
      <c r="Q64" s="3"/>
      <c r="R64" s="3"/>
      <c r="S64" s="3"/>
    </row>
    <row r="65" spans="2:19">
      <c r="B65" s="3"/>
      <c r="C65" s="3"/>
      <c r="D65" s="3"/>
      <c r="E65" s="3"/>
      <c r="F65" s="3"/>
      <c r="G65" s="3"/>
      <c r="H65" s="3"/>
      <c r="I65" s="3"/>
      <c r="J65" s="3"/>
      <c r="K65" s="3"/>
      <c r="L65" s="5"/>
      <c r="M65" s="46"/>
      <c r="N65" s="46"/>
      <c r="O65" s="3"/>
      <c r="P65" s="3"/>
      <c r="Q65" s="3"/>
      <c r="R65" s="3"/>
      <c r="S65" s="3"/>
    </row>
    <row r="66" spans="2:19">
      <c r="B66" s="3"/>
      <c r="C66" s="3"/>
      <c r="D66" s="3"/>
      <c r="E66" s="3"/>
      <c r="F66" s="3"/>
      <c r="G66" s="3"/>
      <c r="H66" s="3"/>
      <c r="I66" s="3"/>
      <c r="J66" s="3"/>
      <c r="K66" s="3"/>
      <c r="L66" s="5"/>
      <c r="M66" s="46"/>
      <c r="N66" s="46"/>
      <c r="O66" s="3"/>
      <c r="P66" s="3"/>
      <c r="Q66" s="3"/>
      <c r="R66" s="3"/>
      <c r="S66" s="3"/>
    </row>
    <row r="67" spans="2:19">
      <c r="B67" s="3"/>
      <c r="C67" s="3"/>
      <c r="D67" s="3"/>
      <c r="E67" s="3"/>
      <c r="F67" s="3"/>
      <c r="G67" s="3"/>
      <c r="H67" s="3"/>
      <c r="I67" s="3"/>
      <c r="J67" s="3"/>
      <c r="K67" s="3"/>
      <c r="L67" s="5"/>
      <c r="M67" s="46"/>
      <c r="N67" s="46"/>
      <c r="O67" s="3"/>
      <c r="P67" s="3"/>
      <c r="Q67" s="3"/>
      <c r="R67" s="3"/>
      <c r="S67" s="3"/>
    </row>
    <row r="68" spans="2:19">
      <c r="B68" s="3"/>
      <c r="C68" s="3"/>
      <c r="D68" s="3"/>
      <c r="E68" s="3"/>
      <c r="F68" s="3"/>
      <c r="G68" s="3"/>
      <c r="H68" s="3"/>
      <c r="I68" s="3"/>
      <c r="J68" s="3"/>
      <c r="K68" s="3"/>
      <c r="L68" s="5"/>
      <c r="M68" s="46"/>
      <c r="N68" s="46"/>
      <c r="O68" s="3"/>
      <c r="P68" s="3"/>
      <c r="Q68" s="3"/>
      <c r="R68" s="3"/>
      <c r="S68" s="3"/>
    </row>
    <row r="69" spans="2:19">
      <c r="B69" s="3"/>
      <c r="C69" s="3"/>
      <c r="D69" s="3"/>
      <c r="E69" s="3"/>
      <c r="F69" s="3"/>
      <c r="G69" s="3"/>
      <c r="H69" s="3"/>
      <c r="I69" s="3"/>
      <c r="J69" s="3"/>
      <c r="K69" s="3"/>
      <c r="L69" s="5"/>
      <c r="M69" s="46"/>
      <c r="N69" s="46"/>
      <c r="O69" s="3"/>
      <c r="P69" s="3"/>
      <c r="Q69" s="3"/>
      <c r="R69" s="3"/>
      <c r="S69" s="3"/>
    </row>
    <row r="70" spans="2:19">
      <c r="B70" s="3"/>
      <c r="C70" s="3"/>
      <c r="D70" s="3"/>
      <c r="E70" s="3"/>
      <c r="F70" s="3"/>
      <c r="G70" s="3"/>
      <c r="H70" s="3"/>
      <c r="I70" s="3"/>
      <c r="J70" s="3"/>
      <c r="K70" s="3"/>
      <c r="L70" s="5"/>
      <c r="M70" s="46"/>
      <c r="N70" s="46"/>
      <c r="O70" s="3"/>
      <c r="P70" s="3"/>
      <c r="Q70" s="3"/>
      <c r="R70" s="3"/>
      <c r="S70" s="3"/>
    </row>
    <row r="71" spans="2:19">
      <c r="B71" s="3"/>
      <c r="C71" s="3"/>
      <c r="D71" s="3"/>
      <c r="E71" s="3"/>
      <c r="F71" s="3"/>
      <c r="G71" s="3"/>
      <c r="H71" s="3"/>
      <c r="I71" s="3"/>
      <c r="J71" s="3"/>
      <c r="K71" s="3"/>
      <c r="L71" s="5"/>
      <c r="M71" s="46"/>
      <c r="N71" s="46"/>
      <c r="O71" s="3"/>
      <c r="P71" s="3"/>
      <c r="Q71" s="3"/>
      <c r="R71" s="3"/>
      <c r="S71" s="3"/>
    </row>
    <row r="72" spans="2:19">
      <c r="B72" s="3"/>
      <c r="C72" s="3"/>
      <c r="D72" s="3"/>
      <c r="E72" s="3"/>
      <c r="F72" s="3"/>
      <c r="G72" s="3"/>
      <c r="H72" s="3"/>
      <c r="I72" s="3"/>
      <c r="J72" s="3"/>
      <c r="K72" s="3"/>
      <c r="L72" s="5"/>
      <c r="M72" s="46"/>
      <c r="N72" s="46"/>
      <c r="O72" s="3"/>
      <c r="P72" s="3"/>
      <c r="Q72" s="3"/>
      <c r="R72" s="3"/>
      <c r="S72" s="3"/>
    </row>
    <row r="73" spans="2:19">
      <c r="B73" s="3"/>
      <c r="C73" s="3"/>
      <c r="D73" s="3"/>
      <c r="E73" s="3"/>
      <c r="F73" s="3"/>
      <c r="G73" s="3"/>
      <c r="H73" s="3"/>
      <c r="I73" s="3"/>
      <c r="J73" s="3"/>
      <c r="K73" s="3"/>
      <c r="L73" s="5"/>
      <c r="M73" s="46"/>
      <c r="N73" s="46"/>
      <c r="O73" s="3"/>
      <c r="P73" s="3"/>
      <c r="Q73" s="3"/>
      <c r="R73" s="3"/>
      <c r="S73" s="3"/>
    </row>
    <row r="74" spans="2:19">
      <c r="B74" s="3"/>
      <c r="C74" s="3"/>
      <c r="D74" s="3"/>
      <c r="E74" s="3"/>
      <c r="F74" s="3"/>
      <c r="G74" s="3"/>
      <c r="H74" s="3"/>
      <c r="I74" s="3"/>
      <c r="J74" s="3"/>
      <c r="K74" s="3"/>
      <c r="L74" s="5"/>
      <c r="M74" s="46"/>
      <c r="N74" s="46"/>
      <c r="O74" s="3"/>
      <c r="P74" s="3"/>
      <c r="Q74" s="3"/>
      <c r="R74" s="3"/>
      <c r="S74" s="3"/>
    </row>
    <row r="75" spans="2:19">
      <c r="B75" s="3"/>
      <c r="C75" s="3"/>
      <c r="D75" s="3"/>
      <c r="E75" s="3"/>
      <c r="F75" s="3"/>
      <c r="G75" s="3"/>
      <c r="H75" s="3"/>
      <c r="I75" s="3"/>
      <c r="J75" s="3"/>
      <c r="K75" s="3"/>
      <c r="L75" s="5"/>
      <c r="M75" s="46"/>
      <c r="N75" s="46"/>
      <c r="O75" s="3"/>
      <c r="P75" s="3"/>
      <c r="Q75" s="3"/>
      <c r="R75" s="3"/>
      <c r="S75" s="3"/>
    </row>
    <row r="76" spans="2:19">
      <c r="B76" s="3"/>
      <c r="C76" s="3"/>
      <c r="D76" s="3"/>
      <c r="E76" s="3"/>
      <c r="F76" s="3"/>
      <c r="G76" s="3"/>
      <c r="H76" s="3"/>
      <c r="I76" s="3"/>
      <c r="J76" s="3"/>
      <c r="K76" s="3"/>
      <c r="L76" s="5"/>
      <c r="M76" s="46"/>
      <c r="N76" s="46"/>
      <c r="O76" s="3"/>
      <c r="P76" s="3"/>
      <c r="Q76" s="3"/>
      <c r="R76" s="3"/>
      <c r="S76" s="3"/>
    </row>
    <row r="77" spans="2:19">
      <c r="B77" s="3"/>
      <c r="C77" s="3"/>
      <c r="D77" s="3"/>
      <c r="E77" s="3"/>
      <c r="F77" s="3"/>
      <c r="G77" s="3"/>
      <c r="H77" s="3"/>
      <c r="I77" s="3"/>
      <c r="J77" s="3"/>
      <c r="K77" s="3"/>
      <c r="L77" s="5"/>
      <c r="M77" s="46"/>
      <c r="N77" s="46"/>
      <c r="O77" s="3"/>
      <c r="P77" s="3"/>
      <c r="Q77" s="3"/>
      <c r="R77" s="3"/>
      <c r="S77" s="3"/>
    </row>
    <row r="78" spans="2:19">
      <c r="B78" s="3"/>
      <c r="C78" s="3"/>
      <c r="D78" s="3"/>
      <c r="E78" s="3"/>
      <c r="F78" s="3"/>
      <c r="G78" s="3"/>
      <c r="H78" s="3"/>
      <c r="I78" s="3"/>
      <c r="J78" s="3"/>
      <c r="K78" s="3"/>
      <c r="L78" s="5"/>
      <c r="M78" s="46"/>
      <c r="N78" s="46"/>
      <c r="O78" s="3"/>
      <c r="P78" s="3"/>
      <c r="Q78" s="3"/>
      <c r="R78" s="3"/>
      <c r="S78" s="3"/>
    </row>
    <row r="79" spans="2:19">
      <c r="B79" s="3"/>
      <c r="C79" s="3"/>
      <c r="D79" s="3"/>
      <c r="E79" s="3"/>
      <c r="F79" s="3"/>
      <c r="G79" s="3"/>
      <c r="H79" s="3"/>
      <c r="I79" s="3"/>
      <c r="J79" s="3"/>
      <c r="K79" s="3"/>
      <c r="L79" s="5"/>
      <c r="M79" s="46"/>
      <c r="N79" s="46"/>
      <c r="O79" s="3"/>
      <c r="P79" s="3"/>
      <c r="Q79" s="3"/>
      <c r="R79" s="3"/>
      <c r="S79" s="3"/>
    </row>
    <row r="80" spans="2:19">
      <c r="B80" s="3"/>
      <c r="C80" s="3"/>
      <c r="D80" s="3"/>
      <c r="E80" s="3"/>
      <c r="F80" s="3"/>
      <c r="G80" s="3"/>
      <c r="H80" s="3"/>
      <c r="I80" s="3"/>
      <c r="J80" s="3"/>
      <c r="K80" s="3"/>
      <c r="L80" s="5"/>
      <c r="M80" s="46"/>
      <c r="N80" s="46"/>
      <c r="O80" s="3"/>
      <c r="P80" s="3"/>
      <c r="Q80" s="3"/>
      <c r="R80" s="3"/>
      <c r="S80" s="3"/>
    </row>
    <row r="81" spans="2:19">
      <c r="B81" s="3"/>
      <c r="C81" s="3"/>
      <c r="D81" s="3"/>
      <c r="E81" s="3"/>
      <c r="F81" s="3"/>
      <c r="G81" s="3"/>
      <c r="H81" s="3"/>
      <c r="I81" s="3"/>
      <c r="J81" s="3"/>
      <c r="K81" s="3"/>
      <c r="L81" s="5"/>
      <c r="M81" s="46"/>
      <c r="N81" s="46"/>
      <c r="O81" s="3"/>
      <c r="P81" s="3"/>
      <c r="Q81" s="3"/>
      <c r="R81" s="3"/>
      <c r="S81" s="3"/>
    </row>
    <row r="82" spans="2:19">
      <c r="B82" s="3"/>
      <c r="C82" s="3"/>
      <c r="D82" s="3"/>
      <c r="E82" s="3"/>
      <c r="F82" s="3"/>
      <c r="G82" s="3"/>
      <c r="H82" s="3"/>
      <c r="I82" s="3"/>
      <c r="J82" s="3"/>
      <c r="K82" s="3"/>
      <c r="L82" s="5"/>
      <c r="M82" s="46"/>
      <c r="N82" s="46"/>
      <c r="O82" s="3"/>
      <c r="P82" s="3"/>
      <c r="Q82" s="3"/>
      <c r="R82" s="3"/>
      <c r="S82" s="3"/>
    </row>
    <row r="83" spans="2:19">
      <c r="B83" s="3"/>
      <c r="C83" s="3"/>
      <c r="D83" s="3"/>
      <c r="E83" s="3"/>
      <c r="F83" s="3"/>
      <c r="G83" s="3"/>
      <c r="H83" s="3"/>
      <c r="I83" s="3"/>
      <c r="J83" s="3"/>
      <c r="K83" s="3"/>
      <c r="L83" s="5"/>
      <c r="M83" s="46"/>
      <c r="N83" s="46"/>
      <c r="O83" s="3"/>
      <c r="P83" s="3"/>
      <c r="Q83" s="3"/>
      <c r="R83" s="3"/>
      <c r="S83" s="3"/>
    </row>
    <row r="84" spans="2:19">
      <c r="B84" s="3"/>
      <c r="C84" s="3"/>
      <c r="D84" s="3"/>
      <c r="E84" s="3"/>
      <c r="F84" s="3"/>
      <c r="G84" s="3"/>
      <c r="H84" s="3"/>
      <c r="I84" s="3"/>
      <c r="J84" s="3"/>
      <c r="K84" s="3"/>
      <c r="L84" s="5"/>
      <c r="M84" s="46"/>
      <c r="N84" s="46"/>
      <c r="O84" s="3"/>
      <c r="P84" s="3"/>
      <c r="Q84" s="3"/>
      <c r="R84" s="3"/>
      <c r="S84" s="3"/>
    </row>
    <row r="85" spans="2:19">
      <c r="B85" s="3"/>
      <c r="C85" s="3"/>
      <c r="D85" s="3"/>
      <c r="E85" s="3"/>
      <c r="F85" s="3"/>
      <c r="G85" s="3"/>
      <c r="H85" s="3"/>
      <c r="I85" s="3"/>
      <c r="J85" s="3"/>
      <c r="K85" s="3"/>
      <c r="L85" s="5"/>
      <c r="M85" s="46"/>
      <c r="N85" s="46"/>
      <c r="O85" s="3"/>
      <c r="P85" s="3"/>
      <c r="Q85" s="3"/>
      <c r="R85" s="3"/>
      <c r="S85" s="3"/>
    </row>
    <row r="86" spans="2:19">
      <c r="B86" s="3"/>
      <c r="C86" s="3"/>
      <c r="D86" s="3"/>
      <c r="E86" s="3"/>
      <c r="F86" s="3"/>
      <c r="G86" s="3"/>
      <c r="H86" s="3"/>
      <c r="I86" s="3"/>
      <c r="J86" s="3"/>
      <c r="K86" s="3"/>
      <c r="L86" s="5"/>
      <c r="M86" s="46"/>
      <c r="N86" s="46"/>
      <c r="O86" s="3"/>
      <c r="P86" s="3"/>
      <c r="Q86" s="3"/>
      <c r="R86" s="3"/>
      <c r="S86" s="3"/>
    </row>
    <row r="87" spans="2:19">
      <c r="B87" s="3"/>
      <c r="C87" s="3"/>
      <c r="D87" s="3"/>
      <c r="E87" s="3"/>
      <c r="F87" s="3"/>
      <c r="G87" s="3"/>
      <c r="H87" s="3"/>
      <c r="I87" s="3"/>
      <c r="J87" s="3"/>
      <c r="K87" s="3"/>
      <c r="L87" s="5"/>
      <c r="M87" s="46"/>
      <c r="N87" s="46"/>
      <c r="O87" s="3"/>
      <c r="P87" s="3"/>
      <c r="Q87" s="3"/>
      <c r="R87" s="3"/>
      <c r="S87" s="3"/>
    </row>
    <row r="88" spans="2:19">
      <c r="B88" s="3"/>
      <c r="C88" s="3"/>
      <c r="D88" s="3"/>
      <c r="E88" s="3"/>
      <c r="F88" s="3"/>
      <c r="G88" s="3"/>
      <c r="H88" s="3"/>
      <c r="I88" s="3"/>
      <c r="J88" s="3"/>
      <c r="K88" s="3"/>
      <c r="L88" s="5"/>
      <c r="M88" s="46"/>
      <c r="N88" s="46"/>
      <c r="O88" s="3"/>
      <c r="P88" s="3"/>
      <c r="Q88" s="3"/>
      <c r="R88" s="3"/>
      <c r="S88" s="3"/>
    </row>
    <row r="89" spans="2:19">
      <c r="B89" s="3"/>
      <c r="C89" s="3"/>
      <c r="D89" s="3"/>
      <c r="E89" s="3"/>
      <c r="F89" s="3"/>
      <c r="G89" s="3"/>
      <c r="H89" s="3"/>
      <c r="I89" s="3"/>
      <c r="J89" s="3"/>
      <c r="K89" s="3"/>
      <c r="L89" s="5"/>
      <c r="M89" s="46"/>
      <c r="N89" s="46"/>
      <c r="O89" s="3"/>
      <c r="P89" s="3"/>
      <c r="Q89" s="3"/>
      <c r="R89" s="3"/>
      <c r="S89" s="3"/>
    </row>
    <row r="90" spans="2:19">
      <c r="B90" s="3"/>
      <c r="C90" s="3"/>
      <c r="D90" s="3"/>
      <c r="E90" s="3"/>
      <c r="F90" s="3"/>
      <c r="G90" s="3"/>
      <c r="H90" s="3"/>
      <c r="I90" s="3"/>
      <c r="J90" s="3"/>
      <c r="K90" s="3"/>
      <c r="L90" s="5"/>
      <c r="M90" s="46"/>
      <c r="N90" s="46"/>
      <c r="O90" s="3"/>
      <c r="P90" s="3"/>
      <c r="Q90" s="3"/>
      <c r="R90" s="3"/>
      <c r="S90" s="3"/>
    </row>
    <row r="91" spans="2:19">
      <c r="B91" s="3"/>
      <c r="C91" s="3"/>
      <c r="D91" s="3"/>
      <c r="E91" s="3"/>
      <c r="F91" s="3"/>
      <c r="G91" s="3"/>
      <c r="H91" s="3"/>
      <c r="I91" s="3"/>
      <c r="J91" s="3"/>
      <c r="K91" s="3"/>
      <c r="L91" s="5"/>
      <c r="M91" s="46"/>
      <c r="N91" s="46"/>
      <c r="O91" s="3"/>
      <c r="P91" s="3"/>
      <c r="Q91" s="3"/>
      <c r="R91" s="3"/>
      <c r="S91" s="3"/>
    </row>
    <row r="92" spans="2:19">
      <c r="B92" s="3"/>
      <c r="C92" s="3"/>
      <c r="D92" s="3"/>
      <c r="E92" s="3"/>
      <c r="F92" s="3"/>
      <c r="G92" s="3"/>
      <c r="H92" s="3"/>
      <c r="I92" s="3"/>
      <c r="J92" s="3"/>
      <c r="K92" s="3"/>
      <c r="L92" s="5"/>
      <c r="M92" s="46"/>
      <c r="N92" s="46"/>
      <c r="O92" s="3"/>
      <c r="P92" s="3"/>
      <c r="Q92" s="3"/>
      <c r="R92" s="3"/>
      <c r="S92" s="3"/>
    </row>
    <row r="93" spans="2:19">
      <c r="B93" s="3"/>
      <c r="C93" s="3"/>
      <c r="D93" s="3"/>
      <c r="E93" s="3"/>
      <c r="F93" s="3"/>
      <c r="G93" s="3"/>
      <c r="H93" s="3"/>
      <c r="I93" s="3"/>
      <c r="J93" s="3"/>
      <c r="K93" s="3"/>
      <c r="L93" s="5"/>
      <c r="M93" s="46"/>
      <c r="N93" s="46"/>
      <c r="O93" s="3"/>
      <c r="P93" s="3"/>
      <c r="Q93" s="3"/>
      <c r="R93" s="3"/>
      <c r="S93" s="3"/>
    </row>
    <row r="94" spans="2:19">
      <c r="B94" s="3"/>
      <c r="C94" s="3"/>
      <c r="D94" s="3"/>
      <c r="E94" s="3"/>
      <c r="F94" s="3"/>
      <c r="G94" s="3"/>
      <c r="H94" s="3"/>
      <c r="I94" s="3"/>
      <c r="J94" s="3"/>
      <c r="K94" s="3"/>
      <c r="L94" s="5"/>
      <c r="M94" s="46"/>
      <c r="N94" s="46"/>
      <c r="O94" s="3"/>
      <c r="P94" s="3"/>
      <c r="Q94" s="3"/>
      <c r="R94" s="3"/>
      <c r="S94" s="3"/>
    </row>
    <row r="95" spans="2:19">
      <c r="B95" s="3"/>
      <c r="C95" s="3"/>
      <c r="D95" s="3"/>
      <c r="E95" s="3"/>
      <c r="F95" s="3"/>
      <c r="G95" s="3"/>
      <c r="H95" s="3"/>
      <c r="I95" s="3"/>
      <c r="J95" s="3"/>
      <c r="K95" s="3"/>
      <c r="L95" s="5"/>
      <c r="M95" s="46"/>
      <c r="N95" s="46"/>
      <c r="O95" s="3"/>
      <c r="P95" s="3"/>
      <c r="Q95" s="3"/>
      <c r="R95" s="3"/>
      <c r="S95" s="3"/>
    </row>
    <row r="96" spans="2:19">
      <c r="B96" s="3"/>
      <c r="C96" s="3"/>
      <c r="D96" s="3"/>
      <c r="E96" s="3"/>
      <c r="F96" s="3"/>
      <c r="G96" s="3"/>
      <c r="H96" s="3"/>
      <c r="I96" s="3"/>
      <c r="J96" s="3"/>
      <c r="K96" s="3"/>
      <c r="L96" s="5"/>
      <c r="M96" s="46"/>
      <c r="N96" s="46"/>
      <c r="O96" s="3"/>
      <c r="P96" s="3"/>
      <c r="Q96" s="3"/>
      <c r="R96" s="3"/>
      <c r="S96" s="3"/>
    </row>
    <row r="97" spans="2:19">
      <c r="B97" s="3"/>
      <c r="C97" s="3"/>
      <c r="D97" s="3"/>
      <c r="E97" s="3"/>
      <c r="F97" s="3"/>
      <c r="G97" s="3"/>
      <c r="H97" s="3"/>
      <c r="I97" s="3"/>
      <c r="J97" s="3"/>
      <c r="K97" s="3"/>
      <c r="L97" s="5"/>
      <c r="M97" s="46"/>
      <c r="N97" s="46"/>
      <c r="O97" s="3"/>
      <c r="P97" s="3"/>
      <c r="Q97" s="3"/>
      <c r="R97" s="3"/>
      <c r="S97" s="3"/>
    </row>
    <row r="98" spans="2:19">
      <c r="B98" s="3"/>
      <c r="C98" s="3"/>
      <c r="D98" s="3"/>
      <c r="E98" s="3"/>
      <c r="F98" s="3"/>
      <c r="G98" s="3"/>
      <c r="H98" s="3"/>
      <c r="I98" s="3"/>
      <c r="J98" s="3"/>
      <c r="K98" s="3"/>
      <c r="L98" s="5"/>
      <c r="M98" s="46"/>
      <c r="N98" s="46"/>
      <c r="O98" s="3"/>
      <c r="P98" s="3"/>
      <c r="Q98" s="3"/>
      <c r="R98" s="3"/>
      <c r="S98" s="3"/>
    </row>
    <row r="99" spans="2:19">
      <c r="B99" s="3"/>
      <c r="C99" s="3"/>
      <c r="D99" s="3"/>
      <c r="E99" s="3"/>
      <c r="F99" s="3"/>
      <c r="G99" s="3"/>
      <c r="H99" s="3"/>
      <c r="I99" s="3"/>
      <c r="J99" s="3"/>
      <c r="K99" s="3"/>
      <c r="L99" s="5"/>
      <c r="M99" s="46"/>
      <c r="N99" s="46"/>
      <c r="O99" s="3"/>
      <c r="P99" s="3"/>
      <c r="Q99" s="3"/>
      <c r="R99" s="3"/>
      <c r="S99" s="3"/>
    </row>
    <row r="100" spans="2:19"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5"/>
      <c r="M100" s="46"/>
      <c r="N100" s="46"/>
      <c r="O100" s="3"/>
      <c r="P100" s="3"/>
      <c r="Q100" s="3"/>
      <c r="R100" s="3"/>
      <c r="S100" s="3"/>
    </row>
    <row r="101" spans="2:19"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5"/>
      <c r="M101" s="46"/>
      <c r="N101" s="46"/>
      <c r="O101" s="3"/>
      <c r="P101" s="3"/>
      <c r="Q101" s="3"/>
      <c r="R101" s="3"/>
      <c r="S101" s="3"/>
    </row>
    <row r="102" spans="2:19"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5"/>
      <c r="M102" s="46"/>
      <c r="N102" s="46"/>
      <c r="O102" s="3"/>
      <c r="P102" s="3"/>
      <c r="Q102" s="3"/>
      <c r="R102" s="3"/>
      <c r="S102" s="3"/>
    </row>
    <row r="103" spans="2:19"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5"/>
      <c r="M103" s="46"/>
      <c r="N103" s="46"/>
      <c r="O103" s="3"/>
      <c r="P103" s="3"/>
      <c r="Q103" s="3"/>
      <c r="R103" s="3"/>
      <c r="S103" s="3"/>
    </row>
    <row r="104" spans="2:19"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5"/>
      <c r="M104" s="46"/>
      <c r="N104" s="46"/>
      <c r="O104" s="3"/>
      <c r="P104" s="3"/>
      <c r="Q104" s="3"/>
      <c r="R104" s="3"/>
      <c r="S104" s="3"/>
    </row>
    <row r="105" spans="2:19"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5"/>
      <c r="M105" s="46"/>
      <c r="N105" s="46"/>
      <c r="O105" s="3"/>
      <c r="P105" s="3"/>
      <c r="Q105" s="3"/>
      <c r="R105" s="3"/>
      <c r="S105" s="3"/>
    </row>
    <row r="106" spans="2:19"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5"/>
      <c r="M106" s="46"/>
      <c r="N106" s="46"/>
      <c r="O106" s="3"/>
      <c r="P106" s="3"/>
      <c r="Q106" s="3"/>
      <c r="R106" s="3"/>
      <c r="S106" s="3"/>
    </row>
    <row r="107" spans="2:19"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5"/>
      <c r="M107" s="46"/>
      <c r="N107" s="46"/>
      <c r="O107" s="3"/>
      <c r="P107" s="3"/>
      <c r="Q107" s="3"/>
      <c r="R107" s="3"/>
      <c r="S107" s="3"/>
    </row>
    <row r="108" spans="2:19"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5"/>
      <c r="M108" s="46"/>
      <c r="N108" s="46"/>
      <c r="O108" s="3"/>
      <c r="P108" s="3"/>
      <c r="Q108" s="3"/>
      <c r="R108" s="3"/>
      <c r="S108" s="3"/>
    </row>
    <row r="109" spans="2:19"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5"/>
      <c r="M109" s="46"/>
      <c r="N109" s="46"/>
      <c r="O109" s="3"/>
      <c r="P109" s="3"/>
      <c r="Q109" s="3"/>
      <c r="R109" s="3"/>
      <c r="S109" s="3"/>
    </row>
    <row r="110" spans="2:19"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5"/>
      <c r="M110" s="46"/>
      <c r="N110" s="46"/>
      <c r="O110" s="3"/>
      <c r="P110" s="3"/>
      <c r="Q110" s="3"/>
      <c r="R110" s="3"/>
      <c r="S110" s="3"/>
    </row>
    <row r="111" spans="2:19"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5"/>
      <c r="M111" s="46"/>
      <c r="N111" s="46"/>
      <c r="O111" s="3"/>
      <c r="P111" s="3"/>
      <c r="Q111" s="3"/>
      <c r="R111" s="3"/>
      <c r="S111" s="3"/>
    </row>
    <row r="112" spans="2:19"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5"/>
      <c r="M112" s="46"/>
      <c r="N112" s="46"/>
      <c r="O112" s="3"/>
      <c r="P112" s="3"/>
      <c r="Q112" s="3"/>
      <c r="R112" s="3"/>
      <c r="S112" s="3"/>
    </row>
    <row r="113" spans="2:19"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5"/>
      <c r="M113" s="46"/>
      <c r="N113" s="46"/>
      <c r="O113" s="3"/>
      <c r="P113" s="3"/>
      <c r="Q113" s="3"/>
      <c r="R113" s="3"/>
      <c r="S113" s="3"/>
    </row>
    <row r="114" spans="2:19"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5"/>
      <c r="M114" s="46"/>
      <c r="N114" s="46"/>
      <c r="O114" s="3"/>
      <c r="P114" s="3"/>
      <c r="Q114" s="3"/>
      <c r="R114" s="3"/>
      <c r="S114" s="3"/>
    </row>
    <row r="115" spans="2:19"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5"/>
      <c r="M115" s="46"/>
      <c r="N115" s="46"/>
      <c r="O115" s="3"/>
      <c r="P115" s="3"/>
      <c r="Q115" s="3"/>
      <c r="R115" s="3"/>
      <c r="S115" s="3"/>
    </row>
    <row r="116" spans="2:19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5"/>
      <c r="M116" s="46"/>
      <c r="N116" s="46"/>
      <c r="O116" s="3"/>
      <c r="P116" s="3"/>
      <c r="Q116" s="3"/>
      <c r="R116" s="3"/>
      <c r="S116" s="3"/>
    </row>
    <row r="117" spans="2:19"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5"/>
      <c r="M117" s="46"/>
      <c r="N117" s="46"/>
      <c r="O117" s="3"/>
      <c r="P117" s="3"/>
      <c r="Q117" s="3"/>
      <c r="R117" s="3"/>
      <c r="S117" s="3"/>
    </row>
    <row r="118" spans="2:19"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5"/>
      <c r="M118" s="46"/>
      <c r="N118" s="46"/>
      <c r="O118" s="3"/>
      <c r="P118" s="3"/>
      <c r="Q118" s="3"/>
      <c r="R118" s="3"/>
      <c r="S118" s="3"/>
    </row>
    <row r="119" spans="2:19"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5"/>
      <c r="M119" s="46"/>
      <c r="N119" s="46"/>
      <c r="O119" s="3"/>
      <c r="P119" s="3"/>
      <c r="Q119" s="3"/>
      <c r="R119" s="3"/>
      <c r="S119" s="3"/>
    </row>
    <row r="120" spans="2:19"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5"/>
      <c r="M120" s="46"/>
      <c r="N120" s="46"/>
      <c r="O120" s="3"/>
      <c r="P120" s="3"/>
      <c r="Q120" s="3"/>
      <c r="R120" s="3"/>
      <c r="S120" s="3"/>
    </row>
    <row r="121" spans="2:19"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5"/>
      <c r="M121" s="46"/>
      <c r="N121" s="46"/>
      <c r="O121" s="3"/>
      <c r="P121" s="3"/>
      <c r="Q121" s="3"/>
      <c r="R121" s="3"/>
      <c r="S121" s="3"/>
    </row>
    <row r="122" spans="2:19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5"/>
      <c r="M122" s="46"/>
      <c r="N122" s="46"/>
      <c r="O122" s="3"/>
      <c r="P122" s="3"/>
      <c r="Q122" s="3"/>
      <c r="R122" s="3"/>
      <c r="S122" s="3"/>
    </row>
    <row r="123" spans="2:19"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5"/>
      <c r="M123" s="46"/>
      <c r="N123" s="46"/>
      <c r="O123" s="3"/>
      <c r="P123" s="3"/>
      <c r="Q123" s="3"/>
      <c r="R123" s="3"/>
      <c r="S123" s="3"/>
    </row>
    <row r="124" spans="2:19"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5"/>
      <c r="M124" s="46"/>
      <c r="N124" s="46"/>
      <c r="O124" s="3"/>
      <c r="P124" s="3"/>
      <c r="Q124" s="3"/>
      <c r="R124" s="3"/>
      <c r="S124" s="3"/>
    </row>
    <row r="125" spans="2:19"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5"/>
      <c r="M125" s="46"/>
      <c r="N125" s="46"/>
      <c r="O125" s="3"/>
      <c r="P125" s="3"/>
      <c r="Q125" s="3"/>
      <c r="R125" s="3"/>
      <c r="S125" s="3"/>
    </row>
    <row r="126" spans="2:19"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5"/>
      <c r="M126" s="46"/>
      <c r="N126" s="46"/>
      <c r="O126" s="3"/>
      <c r="P126" s="3"/>
      <c r="Q126" s="3"/>
      <c r="R126" s="3"/>
      <c r="S126" s="3"/>
    </row>
    <row r="127" spans="2:19"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5"/>
      <c r="M127" s="46"/>
      <c r="N127" s="46"/>
      <c r="O127" s="3"/>
      <c r="P127" s="3"/>
      <c r="Q127" s="3"/>
      <c r="R127" s="3"/>
      <c r="S127" s="3"/>
    </row>
    <row r="128" spans="2:19"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5"/>
      <c r="M128" s="46"/>
      <c r="N128" s="46"/>
      <c r="O128" s="3"/>
      <c r="P128" s="3"/>
      <c r="Q128" s="3"/>
      <c r="R128" s="3"/>
      <c r="S128" s="3"/>
    </row>
    <row r="129" spans="2:19"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5"/>
      <c r="M129" s="46"/>
      <c r="N129" s="46"/>
      <c r="O129" s="3"/>
      <c r="P129" s="3"/>
      <c r="Q129" s="3"/>
      <c r="R129" s="3"/>
      <c r="S129" s="3"/>
    </row>
    <row r="130" spans="2:19"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5"/>
      <c r="M130" s="46"/>
      <c r="N130" s="46"/>
      <c r="O130" s="3"/>
      <c r="P130" s="3"/>
      <c r="Q130" s="3"/>
      <c r="R130" s="3"/>
      <c r="S130" s="3"/>
    </row>
    <row r="131" spans="2:19"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5"/>
      <c r="M131" s="46"/>
      <c r="N131" s="46"/>
      <c r="O131" s="3"/>
      <c r="P131" s="3"/>
      <c r="Q131" s="3"/>
      <c r="R131" s="3"/>
      <c r="S131" s="3"/>
    </row>
    <row r="132" spans="2:19"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5"/>
      <c r="M132" s="46"/>
      <c r="N132" s="46"/>
      <c r="O132" s="3"/>
      <c r="P132" s="3"/>
      <c r="Q132" s="3"/>
      <c r="R132" s="3"/>
      <c r="S132" s="3"/>
    </row>
    <row r="133" spans="2:19"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5"/>
      <c r="M133" s="46"/>
      <c r="N133" s="46"/>
      <c r="O133" s="3"/>
      <c r="P133" s="3"/>
      <c r="Q133" s="3"/>
      <c r="R133" s="3"/>
      <c r="S133" s="3"/>
    </row>
    <row r="134" spans="2:19"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5"/>
      <c r="M134" s="46"/>
      <c r="N134" s="46"/>
      <c r="O134" s="3"/>
      <c r="P134" s="3"/>
      <c r="Q134" s="3"/>
      <c r="R134" s="3"/>
      <c r="S134" s="3"/>
    </row>
    <row r="135" spans="2:19"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5"/>
      <c r="M135" s="46"/>
      <c r="N135" s="46"/>
      <c r="O135" s="3"/>
      <c r="P135" s="3"/>
      <c r="Q135" s="3"/>
      <c r="R135" s="3"/>
      <c r="S135" s="3"/>
    </row>
    <row r="136" spans="2:19"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5"/>
      <c r="M136" s="46"/>
      <c r="N136" s="46"/>
      <c r="O136" s="3"/>
      <c r="P136" s="3"/>
      <c r="Q136" s="3"/>
      <c r="R136" s="3"/>
      <c r="S136" s="3"/>
    </row>
    <row r="137" spans="2:19"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5"/>
      <c r="M137" s="46"/>
      <c r="N137" s="46"/>
      <c r="O137" s="3"/>
      <c r="P137" s="3"/>
      <c r="Q137" s="3"/>
      <c r="R137" s="3"/>
      <c r="S137" s="3"/>
    </row>
    <row r="138" spans="2:19"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5"/>
      <c r="M138" s="46"/>
      <c r="N138" s="46"/>
      <c r="O138" s="3"/>
      <c r="P138" s="3"/>
      <c r="Q138" s="3"/>
      <c r="R138" s="3"/>
      <c r="S138" s="3"/>
    </row>
    <row r="139" spans="2:19"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5"/>
      <c r="M139" s="46"/>
      <c r="N139" s="46"/>
      <c r="O139" s="3"/>
      <c r="P139" s="3"/>
      <c r="Q139" s="3"/>
      <c r="R139" s="3"/>
      <c r="S139" s="3"/>
    </row>
    <row r="140" spans="2:19"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5"/>
      <c r="M140" s="46"/>
      <c r="N140" s="46"/>
      <c r="O140" s="3"/>
      <c r="P140" s="3"/>
      <c r="Q140" s="3"/>
      <c r="R140" s="3"/>
      <c r="S140" s="3"/>
    </row>
    <row r="141" spans="2:19"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5"/>
      <c r="M141" s="46"/>
      <c r="N141" s="46"/>
      <c r="O141" s="3"/>
      <c r="P141" s="3"/>
      <c r="Q141" s="3"/>
      <c r="R141" s="3"/>
      <c r="S141" s="3"/>
    </row>
    <row r="142" spans="2:19"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5"/>
      <c r="M142" s="46"/>
      <c r="N142" s="46"/>
      <c r="O142" s="3"/>
      <c r="P142" s="3"/>
      <c r="Q142" s="3"/>
      <c r="R142" s="3"/>
      <c r="S142" s="3"/>
    </row>
    <row r="143" spans="2:19"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5"/>
      <c r="M143" s="46"/>
      <c r="N143" s="46"/>
      <c r="O143" s="3"/>
      <c r="P143" s="3"/>
      <c r="Q143" s="3"/>
      <c r="R143" s="3"/>
      <c r="S143" s="3"/>
    </row>
    <row r="144" spans="2:19"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5"/>
      <c r="M144" s="46"/>
      <c r="N144" s="46"/>
      <c r="O144" s="3"/>
      <c r="P144" s="3"/>
      <c r="Q144" s="3"/>
      <c r="R144" s="3"/>
      <c r="S144" s="3"/>
    </row>
    <row r="145" spans="2:19"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5"/>
      <c r="M145" s="46"/>
      <c r="N145" s="46"/>
      <c r="O145" s="3"/>
      <c r="P145" s="3"/>
      <c r="Q145" s="3"/>
      <c r="R145" s="3"/>
      <c r="S145" s="3"/>
    </row>
    <row r="146" spans="2:19"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5"/>
      <c r="M146" s="46"/>
      <c r="N146" s="46"/>
      <c r="O146" s="3"/>
      <c r="P146" s="3"/>
      <c r="Q146" s="3"/>
      <c r="R146" s="3"/>
      <c r="S146" s="3"/>
    </row>
    <row r="147" spans="2:19"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5"/>
      <c r="M147" s="46"/>
      <c r="N147" s="46"/>
      <c r="O147" s="3"/>
      <c r="P147" s="3"/>
      <c r="Q147" s="3"/>
      <c r="R147" s="3"/>
      <c r="S147" s="3"/>
    </row>
    <row r="148" spans="2:19"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5"/>
      <c r="M148" s="46"/>
      <c r="N148" s="46"/>
      <c r="O148" s="3"/>
      <c r="P148" s="3"/>
      <c r="Q148" s="3"/>
      <c r="R148" s="3"/>
      <c r="S148" s="3"/>
    </row>
    <row r="149" spans="2:19"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5"/>
      <c r="M149" s="46"/>
      <c r="N149" s="46"/>
      <c r="O149" s="3"/>
      <c r="P149" s="3"/>
      <c r="Q149" s="3"/>
      <c r="R149" s="3"/>
      <c r="S149" s="3"/>
    </row>
    <row r="150" spans="2:19"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5"/>
      <c r="M150" s="46"/>
      <c r="N150" s="46"/>
      <c r="O150" s="3"/>
      <c r="P150" s="3"/>
      <c r="Q150" s="3"/>
      <c r="R150" s="3"/>
      <c r="S150" s="3"/>
    </row>
    <row r="151" spans="2:19"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5"/>
      <c r="M151" s="46"/>
      <c r="N151" s="46"/>
      <c r="O151" s="3"/>
      <c r="P151" s="3"/>
      <c r="Q151" s="3"/>
      <c r="R151" s="3"/>
      <c r="S151" s="3"/>
    </row>
    <row r="152" spans="2:19"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5"/>
      <c r="M152" s="46"/>
      <c r="N152" s="46"/>
      <c r="O152" s="3"/>
      <c r="P152" s="3"/>
      <c r="Q152" s="3"/>
      <c r="R152" s="3"/>
      <c r="S152" s="3"/>
    </row>
    <row r="153" spans="2:19"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5"/>
      <c r="M153" s="46"/>
      <c r="N153" s="46"/>
      <c r="O153" s="3"/>
      <c r="P153" s="3"/>
      <c r="Q153" s="3"/>
      <c r="R153" s="3"/>
      <c r="S153" s="3"/>
    </row>
    <row r="154" spans="2:19"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5"/>
      <c r="M154" s="46"/>
      <c r="N154" s="46"/>
      <c r="O154" s="3"/>
      <c r="P154" s="3"/>
      <c r="Q154" s="3"/>
      <c r="R154" s="3"/>
      <c r="S154" s="3"/>
    </row>
    <row r="155" spans="2:19"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5"/>
      <c r="M155" s="46"/>
      <c r="N155" s="46"/>
      <c r="O155" s="3"/>
      <c r="P155" s="3"/>
      <c r="Q155" s="3"/>
      <c r="R155" s="3"/>
      <c r="S155" s="3"/>
    </row>
    <row r="156" spans="2:19"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5"/>
      <c r="M156" s="46"/>
      <c r="N156" s="46"/>
      <c r="O156" s="3"/>
      <c r="P156" s="3"/>
      <c r="Q156" s="3"/>
      <c r="R156" s="3"/>
      <c r="S156" s="3"/>
    </row>
    <row r="157" spans="2:19"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5"/>
      <c r="M157" s="46"/>
      <c r="N157" s="46"/>
      <c r="O157" s="3"/>
      <c r="P157" s="3"/>
      <c r="Q157" s="3"/>
      <c r="R157" s="3"/>
      <c r="S157" s="3"/>
    </row>
    <row r="158" spans="2:19"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5"/>
      <c r="M158" s="46"/>
      <c r="N158" s="46"/>
      <c r="O158" s="3"/>
      <c r="P158" s="3"/>
      <c r="Q158" s="3"/>
      <c r="R158" s="3"/>
      <c r="S158" s="3"/>
    </row>
    <row r="159" spans="2:19"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5"/>
      <c r="M159" s="46"/>
      <c r="N159" s="46"/>
      <c r="O159" s="3"/>
      <c r="P159" s="3"/>
      <c r="Q159" s="3"/>
      <c r="R159" s="3"/>
      <c r="S159" s="3"/>
    </row>
    <row r="160" spans="2:19"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5"/>
      <c r="M160" s="46"/>
      <c r="N160" s="46"/>
      <c r="O160" s="3"/>
      <c r="P160" s="3"/>
      <c r="Q160" s="3"/>
      <c r="R160" s="3"/>
      <c r="S160" s="3"/>
    </row>
    <row r="161" spans="2:19"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5"/>
      <c r="M161" s="46"/>
      <c r="N161" s="46"/>
      <c r="O161" s="3"/>
      <c r="P161" s="3"/>
      <c r="Q161" s="3"/>
      <c r="R161" s="3"/>
      <c r="S161" s="3"/>
    </row>
    <row r="162" spans="2:19"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5"/>
      <c r="M162" s="46"/>
      <c r="N162" s="46"/>
      <c r="O162" s="3"/>
      <c r="P162" s="3"/>
      <c r="Q162" s="3"/>
      <c r="R162" s="3"/>
      <c r="S162" s="3"/>
    </row>
    <row r="163" spans="2:19"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5"/>
      <c r="M163" s="46"/>
      <c r="N163" s="46"/>
      <c r="O163" s="3"/>
      <c r="P163" s="3"/>
      <c r="Q163" s="3"/>
      <c r="R163" s="3"/>
      <c r="S163" s="3"/>
    </row>
    <row r="164" spans="2:19"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5"/>
      <c r="M164" s="46"/>
      <c r="N164" s="46"/>
      <c r="O164" s="3"/>
      <c r="P164" s="3"/>
      <c r="Q164" s="3"/>
      <c r="R164" s="3"/>
      <c r="S164" s="3"/>
    </row>
    <row r="165" spans="2:19"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5"/>
      <c r="M165" s="46"/>
      <c r="N165" s="46"/>
      <c r="O165" s="3"/>
      <c r="P165" s="3"/>
      <c r="Q165" s="3"/>
      <c r="R165" s="3"/>
      <c r="S165" s="3"/>
    </row>
    <row r="166" spans="2:19"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5"/>
      <c r="M166" s="46"/>
      <c r="N166" s="46"/>
      <c r="O166" s="3"/>
      <c r="P166" s="3"/>
      <c r="Q166" s="3"/>
      <c r="R166" s="3"/>
      <c r="S166" s="3"/>
    </row>
    <row r="167" spans="2:19"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5"/>
      <c r="M167" s="46"/>
      <c r="N167" s="46"/>
      <c r="O167" s="3"/>
      <c r="P167" s="3"/>
      <c r="Q167" s="3"/>
      <c r="R167" s="3"/>
      <c r="S167" s="3"/>
    </row>
    <row r="168" spans="2:19"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5"/>
      <c r="M168" s="46"/>
      <c r="N168" s="46"/>
      <c r="O168" s="3"/>
      <c r="P168" s="3"/>
      <c r="Q168" s="3"/>
      <c r="R168" s="3"/>
      <c r="S168" s="3"/>
    </row>
    <row r="169" spans="2:19"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5"/>
      <c r="M169" s="46"/>
      <c r="N169" s="46"/>
      <c r="O169" s="3"/>
      <c r="P169" s="3"/>
      <c r="Q169" s="3"/>
      <c r="R169" s="3"/>
      <c r="S169" s="3"/>
    </row>
    <row r="170" spans="2:19"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5"/>
      <c r="M170" s="46"/>
      <c r="N170" s="46"/>
      <c r="O170" s="3"/>
      <c r="P170" s="3"/>
      <c r="Q170" s="3"/>
      <c r="R170" s="3"/>
      <c r="S170" s="3"/>
    </row>
    <row r="171" spans="2:19"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5"/>
      <c r="M171" s="46"/>
      <c r="N171" s="46"/>
      <c r="O171" s="3"/>
      <c r="P171" s="3"/>
      <c r="Q171" s="3"/>
      <c r="R171" s="3"/>
      <c r="S171" s="3"/>
    </row>
    <row r="172" spans="2:19"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5"/>
      <c r="M172" s="46"/>
      <c r="N172" s="46"/>
      <c r="O172" s="3"/>
      <c r="P172" s="3"/>
      <c r="Q172" s="3"/>
      <c r="R172" s="3"/>
      <c r="S172" s="3"/>
    </row>
    <row r="173" spans="2:19"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5"/>
      <c r="M173" s="46"/>
      <c r="N173" s="46"/>
      <c r="O173" s="3"/>
      <c r="P173" s="3"/>
      <c r="Q173" s="3"/>
      <c r="R173" s="3"/>
      <c r="S173" s="3"/>
    </row>
    <row r="174" spans="2:19"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5"/>
      <c r="M174" s="46"/>
      <c r="N174" s="46"/>
      <c r="O174" s="3"/>
      <c r="P174" s="3"/>
      <c r="Q174" s="3"/>
      <c r="R174" s="3"/>
      <c r="S174" s="3"/>
    </row>
    <row r="175" spans="2:19"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5"/>
      <c r="M175" s="46"/>
      <c r="N175" s="46"/>
      <c r="O175" s="3"/>
      <c r="P175" s="3"/>
      <c r="Q175" s="3"/>
      <c r="R175" s="3"/>
      <c r="S175" s="3"/>
    </row>
    <row r="176" spans="2:19"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5"/>
      <c r="M176" s="46"/>
      <c r="N176" s="46"/>
      <c r="O176" s="3"/>
      <c r="P176" s="3"/>
      <c r="Q176" s="3"/>
      <c r="R176" s="3"/>
      <c r="S176" s="3"/>
    </row>
    <row r="177" spans="2:19"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5"/>
      <c r="M177" s="46"/>
      <c r="N177" s="46"/>
      <c r="O177" s="3"/>
      <c r="P177" s="3"/>
      <c r="Q177" s="3"/>
      <c r="R177" s="3"/>
      <c r="S177" s="3"/>
    </row>
    <row r="178" spans="2:19"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5"/>
      <c r="M178" s="46"/>
      <c r="N178" s="46"/>
      <c r="O178" s="3"/>
      <c r="P178" s="3"/>
      <c r="Q178" s="3"/>
      <c r="R178" s="3"/>
      <c r="S178" s="3"/>
    </row>
    <row r="179" spans="2:19"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5"/>
      <c r="M179" s="46"/>
      <c r="N179" s="46"/>
      <c r="O179" s="3"/>
      <c r="P179" s="3"/>
      <c r="Q179" s="3"/>
      <c r="R179" s="3"/>
      <c r="S179" s="3"/>
    </row>
    <row r="180" spans="2:19"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5"/>
      <c r="M180" s="46"/>
      <c r="N180" s="46"/>
      <c r="O180" s="3"/>
      <c r="P180" s="3"/>
      <c r="Q180" s="3"/>
      <c r="R180" s="3"/>
      <c r="S180" s="3"/>
    </row>
    <row r="181" spans="2:19"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5"/>
      <c r="M181" s="46"/>
      <c r="N181" s="46"/>
      <c r="O181" s="3"/>
      <c r="P181" s="3"/>
      <c r="Q181" s="3"/>
      <c r="R181" s="3"/>
      <c r="S181" s="3"/>
    </row>
    <row r="182" spans="2:19"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5"/>
      <c r="M182" s="46"/>
      <c r="N182" s="46"/>
      <c r="O182" s="3"/>
      <c r="P182" s="3"/>
      <c r="Q182" s="3"/>
      <c r="R182" s="3"/>
      <c r="S182" s="3"/>
    </row>
    <row r="183" spans="2:19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5"/>
      <c r="M183" s="46"/>
      <c r="N183" s="46"/>
      <c r="O183" s="3"/>
      <c r="P183" s="3"/>
      <c r="Q183" s="3"/>
      <c r="R183" s="3"/>
      <c r="S183" s="3"/>
    </row>
    <row r="184" spans="2:19"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5"/>
      <c r="M184" s="46"/>
      <c r="N184" s="46"/>
      <c r="O184" s="3"/>
      <c r="P184" s="3"/>
      <c r="Q184" s="3"/>
      <c r="R184" s="3"/>
      <c r="S184" s="3"/>
    </row>
    <row r="185" spans="2:19"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5"/>
      <c r="M185" s="46"/>
      <c r="N185" s="46"/>
      <c r="O185" s="3"/>
      <c r="P185" s="3"/>
      <c r="Q185" s="3"/>
      <c r="R185" s="3"/>
      <c r="S185" s="3"/>
    </row>
    <row r="186" spans="2:19"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5"/>
      <c r="M186" s="46"/>
      <c r="N186" s="46"/>
      <c r="O186" s="3"/>
      <c r="P186" s="3"/>
      <c r="Q186" s="3"/>
      <c r="R186" s="3"/>
      <c r="S186" s="3"/>
    </row>
    <row r="187" spans="2:19"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5"/>
      <c r="M187" s="46"/>
      <c r="N187" s="46"/>
      <c r="O187" s="3"/>
      <c r="P187" s="3"/>
      <c r="Q187" s="3"/>
      <c r="R187" s="3"/>
      <c r="S187" s="3"/>
    </row>
    <row r="188" spans="2:19"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5"/>
      <c r="M188" s="46"/>
      <c r="N188" s="46"/>
      <c r="O188" s="3"/>
      <c r="P188" s="3"/>
      <c r="Q188" s="3"/>
      <c r="R188" s="3"/>
      <c r="S188" s="3"/>
    </row>
    <row r="189" spans="2:19"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5"/>
      <c r="M189" s="46"/>
      <c r="N189" s="46"/>
      <c r="O189" s="3"/>
      <c r="P189" s="3"/>
      <c r="Q189" s="3"/>
      <c r="R189" s="3"/>
      <c r="S189" s="3"/>
    </row>
    <row r="190" spans="2:19"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5"/>
      <c r="M190" s="46"/>
      <c r="N190" s="46"/>
      <c r="O190" s="3"/>
      <c r="P190" s="3"/>
      <c r="Q190" s="3"/>
      <c r="R190" s="3"/>
      <c r="S190" s="3"/>
    </row>
    <row r="191" spans="2:19"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5"/>
      <c r="M191" s="46"/>
      <c r="N191" s="46"/>
      <c r="O191" s="3"/>
      <c r="P191" s="3"/>
      <c r="Q191" s="3"/>
      <c r="R191" s="3"/>
      <c r="S191" s="3"/>
    </row>
    <row r="192" spans="2:19"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5"/>
      <c r="M192" s="46"/>
      <c r="N192" s="46"/>
      <c r="O192" s="3"/>
      <c r="P192" s="3"/>
      <c r="Q192" s="3"/>
      <c r="R192" s="3"/>
      <c r="S192" s="3"/>
    </row>
    <row r="193" spans="2:19"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5"/>
      <c r="M193" s="46"/>
      <c r="N193" s="46"/>
      <c r="O193" s="3"/>
      <c r="P193" s="3"/>
      <c r="Q193" s="3"/>
      <c r="R193" s="3"/>
      <c r="S193" s="3"/>
    </row>
    <row r="194" spans="2:19"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5"/>
      <c r="M194" s="46"/>
      <c r="N194" s="46"/>
      <c r="O194" s="3"/>
      <c r="P194" s="3"/>
      <c r="Q194" s="3"/>
      <c r="R194" s="3"/>
      <c r="S194" s="3"/>
    </row>
    <row r="195" spans="2:19"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5"/>
      <c r="M195" s="46"/>
      <c r="N195" s="46"/>
      <c r="O195" s="3"/>
      <c r="P195" s="3"/>
      <c r="Q195" s="3"/>
      <c r="R195" s="3"/>
      <c r="S195" s="3"/>
    </row>
    <row r="196" spans="2:19"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5"/>
      <c r="M196" s="46"/>
      <c r="N196" s="46"/>
      <c r="O196" s="3"/>
      <c r="P196" s="3"/>
      <c r="Q196" s="3"/>
      <c r="R196" s="3"/>
      <c r="S196" s="3"/>
    </row>
    <row r="197" spans="2:19"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5"/>
      <c r="M197" s="46"/>
      <c r="N197" s="46"/>
      <c r="O197" s="3"/>
      <c r="P197" s="3"/>
      <c r="Q197" s="3"/>
      <c r="R197" s="3"/>
      <c r="S197" s="3"/>
    </row>
    <row r="198" spans="2:19"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5"/>
      <c r="M198" s="46"/>
      <c r="N198" s="46"/>
      <c r="O198" s="3"/>
      <c r="P198" s="3"/>
      <c r="Q198" s="3"/>
      <c r="R198" s="3"/>
      <c r="S198" s="3"/>
    </row>
    <row r="199" spans="2:19"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5"/>
      <c r="M199" s="46"/>
      <c r="N199" s="46"/>
      <c r="O199" s="3"/>
      <c r="P199" s="3"/>
      <c r="Q199" s="3"/>
      <c r="R199" s="3"/>
      <c r="S199" s="3"/>
    </row>
    <row r="200" spans="2:19"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5"/>
      <c r="M200" s="46"/>
      <c r="N200" s="46"/>
      <c r="O200" s="3"/>
      <c r="P200" s="3"/>
      <c r="Q200" s="3"/>
      <c r="R200" s="3"/>
      <c r="S200" s="3"/>
    </row>
    <row r="201" spans="2:19"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5"/>
      <c r="M201" s="46"/>
      <c r="N201" s="46"/>
      <c r="O201" s="3"/>
      <c r="P201" s="3"/>
      <c r="Q201" s="3"/>
      <c r="R201" s="3"/>
      <c r="S201" s="3"/>
    </row>
    <row r="202" spans="2:19"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5"/>
      <c r="M202" s="46"/>
      <c r="N202" s="46"/>
      <c r="O202" s="3"/>
      <c r="P202" s="3"/>
      <c r="Q202" s="3"/>
      <c r="R202" s="3"/>
      <c r="S202" s="3"/>
    </row>
    <row r="203" spans="2:19"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5"/>
      <c r="M203" s="46"/>
      <c r="N203" s="46"/>
      <c r="O203" s="3"/>
      <c r="P203" s="3"/>
      <c r="Q203" s="3"/>
      <c r="R203" s="3"/>
      <c r="S203" s="3"/>
    </row>
    <row r="204" spans="2:19"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5"/>
      <c r="M204" s="46"/>
      <c r="N204" s="46"/>
      <c r="O204" s="3"/>
      <c r="P204" s="3"/>
      <c r="Q204" s="3"/>
      <c r="R204" s="3"/>
      <c r="S204" s="3"/>
    </row>
    <row r="205" spans="2:19"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5"/>
      <c r="M205" s="46"/>
      <c r="N205" s="46"/>
      <c r="O205" s="3"/>
      <c r="P205" s="3"/>
      <c r="Q205" s="3"/>
      <c r="R205" s="3"/>
      <c r="S205" s="3"/>
    </row>
    <row r="206" spans="2:19"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5"/>
      <c r="M206" s="46"/>
      <c r="N206" s="46"/>
      <c r="O206" s="3"/>
      <c r="P206" s="3"/>
      <c r="Q206" s="3"/>
      <c r="R206" s="3"/>
      <c r="S206" s="3"/>
    </row>
    <row r="207" spans="2:19"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5"/>
      <c r="M207" s="46"/>
      <c r="N207" s="46"/>
      <c r="O207" s="3"/>
      <c r="P207" s="3"/>
      <c r="Q207" s="3"/>
      <c r="R207" s="3"/>
      <c r="S207" s="3"/>
    </row>
    <row r="208" spans="2:19"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5"/>
      <c r="M208" s="46"/>
      <c r="N208" s="46"/>
      <c r="O208" s="3"/>
      <c r="P208" s="3"/>
      <c r="Q208" s="3"/>
      <c r="R208" s="3"/>
      <c r="S208" s="3"/>
    </row>
    <row r="209" spans="2:19"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5"/>
      <c r="M209" s="46"/>
      <c r="N209" s="46"/>
      <c r="O209" s="3"/>
      <c r="P209" s="3"/>
      <c r="Q209" s="3"/>
      <c r="R209" s="3"/>
      <c r="S209" s="3"/>
    </row>
    <row r="210" spans="2:19"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5"/>
      <c r="M210" s="46"/>
      <c r="N210" s="46"/>
      <c r="O210" s="3"/>
      <c r="P210" s="3"/>
      <c r="Q210" s="3"/>
      <c r="R210" s="3"/>
      <c r="S210" s="3"/>
    </row>
    <row r="211" spans="2:19"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5"/>
      <c r="M211" s="46"/>
      <c r="N211" s="46"/>
      <c r="O211" s="3"/>
      <c r="P211" s="3"/>
      <c r="Q211" s="3"/>
      <c r="R211" s="3"/>
      <c r="S211" s="3"/>
    </row>
    <row r="212" spans="2:19"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5"/>
      <c r="M212" s="46"/>
      <c r="N212" s="46"/>
      <c r="O212" s="3"/>
      <c r="P212" s="3"/>
      <c r="Q212" s="3"/>
      <c r="R212" s="3"/>
      <c r="S212" s="3"/>
    </row>
    <row r="213" spans="2:19"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5"/>
      <c r="M213" s="46"/>
      <c r="N213" s="46"/>
      <c r="O213" s="3"/>
      <c r="P213" s="3"/>
      <c r="Q213" s="3"/>
      <c r="R213" s="3"/>
      <c r="S213" s="3"/>
    </row>
    <row r="214" spans="2:19"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5"/>
      <c r="M214" s="46"/>
      <c r="N214" s="46"/>
      <c r="O214" s="3"/>
      <c r="P214" s="3"/>
      <c r="Q214" s="3"/>
      <c r="R214" s="3"/>
      <c r="S214" s="3"/>
    </row>
    <row r="215" spans="2:19"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5"/>
      <c r="M215" s="46"/>
      <c r="N215" s="46"/>
      <c r="O215" s="3"/>
      <c r="P215" s="3"/>
      <c r="Q215" s="3"/>
      <c r="R215" s="3"/>
      <c r="S215" s="3"/>
    </row>
    <row r="216" spans="2:19"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5"/>
      <c r="M216" s="46"/>
      <c r="N216" s="46"/>
      <c r="O216" s="3"/>
      <c r="P216" s="3"/>
      <c r="Q216" s="3"/>
      <c r="R216" s="3"/>
      <c r="S216" s="3"/>
    </row>
    <row r="217" spans="2:19"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5"/>
      <c r="M217" s="46"/>
      <c r="N217" s="46"/>
      <c r="O217" s="3"/>
      <c r="P217" s="3"/>
      <c r="Q217" s="3"/>
      <c r="R217" s="3"/>
      <c r="S217" s="3"/>
    </row>
    <row r="218" spans="2:19"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5"/>
      <c r="M218" s="46"/>
      <c r="N218" s="46"/>
      <c r="O218" s="3"/>
      <c r="P218" s="3"/>
      <c r="Q218" s="3"/>
      <c r="R218" s="3"/>
      <c r="S218" s="3"/>
    </row>
    <row r="219" spans="2:19"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5"/>
      <c r="M219" s="46"/>
      <c r="N219" s="46"/>
      <c r="O219" s="3"/>
      <c r="P219" s="3"/>
      <c r="Q219" s="3"/>
      <c r="R219" s="3"/>
      <c r="S219" s="3"/>
    </row>
    <row r="220" spans="2:19"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5"/>
      <c r="M220" s="46"/>
      <c r="N220" s="46"/>
      <c r="O220" s="3"/>
      <c r="P220" s="3"/>
      <c r="Q220" s="3"/>
      <c r="R220" s="3"/>
      <c r="S220" s="3"/>
    </row>
    <row r="221" spans="2:19"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5"/>
      <c r="M221" s="46"/>
      <c r="N221" s="46"/>
      <c r="O221" s="3"/>
      <c r="P221" s="3"/>
      <c r="Q221" s="3"/>
      <c r="R221" s="3"/>
      <c r="S221" s="3"/>
    </row>
    <row r="222" spans="2:19"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5"/>
      <c r="M222" s="46"/>
      <c r="N222" s="46"/>
      <c r="O222" s="3"/>
      <c r="P222" s="3"/>
      <c r="Q222" s="3"/>
      <c r="R222" s="3"/>
      <c r="S222" s="3"/>
    </row>
    <row r="223" spans="2:19"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5"/>
      <c r="M223" s="46"/>
      <c r="N223" s="46"/>
      <c r="O223" s="3"/>
      <c r="P223" s="3"/>
      <c r="Q223" s="3"/>
      <c r="R223" s="3"/>
      <c r="S223" s="3"/>
    </row>
    <row r="224" spans="2:19"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5"/>
      <c r="M224" s="46"/>
      <c r="N224" s="46"/>
      <c r="O224" s="3"/>
      <c r="P224" s="3"/>
      <c r="Q224" s="3"/>
      <c r="R224" s="3"/>
      <c r="S224" s="3"/>
    </row>
    <row r="225" spans="2:19"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5"/>
      <c r="M225" s="46"/>
      <c r="N225" s="46"/>
      <c r="O225" s="3"/>
      <c r="P225" s="3"/>
      <c r="Q225" s="3"/>
      <c r="R225" s="3"/>
      <c r="S225" s="3"/>
    </row>
    <row r="226" spans="2:19"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5"/>
      <c r="M226" s="46"/>
      <c r="N226" s="46"/>
      <c r="O226" s="3"/>
      <c r="P226" s="3"/>
      <c r="Q226" s="3"/>
      <c r="R226" s="3"/>
      <c r="S226" s="3"/>
    </row>
    <row r="227" spans="2:19"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5"/>
      <c r="M227" s="46"/>
      <c r="N227" s="46"/>
      <c r="O227" s="3"/>
      <c r="P227" s="3"/>
      <c r="Q227" s="3"/>
      <c r="R227" s="3"/>
      <c r="S227" s="3"/>
    </row>
    <row r="228" spans="2:19"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5"/>
      <c r="M228" s="46"/>
      <c r="N228" s="46"/>
      <c r="O228" s="3"/>
      <c r="P228" s="3"/>
      <c r="Q228" s="3"/>
      <c r="R228" s="3"/>
      <c r="S228" s="3"/>
    </row>
    <row r="229" spans="2:19"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5"/>
      <c r="M229" s="46"/>
      <c r="N229" s="46"/>
      <c r="O229" s="3"/>
      <c r="P229" s="3"/>
      <c r="Q229" s="3"/>
      <c r="R229" s="3"/>
      <c r="S229" s="3"/>
    </row>
    <row r="230" spans="2:19"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5"/>
      <c r="M230" s="46"/>
      <c r="N230" s="46"/>
      <c r="O230" s="3"/>
      <c r="P230" s="3"/>
      <c r="Q230" s="3"/>
      <c r="R230" s="3"/>
      <c r="S230" s="3"/>
    </row>
    <row r="231" spans="2:19"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5"/>
      <c r="M231" s="46"/>
      <c r="N231" s="46"/>
      <c r="O231" s="3"/>
      <c r="P231" s="3"/>
      <c r="Q231" s="3"/>
      <c r="R231" s="3"/>
      <c r="S231" s="3"/>
    </row>
    <row r="232" spans="2:19"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5"/>
      <c r="M232" s="46"/>
      <c r="N232" s="46"/>
      <c r="O232" s="3"/>
      <c r="P232" s="3"/>
      <c r="Q232" s="3"/>
      <c r="R232" s="3"/>
      <c r="S232" s="3"/>
    </row>
    <row r="233" spans="2:19"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5"/>
      <c r="M233" s="46"/>
      <c r="N233" s="46"/>
      <c r="O233" s="3"/>
      <c r="P233" s="3"/>
      <c r="Q233" s="3"/>
      <c r="R233" s="3"/>
      <c r="S233" s="3"/>
    </row>
    <row r="234" spans="2:19"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5"/>
      <c r="M234" s="46"/>
      <c r="N234" s="46"/>
      <c r="O234" s="3"/>
      <c r="P234" s="3"/>
      <c r="Q234" s="3"/>
      <c r="R234" s="3"/>
      <c r="S234" s="3"/>
    </row>
    <row r="235" spans="2:19"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5"/>
      <c r="M235" s="46"/>
      <c r="N235" s="46"/>
      <c r="O235" s="3"/>
      <c r="P235" s="3"/>
      <c r="Q235" s="3"/>
      <c r="R235" s="3"/>
      <c r="S235" s="3"/>
    </row>
    <row r="236" spans="2:19"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5"/>
      <c r="M236" s="46"/>
      <c r="N236" s="46"/>
      <c r="O236" s="3"/>
      <c r="P236" s="3"/>
      <c r="Q236" s="3"/>
      <c r="R236" s="3"/>
      <c r="S236" s="3"/>
    </row>
    <row r="237" spans="2:19"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5"/>
      <c r="M237" s="46"/>
      <c r="N237" s="46"/>
      <c r="O237" s="3"/>
      <c r="P237" s="3"/>
      <c r="Q237" s="3"/>
      <c r="R237" s="3"/>
      <c r="S237" s="3"/>
    </row>
    <row r="238" spans="2:19"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5"/>
      <c r="M238" s="46"/>
      <c r="N238" s="46"/>
      <c r="O238" s="3"/>
      <c r="P238" s="3"/>
      <c r="Q238" s="3"/>
      <c r="R238" s="3"/>
      <c r="S238" s="3"/>
    </row>
    <row r="239" spans="2:19"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5"/>
      <c r="M239" s="46"/>
      <c r="N239" s="46"/>
      <c r="O239" s="3"/>
      <c r="P239" s="3"/>
      <c r="Q239" s="3"/>
      <c r="R239" s="3"/>
      <c r="S239" s="3"/>
    </row>
    <row r="240" spans="2:19"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5"/>
      <c r="M240" s="46"/>
      <c r="N240" s="46"/>
      <c r="O240" s="3"/>
      <c r="P240" s="3"/>
      <c r="Q240" s="3"/>
      <c r="R240" s="3"/>
      <c r="S240" s="3"/>
    </row>
    <row r="241" spans="2:19"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5"/>
      <c r="M241" s="46"/>
      <c r="N241" s="46"/>
      <c r="O241" s="3"/>
      <c r="P241" s="3"/>
      <c r="Q241" s="3"/>
      <c r="R241" s="3"/>
      <c r="S241" s="3"/>
    </row>
    <row r="242" spans="2:19"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5"/>
      <c r="M242" s="46"/>
      <c r="N242" s="46"/>
      <c r="O242" s="3"/>
      <c r="P242" s="3"/>
      <c r="Q242" s="3"/>
      <c r="R242" s="3"/>
      <c r="S242" s="3"/>
    </row>
    <row r="243" spans="2:19"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5"/>
      <c r="M243" s="46"/>
      <c r="N243" s="46"/>
      <c r="O243" s="3"/>
      <c r="P243" s="3"/>
      <c r="Q243" s="3"/>
      <c r="R243" s="3"/>
      <c r="S243" s="3"/>
    </row>
    <row r="244" spans="2:19"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5"/>
      <c r="M244" s="46"/>
      <c r="N244" s="46"/>
      <c r="O244" s="3"/>
      <c r="P244" s="3"/>
      <c r="Q244" s="3"/>
      <c r="R244" s="3"/>
      <c r="S244" s="3"/>
    </row>
    <row r="245" spans="2:19"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5"/>
      <c r="M245" s="46"/>
      <c r="N245" s="46"/>
      <c r="O245" s="3"/>
      <c r="P245" s="3"/>
      <c r="Q245" s="3"/>
      <c r="R245" s="3"/>
      <c r="S245" s="3"/>
    </row>
    <row r="246" spans="2:19"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5"/>
      <c r="M246" s="46"/>
      <c r="N246" s="46"/>
      <c r="O246" s="3"/>
      <c r="P246" s="3"/>
      <c r="Q246" s="3"/>
      <c r="R246" s="3"/>
      <c r="S246" s="3"/>
    </row>
    <row r="247" spans="2:19"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5"/>
      <c r="M247" s="46"/>
      <c r="N247" s="46"/>
      <c r="O247" s="3"/>
      <c r="P247" s="3"/>
      <c r="Q247" s="3"/>
      <c r="R247" s="3"/>
      <c r="S247" s="3"/>
    </row>
    <row r="248" spans="2:19"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5"/>
      <c r="M248" s="46"/>
      <c r="N248" s="46"/>
      <c r="O248" s="3"/>
      <c r="P248" s="3"/>
      <c r="Q248" s="3"/>
      <c r="R248" s="3"/>
      <c r="S248" s="3"/>
    </row>
    <row r="249" spans="2:19"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5"/>
      <c r="M249" s="46"/>
      <c r="N249" s="46"/>
      <c r="O249" s="3"/>
      <c r="P249" s="3"/>
      <c r="Q249" s="3"/>
      <c r="R249" s="3"/>
      <c r="S249" s="3"/>
    </row>
    <row r="250" spans="2:19"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5"/>
      <c r="M250" s="46"/>
      <c r="N250" s="46"/>
      <c r="O250" s="3"/>
      <c r="P250" s="3"/>
      <c r="Q250" s="3"/>
      <c r="R250" s="3"/>
      <c r="S250" s="3"/>
    </row>
    <row r="251" spans="2:19"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5"/>
      <c r="M251" s="46"/>
      <c r="N251" s="46"/>
      <c r="O251" s="3"/>
      <c r="P251" s="3"/>
      <c r="Q251" s="3"/>
      <c r="R251" s="3"/>
      <c r="S251" s="3"/>
    </row>
    <row r="252" spans="2:19"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5"/>
      <c r="M252" s="46"/>
      <c r="N252" s="46"/>
      <c r="O252" s="3"/>
      <c r="P252" s="3"/>
      <c r="Q252" s="3"/>
      <c r="R252" s="3"/>
      <c r="S252" s="3"/>
    </row>
    <row r="253" spans="2:19"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5"/>
      <c r="M253" s="46"/>
      <c r="N253" s="46"/>
      <c r="O253" s="3"/>
      <c r="P253" s="3"/>
      <c r="Q253" s="3"/>
      <c r="R253" s="3"/>
      <c r="S253" s="3"/>
    </row>
    <row r="254" spans="2:19"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5"/>
      <c r="M254" s="46"/>
      <c r="N254" s="46"/>
      <c r="O254" s="3"/>
      <c r="P254" s="3"/>
      <c r="Q254" s="3"/>
      <c r="R254" s="3"/>
      <c r="S254" s="3"/>
    </row>
    <row r="255" spans="2:19"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5"/>
      <c r="M255" s="46"/>
      <c r="N255" s="46"/>
      <c r="O255" s="3"/>
      <c r="P255" s="3"/>
      <c r="Q255" s="3"/>
      <c r="R255" s="3"/>
      <c r="S255" s="3"/>
    </row>
    <row r="256" spans="2:19"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5"/>
      <c r="M256" s="46"/>
      <c r="N256" s="46"/>
      <c r="O256" s="3"/>
      <c r="P256" s="3"/>
      <c r="Q256" s="3"/>
      <c r="R256" s="3"/>
      <c r="S256" s="3"/>
    </row>
    <row r="257" spans="2:19"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5"/>
      <c r="M257" s="46"/>
      <c r="N257" s="46"/>
      <c r="O257" s="3"/>
      <c r="P257" s="3"/>
      <c r="Q257" s="3"/>
      <c r="R257" s="3"/>
      <c r="S257" s="3"/>
    </row>
    <row r="258" spans="2:19"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5"/>
      <c r="M258" s="46"/>
      <c r="N258" s="46"/>
      <c r="O258" s="3"/>
      <c r="P258" s="3"/>
      <c r="Q258" s="3"/>
      <c r="R258" s="3"/>
      <c r="S258" s="3"/>
    </row>
    <row r="259" spans="2:19"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5"/>
      <c r="M259" s="46"/>
      <c r="N259" s="46"/>
      <c r="O259" s="3"/>
      <c r="P259" s="3"/>
      <c r="Q259" s="3"/>
      <c r="R259" s="3"/>
      <c r="S259" s="3"/>
    </row>
    <row r="260" spans="2:19"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5"/>
      <c r="M260" s="46"/>
      <c r="N260" s="46"/>
      <c r="O260" s="3"/>
      <c r="P260" s="3"/>
      <c r="Q260" s="3"/>
      <c r="R260" s="3"/>
      <c r="S260" s="3"/>
    </row>
    <row r="261" spans="2:19"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5"/>
      <c r="M261" s="46"/>
      <c r="N261" s="46"/>
      <c r="O261" s="3"/>
      <c r="P261" s="3"/>
      <c r="Q261" s="3"/>
      <c r="R261" s="3"/>
      <c r="S261" s="3"/>
    </row>
    <row r="262" spans="2:19"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5"/>
      <c r="M262" s="46"/>
      <c r="N262" s="46"/>
      <c r="O262" s="3"/>
      <c r="P262" s="3"/>
      <c r="Q262" s="3"/>
      <c r="R262" s="3"/>
      <c r="S262" s="3"/>
    </row>
    <row r="263" spans="2:19"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5"/>
      <c r="M263" s="46"/>
      <c r="N263" s="46"/>
      <c r="O263" s="3"/>
      <c r="P263" s="3"/>
      <c r="Q263" s="3"/>
      <c r="R263" s="3"/>
      <c r="S263" s="3"/>
    </row>
    <row r="264" spans="2:19"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5"/>
      <c r="M264" s="46"/>
      <c r="N264" s="46"/>
      <c r="O264" s="3"/>
      <c r="P264" s="3"/>
      <c r="Q264" s="3"/>
      <c r="R264" s="3"/>
      <c r="S264" s="3"/>
    </row>
    <row r="265" spans="2:19"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5"/>
      <c r="M265" s="46"/>
      <c r="N265" s="46"/>
      <c r="O265" s="3"/>
      <c r="P265" s="3"/>
      <c r="Q265" s="3"/>
      <c r="R265" s="3"/>
      <c r="S265" s="3"/>
    </row>
    <row r="266" spans="2:19"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5"/>
      <c r="M266" s="46"/>
      <c r="N266" s="46"/>
      <c r="O266" s="3"/>
      <c r="P266" s="3"/>
      <c r="Q266" s="3"/>
      <c r="R266" s="3"/>
      <c r="S266" s="3"/>
    </row>
    <row r="267" spans="2:19"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5"/>
      <c r="M267" s="46"/>
      <c r="N267" s="46"/>
      <c r="O267" s="3"/>
      <c r="P267" s="3"/>
      <c r="Q267" s="3"/>
      <c r="R267" s="3"/>
      <c r="S267" s="3"/>
    </row>
    <row r="268" spans="2:19"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5"/>
      <c r="M268" s="46"/>
      <c r="N268" s="46"/>
      <c r="O268" s="3"/>
      <c r="P268" s="3"/>
      <c r="Q268" s="3"/>
      <c r="R268" s="3"/>
      <c r="S268" s="3"/>
    </row>
    <row r="269" spans="2:19"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5"/>
      <c r="M269" s="46"/>
      <c r="N269" s="46"/>
      <c r="O269" s="3"/>
      <c r="P269" s="3"/>
      <c r="Q269" s="3"/>
      <c r="R269" s="3"/>
      <c r="S269" s="3"/>
    </row>
    <row r="270" spans="2:19"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5"/>
      <c r="M270" s="46"/>
      <c r="N270" s="46"/>
      <c r="O270" s="3"/>
      <c r="P270" s="3"/>
      <c r="Q270" s="3"/>
      <c r="R270" s="3"/>
      <c r="S270" s="3"/>
    </row>
    <row r="271" spans="2:19"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5"/>
      <c r="M271" s="46"/>
      <c r="N271" s="46"/>
      <c r="O271" s="3"/>
      <c r="P271" s="3"/>
      <c r="Q271" s="3"/>
      <c r="R271" s="3"/>
      <c r="S271" s="3"/>
    </row>
    <row r="272" spans="2:19"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5"/>
      <c r="M272" s="46"/>
      <c r="N272" s="46"/>
      <c r="O272" s="3"/>
      <c r="P272" s="3"/>
      <c r="Q272" s="3"/>
      <c r="R272" s="3"/>
      <c r="S272" s="3"/>
    </row>
    <row r="273" spans="2:19"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5"/>
      <c r="M273" s="46"/>
      <c r="N273" s="46"/>
      <c r="O273" s="3"/>
      <c r="P273" s="3"/>
      <c r="Q273" s="3"/>
      <c r="R273" s="3"/>
      <c r="S273" s="3"/>
    </row>
    <row r="274" spans="2:19"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5"/>
      <c r="M274" s="46"/>
      <c r="N274" s="46"/>
      <c r="O274" s="3"/>
      <c r="P274" s="3"/>
      <c r="Q274" s="3"/>
      <c r="R274" s="3"/>
      <c r="S274" s="3"/>
    </row>
    <row r="275" spans="2:19"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5"/>
      <c r="M275" s="46"/>
      <c r="N275" s="46"/>
      <c r="O275" s="3"/>
      <c r="P275" s="3"/>
      <c r="Q275" s="3"/>
      <c r="R275" s="3"/>
      <c r="S275" s="3"/>
    </row>
    <row r="276" spans="2:19"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5"/>
      <c r="M276" s="46"/>
      <c r="N276" s="46"/>
      <c r="O276" s="3"/>
      <c r="P276" s="3"/>
      <c r="Q276" s="3"/>
      <c r="R276" s="3"/>
      <c r="S276" s="3"/>
    </row>
    <row r="277" spans="2:19"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5"/>
      <c r="M277" s="46"/>
      <c r="N277" s="46"/>
      <c r="O277" s="3"/>
      <c r="P277" s="3"/>
      <c r="Q277" s="3"/>
      <c r="R277" s="3"/>
      <c r="S277" s="3"/>
    </row>
    <row r="278" spans="2:19"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5"/>
      <c r="M278" s="46"/>
      <c r="N278" s="46"/>
      <c r="O278" s="3"/>
      <c r="P278" s="3"/>
      <c r="Q278" s="3"/>
      <c r="R278" s="3"/>
      <c r="S278" s="3"/>
    </row>
    <row r="279" spans="2:19"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5"/>
      <c r="M279" s="46"/>
      <c r="N279" s="46"/>
      <c r="O279" s="3"/>
      <c r="P279" s="3"/>
      <c r="Q279" s="3"/>
      <c r="R279" s="3"/>
      <c r="S279" s="3"/>
    </row>
    <row r="280" spans="2:19"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5"/>
      <c r="M280" s="46"/>
      <c r="N280" s="46"/>
      <c r="O280" s="3"/>
      <c r="P280" s="3"/>
      <c r="Q280" s="3"/>
      <c r="R280" s="3"/>
      <c r="S280" s="3"/>
    </row>
    <row r="281" spans="2:19"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5"/>
      <c r="M281" s="46"/>
      <c r="N281" s="46"/>
      <c r="O281" s="3"/>
      <c r="P281" s="3"/>
      <c r="Q281" s="3"/>
      <c r="R281" s="3"/>
      <c r="S281" s="3"/>
    </row>
    <row r="282" spans="2:19"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5"/>
      <c r="M282" s="46"/>
      <c r="N282" s="46"/>
      <c r="O282" s="3"/>
      <c r="P282" s="3"/>
      <c r="Q282" s="3"/>
      <c r="R282" s="3"/>
      <c r="S282" s="3"/>
    </row>
    <row r="283" spans="2:19"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5"/>
      <c r="M283" s="46"/>
      <c r="N283" s="46"/>
      <c r="O283" s="3"/>
      <c r="P283" s="3"/>
      <c r="Q283" s="3"/>
      <c r="R283" s="3"/>
      <c r="S283" s="3"/>
    </row>
    <row r="284" spans="2:19"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5"/>
      <c r="M284" s="46"/>
      <c r="N284" s="46"/>
      <c r="O284" s="3"/>
      <c r="P284" s="3"/>
      <c r="Q284" s="3"/>
      <c r="R284" s="3"/>
      <c r="S284" s="3"/>
    </row>
    <row r="285" spans="2:19"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5"/>
      <c r="M285" s="46"/>
      <c r="N285" s="46"/>
      <c r="O285" s="3"/>
      <c r="P285" s="3"/>
      <c r="Q285" s="3"/>
      <c r="R285" s="3"/>
      <c r="S285" s="3"/>
    </row>
    <row r="286" spans="2:19"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5"/>
      <c r="M286" s="46"/>
      <c r="N286" s="46"/>
      <c r="O286" s="3"/>
      <c r="P286" s="3"/>
      <c r="Q286" s="3"/>
      <c r="R286" s="3"/>
      <c r="S286" s="3"/>
    </row>
    <row r="287" spans="2:19"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5"/>
      <c r="M287" s="46"/>
      <c r="N287" s="46"/>
      <c r="O287" s="3"/>
      <c r="P287" s="3"/>
      <c r="Q287" s="3"/>
      <c r="R287" s="3"/>
      <c r="S287" s="3"/>
    </row>
    <row r="288" spans="2:19"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5"/>
      <c r="M288" s="46"/>
      <c r="N288" s="46"/>
      <c r="O288" s="3"/>
      <c r="P288" s="3"/>
      <c r="Q288" s="3"/>
      <c r="R288" s="3"/>
      <c r="S288" s="3"/>
    </row>
    <row r="289" spans="2:19"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5"/>
      <c r="M289" s="46"/>
      <c r="N289" s="46"/>
      <c r="O289" s="3"/>
      <c r="P289" s="3"/>
      <c r="Q289" s="3"/>
      <c r="R289" s="3"/>
      <c r="S289" s="3"/>
    </row>
    <row r="290" spans="2:19"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5"/>
      <c r="M290" s="46"/>
      <c r="N290" s="46"/>
      <c r="O290" s="3"/>
      <c r="P290" s="3"/>
      <c r="Q290" s="3"/>
      <c r="R290" s="3"/>
      <c r="S290" s="3"/>
    </row>
    <row r="291" spans="2:19"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5"/>
      <c r="M291" s="46"/>
      <c r="N291" s="46"/>
      <c r="O291" s="3"/>
      <c r="P291" s="3"/>
      <c r="Q291" s="3"/>
      <c r="R291" s="3"/>
      <c r="S291" s="3"/>
    </row>
    <row r="292" spans="2:19"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5"/>
      <c r="M292" s="46"/>
      <c r="N292" s="46"/>
      <c r="O292" s="3"/>
      <c r="P292" s="3"/>
      <c r="Q292" s="3"/>
      <c r="R292" s="3"/>
      <c r="S292" s="3"/>
    </row>
    <row r="293" spans="2:19"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5"/>
      <c r="M293" s="46"/>
      <c r="N293" s="46"/>
      <c r="O293" s="3"/>
      <c r="P293" s="3"/>
      <c r="Q293" s="3"/>
      <c r="R293" s="3"/>
      <c r="S293" s="3"/>
    </row>
    <row r="294" spans="2:19"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5"/>
      <c r="M294" s="46"/>
      <c r="N294" s="46"/>
      <c r="O294" s="3"/>
      <c r="P294" s="3"/>
      <c r="Q294" s="3"/>
      <c r="R294" s="3"/>
      <c r="S294" s="3"/>
    </row>
    <row r="295" spans="2:19"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5"/>
      <c r="M295" s="46"/>
      <c r="N295" s="46"/>
      <c r="O295" s="3"/>
      <c r="P295" s="3"/>
      <c r="Q295" s="3"/>
      <c r="R295" s="3"/>
      <c r="S295" s="3"/>
    </row>
    <row r="296" spans="2:19"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5"/>
      <c r="M296" s="46"/>
      <c r="N296" s="46"/>
      <c r="O296" s="3"/>
      <c r="P296" s="3"/>
      <c r="Q296" s="3"/>
      <c r="R296" s="3"/>
      <c r="S296" s="3"/>
    </row>
    <row r="297" spans="2:19"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5"/>
      <c r="M297" s="46"/>
      <c r="N297" s="46"/>
      <c r="O297" s="3"/>
      <c r="P297" s="3"/>
      <c r="Q297" s="3"/>
      <c r="R297" s="3"/>
      <c r="S297" s="3"/>
    </row>
    <row r="298" spans="2:19"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5"/>
      <c r="M298" s="46"/>
      <c r="N298" s="46"/>
      <c r="O298" s="3"/>
      <c r="P298" s="3"/>
      <c r="Q298" s="3"/>
      <c r="R298" s="3"/>
      <c r="S298" s="3"/>
    </row>
    <row r="299" spans="2:19"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5"/>
      <c r="M299" s="46"/>
      <c r="N299" s="46"/>
      <c r="O299" s="3"/>
      <c r="P299" s="3"/>
      <c r="Q299" s="3"/>
      <c r="R299" s="3"/>
      <c r="S299" s="3"/>
    </row>
    <row r="300" spans="2:19"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5"/>
      <c r="M300" s="46"/>
      <c r="N300" s="46"/>
      <c r="O300" s="3"/>
      <c r="P300" s="3"/>
      <c r="Q300" s="3"/>
      <c r="R300" s="3"/>
      <c r="S300" s="3"/>
    </row>
    <row r="301" spans="2:19"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5"/>
      <c r="M301" s="46"/>
      <c r="N301" s="46"/>
      <c r="O301" s="3"/>
      <c r="P301" s="3"/>
      <c r="Q301" s="3"/>
      <c r="R301" s="3"/>
      <c r="S301" s="3"/>
    </row>
    <row r="302" spans="2:19"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5"/>
      <c r="M302" s="46"/>
      <c r="N302" s="46"/>
      <c r="O302" s="3"/>
      <c r="P302" s="3"/>
      <c r="Q302" s="3"/>
      <c r="R302" s="3"/>
      <c r="S302" s="3"/>
    </row>
    <row r="303" spans="2:19"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5"/>
      <c r="M303" s="46"/>
      <c r="N303" s="46"/>
      <c r="O303" s="3"/>
      <c r="P303" s="3"/>
      <c r="Q303" s="3"/>
      <c r="R303" s="3"/>
      <c r="S303" s="3"/>
    </row>
    <row r="304" spans="2:19"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5"/>
      <c r="M304" s="46"/>
      <c r="N304" s="46"/>
      <c r="O304" s="3"/>
      <c r="P304" s="3"/>
      <c r="Q304" s="3"/>
      <c r="R304" s="3"/>
      <c r="S304" s="3"/>
    </row>
    <row r="305" spans="2:19"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5"/>
      <c r="M305" s="46"/>
      <c r="N305" s="46"/>
      <c r="O305" s="3"/>
      <c r="P305" s="3"/>
      <c r="Q305" s="3"/>
      <c r="R305" s="3"/>
      <c r="S305" s="3"/>
    </row>
    <row r="306" spans="2:19"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5"/>
      <c r="M306" s="46"/>
      <c r="N306" s="46"/>
      <c r="O306" s="3"/>
      <c r="P306" s="3"/>
      <c r="Q306" s="3"/>
      <c r="R306" s="3"/>
      <c r="S306" s="3"/>
    </row>
    <row r="307" spans="2:19"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5"/>
      <c r="M307" s="46"/>
      <c r="N307" s="46"/>
      <c r="O307" s="3"/>
      <c r="P307" s="3"/>
      <c r="Q307" s="3"/>
      <c r="R307" s="3"/>
      <c r="S307" s="3"/>
    </row>
    <row r="308" spans="2:19"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5"/>
      <c r="M308" s="46"/>
      <c r="N308" s="46"/>
      <c r="O308" s="3"/>
      <c r="P308" s="3"/>
      <c r="Q308" s="3"/>
      <c r="R308" s="3"/>
      <c r="S308" s="3"/>
    </row>
    <row r="309" spans="2:19"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5"/>
      <c r="M309" s="46"/>
      <c r="N309" s="46"/>
      <c r="O309" s="3"/>
      <c r="P309" s="3"/>
      <c r="Q309" s="3"/>
      <c r="R309" s="3"/>
      <c r="S309" s="3"/>
    </row>
    <row r="310" spans="2:19"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5"/>
      <c r="M310" s="46"/>
      <c r="N310" s="46"/>
      <c r="O310" s="3"/>
      <c r="P310" s="3"/>
      <c r="Q310" s="3"/>
      <c r="R310" s="3"/>
      <c r="S310" s="3"/>
    </row>
    <row r="311" spans="2:19"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5"/>
      <c r="M311" s="46"/>
      <c r="N311" s="46"/>
      <c r="O311" s="3"/>
      <c r="P311" s="3"/>
      <c r="Q311" s="3"/>
      <c r="R311" s="3"/>
      <c r="S311" s="3"/>
    </row>
    <row r="312" spans="2:19"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5"/>
      <c r="M312" s="46"/>
      <c r="N312" s="46"/>
      <c r="O312" s="3"/>
      <c r="P312" s="3"/>
      <c r="Q312" s="3"/>
      <c r="R312" s="3"/>
      <c r="S312" s="3"/>
    </row>
    <row r="313" spans="2:19"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5"/>
      <c r="M313" s="46"/>
      <c r="N313" s="46"/>
      <c r="O313" s="3"/>
      <c r="P313" s="3"/>
      <c r="Q313" s="3"/>
      <c r="R313" s="3"/>
      <c r="S313" s="3"/>
    </row>
    <row r="314" spans="2:19"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5"/>
      <c r="M314" s="46"/>
      <c r="N314" s="46"/>
      <c r="O314" s="3"/>
      <c r="P314" s="3"/>
      <c r="Q314" s="3"/>
      <c r="R314" s="3"/>
      <c r="S314" s="3"/>
    </row>
    <row r="315" spans="2:19"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5"/>
      <c r="M315" s="46"/>
      <c r="N315" s="46"/>
      <c r="O315" s="3"/>
      <c r="P315" s="3"/>
      <c r="Q315" s="3"/>
      <c r="R315" s="3"/>
      <c r="S315" s="3"/>
    </row>
    <row r="316" spans="2:19"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5"/>
      <c r="M316" s="46"/>
      <c r="N316" s="46"/>
      <c r="O316" s="3"/>
      <c r="P316" s="3"/>
      <c r="Q316" s="3"/>
      <c r="R316" s="3"/>
      <c r="S316" s="3"/>
    </row>
    <row r="317" spans="2:19"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5"/>
      <c r="M317" s="46"/>
      <c r="N317" s="46"/>
      <c r="O317" s="3"/>
      <c r="P317" s="3"/>
      <c r="Q317" s="3"/>
      <c r="R317" s="3"/>
      <c r="S317" s="3"/>
    </row>
    <row r="318" spans="2:19"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5"/>
      <c r="M318" s="46"/>
      <c r="N318" s="46"/>
      <c r="O318" s="3"/>
      <c r="P318" s="3"/>
      <c r="Q318" s="3"/>
      <c r="R318" s="3"/>
      <c r="S318" s="3"/>
    </row>
    <row r="319" spans="2:19"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5"/>
      <c r="M319" s="46"/>
      <c r="N319" s="46"/>
      <c r="O319" s="3"/>
      <c r="P319" s="3"/>
      <c r="Q319" s="3"/>
      <c r="R319" s="3"/>
      <c r="S319" s="3"/>
    </row>
    <row r="320" spans="2:19"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5"/>
      <c r="M320" s="46"/>
      <c r="N320" s="46"/>
      <c r="O320" s="3"/>
      <c r="P320" s="3"/>
      <c r="Q320" s="3"/>
      <c r="R320" s="3"/>
      <c r="S320" s="3"/>
    </row>
    <row r="321" spans="2:19"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5"/>
      <c r="M321" s="46"/>
      <c r="N321" s="46"/>
      <c r="O321" s="3"/>
      <c r="P321" s="3"/>
      <c r="Q321" s="3"/>
      <c r="R321" s="3"/>
      <c r="S321" s="3"/>
    </row>
    <row r="322" spans="2:19"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5"/>
      <c r="M322" s="46"/>
      <c r="N322" s="46"/>
      <c r="O322" s="3"/>
      <c r="P322" s="3"/>
      <c r="Q322" s="3"/>
      <c r="R322" s="3"/>
      <c r="S322" s="3"/>
    </row>
    <row r="323" spans="2:19"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5"/>
      <c r="M323" s="46"/>
      <c r="N323" s="46"/>
      <c r="O323" s="3"/>
      <c r="P323" s="3"/>
      <c r="Q323" s="3"/>
      <c r="R323" s="3"/>
      <c r="S323" s="3"/>
    </row>
    <row r="324" spans="2:19"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5"/>
      <c r="M324" s="46"/>
      <c r="N324" s="46"/>
      <c r="O324" s="3"/>
      <c r="P324" s="3"/>
      <c r="Q324" s="3"/>
      <c r="R324" s="3"/>
      <c r="S324" s="3"/>
    </row>
    <row r="325" spans="2:19"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5"/>
      <c r="M325" s="46"/>
      <c r="N325" s="46"/>
      <c r="O325" s="3"/>
      <c r="P325" s="3"/>
      <c r="Q325" s="3"/>
      <c r="R325" s="3"/>
      <c r="S325" s="3"/>
    </row>
    <row r="326" spans="2:19"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5"/>
      <c r="M326" s="46"/>
      <c r="N326" s="46"/>
      <c r="O326" s="3"/>
      <c r="P326" s="3"/>
      <c r="Q326" s="3"/>
      <c r="R326" s="3"/>
      <c r="S326" s="3"/>
    </row>
    <row r="327" spans="2:19"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5"/>
      <c r="M327" s="46"/>
      <c r="N327" s="46"/>
      <c r="O327" s="3"/>
      <c r="P327" s="3"/>
      <c r="Q327" s="3"/>
      <c r="R327" s="3"/>
      <c r="S327" s="3"/>
    </row>
    <row r="328" spans="2:19"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5"/>
      <c r="M328" s="46"/>
      <c r="N328" s="46"/>
      <c r="O328" s="3"/>
      <c r="P328" s="3"/>
      <c r="Q328" s="3"/>
      <c r="R328" s="3"/>
      <c r="S328" s="3"/>
    </row>
    <row r="329" spans="2:19"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5"/>
      <c r="M329" s="46"/>
      <c r="N329" s="46"/>
      <c r="O329" s="3"/>
      <c r="P329" s="3"/>
      <c r="Q329" s="3"/>
      <c r="R329" s="3"/>
      <c r="S329" s="3"/>
    </row>
    <row r="330" spans="2:19"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5"/>
      <c r="M330" s="46"/>
      <c r="N330" s="46"/>
      <c r="O330" s="3"/>
      <c r="P330" s="3"/>
      <c r="Q330" s="3"/>
      <c r="R330" s="3"/>
      <c r="S330" s="3"/>
    </row>
    <row r="331" spans="2:19"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5"/>
      <c r="M331" s="46"/>
      <c r="N331" s="46"/>
      <c r="O331" s="3"/>
      <c r="P331" s="3"/>
      <c r="Q331" s="3"/>
      <c r="R331" s="3"/>
      <c r="S331" s="3"/>
    </row>
    <row r="332" spans="2:19"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5"/>
      <c r="M332" s="46"/>
      <c r="N332" s="46"/>
      <c r="O332" s="3"/>
      <c r="P332" s="3"/>
      <c r="Q332" s="3"/>
      <c r="R332" s="3"/>
      <c r="S332" s="3"/>
    </row>
    <row r="333" spans="2:19"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5"/>
      <c r="M333" s="46"/>
      <c r="N333" s="46"/>
      <c r="O333" s="3"/>
      <c r="P333" s="3"/>
      <c r="Q333" s="3"/>
      <c r="R333" s="3"/>
      <c r="S333" s="3"/>
    </row>
    <row r="334" spans="2:19"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5"/>
      <c r="M334" s="46"/>
      <c r="N334" s="46"/>
      <c r="O334" s="3"/>
      <c r="P334" s="3"/>
      <c r="Q334" s="3"/>
      <c r="R334" s="3"/>
      <c r="S334" s="3"/>
    </row>
    <row r="335" spans="2:19"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5"/>
      <c r="M335" s="46"/>
      <c r="N335" s="46"/>
      <c r="O335" s="3"/>
      <c r="P335" s="3"/>
      <c r="Q335" s="3"/>
      <c r="R335" s="3"/>
      <c r="S335" s="3"/>
    </row>
    <row r="336" spans="2:19"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5"/>
      <c r="M336" s="46"/>
      <c r="N336" s="46"/>
      <c r="O336" s="3"/>
      <c r="P336" s="3"/>
      <c r="Q336" s="3"/>
      <c r="R336" s="3"/>
      <c r="S336" s="3"/>
    </row>
    <row r="337" spans="2:19"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5"/>
      <c r="M337" s="46"/>
      <c r="N337" s="46"/>
      <c r="O337" s="3"/>
      <c r="P337" s="3"/>
      <c r="Q337" s="3"/>
      <c r="R337" s="3"/>
      <c r="S337" s="3"/>
    </row>
    <row r="338" spans="2:19"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5"/>
      <c r="M338" s="46"/>
      <c r="N338" s="46"/>
      <c r="O338" s="3"/>
      <c r="P338" s="3"/>
      <c r="Q338" s="3"/>
      <c r="R338" s="3"/>
      <c r="S338" s="3"/>
    </row>
    <row r="339" spans="2:19"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5"/>
      <c r="M339" s="46"/>
      <c r="N339" s="46"/>
      <c r="O339" s="3"/>
      <c r="P339" s="3"/>
      <c r="Q339" s="3"/>
      <c r="R339" s="3"/>
      <c r="S339" s="3"/>
    </row>
    <row r="340" spans="2:19"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5"/>
      <c r="M340" s="46"/>
      <c r="N340" s="46"/>
      <c r="O340" s="3"/>
      <c r="P340" s="3"/>
      <c r="Q340" s="3"/>
      <c r="R340" s="3"/>
      <c r="S340" s="3"/>
    </row>
    <row r="341" spans="2:19"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5"/>
      <c r="M341" s="46"/>
      <c r="N341" s="46"/>
      <c r="O341" s="3"/>
      <c r="P341" s="3"/>
      <c r="Q341" s="3"/>
      <c r="R341" s="3"/>
      <c r="S341" s="3"/>
    </row>
    <row r="342" spans="2:19"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5"/>
      <c r="M342" s="46"/>
      <c r="N342" s="46"/>
      <c r="O342" s="3"/>
      <c r="P342" s="3"/>
      <c r="Q342" s="3"/>
      <c r="R342" s="3"/>
      <c r="S342" s="3"/>
    </row>
    <row r="343" spans="2:19"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5"/>
      <c r="M343" s="46"/>
      <c r="N343" s="46"/>
      <c r="O343" s="3"/>
      <c r="P343" s="3"/>
      <c r="Q343" s="3"/>
      <c r="R343" s="3"/>
      <c r="S343" s="3"/>
    </row>
    <row r="344" spans="2:19"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5"/>
      <c r="M344" s="46"/>
      <c r="N344" s="46"/>
      <c r="O344" s="3"/>
      <c r="P344" s="3"/>
      <c r="Q344" s="3"/>
      <c r="R344" s="3"/>
      <c r="S344" s="3"/>
    </row>
    <row r="345" spans="2:19"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5"/>
      <c r="M345" s="46"/>
      <c r="N345" s="46"/>
      <c r="O345" s="3"/>
      <c r="P345" s="3"/>
      <c r="Q345" s="3"/>
      <c r="R345" s="3"/>
      <c r="S345" s="3"/>
    </row>
    <row r="346" spans="2:19"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5"/>
      <c r="M346" s="46"/>
      <c r="N346" s="46"/>
      <c r="O346" s="3"/>
      <c r="P346" s="3"/>
      <c r="Q346" s="3"/>
      <c r="R346" s="3"/>
      <c r="S346" s="3"/>
    </row>
    <row r="347" spans="2:19"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5"/>
      <c r="M347" s="46"/>
      <c r="N347" s="46"/>
      <c r="O347" s="3"/>
      <c r="P347" s="3"/>
      <c r="Q347" s="3"/>
      <c r="R347" s="3"/>
      <c r="S347" s="3"/>
    </row>
    <row r="348" spans="2:19"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5"/>
      <c r="M348" s="46"/>
      <c r="N348" s="46"/>
      <c r="O348" s="3"/>
      <c r="P348" s="3"/>
      <c r="Q348" s="3"/>
      <c r="R348" s="3"/>
      <c r="S348" s="3"/>
    </row>
    <row r="349" spans="2:19"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5"/>
      <c r="M349" s="46"/>
      <c r="N349" s="46"/>
      <c r="O349" s="3"/>
      <c r="P349" s="3"/>
      <c r="Q349" s="3"/>
      <c r="R349" s="3"/>
      <c r="S349" s="3"/>
    </row>
    <row r="350" spans="2:19"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5"/>
      <c r="M350" s="46"/>
      <c r="N350" s="46"/>
      <c r="O350" s="3"/>
      <c r="P350" s="3"/>
      <c r="Q350" s="3"/>
      <c r="R350" s="3"/>
      <c r="S350" s="3"/>
    </row>
    <row r="351" spans="2:19"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5"/>
      <c r="M351" s="46"/>
      <c r="N351" s="46"/>
      <c r="O351" s="3"/>
      <c r="P351" s="3"/>
      <c r="Q351" s="3"/>
      <c r="R351" s="3"/>
      <c r="S351" s="3"/>
    </row>
    <row r="352" spans="2:19"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5"/>
      <c r="M352" s="46"/>
      <c r="N352" s="46"/>
      <c r="O352" s="3"/>
      <c r="P352" s="3"/>
      <c r="Q352" s="3"/>
      <c r="R352" s="3"/>
      <c r="S352" s="3"/>
    </row>
    <row r="353" spans="2:19"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5"/>
      <c r="M353" s="46"/>
      <c r="N353" s="46"/>
      <c r="O353" s="3"/>
      <c r="P353" s="3"/>
      <c r="Q353" s="3"/>
      <c r="R353" s="3"/>
      <c r="S353" s="3"/>
    </row>
    <row r="354" spans="2:19"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5"/>
      <c r="M354" s="46"/>
      <c r="N354" s="46"/>
      <c r="O354" s="3"/>
      <c r="P354" s="3"/>
      <c r="Q354" s="3"/>
      <c r="R354" s="3"/>
      <c r="S354" s="3"/>
    </row>
    <row r="355" spans="2:19"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5"/>
      <c r="M355" s="46"/>
      <c r="N355" s="46"/>
      <c r="O355" s="3"/>
      <c r="P355" s="3"/>
      <c r="Q355" s="3"/>
      <c r="R355" s="3"/>
      <c r="S355" s="3"/>
    </row>
    <row r="356" spans="2:19"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5"/>
      <c r="M356" s="46"/>
      <c r="N356" s="46"/>
      <c r="O356" s="3"/>
      <c r="P356" s="3"/>
      <c r="Q356" s="3"/>
      <c r="R356" s="3"/>
      <c r="S356" s="3"/>
    </row>
    <row r="357" spans="2:19"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5"/>
      <c r="M357" s="46"/>
      <c r="N357" s="46"/>
      <c r="O357" s="3"/>
      <c r="P357" s="3"/>
      <c r="Q357" s="3"/>
      <c r="R357" s="3"/>
      <c r="S357" s="3"/>
    </row>
    <row r="358" spans="2:19"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5"/>
      <c r="M358" s="46"/>
      <c r="N358" s="46"/>
      <c r="O358" s="3"/>
      <c r="P358" s="3"/>
      <c r="Q358" s="3"/>
      <c r="R358" s="3"/>
      <c r="S358" s="3"/>
    </row>
    <row r="359" spans="2:19"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5"/>
      <c r="M359" s="46"/>
      <c r="N359" s="46"/>
      <c r="O359" s="3"/>
      <c r="P359" s="3"/>
      <c r="Q359" s="3"/>
      <c r="R359" s="3"/>
      <c r="S359" s="3"/>
    </row>
    <row r="360" spans="2:19"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5"/>
      <c r="M360" s="46"/>
      <c r="N360" s="46"/>
      <c r="O360" s="3"/>
      <c r="P360" s="3"/>
      <c r="Q360" s="3"/>
      <c r="R360" s="3"/>
      <c r="S360" s="3"/>
    </row>
    <row r="361" spans="2:19"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5"/>
      <c r="M361" s="46"/>
      <c r="N361" s="46"/>
      <c r="O361" s="3"/>
      <c r="P361" s="3"/>
      <c r="Q361" s="3"/>
      <c r="R361" s="3"/>
      <c r="S361" s="3"/>
    </row>
    <row r="362" spans="2:19"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5"/>
      <c r="M362" s="46"/>
      <c r="N362" s="46"/>
      <c r="O362" s="3"/>
      <c r="P362" s="3"/>
      <c r="Q362" s="3"/>
      <c r="R362" s="3"/>
      <c r="S362" s="3"/>
    </row>
    <row r="363" spans="2:19"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5"/>
      <c r="M363" s="46"/>
      <c r="N363" s="46"/>
      <c r="O363" s="3"/>
      <c r="P363" s="3"/>
      <c r="Q363" s="3"/>
      <c r="R363" s="3"/>
      <c r="S363" s="3"/>
    </row>
    <row r="364" spans="2:19"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5"/>
      <c r="M364" s="46"/>
      <c r="N364" s="46"/>
      <c r="O364" s="3"/>
      <c r="P364" s="3"/>
      <c r="Q364" s="3"/>
      <c r="R364" s="3"/>
      <c r="S364" s="3"/>
    </row>
    <row r="365" spans="2:19"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5"/>
      <c r="M365" s="46"/>
      <c r="N365" s="46"/>
      <c r="O365" s="3"/>
      <c r="P365" s="3"/>
      <c r="Q365" s="3"/>
      <c r="R365" s="3"/>
      <c r="S365" s="3"/>
    </row>
    <row r="366" spans="2:19"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5"/>
      <c r="M366" s="46"/>
      <c r="N366" s="46"/>
      <c r="O366" s="3"/>
      <c r="P366" s="3"/>
      <c r="Q366" s="3"/>
      <c r="R366" s="3"/>
      <c r="S366" s="3"/>
    </row>
    <row r="367" spans="2:19"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5"/>
      <c r="M367" s="46"/>
      <c r="N367" s="46"/>
      <c r="O367" s="3"/>
      <c r="P367" s="3"/>
      <c r="Q367" s="3"/>
      <c r="R367" s="3"/>
      <c r="S367" s="3"/>
    </row>
    <row r="368" spans="2:19"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5"/>
      <c r="M368" s="46"/>
      <c r="N368" s="46"/>
      <c r="O368" s="3"/>
      <c r="P368" s="3"/>
      <c r="Q368" s="3"/>
      <c r="R368" s="3"/>
      <c r="S368" s="3"/>
    </row>
    <row r="369" spans="2:19"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5"/>
      <c r="M369" s="46"/>
      <c r="N369" s="46"/>
      <c r="O369" s="3"/>
      <c r="P369" s="3"/>
      <c r="Q369" s="3"/>
      <c r="R369" s="3"/>
      <c r="S369" s="3"/>
    </row>
    <row r="370" spans="2:19"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5"/>
      <c r="M370" s="46"/>
      <c r="N370" s="46"/>
      <c r="O370" s="3"/>
      <c r="P370" s="3"/>
      <c r="Q370" s="3"/>
      <c r="R370" s="3"/>
      <c r="S370" s="3"/>
    </row>
    <row r="371" spans="2:19"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5"/>
      <c r="M371" s="46"/>
      <c r="N371" s="46"/>
      <c r="O371" s="3"/>
      <c r="P371" s="3"/>
      <c r="Q371" s="3"/>
      <c r="R371" s="3"/>
      <c r="S371" s="3"/>
    </row>
    <row r="372" spans="2:19"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5"/>
      <c r="M372" s="46"/>
      <c r="N372" s="46"/>
      <c r="O372" s="3"/>
      <c r="P372" s="3"/>
      <c r="Q372" s="3"/>
      <c r="R372" s="3"/>
      <c r="S372" s="3"/>
    </row>
    <row r="373" spans="2:19"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5"/>
      <c r="M373" s="46"/>
      <c r="N373" s="46"/>
      <c r="O373" s="3"/>
      <c r="P373" s="3"/>
      <c r="Q373" s="3"/>
      <c r="R373" s="3"/>
      <c r="S373" s="3"/>
    </row>
    <row r="374" spans="2:19"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5"/>
      <c r="M374" s="46"/>
      <c r="N374" s="46"/>
      <c r="O374" s="3"/>
      <c r="P374" s="3"/>
      <c r="Q374" s="3"/>
      <c r="R374" s="3"/>
      <c r="S374" s="3"/>
    </row>
    <row r="375" spans="2:19"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5"/>
      <c r="M375" s="46"/>
      <c r="N375" s="46"/>
      <c r="O375" s="3"/>
      <c r="P375" s="3"/>
      <c r="Q375" s="3"/>
      <c r="R375" s="3"/>
      <c r="S375" s="3"/>
    </row>
    <row r="376" spans="2:19"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5"/>
      <c r="M376" s="46"/>
      <c r="N376" s="46"/>
      <c r="O376" s="3"/>
      <c r="P376" s="3"/>
      <c r="Q376" s="3"/>
      <c r="R376" s="3"/>
      <c r="S376" s="3"/>
    </row>
    <row r="377" spans="2:19"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5"/>
      <c r="M377" s="46"/>
      <c r="N377" s="46"/>
      <c r="O377" s="3"/>
      <c r="P377" s="3"/>
      <c r="Q377" s="3"/>
      <c r="R377" s="3"/>
      <c r="S377" s="3"/>
    </row>
    <row r="378" spans="2:19"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5"/>
      <c r="M378" s="46"/>
      <c r="N378" s="46"/>
      <c r="O378" s="3"/>
      <c r="P378" s="3"/>
      <c r="Q378" s="3"/>
      <c r="R378" s="3"/>
      <c r="S378" s="3"/>
    </row>
    <row r="379" spans="2:19"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5"/>
      <c r="M379" s="46"/>
      <c r="N379" s="46"/>
      <c r="O379" s="3"/>
      <c r="P379" s="3"/>
      <c r="Q379" s="3"/>
      <c r="R379" s="3"/>
      <c r="S379" s="3"/>
    </row>
    <row r="380" spans="2:19"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5"/>
      <c r="M380" s="46"/>
      <c r="N380" s="46"/>
      <c r="O380" s="3"/>
      <c r="P380" s="3"/>
      <c r="Q380" s="3"/>
      <c r="R380" s="3"/>
      <c r="S380" s="3"/>
    </row>
    <row r="381" spans="2:19"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5"/>
      <c r="M381" s="46"/>
      <c r="N381" s="46"/>
      <c r="O381" s="3"/>
      <c r="P381" s="3"/>
      <c r="Q381" s="3"/>
      <c r="R381" s="3"/>
      <c r="S381" s="3"/>
    </row>
    <row r="382" spans="2:19"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5"/>
      <c r="M382" s="46"/>
      <c r="N382" s="46"/>
      <c r="O382" s="3"/>
      <c r="P382" s="3"/>
      <c r="Q382" s="3"/>
      <c r="R382" s="3"/>
      <c r="S382" s="3"/>
    </row>
    <row r="383" spans="2:19"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5"/>
      <c r="M383" s="46"/>
      <c r="N383" s="46"/>
      <c r="O383" s="3"/>
      <c r="P383" s="3"/>
      <c r="Q383" s="3"/>
      <c r="R383" s="3"/>
      <c r="S383" s="3"/>
    </row>
    <row r="384" spans="2:19"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5"/>
      <c r="M384" s="46"/>
      <c r="N384" s="46"/>
      <c r="O384" s="3"/>
      <c r="P384" s="3"/>
      <c r="Q384" s="3"/>
      <c r="R384" s="3"/>
      <c r="S384" s="3"/>
    </row>
    <row r="385" spans="2:19"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5"/>
      <c r="M385" s="46"/>
      <c r="N385" s="46"/>
      <c r="O385" s="3"/>
      <c r="P385" s="3"/>
      <c r="Q385" s="3"/>
      <c r="R385" s="3"/>
      <c r="S385" s="3"/>
    </row>
    <row r="386" spans="2:19"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5"/>
      <c r="M386" s="46"/>
      <c r="N386" s="46"/>
      <c r="O386" s="3"/>
      <c r="P386" s="3"/>
      <c r="Q386" s="3"/>
      <c r="R386" s="3"/>
      <c r="S386" s="3"/>
    </row>
    <row r="387" spans="2:19"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5"/>
      <c r="M387" s="46"/>
      <c r="N387" s="46"/>
      <c r="O387" s="3"/>
      <c r="P387" s="3"/>
      <c r="Q387" s="3"/>
      <c r="R387" s="3"/>
      <c r="S387" s="3"/>
    </row>
    <row r="388" spans="2:19"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5"/>
      <c r="M388" s="46"/>
      <c r="N388" s="46"/>
      <c r="O388" s="3"/>
      <c r="P388" s="3"/>
      <c r="Q388" s="3"/>
      <c r="R388" s="3"/>
      <c r="S388" s="3"/>
    </row>
    <row r="389" spans="2:19"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5"/>
      <c r="M389" s="46"/>
      <c r="N389" s="46"/>
      <c r="O389" s="3"/>
      <c r="P389" s="3"/>
      <c r="Q389" s="3"/>
      <c r="R389" s="3"/>
      <c r="S389" s="3"/>
    </row>
    <row r="390" spans="2:19"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5"/>
      <c r="M390" s="46"/>
      <c r="N390" s="46"/>
      <c r="O390" s="3"/>
      <c r="P390" s="3"/>
      <c r="Q390" s="3"/>
      <c r="R390" s="3"/>
      <c r="S390" s="3"/>
    </row>
    <row r="391" spans="2:19"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5"/>
      <c r="M391" s="46"/>
      <c r="N391" s="46"/>
      <c r="O391" s="3"/>
      <c r="P391" s="3"/>
      <c r="Q391" s="3"/>
      <c r="R391" s="3"/>
      <c r="S391" s="3"/>
    </row>
    <row r="392" spans="2:19"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5"/>
      <c r="M392" s="46"/>
      <c r="N392" s="46"/>
      <c r="O392" s="3"/>
      <c r="P392" s="3"/>
      <c r="Q392" s="3"/>
      <c r="R392" s="3"/>
      <c r="S392" s="3"/>
    </row>
    <row r="393" spans="2:19"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5"/>
      <c r="M393" s="46"/>
      <c r="N393" s="46"/>
      <c r="O393" s="3"/>
      <c r="P393" s="3"/>
      <c r="Q393" s="3"/>
      <c r="R393" s="3"/>
      <c r="S393" s="3"/>
    </row>
    <row r="394" spans="2:19"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5"/>
      <c r="M394" s="46"/>
      <c r="N394" s="46"/>
      <c r="O394" s="3"/>
      <c r="P394" s="3"/>
      <c r="Q394" s="3"/>
      <c r="R394" s="3"/>
      <c r="S394" s="3"/>
    </row>
    <row r="395" spans="2:19"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5"/>
      <c r="M395" s="46"/>
      <c r="N395" s="46"/>
      <c r="O395" s="3"/>
      <c r="P395" s="3"/>
      <c r="Q395" s="3"/>
      <c r="R395" s="3"/>
      <c r="S395" s="3"/>
    </row>
    <row r="396" spans="2:19"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5"/>
      <c r="M396" s="46"/>
      <c r="N396" s="46"/>
      <c r="O396" s="3"/>
      <c r="P396" s="3"/>
      <c r="Q396" s="3"/>
      <c r="R396" s="3"/>
      <c r="S396" s="3"/>
    </row>
    <row r="397" spans="2:19"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5"/>
      <c r="M397" s="46"/>
      <c r="N397" s="46"/>
      <c r="O397" s="3"/>
      <c r="P397" s="3"/>
      <c r="Q397" s="3"/>
      <c r="R397" s="3"/>
      <c r="S397" s="3"/>
    </row>
    <row r="398" spans="2:19"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5"/>
      <c r="M398" s="46"/>
      <c r="N398" s="46"/>
      <c r="O398" s="3"/>
      <c r="P398" s="3"/>
      <c r="Q398" s="3"/>
      <c r="R398" s="3"/>
      <c r="S398" s="3"/>
    </row>
    <row r="399" spans="2:19"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5"/>
      <c r="M399" s="46"/>
      <c r="N399" s="46"/>
      <c r="O399" s="3"/>
      <c r="P399" s="3"/>
      <c r="Q399" s="3"/>
      <c r="R399" s="3"/>
      <c r="S399" s="3"/>
    </row>
    <row r="400" spans="2:19"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5"/>
      <c r="M400" s="46"/>
      <c r="N400" s="46"/>
      <c r="O400" s="3"/>
      <c r="P400" s="3"/>
      <c r="Q400" s="3"/>
      <c r="R400" s="3"/>
      <c r="S400" s="3"/>
    </row>
    <row r="401" spans="2:19"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5"/>
      <c r="M401" s="46"/>
      <c r="N401" s="46"/>
      <c r="O401" s="3"/>
      <c r="P401" s="3"/>
      <c r="Q401" s="3"/>
      <c r="R401" s="3"/>
      <c r="S401" s="3"/>
    </row>
    <row r="402" spans="2:19"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5"/>
      <c r="M402" s="46"/>
      <c r="N402" s="46"/>
      <c r="O402" s="3"/>
      <c r="P402" s="3"/>
      <c r="Q402" s="3"/>
      <c r="R402" s="3"/>
      <c r="S402" s="3"/>
    </row>
    <row r="403" spans="2:19"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5"/>
      <c r="M403" s="46"/>
      <c r="N403" s="46"/>
      <c r="O403" s="3"/>
      <c r="P403" s="3"/>
      <c r="Q403" s="3"/>
      <c r="R403" s="3"/>
      <c r="S403" s="3"/>
    </row>
    <row r="404" spans="2:19"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5"/>
      <c r="M404" s="46"/>
      <c r="N404" s="46"/>
      <c r="O404" s="3"/>
      <c r="P404" s="3"/>
      <c r="Q404" s="3"/>
      <c r="R404" s="3"/>
      <c r="S404" s="3"/>
    </row>
    <row r="405" spans="2:19"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5"/>
      <c r="M405" s="46"/>
      <c r="N405" s="46"/>
      <c r="O405" s="3"/>
      <c r="P405" s="3"/>
      <c r="Q405" s="3"/>
      <c r="R405" s="3"/>
      <c r="S405" s="3"/>
    </row>
    <row r="406" spans="2:19"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5"/>
      <c r="M406" s="46"/>
      <c r="N406" s="46"/>
      <c r="O406" s="3"/>
      <c r="P406" s="3"/>
      <c r="Q406" s="3"/>
      <c r="R406" s="3"/>
      <c r="S406" s="3"/>
    </row>
    <row r="407" spans="2:19"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5"/>
      <c r="M407" s="46"/>
      <c r="N407" s="46"/>
      <c r="O407" s="3"/>
      <c r="P407" s="3"/>
      <c r="Q407" s="3"/>
      <c r="R407" s="3"/>
      <c r="S407" s="3"/>
    </row>
    <row r="408" spans="2:19"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5"/>
      <c r="M408" s="46"/>
      <c r="N408" s="46"/>
      <c r="O408" s="3"/>
      <c r="P408" s="3"/>
      <c r="Q408" s="3"/>
      <c r="R408" s="3"/>
      <c r="S408" s="3"/>
    </row>
    <row r="409" spans="2:19"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5"/>
      <c r="M409" s="46"/>
      <c r="N409" s="46"/>
      <c r="O409" s="3"/>
      <c r="P409" s="3"/>
      <c r="Q409" s="3"/>
      <c r="R409" s="3"/>
      <c r="S409" s="3"/>
    </row>
    <row r="410" spans="2:19"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5"/>
      <c r="M410" s="46"/>
      <c r="N410" s="46"/>
      <c r="O410" s="3"/>
      <c r="P410" s="3"/>
      <c r="Q410" s="3"/>
      <c r="R410" s="3"/>
      <c r="S410" s="3"/>
    </row>
    <row r="411" spans="2:19"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5"/>
      <c r="M411" s="46"/>
      <c r="N411" s="46"/>
      <c r="O411" s="3"/>
      <c r="P411" s="3"/>
      <c r="Q411" s="3"/>
      <c r="R411" s="3"/>
      <c r="S411" s="3"/>
    </row>
    <row r="412" spans="2:19"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5"/>
      <c r="M412" s="46"/>
      <c r="N412" s="46"/>
      <c r="O412" s="3"/>
      <c r="P412" s="3"/>
      <c r="Q412" s="3"/>
      <c r="R412" s="3"/>
      <c r="S412" s="3"/>
    </row>
    <row r="413" spans="2:19"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5"/>
      <c r="M413" s="46"/>
      <c r="N413" s="46"/>
      <c r="O413" s="3"/>
      <c r="P413" s="3"/>
      <c r="Q413" s="3"/>
      <c r="R413" s="3"/>
      <c r="S413" s="3"/>
    </row>
    <row r="414" spans="2:19"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5"/>
      <c r="M414" s="46"/>
      <c r="N414" s="46"/>
      <c r="O414" s="3"/>
      <c r="P414" s="3"/>
      <c r="Q414" s="3"/>
      <c r="R414" s="3"/>
      <c r="S414" s="3"/>
    </row>
    <row r="415" spans="2:19"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5"/>
      <c r="M415" s="46"/>
      <c r="N415" s="46"/>
      <c r="O415" s="3"/>
      <c r="P415" s="3"/>
      <c r="Q415" s="3"/>
      <c r="R415" s="3"/>
      <c r="S415" s="3"/>
    </row>
    <row r="416" spans="2:19"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5"/>
      <c r="M416" s="46"/>
      <c r="N416" s="46"/>
      <c r="O416" s="3"/>
      <c r="P416" s="3"/>
      <c r="Q416" s="3"/>
      <c r="R416" s="3"/>
      <c r="S416" s="3"/>
    </row>
    <row r="417" spans="2:19"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5"/>
      <c r="M417" s="46"/>
      <c r="N417" s="46"/>
      <c r="O417" s="3"/>
      <c r="P417" s="3"/>
      <c r="Q417" s="3"/>
      <c r="R417" s="3"/>
      <c r="S417" s="3"/>
    </row>
    <row r="418" spans="2:19"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5"/>
      <c r="M418" s="46"/>
      <c r="N418" s="46"/>
      <c r="O418" s="3"/>
      <c r="P418" s="3"/>
      <c r="Q418" s="3"/>
      <c r="R418" s="3"/>
      <c r="S418" s="3"/>
    </row>
    <row r="419" spans="2:19"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5"/>
      <c r="M419" s="46"/>
      <c r="N419" s="46"/>
      <c r="O419" s="3"/>
      <c r="P419" s="3"/>
      <c r="Q419" s="3"/>
      <c r="R419" s="3"/>
      <c r="S419" s="3"/>
    </row>
    <row r="420" spans="2:19"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5"/>
      <c r="M420" s="46"/>
      <c r="N420" s="46"/>
      <c r="O420" s="3"/>
      <c r="P420" s="3"/>
      <c r="Q420" s="3"/>
      <c r="R420" s="3"/>
      <c r="S420" s="3"/>
    </row>
    <row r="421" spans="2:19"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5"/>
      <c r="M421" s="46"/>
      <c r="N421" s="46"/>
      <c r="O421" s="3"/>
      <c r="P421" s="3"/>
      <c r="Q421" s="3"/>
      <c r="R421" s="3"/>
      <c r="S421" s="3"/>
    </row>
    <row r="422" spans="2:19"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5"/>
      <c r="M422" s="46"/>
      <c r="N422" s="46"/>
      <c r="O422" s="3"/>
      <c r="P422" s="3"/>
      <c r="Q422" s="3"/>
      <c r="R422" s="3"/>
      <c r="S422" s="3"/>
    </row>
    <row r="423" spans="2:19"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5"/>
      <c r="M423" s="46"/>
      <c r="N423" s="46"/>
      <c r="O423" s="3"/>
      <c r="P423" s="3"/>
      <c r="Q423" s="3"/>
      <c r="R423" s="3"/>
      <c r="S423" s="3"/>
    </row>
  </sheetData>
  <sheetProtection algorithmName="SHA-512" hashValue="ou5o7D1Od0wdV5cb5BKEFx1kX53AskpqBc9APfVjRcsNEx23YYprD+eSx4dchssEApiUORlV2inwcCMj24OlIg==" saltValue="CeFmWkfKJZL12D8WtYJ76A==" spinCount="100000" sheet="1" formatCells="0" formatColumns="0" formatRows="0"/>
  <mergeCells count="9">
    <mergeCell ref="N3:N4"/>
    <mergeCell ref="L3:L4"/>
    <mergeCell ref="M3:M4"/>
    <mergeCell ref="A1:B1"/>
    <mergeCell ref="C1:D1"/>
    <mergeCell ref="I1:J1"/>
    <mergeCell ref="A2:H2"/>
    <mergeCell ref="I2:J2"/>
    <mergeCell ref="A3:A5"/>
  </mergeCells>
  <dataValidations count="2">
    <dataValidation type="list" allowBlank="1" showInputMessage="1" showErrorMessage="1" sqref="M1:N1" xr:uid="{0F69E338-29EC-4B42-A2E4-B44F81398ED7}">
      <formula1>"FAMILY,SINGLE,VACANT,NONE"</formula1>
    </dataValidation>
    <dataValidation type="list" allowBlank="1" showInputMessage="1" showErrorMessage="1" sqref="K2" xr:uid="{DBA73CA5-B424-45AA-ABA6-EE843E55FEED}">
      <formula1>"CLASSIFIED,UNCLASSIFIED"</formula1>
    </dataValidation>
  </dataValidations>
  <printOptions horizontalCentered="1" verticalCentered="1"/>
  <pageMargins left="0" right="0" top="0" bottom="0" header="0.3" footer="0.3"/>
  <pageSetup scale="54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1D50A5-ABB1-42B8-80B3-195BF9617263}">
  <sheetPr codeName="Sheet38"/>
  <dimension ref="A1:S423"/>
  <sheetViews>
    <sheetView view="pageBreakPreview" zoomScaleNormal="100" zoomScaleSheetLayoutView="100" workbookViewId="0">
      <selection activeCell="A3" sqref="A3:A5"/>
    </sheetView>
  </sheetViews>
  <sheetFormatPr defaultColWidth="9.140625" defaultRowHeight="17.25"/>
  <cols>
    <col min="1" max="1" width="28.140625" style="2" bestFit="1" customWidth="1"/>
    <col min="2" max="2" width="15.85546875" style="2" bestFit="1" customWidth="1"/>
    <col min="3" max="4" width="14.28515625" style="2" bestFit="1" customWidth="1"/>
    <col min="5" max="5" width="13.140625" style="2" bestFit="1" customWidth="1"/>
    <col min="6" max="6" width="14.42578125" style="2" bestFit="1" customWidth="1"/>
    <col min="7" max="7" width="13.140625" style="2" bestFit="1" customWidth="1"/>
    <col min="8" max="8" width="14.28515625" style="2" bestFit="1" customWidth="1"/>
    <col min="9" max="9" width="11.85546875" style="2" bestFit="1" customWidth="1"/>
    <col min="10" max="10" width="12.42578125" style="2" bestFit="1" customWidth="1"/>
    <col min="11" max="11" width="15.7109375" style="2" bestFit="1" customWidth="1"/>
    <col min="12" max="12" width="17.7109375" style="4" bestFit="1" customWidth="1"/>
    <col min="13" max="13" width="29.7109375" style="47" customWidth="1"/>
    <col min="14" max="14" width="23.7109375" style="47" customWidth="1"/>
    <col min="15" max="16384" width="9.140625" style="2"/>
  </cols>
  <sheetData>
    <row r="1" spans="1:19" s="1" customFormat="1" ht="16.5">
      <c r="A1" s="120" t="s">
        <v>54</v>
      </c>
      <c r="B1" s="120"/>
      <c r="C1" s="119" t="e" cm="1">
        <f t="array" aca="1" ref="C1" ca="1">MID(CELL("filename",A1),FIND("]",CELL("filename",A1))+1,256)</f>
        <v>#VALUE!</v>
      </c>
      <c r="D1" s="119"/>
      <c r="E1" s="12" t="s">
        <v>1</v>
      </c>
      <c r="F1" s="65">
        <f>'PP Summary'!F1</f>
        <v>0</v>
      </c>
      <c r="G1" s="12" t="s">
        <v>2</v>
      </c>
      <c r="H1" s="1">
        <f>Summary!H1</f>
        <v>0</v>
      </c>
      <c r="I1" s="109" t="s">
        <v>55</v>
      </c>
      <c r="J1" s="109"/>
      <c r="K1" s="21"/>
      <c r="L1" s="8" t="s">
        <v>56</v>
      </c>
      <c r="M1" s="62"/>
      <c r="N1" s="62"/>
    </row>
    <row r="2" spans="1:19" s="1" customFormat="1" ht="16.5">
      <c r="A2" s="104" t="s">
        <v>57</v>
      </c>
      <c r="B2" s="104"/>
      <c r="C2" s="104"/>
      <c r="D2" s="104"/>
      <c r="E2" s="104"/>
      <c r="F2" s="104"/>
      <c r="G2" s="104"/>
      <c r="H2" s="104"/>
      <c r="I2" s="118" t="s">
        <v>58</v>
      </c>
      <c r="J2" s="118"/>
      <c r="K2" s="20"/>
      <c r="L2" s="8" t="s">
        <v>59</v>
      </c>
      <c r="M2" s="61"/>
      <c r="N2" s="61"/>
    </row>
    <row r="3" spans="1:19" s="6" customFormat="1" ht="43.5" customHeight="1">
      <c r="A3" s="115" t="s">
        <v>16</v>
      </c>
      <c r="B3" s="14" t="s">
        <v>4</v>
      </c>
      <c r="C3" s="14" t="s">
        <v>5</v>
      </c>
      <c r="D3" s="14" t="s">
        <v>6</v>
      </c>
      <c r="E3" s="14" t="s">
        <v>7</v>
      </c>
      <c r="F3" s="14" t="s">
        <v>8</v>
      </c>
      <c r="G3" s="14" t="s">
        <v>9</v>
      </c>
      <c r="H3" s="14" t="s">
        <v>10</v>
      </c>
      <c r="I3" s="14" t="s">
        <v>11</v>
      </c>
      <c r="J3" s="14" t="s">
        <v>12</v>
      </c>
      <c r="K3" s="14" t="s">
        <v>13</v>
      </c>
      <c r="L3" s="114" t="s">
        <v>14</v>
      </c>
      <c r="M3" s="113" t="s">
        <v>15</v>
      </c>
      <c r="N3" s="113" t="s">
        <v>60</v>
      </c>
    </row>
    <row r="4" spans="1:19" s="10" customFormat="1" ht="16.5" customHeight="1">
      <c r="A4" s="116"/>
      <c r="B4" s="15">
        <v>511000</v>
      </c>
      <c r="C4" s="15">
        <v>511010</v>
      </c>
      <c r="D4" s="15">
        <v>512000</v>
      </c>
      <c r="E4" s="15">
        <v>520010</v>
      </c>
      <c r="F4" s="15">
        <v>521000</v>
      </c>
      <c r="G4" s="15">
        <v>521100</v>
      </c>
      <c r="H4" s="15">
        <v>522000</v>
      </c>
      <c r="I4" s="15">
        <v>522100</v>
      </c>
      <c r="J4" s="15">
        <v>522200</v>
      </c>
      <c r="K4" s="15">
        <v>523100</v>
      </c>
      <c r="L4" s="114"/>
      <c r="M4" s="113"/>
      <c r="N4" s="113"/>
    </row>
    <row r="5" spans="1:19" s="13" customFormat="1" ht="14.25">
      <c r="A5" s="117"/>
      <c r="B5" s="23">
        <f>IF($K$2="CLASSIFIED",ROUND($M$2*$K$1,2),0)</f>
        <v>0</v>
      </c>
      <c r="C5" s="23">
        <f>IF($K$2="UNCLASSIFIED",ROUND($M$2*$K$1,2),0)</f>
        <v>0</v>
      </c>
      <c r="D5" s="23">
        <v>0</v>
      </c>
      <c r="E5" s="22">
        <f>IF(M2&gt;=65000,ROUND(15275*K1,2),ROUND(SUM($B$5:$C$5)*Summary!P6,2))</f>
        <v>0</v>
      </c>
      <c r="F5" s="22">
        <f>ROUND(SUM($B$5:$C$5)*6.2%,2)</f>
        <v>0</v>
      </c>
      <c r="G5" s="22">
        <f>ROUND(SUM($B$5:$C$5)*1.45%,2)</f>
        <v>0</v>
      </c>
      <c r="H5" s="22" cm="1">
        <f t="array" ref="H5">_xlfn.IFS(M1="FAMILY",ROUND(Summary!O6*'36'!$K$1,2),M1="SINGLE",ROUND(Summary!O7*'36'!K1,2),M1="VACANT",ROUND(Summary!O8*'36'!K1,2),M1="NONE",ROUND(Summary!O9*'36'!K1,2),ISBLANK(M1),0)</f>
        <v>0</v>
      </c>
      <c r="I5" s="22">
        <f>ROUND(SUM($B$5:$C$5)*Summary!R6,2)</f>
        <v>0</v>
      </c>
      <c r="J5" s="22">
        <f>ROUND(Summary!Q6*K1,2)</f>
        <v>0</v>
      </c>
      <c r="K5" s="22">
        <v>0</v>
      </c>
      <c r="L5" s="16">
        <f>SUM(B5:K5)</f>
        <v>0</v>
      </c>
      <c r="M5" s="49"/>
      <c r="N5" s="49"/>
    </row>
    <row r="6" spans="1:19" s="42" customFormat="1" ht="16.5">
      <c r="A6" s="78" t="str">
        <f>'PP Summary'!A6</f>
        <v>PP1 (09/08/24 - 09/21/24)</v>
      </c>
      <c r="B6" s="79">
        <v>0</v>
      </c>
      <c r="C6" s="79">
        <v>0</v>
      </c>
      <c r="D6" s="79">
        <v>0</v>
      </c>
      <c r="E6" s="79">
        <v>0</v>
      </c>
      <c r="F6" s="79">
        <v>0</v>
      </c>
      <c r="G6" s="79">
        <v>0</v>
      </c>
      <c r="H6" s="79">
        <v>0</v>
      </c>
      <c r="I6" s="79">
        <v>0</v>
      </c>
      <c r="J6" s="79">
        <v>0</v>
      </c>
      <c r="K6" s="80">
        <v>0</v>
      </c>
      <c r="L6" s="81">
        <f>SUM(B6:K6)</f>
        <v>0</v>
      </c>
      <c r="M6" s="77"/>
      <c r="N6" s="77"/>
      <c r="O6" s="41"/>
      <c r="P6" s="41"/>
      <c r="Q6" s="41"/>
      <c r="R6" s="41"/>
      <c r="S6" s="41"/>
    </row>
    <row r="7" spans="1:19" s="42" customFormat="1" ht="16.5">
      <c r="A7" s="40" t="str">
        <f>'PP Summary'!A7</f>
        <v>PP2 (09/22/24 - 10/05/24)</v>
      </c>
      <c r="B7" s="60">
        <v>0</v>
      </c>
      <c r="C7" s="60">
        <v>0</v>
      </c>
      <c r="D7" s="60">
        <v>0</v>
      </c>
      <c r="E7" s="60">
        <v>0</v>
      </c>
      <c r="F7" s="60">
        <v>0</v>
      </c>
      <c r="G7" s="60">
        <v>0</v>
      </c>
      <c r="H7" s="60">
        <v>0</v>
      </c>
      <c r="I7" s="60">
        <v>0</v>
      </c>
      <c r="J7" s="60">
        <v>0</v>
      </c>
      <c r="K7" s="45">
        <v>0</v>
      </c>
      <c r="L7" s="48">
        <f t="shared" ref="L7:L9" si="0">SUM(B7:K7)</f>
        <v>0</v>
      </c>
      <c r="M7" s="56"/>
      <c r="N7" s="56"/>
      <c r="O7" s="41"/>
      <c r="P7" s="41"/>
      <c r="Q7" s="41"/>
      <c r="R7" s="41"/>
      <c r="S7" s="41"/>
    </row>
    <row r="8" spans="1:19" s="42" customFormat="1" ht="16.5">
      <c r="A8" s="40" t="str">
        <f>'PP Summary'!A8</f>
        <v>PP3 (10/06/24 - 10/19/24)</v>
      </c>
      <c r="B8" s="60">
        <v>0</v>
      </c>
      <c r="C8" s="60">
        <v>0</v>
      </c>
      <c r="D8" s="60">
        <v>0</v>
      </c>
      <c r="E8" s="60">
        <v>0</v>
      </c>
      <c r="F8" s="60">
        <v>0</v>
      </c>
      <c r="G8" s="60">
        <v>0</v>
      </c>
      <c r="H8" s="60">
        <v>0</v>
      </c>
      <c r="I8" s="60">
        <v>0</v>
      </c>
      <c r="J8" s="60">
        <v>0</v>
      </c>
      <c r="K8" s="45">
        <v>0</v>
      </c>
      <c r="L8" s="48">
        <f t="shared" si="0"/>
        <v>0</v>
      </c>
      <c r="M8" s="57"/>
      <c r="N8" s="57"/>
      <c r="O8" s="41"/>
      <c r="P8" s="41"/>
      <c r="Q8" s="41"/>
      <c r="R8" s="41"/>
      <c r="S8" s="41"/>
    </row>
    <row r="9" spans="1:19" s="42" customFormat="1" ht="16.5">
      <c r="A9" s="40" t="str">
        <f>'PP Summary'!A9</f>
        <v>PP4 (10/20/24 - 11/02/24)</v>
      </c>
      <c r="B9" s="60">
        <v>0</v>
      </c>
      <c r="C9" s="60">
        <v>0</v>
      </c>
      <c r="D9" s="60">
        <v>0</v>
      </c>
      <c r="E9" s="60">
        <v>0</v>
      </c>
      <c r="F9" s="60">
        <v>0</v>
      </c>
      <c r="G9" s="60">
        <v>0</v>
      </c>
      <c r="H9" s="60">
        <v>0</v>
      </c>
      <c r="I9" s="60">
        <v>0</v>
      </c>
      <c r="J9" s="60">
        <v>0</v>
      </c>
      <c r="K9" s="45">
        <v>0</v>
      </c>
      <c r="L9" s="48">
        <f t="shared" si="0"/>
        <v>0</v>
      </c>
      <c r="M9" s="57"/>
      <c r="N9" s="57"/>
      <c r="O9" s="41"/>
      <c r="P9" s="41"/>
      <c r="Q9" s="41"/>
      <c r="R9" s="41"/>
      <c r="S9" s="41"/>
    </row>
    <row r="10" spans="1:19" s="42" customFormat="1" ht="16.5">
      <c r="A10" s="40" t="str">
        <f>'PP Summary'!A10</f>
        <v>PP5 (11/03/24 - 11/16/24)</v>
      </c>
      <c r="B10" s="60">
        <v>0</v>
      </c>
      <c r="C10" s="60">
        <v>0</v>
      </c>
      <c r="D10" s="60">
        <v>0</v>
      </c>
      <c r="E10" s="60">
        <v>0</v>
      </c>
      <c r="F10" s="60">
        <v>0</v>
      </c>
      <c r="G10" s="60">
        <v>0</v>
      </c>
      <c r="H10" s="60">
        <v>0</v>
      </c>
      <c r="I10" s="60">
        <v>0</v>
      </c>
      <c r="J10" s="60">
        <v>0</v>
      </c>
      <c r="K10" s="45">
        <v>0</v>
      </c>
      <c r="L10" s="48">
        <f>SUM(B10:K10)</f>
        <v>0</v>
      </c>
      <c r="M10" s="57"/>
      <c r="N10" s="57"/>
      <c r="O10" s="41"/>
      <c r="P10" s="41"/>
      <c r="Q10" s="41"/>
      <c r="R10" s="41"/>
      <c r="S10" s="41"/>
    </row>
    <row r="11" spans="1:19" s="42" customFormat="1" ht="16.5">
      <c r="A11" s="40" t="str">
        <f>'PP Summary'!A11</f>
        <v>PP6 (11/17/24 - 11/30/24)</v>
      </c>
      <c r="B11" s="60">
        <v>0</v>
      </c>
      <c r="C11" s="60">
        <v>0</v>
      </c>
      <c r="D11" s="60">
        <v>0</v>
      </c>
      <c r="E11" s="60">
        <v>0</v>
      </c>
      <c r="F11" s="60">
        <v>0</v>
      </c>
      <c r="G11" s="60">
        <v>0</v>
      </c>
      <c r="H11" s="60">
        <v>0</v>
      </c>
      <c r="I11" s="60">
        <v>0</v>
      </c>
      <c r="J11" s="60">
        <v>0</v>
      </c>
      <c r="K11" s="45">
        <v>0</v>
      </c>
      <c r="L11" s="48">
        <f>SUM(B11:K11)</f>
        <v>0</v>
      </c>
      <c r="M11" s="57"/>
      <c r="N11" s="57"/>
      <c r="O11" s="41"/>
      <c r="P11" s="41"/>
      <c r="Q11" s="41"/>
      <c r="R11" s="41"/>
      <c r="S11" s="41"/>
    </row>
    <row r="12" spans="1:19" s="42" customFormat="1" ht="16.5">
      <c r="A12" s="40" t="str">
        <f>'PP Summary'!A12</f>
        <v>PP7 (12/01/24 - 12/14/24)</v>
      </c>
      <c r="B12" s="60">
        <v>0</v>
      </c>
      <c r="C12" s="60">
        <v>0</v>
      </c>
      <c r="D12" s="60">
        <v>0</v>
      </c>
      <c r="E12" s="60">
        <v>0</v>
      </c>
      <c r="F12" s="60">
        <v>0</v>
      </c>
      <c r="G12" s="60">
        <v>0</v>
      </c>
      <c r="H12" s="60">
        <v>0</v>
      </c>
      <c r="I12" s="60">
        <v>0</v>
      </c>
      <c r="J12" s="60">
        <v>0</v>
      </c>
      <c r="K12" s="45">
        <v>0</v>
      </c>
      <c r="L12" s="48">
        <f>SUM(B12:K12)</f>
        <v>0</v>
      </c>
      <c r="M12" s="57"/>
      <c r="N12" s="57"/>
      <c r="O12" s="41"/>
      <c r="P12" s="41"/>
      <c r="Q12" s="41"/>
      <c r="R12" s="41"/>
      <c r="S12" s="41"/>
    </row>
    <row r="13" spans="1:19" s="42" customFormat="1" ht="16.5">
      <c r="A13" s="40" t="str">
        <f>'PP Summary'!A13</f>
        <v>PP8 (12/15/24 - 12/28/24)</v>
      </c>
      <c r="B13" s="60">
        <v>0</v>
      </c>
      <c r="C13" s="60">
        <v>0</v>
      </c>
      <c r="D13" s="60">
        <v>0</v>
      </c>
      <c r="E13" s="60">
        <v>0</v>
      </c>
      <c r="F13" s="60">
        <v>0</v>
      </c>
      <c r="G13" s="60">
        <v>0</v>
      </c>
      <c r="H13" s="60">
        <v>0</v>
      </c>
      <c r="I13" s="60">
        <v>0</v>
      </c>
      <c r="J13" s="60">
        <v>0</v>
      </c>
      <c r="K13" s="45">
        <v>0</v>
      </c>
      <c r="L13" s="48">
        <f>SUM(B13:K13)</f>
        <v>0</v>
      </c>
      <c r="M13" s="57"/>
      <c r="N13" s="57"/>
      <c r="O13" s="41"/>
      <c r="P13" s="41"/>
      <c r="Q13" s="41"/>
      <c r="R13" s="41"/>
      <c r="S13" s="41"/>
    </row>
    <row r="14" spans="1:19" s="42" customFormat="1" ht="16.5">
      <c r="A14" s="40" t="str">
        <f>'PP Summary'!A14</f>
        <v>PP9 (12/29/24 - 01/11/25)</v>
      </c>
      <c r="B14" s="60">
        <v>0</v>
      </c>
      <c r="C14" s="60">
        <v>0</v>
      </c>
      <c r="D14" s="60">
        <v>0</v>
      </c>
      <c r="E14" s="60">
        <v>0</v>
      </c>
      <c r="F14" s="60">
        <v>0</v>
      </c>
      <c r="G14" s="60">
        <v>0</v>
      </c>
      <c r="H14" s="60">
        <v>0</v>
      </c>
      <c r="I14" s="60">
        <v>0</v>
      </c>
      <c r="J14" s="60">
        <v>0</v>
      </c>
      <c r="K14" s="45">
        <v>0</v>
      </c>
      <c r="L14" s="48">
        <f t="shared" ref="L14:L35" si="1">SUM(B14:K14)</f>
        <v>0</v>
      </c>
      <c r="M14" s="57"/>
      <c r="N14" s="57"/>
      <c r="O14" s="41"/>
      <c r="P14" s="41"/>
      <c r="Q14" s="41"/>
      <c r="R14" s="41"/>
      <c r="S14" s="41"/>
    </row>
    <row r="15" spans="1:19" s="42" customFormat="1" ht="16.5">
      <c r="A15" s="40" t="str">
        <f>'PP Summary'!A15</f>
        <v>PP10 (01/12/25 - 01/25/25)</v>
      </c>
      <c r="B15" s="60">
        <v>0</v>
      </c>
      <c r="C15" s="60">
        <v>0</v>
      </c>
      <c r="D15" s="60">
        <v>0</v>
      </c>
      <c r="E15" s="60">
        <v>0</v>
      </c>
      <c r="F15" s="60">
        <v>0</v>
      </c>
      <c r="G15" s="60">
        <v>0</v>
      </c>
      <c r="H15" s="60">
        <v>0</v>
      </c>
      <c r="I15" s="60">
        <v>0</v>
      </c>
      <c r="J15" s="60">
        <v>0</v>
      </c>
      <c r="K15" s="45">
        <v>0</v>
      </c>
      <c r="L15" s="48">
        <f t="shared" si="1"/>
        <v>0</v>
      </c>
      <c r="M15" s="57"/>
      <c r="N15" s="57"/>
      <c r="O15" s="41"/>
      <c r="P15" s="41"/>
      <c r="Q15" s="41"/>
      <c r="R15" s="41"/>
      <c r="S15" s="41"/>
    </row>
    <row r="16" spans="1:19" s="42" customFormat="1" ht="16.5">
      <c r="A16" s="40" t="str">
        <f>'PP Summary'!A16</f>
        <v>PP11 (01/26/25 - 02/08/25)</v>
      </c>
      <c r="B16" s="60">
        <v>0</v>
      </c>
      <c r="C16" s="60">
        <v>0</v>
      </c>
      <c r="D16" s="60">
        <v>0</v>
      </c>
      <c r="E16" s="60">
        <v>0</v>
      </c>
      <c r="F16" s="60">
        <v>0</v>
      </c>
      <c r="G16" s="60">
        <v>0</v>
      </c>
      <c r="H16" s="60">
        <v>0</v>
      </c>
      <c r="I16" s="60">
        <v>0</v>
      </c>
      <c r="J16" s="60">
        <v>0</v>
      </c>
      <c r="K16" s="45">
        <v>0</v>
      </c>
      <c r="L16" s="48">
        <f t="shared" si="1"/>
        <v>0</v>
      </c>
      <c r="M16" s="57"/>
      <c r="N16" s="57"/>
      <c r="O16" s="41"/>
      <c r="P16" s="41"/>
      <c r="Q16" s="41"/>
      <c r="R16" s="41"/>
      <c r="S16" s="41"/>
    </row>
    <row r="17" spans="1:19" s="42" customFormat="1" ht="16.5">
      <c r="A17" s="40" t="str">
        <f>'PP Summary'!A17</f>
        <v>PP12 (02/09/25 - 02/22/25)</v>
      </c>
      <c r="B17" s="60">
        <v>0</v>
      </c>
      <c r="C17" s="60">
        <v>0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0</v>
      </c>
      <c r="J17" s="60">
        <v>0</v>
      </c>
      <c r="K17" s="45">
        <v>0</v>
      </c>
      <c r="L17" s="48">
        <f t="shared" si="1"/>
        <v>0</v>
      </c>
      <c r="M17" s="57"/>
      <c r="N17" s="57"/>
      <c r="O17" s="41"/>
      <c r="P17" s="41"/>
      <c r="Q17" s="41"/>
      <c r="R17" s="41"/>
      <c r="S17" s="41"/>
    </row>
    <row r="18" spans="1:19" s="42" customFormat="1" ht="16.5">
      <c r="A18" s="40" t="str">
        <f>'PP Summary'!A18</f>
        <v>PP13 (02/23/25 - 03/08/25)</v>
      </c>
      <c r="B18" s="60">
        <v>0</v>
      </c>
      <c r="C18" s="60">
        <v>0</v>
      </c>
      <c r="D18" s="60">
        <v>0</v>
      </c>
      <c r="E18" s="60">
        <v>0</v>
      </c>
      <c r="F18" s="60">
        <v>0</v>
      </c>
      <c r="G18" s="60">
        <v>0</v>
      </c>
      <c r="H18" s="60">
        <v>0</v>
      </c>
      <c r="I18" s="60">
        <v>0</v>
      </c>
      <c r="J18" s="60">
        <v>0</v>
      </c>
      <c r="K18" s="45">
        <v>0</v>
      </c>
      <c r="L18" s="48">
        <f t="shared" si="1"/>
        <v>0</v>
      </c>
      <c r="M18" s="57"/>
      <c r="N18" s="57"/>
      <c r="O18" s="41"/>
      <c r="P18" s="41"/>
      <c r="Q18" s="41"/>
      <c r="R18" s="41"/>
      <c r="S18" s="41"/>
    </row>
    <row r="19" spans="1:19" s="42" customFormat="1" ht="16.5">
      <c r="A19" s="40" t="str">
        <f>'PP Summary'!A19</f>
        <v>PP14 (03/09/25 - 03/22/25)</v>
      </c>
      <c r="B19" s="60">
        <v>0</v>
      </c>
      <c r="C19" s="60">
        <v>0</v>
      </c>
      <c r="D19" s="60">
        <v>0</v>
      </c>
      <c r="E19" s="60">
        <v>0</v>
      </c>
      <c r="F19" s="60">
        <v>0</v>
      </c>
      <c r="G19" s="60">
        <v>0</v>
      </c>
      <c r="H19" s="60">
        <v>0</v>
      </c>
      <c r="I19" s="60">
        <v>0</v>
      </c>
      <c r="J19" s="60">
        <v>0</v>
      </c>
      <c r="K19" s="45">
        <v>0</v>
      </c>
      <c r="L19" s="48">
        <f t="shared" si="1"/>
        <v>0</v>
      </c>
      <c r="M19" s="57"/>
      <c r="N19" s="57"/>
      <c r="O19" s="41"/>
      <c r="P19" s="41"/>
      <c r="Q19" s="41"/>
      <c r="R19" s="41"/>
      <c r="S19" s="41"/>
    </row>
    <row r="20" spans="1:19" s="42" customFormat="1" ht="16.5">
      <c r="A20" s="40" t="str">
        <f>'PP Summary'!A20</f>
        <v>PP15 (03/23/25 - 04/05/25)</v>
      </c>
      <c r="B20" s="60">
        <v>0</v>
      </c>
      <c r="C20" s="60">
        <v>0</v>
      </c>
      <c r="D20" s="60">
        <v>0</v>
      </c>
      <c r="E20" s="60">
        <v>0</v>
      </c>
      <c r="F20" s="60">
        <v>0</v>
      </c>
      <c r="G20" s="60">
        <v>0</v>
      </c>
      <c r="H20" s="60">
        <v>0</v>
      </c>
      <c r="I20" s="60">
        <v>0</v>
      </c>
      <c r="J20" s="60">
        <v>0</v>
      </c>
      <c r="K20" s="45">
        <v>0</v>
      </c>
      <c r="L20" s="48">
        <f t="shared" si="1"/>
        <v>0</v>
      </c>
      <c r="M20" s="57"/>
      <c r="N20" s="57"/>
      <c r="O20" s="41"/>
      <c r="P20" s="41"/>
      <c r="Q20" s="41"/>
      <c r="R20" s="41"/>
      <c r="S20" s="41"/>
    </row>
    <row r="21" spans="1:19" s="42" customFormat="1" ht="16.5">
      <c r="A21" s="40" t="str">
        <f>'PP Summary'!A21</f>
        <v>PP16 (04/06/25 - 04/19/25)</v>
      </c>
      <c r="B21" s="60">
        <v>0</v>
      </c>
      <c r="C21" s="60">
        <v>0</v>
      </c>
      <c r="D21" s="60">
        <v>0</v>
      </c>
      <c r="E21" s="60">
        <v>0</v>
      </c>
      <c r="F21" s="60">
        <v>0</v>
      </c>
      <c r="G21" s="60">
        <v>0</v>
      </c>
      <c r="H21" s="60">
        <v>0</v>
      </c>
      <c r="I21" s="60">
        <v>0</v>
      </c>
      <c r="J21" s="60">
        <v>0</v>
      </c>
      <c r="K21" s="45">
        <v>0</v>
      </c>
      <c r="L21" s="48">
        <f t="shared" si="1"/>
        <v>0</v>
      </c>
      <c r="M21" s="57"/>
      <c r="N21" s="57"/>
      <c r="O21" s="41"/>
      <c r="P21" s="41"/>
      <c r="Q21" s="41"/>
      <c r="R21" s="41"/>
      <c r="S21" s="41"/>
    </row>
    <row r="22" spans="1:19" s="42" customFormat="1" ht="16.5">
      <c r="A22" s="40" t="str">
        <f>'PP Summary'!A22</f>
        <v>PP17 (04/20/25 - 05/03/25)</v>
      </c>
      <c r="B22" s="60">
        <v>0</v>
      </c>
      <c r="C22" s="60">
        <v>0</v>
      </c>
      <c r="D22" s="60">
        <v>0</v>
      </c>
      <c r="E22" s="60">
        <v>0</v>
      </c>
      <c r="F22" s="60">
        <v>0</v>
      </c>
      <c r="G22" s="60">
        <v>0</v>
      </c>
      <c r="H22" s="60">
        <v>0</v>
      </c>
      <c r="I22" s="60">
        <v>0</v>
      </c>
      <c r="J22" s="60">
        <v>0</v>
      </c>
      <c r="K22" s="45">
        <v>0</v>
      </c>
      <c r="L22" s="48">
        <f t="shared" si="1"/>
        <v>0</v>
      </c>
      <c r="M22" s="57"/>
      <c r="N22" s="57"/>
      <c r="O22" s="41"/>
      <c r="P22" s="41"/>
      <c r="Q22" s="41"/>
      <c r="R22" s="41"/>
      <c r="S22" s="41"/>
    </row>
    <row r="23" spans="1:19" s="42" customFormat="1" ht="16.5">
      <c r="A23" s="40" t="str">
        <f>'PP Summary'!A23</f>
        <v>PP18 (05/04/25 - 05/17/25)</v>
      </c>
      <c r="B23" s="60">
        <v>0</v>
      </c>
      <c r="C23" s="60">
        <v>0</v>
      </c>
      <c r="D23" s="60">
        <v>0</v>
      </c>
      <c r="E23" s="60">
        <v>0</v>
      </c>
      <c r="F23" s="60">
        <v>0</v>
      </c>
      <c r="G23" s="60">
        <v>0</v>
      </c>
      <c r="H23" s="60">
        <v>0</v>
      </c>
      <c r="I23" s="60">
        <v>0</v>
      </c>
      <c r="J23" s="60">
        <v>0</v>
      </c>
      <c r="K23" s="45">
        <v>0</v>
      </c>
      <c r="L23" s="48">
        <f t="shared" si="1"/>
        <v>0</v>
      </c>
      <c r="M23" s="57"/>
      <c r="N23" s="57"/>
      <c r="O23" s="41"/>
      <c r="P23" s="41"/>
      <c r="Q23" s="41"/>
      <c r="R23" s="41"/>
      <c r="S23" s="41"/>
    </row>
    <row r="24" spans="1:19" s="42" customFormat="1" ht="16.5">
      <c r="A24" s="40" t="str">
        <f>'PP Summary'!A24</f>
        <v>PP19 (05/18/25 - 05/31/25)</v>
      </c>
      <c r="B24" s="60">
        <v>0</v>
      </c>
      <c r="C24" s="60">
        <v>0</v>
      </c>
      <c r="D24" s="60">
        <v>0</v>
      </c>
      <c r="E24" s="60">
        <v>0</v>
      </c>
      <c r="F24" s="60">
        <v>0</v>
      </c>
      <c r="G24" s="60">
        <v>0</v>
      </c>
      <c r="H24" s="60">
        <v>0</v>
      </c>
      <c r="I24" s="60">
        <v>0</v>
      </c>
      <c r="J24" s="60">
        <v>0</v>
      </c>
      <c r="K24" s="45">
        <v>0</v>
      </c>
      <c r="L24" s="48">
        <f t="shared" si="1"/>
        <v>0</v>
      </c>
      <c r="M24" s="57"/>
      <c r="N24" s="57"/>
      <c r="O24" s="41"/>
      <c r="P24" s="41"/>
      <c r="Q24" s="41"/>
      <c r="R24" s="41"/>
      <c r="S24" s="41"/>
    </row>
    <row r="25" spans="1:19" s="42" customFormat="1" ht="16.5">
      <c r="A25" s="40" t="str">
        <f>'PP Summary'!A25</f>
        <v>PP20 (06/01/25 - 06/14/25)</v>
      </c>
      <c r="B25" s="60">
        <v>0</v>
      </c>
      <c r="C25" s="60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0">
        <v>0</v>
      </c>
      <c r="K25" s="45">
        <v>0</v>
      </c>
      <c r="L25" s="48">
        <f t="shared" si="1"/>
        <v>0</v>
      </c>
      <c r="M25" s="57"/>
      <c r="N25" s="57"/>
      <c r="O25" s="41"/>
      <c r="P25" s="41"/>
      <c r="Q25" s="41"/>
      <c r="R25" s="41"/>
      <c r="S25" s="41"/>
    </row>
    <row r="26" spans="1:19" s="42" customFormat="1" ht="16.5">
      <c r="A26" s="40" t="str">
        <f>'PP Summary'!A26</f>
        <v>PP21 (06/15/25 - 06/28/25)</v>
      </c>
      <c r="B26" s="60">
        <v>0</v>
      </c>
      <c r="C26" s="60">
        <v>0</v>
      </c>
      <c r="D26" s="60">
        <v>0</v>
      </c>
      <c r="E26" s="60">
        <v>0</v>
      </c>
      <c r="F26" s="60">
        <v>0</v>
      </c>
      <c r="G26" s="60">
        <v>0</v>
      </c>
      <c r="H26" s="60">
        <v>0</v>
      </c>
      <c r="I26" s="60">
        <v>0</v>
      </c>
      <c r="J26" s="60">
        <v>0</v>
      </c>
      <c r="K26" s="45">
        <v>0</v>
      </c>
      <c r="L26" s="48">
        <f t="shared" si="1"/>
        <v>0</v>
      </c>
      <c r="M26" s="57"/>
      <c r="N26" s="57"/>
      <c r="O26" s="41"/>
      <c r="P26" s="41"/>
      <c r="Q26" s="41"/>
      <c r="R26" s="41"/>
      <c r="S26" s="41"/>
    </row>
    <row r="27" spans="1:19" s="11" customFormat="1" ht="16.5">
      <c r="A27" s="40" t="str">
        <f>'PP Summary'!A27</f>
        <v>PP22 (06/29/25 - 07/12/25)</v>
      </c>
      <c r="B27" s="60">
        <v>0</v>
      </c>
      <c r="C27" s="60">
        <v>0</v>
      </c>
      <c r="D27" s="60">
        <v>0</v>
      </c>
      <c r="E27" s="60">
        <v>0</v>
      </c>
      <c r="F27" s="60">
        <v>0</v>
      </c>
      <c r="G27" s="60">
        <v>0</v>
      </c>
      <c r="H27" s="60">
        <v>0</v>
      </c>
      <c r="I27" s="60">
        <v>0</v>
      </c>
      <c r="J27" s="60">
        <v>0</v>
      </c>
      <c r="K27" s="45">
        <v>0</v>
      </c>
      <c r="L27" s="31">
        <f t="shared" si="1"/>
        <v>0</v>
      </c>
      <c r="M27" s="50"/>
      <c r="N27" s="50"/>
      <c r="O27" s="9"/>
      <c r="P27" s="9"/>
      <c r="Q27" s="9"/>
      <c r="R27" s="9"/>
      <c r="S27" s="9"/>
    </row>
    <row r="28" spans="1:19" s="11" customFormat="1" ht="16.5">
      <c r="A28" s="40" t="str">
        <f>'PP Summary'!A28</f>
        <v>PP23 (07/13/25 - 07/26/25)</v>
      </c>
      <c r="B28" s="60">
        <v>0</v>
      </c>
      <c r="C28" s="60">
        <v>0</v>
      </c>
      <c r="D28" s="60">
        <v>0</v>
      </c>
      <c r="E28" s="60">
        <v>0</v>
      </c>
      <c r="F28" s="60">
        <v>0</v>
      </c>
      <c r="G28" s="60">
        <v>0</v>
      </c>
      <c r="H28" s="60">
        <v>0</v>
      </c>
      <c r="I28" s="60">
        <v>0</v>
      </c>
      <c r="J28" s="60">
        <v>0</v>
      </c>
      <c r="K28" s="45">
        <v>0</v>
      </c>
      <c r="L28" s="31">
        <f t="shared" si="1"/>
        <v>0</v>
      </c>
      <c r="M28" s="55"/>
      <c r="N28" s="55"/>
      <c r="O28" s="9"/>
      <c r="P28" s="9"/>
      <c r="Q28" s="9"/>
      <c r="R28" s="9"/>
      <c r="S28" s="9"/>
    </row>
    <row r="29" spans="1:19" s="11" customFormat="1" ht="16.5">
      <c r="A29" s="40" t="str">
        <f>'PP Summary'!A29</f>
        <v>PP24 (07/27/25 - 08/09/25)</v>
      </c>
      <c r="B29" s="60">
        <v>0</v>
      </c>
      <c r="C29" s="60">
        <v>0</v>
      </c>
      <c r="D29" s="60">
        <v>0</v>
      </c>
      <c r="E29" s="60">
        <v>0</v>
      </c>
      <c r="F29" s="60">
        <v>0</v>
      </c>
      <c r="G29" s="60">
        <v>0</v>
      </c>
      <c r="H29" s="60">
        <v>0</v>
      </c>
      <c r="I29" s="60">
        <v>0</v>
      </c>
      <c r="J29" s="60">
        <v>0</v>
      </c>
      <c r="K29" s="45">
        <v>0</v>
      </c>
      <c r="L29" s="31">
        <f t="shared" si="1"/>
        <v>0</v>
      </c>
      <c r="M29" s="50"/>
      <c r="N29" s="50"/>
      <c r="O29" s="9"/>
      <c r="P29" s="9"/>
      <c r="Q29" s="9"/>
      <c r="R29" s="9"/>
      <c r="S29" s="9"/>
    </row>
    <row r="30" spans="1:19" s="11" customFormat="1" ht="16.5">
      <c r="A30" s="40" t="str">
        <f>'PP Summary'!A30</f>
        <v>PP25 (08/10/25 - 08/23/25)</v>
      </c>
      <c r="B30" s="60">
        <v>0</v>
      </c>
      <c r="C30" s="60">
        <v>0</v>
      </c>
      <c r="D30" s="60">
        <v>0</v>
      </c>
      <c r="E30" s="60">
        <v>0</v>
      </c>
      <c r="F30" s="60">
        <v>0</v>
      </c>
      <c r="G30" s="60">
        <v>0</v>
      </c>
      <c r="H30" s="60">
        <v>0</v>
      </c>
      <c r="I30" s="60">
        <v>0</v>
      </c>
      <c r="J30" s="60">
        <v>0</v>
      </c>
      <c r="K30" s="45">
        <v>0</v>
      </c>
      <c r="L30" s="31">
        <f t="shared" si="1"/>
        <v>0</v>
      </c>
      <c r="M30" s="51"/>
      <c r="N30" s="51"/>
      <c r="O30" s="9"/>
      <c r="P30" s="9"/>
      <c r="Q30" s="9"/>
      <c r="R30" s="9"/>
      <c r="S30" s="9"/>
    </row>
    <row r="31" spans="1:19" s="11" customFormat="1" ht="16.5">
      <c r="A31" s="40" t="str">
        <f>'PP Summary'!A31</f>
        <v>PP26 (08/24/25 - 09/06/25)</v>
      </c>
      <c r="B31" s="60">
        <v>0</v>
      </c>
      <c r="C31" s="60">
        <v>0</v>
      </c>
      <c r="D31" s="60">
        <v>0</v>
      </c>
      <c r="E31" s="60">
        <v>0</v>
      </c>
      <c r="F31" s="60">
        <v>0</v>
      </c>
      <c r="G31" s="60">
        <v>0</v>
      </c>
      <c r="H31" s="60">
        <v>0</v>
      </c>
      <c r="I31" s="60">
        <v>0</v>
      </c>
      <c r="J31" s="60">
        <v>0</v>
      </c>
      <c r="K31" s="45">
        <v>0</v>
      </c>
      <c r="L31" s="31">
        <f t="shared" si="1"/>
        <v>0</v>
      </c>
      <c r="M31" s="51"/>
      <c r="N31" s="51"/>
      <c r="O31" s="9"/>
      <c r="P31" s="9"/>
      <c r="Q31" s="9"/>
      <c r="R31" s="9"/>
      <c r="S31" s="9"/>
    </row>
    <row r="32" spans="1:19" s="11" customFormat="1" ht="16.5">
      <c r="A32" s="40" t="str">
        <f>'PP Summary'!A32</f>
        <v>PP1 (09/07/25 - 09/20/25)</v>
      </c>
      <c r="B32" s="60">
        <v>0</v>
      </c>
      <c r="C32" s="60">
        <v>0</v>
      </c>
      <c r="D32" s="60">
        <v>0</v>
      </c>
      <c r="E32" s="60">
        <v>0</v>
      </c>
      <c r="F32" s="60">
        <v>0</v>
      </c>
      <c r="G32" s="60">
        <v>0</v>
      </c>
      <c r="H32" s="60">
        <v>0</v>
      </c>
      <c r="I32" s="60">
        <v>0</v>
      </c>
      <c r="J32" s="60">
        <v>0</v>
      </c>
      <c r="K32" s="45">
        <v>0</v>
      </c>
      <c r="L32" s="31">
        <f t="shared" si="1"/>
        <v>0</v>
      </c>
      <c r="M32" s="51"/>
      <c r="N32" s="51"/>
      <c r="O32" s="9"/>
      <c r="P32" s="9"/>
      <c r="Q32" s="9"/>
      <c r="R32" s="9"/>
      <c r="S32" s="9"/>
    </row>
    <row r="33" spans="1:19" s="11" customFormat="1" ht="16.5">
      <c r="A33" s="40" t="str">
        <f>'PP Summary'!A33</f>
        <v>PP2 (09/21/25 - 10/04/25)</v>
      </c>
      <c r="B33" s="60">
        <v>0</v>
      </c>
      <c r="C33" s="60">
        <v>0</v>
      </c>
      <c r="D33" s="60">
        <v>0</v>
      </c>
      <c r="E33" s="60">
        <v>0</v>
      </c>
      <c r="F33" s="60">
        <v>0</v>
      </c>
      <c r="G33" s="60">
        <v>0</v>
      </c>
      <c r="H33" s="60">
        <v>0</v>
      </c>
      <c r="I33" s="60">
        <v>0</v>
      </c>
      <c r="J33" s="60">
        <v>0</v>
      </c>
      <c r="K33" s="45">
        <v>0</v>
      </c>
      <c r="L33" s="31">
        <f t="shared" si="1"/>
        <v>0</v>
      </c>
      <c r="M33" s="51"/>
      <c r="N33" s="51"/>
      <c r="O33" s="9"/>
      <c r="P33" s="9"/>
      <c r="Q33" s="9"/>
      <c r="R33" s="9"/>
      <c r="S33" s="9"/>
    </row>
    <row r="34" spans="1:19" s="11" customFormat="1" ht="16.5">
      <c r="A34" s="40">
        <f>'PP Summary'!A34</f>
        <v>0</v>
      </c>
      <c r="B34" s="60">
        <v>0</v>
      </c>
      <c r="C34" s="60">
        <v>0</v>
      </c>
      <c r="D34" s="60">
        <v>0</v>
      </c>
      <c r="E34" s="60">
        <v>0</v>
      </c>
      <c r="F34" s="60">
        <v>0</v>
      </c>
      <c r="G34" s="60">
        <v>0</v>
      </c>
      <c r="H34" s="60">
        <v>0</v>
      </c>
      <c r="I34" s="60">
        <v>0</v>
      </c>
      <c r="J34" s="60">
        <v>0</v>
      </c>
      <c r="K34" s="45">
        <v>0</v>
      </c>
      <c r="L34" s="31">
        <f t="shared" si="1"/>
        <v>0</v>
      </c>
      <c r="M34" s="51"/>
      <c r="N34" s="51"/>
      <c r="O34" s="9"/>
      <c r="P34" s="9"/>
      <c r="Q34" s="9"/>
      <c r="R34" s="9"/>
      <c r="S34" s="9"/>
    </row>
    <row r="35" spans="1:19" s="11" customFormat="1" ht="16.5">
      <c r="A35" s="40">
        <f>'PP Summary'!A35</f>
        <v>0</v>
      </c>
      <c r="B35" s="60">
        <v>0</v>
      </c>
      <c r="C35" s="60">
        <v>0</v>
      </c>
      <c r="D35" s="60">
        <v>0</v>
      </c>
      <c r="E35" s="60">
        <v>0</v>
      </c>
      <c r="F35" s="60">
        <v>0</v>
      </c>
      <c r="G35" s="60">
        <v>0</v>
      </c>
      <c r="H35" s="60">
        <v>0</v>
      </c>
      <c r="I35" s="60">
        <v>0</v>
      </c>
      <c r="J35" s="60">
        <v>0</v>
      </c>
      <c r="K35" s="45">
        <v>0</v>
      </c>
      <c r="L35" s="31">
        <f t="shared" si="1"/>
        <v>0</v>
      </c>
      <c r="M35" s="51"/>
      <c r="N35" s="51"/>
      <c r="O35" s="9"/>
      <c r="P35" s="9"/>
      <c r="Q35" s="9"/>
      <c r="R35" s="9"/>
      <c r="S35" s="9"/>
    </row>
    <row r="36" spans="1:19" s="8" customFormat="1" ht="16.5">
      <c r="A36" s="29"/>
      <c r="B36" s="30">
        <f>SUM(B6:B35)</f>
        <v>0</v>
      </c>
      <c r="C36" s="30">
        <f t="shared" ref="C36:K36" si="2">SUM(C6:C35)</f>
        <v>0</v>
      </c>
      <c r="D36" s="30">
        <f t="shared" si="2"/>
        <v>0</v>
      </c>
      <c r="E36" s="30">
        <f t="shared" si="2"/>
        <v>0</v>
      </c>
      <c r="F36" s="30">
        <f t="shared" si="2"/>
        <v>0</v>
      </c>
      <c r="G36" s="30">
        <f t="shared" si="2"/>
        <v>0</v>
      </c>
      <c r="H36" s="30">
        <f t="shared" si="2"/>
        <v>0</v>
      </c>
      <c r="I36" s="30">
        <f t="shared" si="2"/>
        <v>0</v>
      </c>
      <c r="J36" s="30">
        <f t="shared" si="2"/>
        <v>0</v>
      </c>
      <c r="K36" s="30">
        <f t="shared" si="2"/>
        <v>0</v>
      </c>
      <c r="L36" s="30">
        <f>SUM(L6:L35)</f>
        <v>0</v>
      </c>
      <c r="M36" s="52"/>
      <c r="N36" s="52"/>
      <c r="O36" s="7"/>
      <c r="P36" s="7"/>
      <c r="Q36" s="7"/>
      <c r="R36" s="7"/>
      <c r="S36" s="7"/>
    </row>
    <row r="37" spans="1:19" s="8" customFormat="1">
      <c r="A37" s="18"/>
      <c r="B37" s="19">
        <f>B5-SUM(B6:B35)</f>
        <v>0</v>
      </c>
      <c r="C37" s="19">
        <f t="shared" ref="C37:K37" si="3">C5-SUM(C6:C35)</f>
        <v>0</v>
      </c>
      <c r="D37" s="19">
        <f t="shared" si="3"/>
        <v>0</v>
      </c>
      <c r="E37" s="19">
        <f t="shared" si="3"/>
        <v>0</v>
      </c>
      <c r="F37" s="19">
        <f t="shared" si="3"/>
        <v>0</v>
      </c>
      <c r="G37" s="19">
        <f t="shared" si="3"/>
        <v>0</v>
      </c>
      <c r="H37" s="19">
        <f t="shared" si="3"/>
        <v>0</v>
      </c>
      <c r="I37" s="19">
        <f t="shared" si="3"/>
        <v>0</v>
      </c>
      <c r="J37" s="19">
        <f t="shared" si="3"/>
        <v>0</v>
      </c>
      <c r="K37" s="19">
        <f t="shared" si="3"/>
        <v>0</v>
      </c>
      <c r="L37" s="19">
        <f>L5-SUM(L6:L35)</f>
        <v>0</v>
      </c>
      <c r="M37" s="54"/>
      <c r="N37" s="54"/>
      <c r="O37" s="7"/>
      <c r="P37" s="7"/>
      <c r="Q37" s="7"/>
      <c r="R37" s="7"/>
      <c r="S37" s="7"/>
    </row>
    <row r="38" spans="1:19">
      <c r="B38" s="3"/>
      <c r="C38" s="3"/>
      <c r="D38" s="3"/>
      <c r="E38" s="3"/>
      <c r="F38" s="3"/>
      <c r="G38" s="3"/>
      <c r="H38" s="3"/>
      <c r="I38" s="3"/>
      <c r="J38" s="3"/>
      <c r="K38" s="3"/>
      <c r="L38" s="5"/>
      <c r="M38" s="46"/>
      <c r="N38" s="46"/>
      <c r="O38" s="3"/>
      <c r="P38" s="3"/>
      <c r="Q38" s="3"/>
      <c r="R38" s="3"/>
      <c r="S38" s="3"/>
    </row>
    <row r="39" spans="1:19">
      <c r="B39" s="3"/>
      <c r="C39" s="3"/>
      <c r="D39" s="3"/>
      <c r="E39" s="3"/>
      <c r="F39" s="3"/>
      <c r="G39" s="3"/>
      <c r="H39" s="3"/>
      <c r="I39" s="3"/>
      <c r="J39" s="3"/>
      <c r="K39" s="3"/>
      <c r="L39" s="5"/>
      <c r="M39" s="46"/>
      <c r="N39" s="46"/>
      <c r="O39" s="3"/>
      <c r="P39" s="3"/>
      <c r="Q39" s="3"/>
      <c r="R39" s="3"/>
      <c r="S39" s="3"/>
    </row>
    <row r="40" spans="1:19">
      <c r="B40" s="3"/>
      <c r="C40" s="3"/>
      <c r="D40" s="3"/>
      <c r="E40" s="3"/>
      <c r="F40" s="3"/>
      <c r="G40" s="3"/>
      <c r="H40" s="3"/>
      <c r="I40" s="3"/>
      <c r="J40" s="3"/>
      <c r="K40" s="3"/>
      <c r="L40" s="5"/>
      <c r="M40" s="46"/>
      <c r="N40" s="46"/>
      <c r="O40" s="3"/>
      <c r="P40" s="3"/>
      <c r="Q40" s="3"/>
      <c r="R40" s="3"/>
      <c r="S40" s="3"/>
    </row>
    <row r="41" spans="1:19">
      <c r="B41" s="3"/>
      <c r="C41" s="3"/>
      <c r="D41" s="3"/>
      <c r="E41" s="3"/>
      <c r="F41" s="3"/>
      <c r="G41" s="3"/>
      <c r="H41" s="3"/>
      <c r="I41" s="3"/>
      <c r="J41" s="3"/>
      <c r="K41" s="3"/>
      <c r="L41" s="5"/>
      <c r="M41" s="46"/>
      <c r="N41" s="46"/>
      <c r="O41" s="3"/>
      <c r="P41" s="3"/>
      <c r="Q41" s="3"/>
      <c r="R41" s="3"/>
      <c r="S41" s="3"/>
    </row>
    <row r="42" spans="1:19">
      <c r="B42" s="3"/>
      <c r="C42" s="3"/>
      <c r="D42" s="3"/>
      <c r="E42" s="3"/>
      <c r="F42" s="3"/>
      <c r="G42" s="3"/>
      <c r="H42" s="3"/>
      <c r="I42" s="3"/>
      <c r="J42" s="3"/>
      <c r="K42" s="3"/>
      <c r="L42" s="5"/>
      <c r="M42" s="46"/>
      <c r="N42" s="46"/>
      <c r="O42" s="3"/>
      <c r="P42" s="3"/>
      <c r="Q42" s="3"/>
      <c r="R42" s="3"/>
      <c r="S42" s="3"/>
    </row>
    <row r="43" spans="1:19">
      <c r="B43" s="3"/>
      <c r="C43" s="3"/>
      <c r="D43" s="3"/>
      <c r="E43" s="3"/>
      <c r="F43" s="3"/>
      <c r="G43" s="3"/>
      <c r="H43" s="3"/>
      <c r="I43" s="3"/>
      <c r="J43" s="3"/>
      <c r="K43" s="3"/>
      <c r="L43" s="5"/>
      <c r="M43" s="46"/>
      <c r="N43" s="46"/>
      <c r="O43" s="3"/>
      <c r="P43" s="3"/>
      <c r="Q43" s="3"/>
      <c r="R43" s="3"/>
      <c r="S43" s="3"/>
    </row>
    <row r="44" spans="1:19">
      <c r="B44" s="3"/>
      <c r="C44" s="3"/>
      <c r="D44" s="3"/>
      <c r="E44" s="3"/>
      <c r="F44" s="3"/>
      <c r="G44" s="3"/>
      <c r="H44" s="3"/>
      <c r="I44" s="3"/>
      <c r="J44" s="3"/>
      <c r="K44" s="3"/>
      <c r="L44" s="5"/>
      <c r="M44" s="46"/>
      <c r="N44" s="46"/>
      <c r="O44" s="3"/>
      <c r="P44" s="3"/>
      <c r="Q44" s="3"/>
      <c r="R44" s="3"/>
      <c r="S44" s="3"/>
    </row>
    <row r="45" spans="1:19">
      <c r="B45" s="3"/>
      <c r="C45" s="3"/>
      <c r="D45" s="3"/>
      <c r="E45" s="3"/>
      <c r="F45" s="3"/>
      <c r="G45" s="3"/>
      <c r="H45" s="3"/>
      <c r="I45" s="3"/>
      <c r="J45" s="3"/>
      <c r="K45" s="3"/>
      <c r="L45" s="5"/>
      <c r="M45" s="46"/>
      <c r="N45" s="46"/>
      <c r="O45" s="3"/>
      <c r="P45" s="3"/>
      <c r="Q45" s="3"/>
      <c r="R45" s="3"/>
      <c r="S45" s="3"/>
    </row>
    <row r="46" spans="1:19">
      <c r="B46" s="3"/>
      <c r="C46" s="3"/>
      <c r="D46" s="3"/>
      <c r="E46" s="3"/>
      <c r="F46" s="3"/>
      <c r="G46" s="3"/>
      <c r="H46" s="3"/>
      <c r="I46" s="3"/>
      <c r="J46" s="3"/>
      <c r="K46" s="3"/>
      <c r="L46" s="5"/>
      <c r="M46" s="46"/>
      <c r="N46" s="46"/>
      <c r="O46" s="3"/>
      <c r="P46" s="3"/>
      <c r="Q46" s="3"/>
      <c r="R46" s="3"/>
      <c r="S46" s="3"/>
    </row>
    <row r="47" spans="1:19">
      <c r="B47" s="3"/>
      <c r="C47" s="3"/>
      <c r="D47" s="3"/>
      <c r="E47" s="3"/>
      <c r="F47" s="3"/>
      <c r="G47" s="3"/>
      <c r="H47" s="3"/>
      <c r="I47" s="3"/>
      <c r="J47" s="3"/>
      <c r="K47" s="3"/>
      <c r="L47" s="5"/>
      <c r="M47" s="46"/>
      <c r="N47" s="46"/>
      <c r="O47" s="3"/>
      <c r="P47" s="3"/>
      <c r="Q47" s="3"/>
      <c r="R47" s="3"/>
      <c r="S47" s="3"/>
    </row>
    <row r="48" spans="1:19">
      <c r="B48" s="3"/>
      <c r="C48" s="3"/>
      <c r="D48" s="3"/>
      <c r="E48" s="3"/>
      <c r="F48" s="3"/>
      <c r="G48" s="3"/>
      <c r="H48" s="3"/>
      <c r="I48" s="3"/>
      <c r="J48" s="3"/>
      <c r="K48" s="3"/>
      <c r="L48" s="5"/>
      <c r="M48" s="46"/>
      <c r="N48" s="46"/>
      <c r="O48" s="3"/>
      <c r="P48" s="3"/>
      <c r="Q48" s="3"/>
      <c r="R48" s="3"/>
      <c r="S48" s="3"/>
    </row>
    <row r="49" spans="2:19">
      <c r="B49" s="3"/>
      <c r="C49" s="3"/>
      <c r="D49" s="3"/>
      <c r="E49" s="3"/>
      <c r="F49" s="3"/>
      <c r="G49" s="3"/>
      <c r="H49" s="3"/>
      <c r="I49" s="3"/>
      <c r="J49" s="3"/>
      <c r="K49" s="3"/>
      <c r="L49" s="5"/>
      <c r="M49" s="46"/>
      <c r="N49" s="46"/>
      <c r="O49" s="3"/>
      <c r="P49" s="3"/>
      <c r="Q49" s="3"/>
      <c r="R49" s="3"/>
      <c r="S49" s="3"/>
    </row>
    <row r="50" spans="2:19">
      <c r="B50" s="3"/>
      <c r="C50" s="3"/>
      <c r="D50" s="3"/>
      <c r="E50" s="3"/>
      <c r="F50" s="3"/>
      <c r="G50" s="3"/>
      <c r="H50" s="3"/>
      <c r="I50" s="3"/>
      <c r="J50" s="3"/>
      <c r="K50" s="3"/>
      <c r="L50" s="5"/>
      <c r="M50" s="46"/>
      <c r="N50" s="46"/>
      <c r="O50" s="3"/>
      <c r="P50" s="3"/>
      <c r="Q50" s="3"/>
      <c r="R50" s="3"/>
      <c r="S50" s="3"/>
    </row>
    <row r="51" spans="2:19">
      <c r="B51" s="3"/>
      <c r="C51" s="3"/>
      <c r="D51" s="3"/>
      <c r="E51" s="3"/>
      <c r="F51" s="3"/>
      <c r="G51" s="3"/>
      <c r="H51" s="3"/>
      <c r="I51" s="3"/>
      <c r="J51" s="3"/>
      <c r="K51" s="3"/>
      <c r="L51" s="5"/>
      <c r="M51" s="46"/>
      <c r="N51" s="46"/>
      <c r="O51" s="3"/>
      <c r="P51" s="3"/>
      <c r="Q51" s="3"/>
      <c r="R51" s="3"/>
      <c r="S51" s="3"/>
    </row>
    <row r="52" spans="2:19">
      <c r="B52" s="3"/>
      <c r="C52" s="3"/>
      <c r="D52" s="3"/>
      <c r="E52" s="3"/>
      <c r="F52" s="3"/>
      <c r="G52" s="3"/>
      <c r="H52" s="3"/>
      <c r="I52" s="3"/>
      <c r="J52" s="3"/>
      <c r="K52" s="3"/>
      <c r="L52" s="5"/>
      <c r="M52" s="46"/>
      <c r="N52" s="46"/>
      <c r="O52" s="3"/>
      <c r="P52" s="3"/>
      <c r="Q52" s="3"/>
      <c r="R52" s="3"/>
      <c r="S52" s="3"/>
    </row>
    <row r="53" spans="2:19">
      <c r="B53" s="3"/>
      <c r="C53" s="3"/>
      <c r="D53" s="3"/>
      <c r="E53" s="3"/>
      <c r="F53" s="3"/>
      <c r="G53" s="3"/>
      <c r="H53" s="3"/>
      <c r="I53" s="3"/>
      <c r="J53" s="3"/>
      <c r="K53" s="3"/>
      <c r="L53" s="5"/>
      <c r="M53" s="46"/>
      <c r="N53" s="46"/>
      <c r="O53" s="3"/>
      <c r="P53" s="3"/>
      <c r="Q53" s="3"/>
      <c r="R53" s="3"/>
      <c r="S53" s="3"/>
    </row>
    <row r="54" spans="2:19">
      <c r="B54" s="3"/>
      <c r="C54" s="3"/>
      <c r="D54" s="3"/>
      <c r="E54" s="3"/>
      <c r="F54" s="3"/>
      <c r="G54" s="3"/>
      <c r="H54" s="3"/>
      <c r="I54" s="3"/>
      <c r="J54" s="3"/>
      <c r="K54" s="3"/>
      <c r="L54" s="5"/>
      <c r="M54" s="46"/>
      <c r="N54" s="46"/>
      <c r="O54" s="3"/>
      <c r="P54" s="3"/>
      <c r="Q54" s="3"/>
      <c r="R54" s="3"/>
      <c r="S54" s="3"/>
    </row>
    <row r="55" spans="2:19">
      <c r="B55" s="3"/>
      <c r="C55" s="3"/>
      <c r="D55" s="3"/>
      <c r="E55" s="3"/>
      <c r="F55" s="3"/>
      <c r="G55" s="3"/>
      <c r="H55" s="3"/>
      <c r="I55" s="3"/>
      <c r="J55" s="3"/>
      <c r="K55" s="3"/>
      <c r="L55" s="5"/>
      <c r="M55" s="46"/>
      <c r="N55" s="46"/>
      <c r="O55" s="3"/>
      <c r="P55" s="3"/>
      <c r="Q55" s="3"/>
      <c r="R55" s="3"/>
      <c r="S55" s="3"/>
    </row>
    <row r="56" spans="2:19">
      <c r="B56" s="3"/>
      <c r="C56" s="3"/>
      <c r="D56" s="3"/>
      <c r="E56" s="3"/>
      <c r="F56" s="3"/>
      <c r="G56" s="3"/>
      <c r="H56" s="3"/>
      <c r="I56" s="3"/>
      <c r="J56" s="3"/>
      <c r="K56" s="3"/>
      <c r="L56" s="5"/>
      <c r="M56" s="46"/>
      <c r="N56" s="46"/>
      <c r="O56" s="3"/>
      <c r="P56" s="3"/>
      <c r="Q56" s="3"/>
      <c r="R56" s="3"/>
      <c r="S56" s="3"/>
    </row>
    <row r="57" spans="2:19">
      <c r="B57" s="3"/>
      <c r="C57" s="3"/>
      <c r="D57" s="3"/>
      <c r="E57" s="3"/>
      <c r="F57" s="3"/>
      <c r="G57" s="3"/>
      <c r="H57" s="3"/>
      <c r="I57" s="3"/>
      <c r="J57" s="3"/>
      <c r="K57" s="3"/>
      <c r="L57" s="5"/>
      <c r="M57" s="46"/>
      <c r="N57" s="46"/>
      <c r="O57" s="3"/>
      <c r="P57" s="3"/>
      <c r="Q57" s="3"/>
      <c r="R57" s="3"/>
      <c r="S57" s="3"/>
    </row>
    <row r="58" spans="2:19">
      <c r="B58" s="3"/>
      <c r="C58" s="3"/>
      <c r="D58" s="3"/>
      <c r="E58" s="3"/>
      <c r="F58" s="3"/>
      <c r="G58" s="3"/>
      <c r="H58" s="3"/>
      <c r="I58" s="3"/>
      <c r="J58" s="3"/>
      <c r="K58" s="3"/>
      <c r="L58" s="5"/>
      <c r="M58" s="46"/>
      <c r="N58" s="46"/>
      <c r="O58" s="3"/>
      <c r="P58" s="3"/>
      <c r="Q58" s="3"/>
      <c r="R58" s="3"/>
      <c r="S58" s="3"/>
    </row>
    <row r="59" spans="2:19">
      <c r="B59" s="3"/>
      <c r="C59" s="3"/>
      <c r="D59" s="3"/>
      <c r="E59" s="3"/>
      <c r="F59" s="3"/>
      <c r="G59" s="3"/>
      <c r="H59" s="3"/>
      <c r="I59" s="3"/>
      <c r="J59" s="3"/>
      <c r="K59" s="3"/>
      <c r="L59" s="5"/>
      <c r="M59" s="46"/>
      <c r="N59" s="46"/>
      <c r="O59" s="3"/>
      <c r="P59" s="3"/>
      <c r="Q59" s="3"/>
      <c r="R59" s="3"/>
      <c r="S59" s="3"/>
    </row>
    <row r="60" spans="2:19">
      <c r="B60" s="3"/>
      <c r="C60" s="3"/>
      <c r="D60" s="3"/>
      <c r="E60" s="3"/>
      <c r="F60" s="3"/>
      <c r="G60" s="3"/>
      <c r="H60" s="3"/>
      <c r="I60" s="3"/>
      <c r="J60" s="3"/>
      <c r="K60" s="3"/>
      <c r="L60" s="5"/>
      <c r="M60" s="46"/>
      <c r="N60" s="46"/>
      <c r="O60" s="3"/>
      <c r="P60" s="3"/>
      <c r="Q60" s="3"/>
      <c r="R60" s="3"/>
      <c r="S60" s="3"/>
    </row>
    <row r="61" spans="2:19">
      <c r="B61" s="3"/>
      <c r="C61" s="3"/>
      <c r="D61" s="3"/>
      <c r="E61" s="3"/>
      <c r="F61" s="3"/>
      <c r="G61" s="3"/>
      <c r="H61" s="3"/>
      <c r="I61" s="3"/>
      <c r="J61" s="3"/>
      <c r="K61" s="3"/>
      <c r="L61" s="5"/>
      <c r="M61" s="46"/>
      <c r="N61" s="46"/>
      <c r="O61" s="3"/>
      <c r="P61" s="3"/>
      <c r="Q61" s="3"/>
      <c r="R61" s="3"/>
      <c r="S61" s="3"/>
    </row>
    <row r="62" spans="2:19">
      <c r="B62" s="3"/>
      <c r="C62" s="3"/>
      <c r="D62" s="3"/>
      <c r="E62" s="3"/>
      <c r="F62" s="3"/>
      <c r="G62" s="3"/>
      <c r="H62" s="3"/>
      <c r="I62" s="3"/>
      <c r="J62" s="3"/>
      <c r="K62" s="3"/>
      <c r="L62" s="5"/>
      <c r="M62" s="46"/>
      <c r="N62" s="46"/>
      <c r="O62" s="3"/>
      <c r="P62" s="3"/>
      <c r="Q62" s="3"/>
      <c r="R62" s="3"/>
      <c r="S62" s="3"/>
    </row>
    <row r="63" spans="2:19">
      <c r="B63" s="3"/>
      <c r="C63" s="3"/>
      <c r="D63" s="3"/>
      <c r="E63" s="3"/>
      <c r="F63" s="3"/>
      <c r="G63" s="3"/>
      <c r="H63" s="3"/>
      <c r="I63" s="3"/>
      <c r="J63" s="3"/>
      <c r="K63" s="3"/>
      <c r="L63" s="5"/>
      <c r="M63" s="46"/>
      <c r="N63" s="46"/>
      <c r="O63" s="3"/>
      <c r="P63" s="3"/>
      <c r="Q63" s="3"/>
      <c r="R63" s="3"/>
      <c r="S63" s="3"/>
    </row>
    <row r="64" spans="2:19">
      <c r="B64" s="3"/>
      <c r="C64" s="3"/>
      <c r="D64" s="3"/>
      <c r="E64" s="3"/>
      <c r="F64" s="3"/>
      <c r="G64" s="3"/>
      <c r="H64" s="3"/>
      <c r="I64" s="3"/>
      <c r="J64" s="3"/>
      <c r="K64" s="3"/>
      <c r="L64" s="5"/>
      <c r="M64" s="46"/>
      <c r="N64" s="46"/>
      <c r="O64" s="3"/>
      <c r="P64" s="3"/>
      <c r="Q64" s="3"/>
      <c r="R64" s="3"/>
      <c r="S64" s="3"/>
    </row>
    <row r="65" spans="2:19">
      <c r="B65" s="3"/>
      <c r="C65" s="3"/>
      <c r="D65" s="3"/>
      <c r="E65" s="3"/>
      <c r="F65" s="3"/>
      <c r="G65" s="3"/>
      <c r="H65" s="3"/>
      <c r="I65" s="3"/>
      <c r="J65" s="3"/>
      <c r="K65" s="3"/>
      <c r="L65" s="5"/>
      <c r="M65" s="46"/>
      <c r="N65" s="46"/>
      <c r="O65" s="3"/>
      <c r="P65" s="3"/>
      <c r="Q65" s="3"/>
      <c r="R65" s="3"/>
      <c r="S65" s="3"/>
    </row>
    <row r="66" spans="2:19">
      <c r="B66" s="3"/>
      <c r="C66" s="3"/>
      <c r="D66" s="3"/>
      <c r="E66" s="3"/>
      <c r="F66" s="3"/>
      <c r="G66" s="3"/>
      <c r="H66" s="3"/>
      <c r="I66" s="3"/>
      <c r="J66" s="3"/>
      <c r="K66" s="3"/>
      <c r="L66" s="5"/>
      <c r="M66" s="46"/>
      <c r="N66" s="46"/>
      <c r="O66" s="3"/>
      <c r="P66" s="3"/>
      <c r="Q66" s="3"/>
      <c r="R66" s="3"/>
      <c r="S66" s="3"/>
    </row>
    <row r="67" spans="2:19">
      <c r="B67" s="3"/>
      <c r="C67" s="3"/>
      <c r="D67" s="3"/>
      <c r="E67" s="3"/>
      <c r="F67" s="3"/>
      <c r="G67" s="3"/>
      <c r="H67" s="3"/>
      <c r="I67" s="3"/>
      <c r="J67" s="3"/>
      <c r="K67" s="3"/>
      <c r="L67" s="5"/>
      <c r="M67" s="46"/>
      <c r="N67" s="46"/>
      <c r="O67" s="3"/>
      <c r="P67" s="3"/>
      <c r="Q67" s="3"/>
      <c r="R67" s="3"/>
      <c r="S67" s="3"/>
    </row>
    <row r="68" spans="2:19">
      <c r="B68" s="3"/>
      <c r="C68" s="3"/>
      <c r="D68" s="3"/>
      <c r="E68" s="3"/>
      <c r="F68" s="3"/>
      <c r="G68" s="3"/>
      <c r="H68" s="3"/>
      <c r="I68" s="3"/>
      <c r="J68" s="3"/>
      <c r="K68" s="3"/>
      <c r="L68" s="5"/>
      <c r="M68" s="46"/>
      <c r="N68" s="46"/>
      <c r="O68" s="3"/>
      <c r="P68" s="3"/>
      <c r="Q68" s="3"/>
      <c r="R68" s="3"/>
      <c r="S68" s="3"/>
    </row>
    <row r="69" spans="2:19">
      <c r="B69" s="3"/>
      <c r="C69" s="3"/>
      <c r="D69" s="3"/>
      <c r="E69" s="3"/>
      <c r="F69" s="3"/>
      <c r="G69" s="3"/>
      <c r="H69" s="3"/>
      <c r="I69" s="3"/>
      <c r="J69" s="3"/>
      <c r="K69" s="3"/>
      <c r="L69" s="5"/>
      <c r="M69" s="46"/>
      <c r="N69" s="46"/>
      <c r="O69" s="3"/>
      <c r="P69" s="3"/>
      <c r="Q69" s="3"/>
      <c r="R69" s="3"/>
      <c r="S69" s="3"/>
    </row>
    <row r="70" spans="2:19">
      <c r="B70" s="3"/>
      <c r="C70" s="3"/>
      <c r="D70" s="3"/>
      <c r="E70" s="3"/>
      <c r="F70" s="3"/>
      <c r="G70" s="3"/>
      <c r="H70" s="3"/>
      <c r="I70" s="3"/>
      <c r="J70" s="3"/>
      <c r="K70" s="3"/>
      <c r="L70" s="5"/>
      <c r="M70" s="46"/>
      <c r="N70" s="46"/>
      <c r="O70" s="3"/>
      <c r="P70" s="3"/>
      <c r="Q70" s="3"/>
      <c r="R70" s="3"/>
      <c r="S70" s="3"/>
    </row>
    <row r="71" spans="2:19">
      <c r="B71" s="3"/>
      <c r="C71" s="3"/>
      <c r="D71" s="3"/>
      <c r="E71" s="3"/>
      <c r="F71" s="3"/>
      <c r="G71" s="3"/>
      <c r="H71" s="3"/>
      <c r="I71" s="3"/>
      <c r="J71" s="3"/>
      <c r="K71" s="3"/>
      <c r="L71" s="5"/>
      <c r="M71" s="46"/>
      <c r="N71" s="46"/>
      <c r="O71" s="3"/>
      <c r="P71" s="3"/>
      <c r="Q71" s="3"/>
      <c r="R71" s="3"/>
      <c r="S71" s="3"/>
    </row>
    <row r="72" spans="2:19">
      <c r="B72" s="3"/>
      <c r="C72" s="3"/>
      <c r="D72" s="3"/>
      <c r="E72" s="3"/>
      <c r="F72" s="3"/>
      <c r="G72" s="3"/>
      <c r="H72" s="3"/>
      <c r="I72" s="3"/>
      <c r="J72" s="3"/>
      <c r="K72" s="3"/>
      <c r="L72" s="5"/>
      <c r="M72" s="46"/>
      <c r="N72" s="46"/>
      <c r="O72" s="3"/>
      <c r="P72" s="3"/>
      <c r="Q72" s="3"/>
      <c r="R72" s="3"/>
      <c r="S72" s="3"/>
    </row>
    <row r="73" spans="2:19">
      <c r="B73" s="3"/>
      <c r="C73" s="3"/>
      <c r="D73" s="3"/>
      <c r="E73" s="3"/>
      <c r="F73" s="3"/>
      <c r="G73" s="3"/>
      <c r="H73" s="3"/>
      <c r="I73" s="3"/>
      <c r="J73" s="3"/>
      <c r="K73" s="3"/>
      <c r="L73" s="5"/>
      <c r="M73" s="46"/>
      <c r="N73" s="46"/>
      <c r="O73" s="3"/>
      <c r="P73" s="3"/>
      <c r="Q73" s="3"/>
      <c r="R73" s="3"/>
      <c r="S73" s="3"/>
    </row>
    <row r="74" spans="2:19">
      <c r="B74" s="3"/>
      <c r="C74" s="3"/>
      <c r="D74" s="3"/>
      <c r="E74" s="3"/>
      <c r="F74" s="3"/>
      <c r="G74" s="3"/>
      <c r="H74" s="3"/>
      <c r="I74" s="3"/>
      <c r="J74" s="3"/>
      <c r="K74" s="3"/>
      <c r="L74" s="5"/>
      <c r="M74" s="46"/>
      <c r="N74" s="46"/>
      <c r="O74" s="3"/>
      <c r="P74" s="3"/>
      <c r="Q74" s="3"/>
      <c r="R74" s="3"/>
      <c r="S74" s="3"/>
    </row>
    <row r="75" spans="2:19">
      <c r="B75" s="3"/>
      <c r="C75" s="3"/>
      <c r="D75" s="3"/>
      <c r="E75" s="3"/>
      <c r="F75" s="3"/>
      <c r="G75" s="3"/>
      <c r="H75" s="3"/>
      <c r="I75" s="3"/>
      <c r="J75" s="3"/>
      <c r="K75" s="3"/>
      <c r="L75" s="5"/>
      <c r="M75" s="46"/>
      <c r="N75" s="46"/>
      <c r="O75" s="3"/>
      <c r="P75" s="3"/>
      <c r="Q75" s="3"/>
      <c r="R75" s="3"/>
      <c r="S75" s="3"/>
    </row>
    <row r="76" spans="2:19">
      <c r="B76" s="3"/>
      <c r="C76" s="3"/>
      <c r="D76" s="3"/>
      <c r="E76" s="3"/>
      <c r="F76" s="3"/>
      <c r="G76" s="3"/>
      <c r="H76" s="3"/>
      <c r="I76" s="3"/>
      <c r="J76" s="3"/>
      <c r="K76" s="3"/>
      <c r="L76" s="5"/>
      <c r="M76" s="46"/>
      <c r="N76" s="46"/>
      <c r="O76" s="3"/>
      <c r="P76" s="3"/>
      <c r="Q76" s="3"/>
      <c r="R76" s="3"/>
      <c r="S76" s="3"/>
    </row>
    <row r="77" spans="2:19">
      <c r="B77" s="3"/>
      <c r="C77" s="3"/>
      <c r="D77" s="3"/>
      <c r="E77" s="3"/>
      <c r="F77" s="3"/>
      <c r="G77" s="3"/>
      <c r="H77" s="3"/>
      <c r="I77" s="3"/>
      <c r="J77" s="3"/>
      <c r="K77" s="3"/>
      <c r="L77" s="5"/>
      <c r="M77" s="46"/>
      <c r="N77" s="46"/>
      <c r="O77" s="3"/>
      <c r="P77" s="3"/>
      <c r="Q77" s="3"/>
      <c r="R77" s="3"/>
      <c r="S77" s="3"/>
    </row>
    <row r="78" spans="2:19">
      <c r="B78" s="3"/>
      <c r="C78" s="3"/>
      <c r="D78" s="3"/>
      <c r="E78" s="3"/>
      <c r="F78" s="3"/>
      <c r="G78" s="3"/>
      <c r="H78" s="3"/>
      <c r="I78" s="3"/>
      <c r="J78" s="3"/>
      <c r="K78" s="3"/>
      <c r="L78" s="5"/>
      <c r="M78" s="46"/>
      <c r="N78" s="46"/>
      <c r="O78" s="3"/>
      <c r="P78" s="3"/>
      <c r="Q78" s="3"/>
      <c r="R78" s="3"/>
      <c r="S78" s="3"/>
    </row>
    <row r="79" spans="2:19">
      <c r="B79" s="3"/>
      <c r="C79" s="3"/>
      <c r="D79" s="3"/>
      <c r="E79" s="3"/>
      <c r="F79" s="3"/>
      <c r="G79" s="3"/>
      <c r="H79" s="3"/>
      <c r="I79" s="3"/>
      <c r="J79" s="3"/>
      <c r="K79" s="3"/>
      <c r="L79" s="5"/>
      <c r="M79" s="46"/>
      <c r="N79" s="46"/>
      <c r="O79" s="3"/>
      <c r="P79" s="3"/>
      <c r="Q79" s="3"/>
      <c r="R79" s="3"/>
      <c r="S79" s="3"/>
    </row>
    <row r="80" spans="2:19">
      <c r="B80" s="3"/>
      <c r="C80" s="3"/>
      <c r="D80" s="3"/>
      <c r="E80" s="3"/>
      <c r="F80" s="3"/>
      <c r="G80" s="3"/>
      <c r="H80" s="3"/>
      <c r="I80" s="3"/>
      <c r="J80" s="3"/>
      <c r="K80" s="3"/>
      <c r="L80" s="5"/>
      <c r="M80" s="46"/>
      <c r="N80" s="46"/>
      <c r="O80" s="3"/>
      <c r="P80" s="3"/>
      <c r="Q80" s="3"/>
      <c r="R80" s="3"/>
      <c r="S80" s="3"/>
    </row>
    <row r="81" spans="2:19">
      <c r="B81" s="3"/>
      <c r="C81" s="3"/>
      <c r="D81" s="3"/>
      <c r="E81" s="3"/>
      <c r="F81" s="3"/>
      <c r="G81" s="3"/>
      <c r="H81" s="3"/>
      <c r="I81" s="3"/>
      <c r="J81" s="3"/>
      <c r="K81" s="3"/>
      <c r="L81" s="5"/>
      <c r="M81" s="46"/>
      <c r="N81" s="46"/>
      <c r="O81" s="3"/>
      <c r="P81" s="3"/>
      <c r="Q81" s="3"/>
      <c r="R81" s="3"/>
      <c r="S81" s="3"/>
    </row>
    <row r="82" spans="2:19">
      <c r="B82" s="3"/>
      <c r="C82" s="3"/>
      <c r="D82" s="3"/>
      <c r="E82" s="3"/>
      <c r="F82" s="3"/>
      <c r="G82" s="3"/>
      <c r="H82" s="3"/>
      <c r="I82" s="3"/>
      <c r="J82" s="3"/>
      <c r="K82" s="3"/>
      <c r="L82" s="5"/>
      <c r="M82" s="46"/>
      <c r="N82" s="46"/>
      <c r="O82" s="3"/>
      <c r="P82" s="3"/>
      <c r="Q82" s="3"/>
      <c r="R82" s="3"/>
      <c r="S82" s="3"/>
    </row>
    <row r="83" spans="2:19">
      <c r="B83" s="3"/>
      <c r="C83" s="3"/>
      <c r="D83" s="3"/>
      <c r="E83" s="3"/>
      <c r="F83" s="3"/>
      <c r="G83" s="3"/>
      <c r="H83" s="3"/>
      <c r="I83" s="3"/>
      <c r="J83" s="3"/>
      <c r="K83" s="3"/>
      <c r="L83" s="5"/>
      <c r="M83" s="46"/>
      <c r="N83" s="46"/>
      <c r="O83" s="3"/>
      <c r="P83" s="3"/>
      <c r="Q83" s="3"/>
      <c r="R83" s="3"/>
      <c r="S83" s="3"/>
    </row>
    <row r="84" spans="2:19">
      <c r="B84" s="3"/>
      <c r="C84" s="3"/>
      <c r="D84" s="3"/>
      <c r="E84" s="3"/>
      <c r="F84" s="3"/>
      <c r="G84" s="3"/>
      <c r="H84" s="3"/>
      <c r="I84" s="3"/>
      <c r="J84" s="3"/>
      <c r="K84" s="3"/>
      <c r="L84" s="5"/>
      <c r="M84" s="46"/>
      <c r="N84" s="46"/>
      <c r="O84" s="3"/>
      <c r="P84" s="3"/>
      <c r="Q84" s="3"/>
      <c r="R84" s="3"/>
      <c r="S84" s="3"/>
    </row>
    <row r="85" spans="2:19">
      <c r="B85" s="3"/>
      <c r="C85" s="3"/>
      <c r="D85" s="3"/>
      <c r="E85" s="3"/>
      <c r="F85" s="3"/>
      <c r="G85" s="3"/>
      <c r="H85" s="3"/>
      <c r="I85" s="3"/>
      <c r="J85" s="3"/>
      <c r="K85" s="3"/>
      <c r="L85" s="5"/>
      <c r="M85" s="46"/>
      <c r="N85" s="46"/>
      <c r="O85" s="3"/>
      <c r="P85" s="3"/>
      <c r="Q85" s="3"/>
      <c r="R85" s="3"/>
      <c r="S85" s="3"/>
    </row>
    <row r="86" spans="2:19">
      <c r="B86" s="3"/>
      <c r="C86" s="3"/>
      <c r="D86" s="3"/>
      <c r="E86" s="3"/>
      <c r="F86" s="3"/>
      <c r="G86" s="3"/>
      <c r="H86" s="3"/>
      <c r="I86" s="3"/>
      <c r="J86" s="3"/>
      <c r="K86" s="3"/>
      <c r="L86" s="5"/>
      <c r="M86" s="46"/>
      <c r="N86" s="46"/>
      <c r="O86" s="3"/>
      <c r="P86" s="3"/>
      <c r="Q86" s="3"/>
      <c r="R86" s="3"/>
      <c r="S86" s="3"/>
    </row>
    <row r="87" spans="2:19">
      <c r="B87" s="3"/>
      <c r="C87" s="3"/>
      <c r="D87" s="3"/>
      <c r="E87" s="3"/>
      <c r="F87" s="3"/>
      <c r="G87" s="3"/>
      <c r="H87" s="3"/>
      <c r="I87" s="3"/>
      <c r="J87" s="3"/>
      <c r="K87" s="3"/>
      <c r="L87" s="5"/>
      <c r="M87" s="46"/>
      <c r="N87" s="46"/>
      <c r="O87" s="3"/>
      <c r="P87" s="3"/>
      <c r="Q87" s="3"/>
      <c r="R87" s="3"/>
      <c r="S87" s="3"/>
    </row>
    <row r="88" spans="2:19">
      <c r="B88" s="3"/>
      <c r="C88" s="3"/>
      <c r="D88" s="3"/>
      <c r="E88" s="3"/>
      <c r="F88" s="3"/>
      <c r="G88" s="3"/>
      <c r="H88" s="3"/>
      <c r="I88" s="3"/>
      <c r="J88" s="3"/>
      <c r="K88" s="3"/>
      <c r="L88" s="5"/>
      <c r="M88" s="46"/>
      <c r="N88" s="46"/>
      <c r="O88" s="3"/>
      <c r="P88" s="3"/>
      <c r="Q88" s="3"/>
      <c r="R88" s="3"/>
      <c r="S88" s="3"/>
    </row>
    <row r="89" spans="2:19">
      <c r="B89" s="3"/>
      <c r="C89" s="3"/>
      <c r="D89" s="3"/>
      <c r="E89" s="3"/>
      <c r="F89" s="3"/>
      <c r="G89" s="3"/>
      <c r="H89" s="3"/>
      <c r="I89" s="3"/>
      <c r="J89" s="3"/>
      <c r="K89" s="3"/>
      <c r="L89" s="5"/>
      <c r="M89" s="46"/>
      <c r="N89" s="46"/>
      <c r="O89" s="3"/>
      <c r="P89" s="3"/>
      <c r="Q89" s="3"/>
      <c r="R89" s="3"/>
      <c r="S89" s="3"/>
    </row>
    <row r="90" spans="2:19">
      <c r="B90" s="3"/>
      <c r="C90" s="3"/>
      <c r="D90" s="3"/>
      <c r="E90" s="3"/>
      <c r="F90" s="3"/>
      <c r="G90" s="3"/>
      <c r="H90" s="3"/>
      <c r="I90" s="3"/>
      <c r="J90" s="3"/>
      <c r="K90" s="3"/>
      <c r="L90" s="5"/>
      <c r="M90" s="46"/>
      <c r="N90" s="46"/>
      <c r="O90" s="3"/>
      <c r="P90" s="3"/>
      <c r="Q90" s="3"/>
      <c r="R90" s="3"/>
      <c r="S90" s="3"/>
    </row>
    <row r="91" spans="2:19">
      <c r="B91" s="3"/>
      <c r="C91" s="3"/>
      <c r="D91" s="3"/>
      <c r="E91" s="3"/>
      <c r="F91" s="3"/>
      <c r="G91" s="3"/>
      <c r="H91" s="3"/>
      <c r="I91" s="3"/>
      <c r="J91" s="3"/>
      <c r="K91" s="3"/>
      <c r="L91" s="5"/>
      <c r="M91" s="46"/>
      <c r="N91" s="46"/>
      <c r="O91" s="3"/>
      <c r="P91" s="3"/>
      <c r="Q91" s="3"/>
      <c r="R91" s="3"/>
      <c r="S91" s="3"/>
    </row>
    <row r="92" spans="2:19">
      <c r="B92" s="3"/>
      <c r="C92" s="3"/>
      <c r="D92" s="3"/>
      <c r="E92" s="3"/>
      <c r="F92" s="3"/>
      <c r="G92" s="3"/>
      <c r="H92" s="3"/>
      <c r="I92" s="3"/>
      <c r="J92" s="3"/>
      <c r="K92" s="3"/>
      <c r="L92" s="5"/>
      <c r="M92" s="46"/>
      <c r="N92" s="46"/>
      <c r="O92" s="3"/>
      <c r="P92" s="3"/>
      <c r="Q92" s="3"/>
      <c r="R92" s="3"/>
      <c r="S92" s="3"/>
    </row>
    <row r="93" spans="2:19">
      <c r="B93" s="3"/>
      <c r="C93" s="3"/>
      <c r="D93" s="3"/>
      <c r="E93" s="3"/>
      <c r="F93" s="3"/>
      <c r="G93" s="3"/>
      <c r="H93" s="3"/>
      <c r="I93" s="3"/>
      <c r="J93" s="3"/>
      <c r="K93" s="3"/>
      <c r="L93" s="5"/>
      <c r="M93" s="46"/>
      <c r="N93" s="46"/>
      <c r="O93" s="3"/>
      <c r="P93" s="3"/>
      <c r="Q93" s="3"/>
      <c r="R93" s="3"/>
      <c r="S93" s="3"/>
    </row>
    <row r="94" spans="2:19">
      <c r="B94" s="3"/>
      <c r="C94" s="3"/>
      <c r="D94" s="3"/>
      <c r="E94" s="3"/>
      <c r="F94" s="3"/>
      <c r="G94" s="3"/>
      <c r="H94" s="3"/>
      <c r="I94" s="3"/>
      <c r="J94" s="3"/>
      <c r="K94" s="3"/>
      <c r="L94" s="5"/>
      <c r="M94" s="46"/>
      <c r="N94" s="46"/>
      <c r="O94" s="3"/>
      <c r="P94" s="3"/>
      <c r="Q94" s="3"/>
      <c r="R94" s="3"/>
      <c r="S94" s="3"/>
    </row>
    <row r="95" spans="2:19">
      <c r="B95" s="3"/>
      <c r="C95" s="3"/>
      <c r="D95" s="3"/>
      <c r="E95" s="3"/>
      <c r="F95" s="3"/>
      <c r="G95" s="3"/>
      <c r="H95" s="3"/>
      <c r="I95" s="3"/>
      <c r="J95" s="3"/>
      <c r="K95" s="3"/>
      <c r="L95" s="5"/>
      <c r="M95" s="46"/>
      <c r="N95" s="46"/>
      <c r="O95" s="3"/>
      <c r="P95" s="3"/>
      <c r="Q95" s="3"/>
      <c r="R95" s="3"/>
      <c r="S95" s="3"/>
    </row>
    <row r="96" spans="2:19">
      <c r="B96" s="3"/>
      <c r="C96" s="3"/>
      <c r="D96" s="3"/>
      <c r="E96" s="3"/>
      <c r="F96" s="3"/>
      <c r="G96" s="3"/>
      <c r="H96" s="3"/>
      <c r="I96" s="3"/>
      <c r="J96" s="3"/>
      <c r="K96" s="3"/>
      <c r="L96" s="5"/>
      <c r="M96" s="46"/>
      <c r="N96" s="46"/>
      <c r="O96" s="3"/>
      <c r="P96" s="3"/>
      <c r="Q96" s="3"/>
      <c r="R96" s="3"/>
      <c r="S96" s="3"/>
    </row>
    <row r="97" spans="2:19">
      <c r="B97" s="3"/>
      <c r="C97" s="3"/>
      <c r="D97" s="3"/>
      <c r="E97" s="3"/>
      <c r="F97" s="3"/>
      <c r="G97" s="3"/>
      <c r="H97" s="3"/>
      <c r="I97" s="3"/>
      <c r="J97" s="3"/>
      <c r="K97" s="3"/>
      <c r="L97" s="5"/>
      <c r="M97" s="46"/>
      <c r="N97" s="46"/>
      <c r="O97" s="3"/>
      <c r="P97" s="3"/>
      <c r="Q97" s="3"/>
      <c r="R97" s="3"/>
      <c r="S97" s="3"/>
    </row>
    <row r="98" spans="2:19">
      <c r="B98" s="3"/>
      <c r="C98" s="3"/>
      <c r="D98" s="3"/>
      <c r="E98" s="3"/>
      <c r="F98" s="3"/>
      <c r="G98" s="3"/>
      <c r="H98" s="3"/>
      <c r="I98" s="3"/>
      <c r="J98" s="3"/>
      <c r="K98" s="3"/>
      <c r="L98" s="5"/>
      <c r="M98" s="46"/>
      <c r="N98" s="46"/>
      <c r="O98" s="3"/>
      <c r="P98" s="3"/>
      <c r="Q98" s="3"/>
      <c r="R98" s="3"/>
      <c r="S98" s="3"/>
    </row>
    <row r="99" spans="2:19">
      <c r="B99" s="3"/>
      <c r="C99" s="3"/>
      <c r="D99" s="3"/>
      <c r="E99" s="3"/>
      <c r="F99" s="3"/>
      <c r="G99" s="3"/>
      <c r="H99" s="3"/>
      <c r="I99" s="3"/>
      <c r="J99" s="3"/>
      <c r="K99" s="3"/>
      <c r="L99" s="5"/>
      <c r="M99" s="46"/>
      <c r="N99" s="46"/>
      <c r="O99" s="3"/>
      <c r="P99" s="3"/>
      <c r="Q99" s="3"/>
      <c r="R99" s="3"/>
      <c r="S99" s="3"/>
    </row>
    <row r="100" spans="2:19"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5"/>
      <c r="M100" s="46"/>
      <c r="N100" s="46"/>
      <c r="O100" s="3"/>
      <c r="P100" s="3"/>
      <c r="Q100" s="3"/>
      <c r="R100" s="3"/>
      <c r="S100" s="3"/>
    </row>
    <row r="101" spans="2:19"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5"/>
      <c r="M101" s="46"/>
      <c r="N101" s="46"/>
      <c r="O101" s="3"/>
      <c r="P101" s="3"/>
      <c r="Q101" s="3"/>
      <c r="R101" s="3"/>
      <c r="S101" s="3"/>
    </row>
    <row r="102" spans="2:19"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5"/>
      <c r="M102" s="46"/>
      <c r="N102" s="46"/>
      <c r="O102" s="3"/>
      <c r="P102" s="3"/>
      <c r="Q102" s="3"/>
      <c r="R102" s="3"/>
      <c r="S102" s="3"/>
    </row>
    <row r="103" spans="2:19"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5"/>
      <c r="M103" s="46"/>
      <c r="N103" s="46"/>
      <c r="O103" s="3"/>
      <c r="P103" s="3"/>
      <c r="Q103" s="3"/>
      <c r="R103" s="3"/>
      <c r="S103" s="3"/>
    </row>
    <row r="104" spans="2:19"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5"/>
      <c r="M104" s="46"/>
      <c r="N104" s="46"/>
      <c r="O104" s="3"/>
      <c r="P104" s="3"/>
      <c r="Q104" s="3"/>
      <c r="R104" s="3"/>
      <c r="S104" s="3"/>
    </row>
    <row r="105" spans="2:19"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5"/>
      <c r="M105" s="46"/>
      <c r="N105" s="46"/>
      <c r="O105" s="3"/>
      <c r="P105" s="3"/>
      <c r="Q105" s="3"/>
      <c r="R105" s="3"/>
      <c r="S105" s="3"/>
    </row>
    <row r="106" spans="2:19"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5"/>
      <c r="M106" s="46"/>
      <c r="N106" s="46"/>
      <c r="O106" s="3"/>
      <c r="P106" s="3"/>
      <c r="Q106" s="3"/>
      <c r="R106" s="3"/>
      <c r="S106" s="3"/>
    </row>
    <row r="107" spans="2:19"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5"/>
      <c r="M107" s="46"/>
      <c r="N107" s="46"/>
      <c r="O107" s="3"/>
      <c r="P107" s="3"/>
      <c r="Q107" s="3"/>
      <c r="R107" s="3"/>
      <c r="S107" s="3"/>
    </row>
    <row r="108" spans="2:19"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5"/>
      <c r="M108" s="46"/>
      <c r="N108" s="46"/>
      <c r="O108" s="3"/>
      <c r="P108" s="3"/>
      <c r="Q108" s="3"/>
      <c r="R108" s="3"/>
      <c r="S108" s="3"/>
    </row>
    <row r="109" spans="2:19"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5"/>
      <c r="M109" s="46"/>
      <c r="N109" s="46"/>
      <c r="O109" s="3"/>
      <c r="P109" s="3"/>
      <c r="Q109" s="3"/>
      <c r="R109" s="3"/>
      <c r="S109" s="3"/>
    </row>
    <row r="110" spans="2:19"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5"/>
      <c r="M110" s="46"/>
      <c r="N110" s="46"/>
      <c r="O110" s="3"/>
      <c r="P110" s="3"/>
      <c r="Q110" s="3"/>
      <c r="R110" s="3"/>
      <c r="S110" s="3"/>
    </row>
    <row r="111" spans="2:19"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5"/>
      <c r="M111" s="46"/>
      <c r="N111" s="46"/>
      <c r="O111" s="3"/>
      <c r="P111" s="3"/>
      <c r="Q111" s="3"/>
      <c r="R111" s="3"/>
      <c r="S111" s="3"/>
    </row>
    <row r="112" spans="2:19"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5"/>
      <c r="M112" s="46"/>
      <c r="N112" s="46"/>
      <c r="O112" s="3"/>
      <c r="P112" s="3"/>
      <c r="Q112" s="3"/>
      <c r="R112" s="3"/>
      <c r="S112" s="3"/>
    </row>
    <row r="113" spans="2:19"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5"/>
      <c r="M113" s="46"/>
      <c r="N113" s="46"/>
      <c r="O113" s="3"/>
      <c r="P113" s="3"/>
      <c r="Q113" s="3"/>
      <c r="R113" s="3"/>
      <c r="S113" s="3"/>
    </row>
    <row r="114" spans="2:19"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5"/>
      <c r="M114" s="46"/>
      <c r="N114" s="46"/>
      <c r="O114" s="3"/>
      <c r="P114" s="3"/>
      <c r="Q114" s="3"/>
      <c r="R114" s="3"/>
      <c r="S114" s="3"/>
    </row>
    <row r="115" spans="2:19"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5"/>
      <c r="M115" s="46"/>
      <c r="N115" s="46"/>
      <c r="O115" s="3"/>
      <c r="P115" s="3"/>
      <c r="Q115" s="3"/>
      <c r="R115" s="3"/>
      <c r="S115" s="3"/>
    </row>
    <row r="116" spans="2:19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5"/>
      <c r="M116" s="46"/>
      <c r="N116" s="46"/>
      <c r="O116" s="3"/>
      <c r="P116" s="3"/>
      <c r="Q116" s="3"/>
      <c r="R116" s="3"/>
      <c r="S116" s="3"/>
    </row>
    <row r="117" spans="2:19"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5"/>
      <c r="M117" s="46"/>
      <c r="N117" s="46"/>
      <c r="O117" s="3"/>
      <c r="P117" s="3"/>
      <c r="Q117" s="3"/>
      <c r="R117" s="3"/>
      <c r="S117" s="3"/>
    </row>
    <row r="118" spans="2:19"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5"/>
      <c r="M118" s="46"/>
      <c r="N118" s="46"/>
      <c r="O118" s="3"/>
      <c r="P118" s="3"/>
      <c r="Q118" s="3"/>
      <c r="R118" s="3"/>
      <c r="S118" s="3"/>
    </row>
    <row r="119" spans="2:19"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5"/>
      <c r="M119" s="46"/>
      <c r="N119" s="46"/>
      <c r="O119" s="3"/>
      <c r="P119" s="3"/>
      <c r="Q119" s="3"/>
      <c r="R119" s="3"/>
      <c r="S119" s="3"/>
    </row>
    <row r="120" spans="2:19"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5"/>
      <c r="M120" s="46"/>
      <c r="N120" s="46"/>
      <c r="O120" s="3"/>
      <c r="P120" s="3"/>
      <c r="Q120" s="3"/>
      <c r="R120" s="3"/>
      <c r="S120" s="3"/>
    </row>
    <row r="121" spans="2:19"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5"/>
      <c r="M121" s="46"/>
      <c r="N121" s="46"/>
      <c r="O121" s="3"/>
      <c r="P121" s="3"/>
      <c r="Q121" s="3"/>
      <c r="R121" s="3"/>
      <c r="S121" s="3"/>
    </row>
    <row r="122" spans="2:19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5"/>
      <c r="M122" s="46"/>
      <c r="N122" s="46"/>
      <c r="O122" s="3"/>
      <c r="P122" s="3"/>
      <c r="Q122" s="3"/>
      <c r="R122" s="3"/>
      <c r="S122" s="3"/>
    </row>
    <row r="123" spans="2:19"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5"/>
      <c r="M123" s="46"/>
      <c r="N123" s="46"/>
      <c r="O123" s="3"/>
      <c r="P123" s="3"/>
      <c r="Q123" s="3"/>
      <c r="R123" s="3"/>
      <c r="S123" s="3"/>
    </row>
    <row r="124" spans="2:19"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5"/>
      <c r="M124" s="46"/>
      <c r="N124" s="46"/>
      <c r="O124" s="3"/>
      <c r="P124" s="3"/>
      <c r="Q124" s="3"/>
      <c r="R124" s="3"/>
      <c r="S124" s="3"/>
    </row>
    <row r="125" spans="2:19"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5"/>
      <c r="M125" s="46"/>
      <c r="N125" s="46"/>
      <c r="O125" s="3"/>
      <c r="P125" s="3"/>
      <c r="Q125" s="3"/>
      <c r="R125" s="3"/>
      <c r="S125" s="3"/>
    </row>
    <row r="126" spans="2:19"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5"/>
      <c r="M126" s="46"/>
      <c r="N126" s="46"/>
      <c r="O126" s="3"/>
      <c r="P126" s="3"/>
      <c r="Q126" s="3"/>
      <c r="R126" s="3"/>
      <c r="S126" s="3"/>
    </row>
    <row r="127" spans="2:19"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5"/>
      <c r="M127" s="46"/>
      <c r="N127" s="46"/>
      <c r="O127" s="3"/>
      <c r="P127" s="3"/>
      <c r="Q127" s="3"/>
      <c r="R127" s="3"/>
      <c r="S127" s="3"/>
    </row>
    <row r="128" spans="2:19"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5"/>
      <c r="M128" s="46"/>
      <c r="N128" s="46"/>
      <c r="O128" s="3"/>
      <c r="P128" s="3"/>
      <c r="Q128" s="3"/>
      <c r="R128" s="3"/>
      <c r="S128" s="3"/>
    </row>
    <row r="129" spans="2:19"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5"/>
      <c r="M129" s="46"/>
      <c r="N129" s="46"/>
      <c r="O129" s="3"/>
      <c r="P129" s="3"/>
      <c r="Q129" s="3"/>
      <c r="R129" s="3"/>
      <c r="S129" s="3"/>
    </row>
    <row r="130" spans="2:19"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5"/>
      <c r="M130" s="46"/>
      <c r="N130" s="46"/>
      <c r="O130" s="3"/>
      <c r="P130" s="3"/>
      <c r="Q130" s="3"/>
      <c r="R130" s="3"/>
      <c r="S130" s="3"/>
    </row>
    <row r="131" spans="2:19"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5"/>
      <c r="M131" s="46"/>
      <c r="N131" s="46"/>
      <c r="O131" s="3"/>
      <c r="P131" s="3"/>
      <c r="Q131" s="3"/>
      <c r="R131" s="3"/>
      <c r="S131" s="3"/>
    </row>
    <row r="132" spans="2:19"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5"/>
      <c r="M132" s="46"/>
      <c r="N132" s="46"/>
      <c r="O132" s="3"/>
      <c r="P132" s="3"/>
      <c r="Q132" s="3"/>
      <c r="R132" s="3"/>
      <c r="S132" s="3"/>
    </row>
    <row r="133" spans="2:19"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5"/>
      <c r="M133" s="46"/>
      <c r="N133" s="46"/>
      <c r="O133" s="3"/>
      <c r="P133" s="3"/>
      <c r="Q133" s="3"/>
      <c r="R133" s="3"/>
      <c r="S133" s="3"/>
    </row>
    <row r="134" spans="2:19"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5"/>
      <c r="M134" s="46"/>
      <c r="N134" s="46"/>
      <c r="O134" s="3"/>
      <c r="P134" s="3"/>
      <c r="Q134" s="3"/>
      <c r="R134" s="3"/>
      <c r="S134" s="3"/>
    </row>
    <row r="135" spans="2:19"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5"/>
      <c r="M135" s="46"/>
      <c r="N135" s="46"/>
      <c r="O135" s="3"/>
      <c r="P135" s="3"/>
      <c r="Q135" s="3"/>
      <c r="R135" s="3"/>
      <c r="S135" s="3"/>
    </row>
    <row r="136" spans="2:19"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5"/>
      <c r="M136" s="46"/>
      <c r="N136" s="46"/>
      <c r="O136" s="3"/>
      <c r="P136" s="3"/>
      <c r="Q136" s="3"/>
      <c r="R136" s="3"/>
      <c r="S136" s="3"/>
    </row>
    <row r="137" spans="2:19"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5"/>
      <c r="M137" s="46"/>
      <c r="N137" s="46"/>
      <c r="O137" s="3"/>
      <c r="P137" s="3"/>
      <c r="Q137" s="3"/>
      <c r="R137" s="3"/>
      <c r="S137" s="3"/>
    </row>
    <row r="138" spans="2:19"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5"/>
      <c r="M138" s="46"/>
      <c r="N138" s="46"/>
      <c r="O138" s="3"/>
      <c r="P138" s="3"/>
      <c r="Q138" s="3"/>
      <c r="R138" s="3"/>
      <c r="S138" s="3"/>
    </row>
    <row r="139" spans="2:19"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5"/>
      <c r="M139" s="46"/>
      <c r="N139" s="46"/>
      <c r="O139" s="3"/>
      <c r="P139" s="3"/>
      <c r="Q139" s="3"/>
      <c r="R139" s="3"/>
      <c r="S139" s="3"/>
    </row>
    <row r="140" spans="2:19"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5"/>
      <c r="M140" s="46"/>
      <c r="N140" s="46"/>
      <c r="O140" s="3"/>
      <c r="P140" s="3"/>
      <c r="Q140" s="3"/>
      <c r="R140" s="3"/>
      <c r="S140" s="3"/>
    </row>
    <row r="141" spans="2:19"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5"/>
      <c r="M141" s="46"/>
      <c r="N141" s="46"/>
      <c r="O141" s="3"/>
      <c r="P141" s="3"/>
      <c r="Q141" s="3"/>
      <c r="R141" s="3"/>
      <c r="S141" s="3"/>
    </row>
    <row r="142" spans="2:19"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5"/>
      <c r="M142" s="46"/>
      <c r="N142" s="46"/>
      <c r="O142" s="3"/>
      <c r="P142" s="3"/>
      <c r="Q142" s="3"/>
      <c r="R142" s="3"/>
      <c r="S142" s="3"/>
    </row>
    <row r="143" spans="2:19"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5"/>
      <c r="M143" s="46"/>
      <c r="N143" s="46"/>
      <c r="O143" s="3"/>
      <c r="P143" s="3"/>
      <c r="Q143" s="3"/>
      <c r="R143" s="3"/>
      <c r="S143" s="3"/>
    </row>
    <row r="144" spans="2:19"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5"/>
      <c r="M144" s="46"/>
      <c r="N144" s="46"/>
      <c r="O144" s="3"/>
      <c r="P144" s="3"/>
      <c r="Q144" s="3"/>
      <c r="R144" s="3"/>
      <c r="S144" s="3"/>
    </row>
    <row r="145" spans="2:19"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5"/>
      <c r="M145" s="46"/>
      <c r="N145" s="46"/>
      <c r="O145" s="3"/>
      <c r="P145" s="3"/>
      <c r="Q145" s="3"/>
      <c r="R145" s="3"/>
      <c r="S145" s="3"/>
    </row>
    <row r="146" spans="2:19"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5"/>
      <c r="M146" s="46"/>
      <c r="N146" s="46"/>
      <c r="O146" s="3"/>
      <c r="P146" s="3"/>
      <c r="Q146" s="3"/>
      <c r="R146" s="3"/>
      <c r="S146" s="3"/>
    </row>
    <row r="147" spans="2:19"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5"/>
      <c r="M147" s="46"/>
      <c r="N147" s="46"/>
      <c r="O147" s="3"/>
      <c r="P147" s="3"/>
      <c r="Q147" s="3"/>
      <c r="R147" s="3"/>
      <c r="S147" s="3"/>
    </row>
    <row r="148" spans="2:19"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5"/>
      <c r="M148" s="46"/>
      <c r="N148" s="46"/>
      <c r="O148" s="3"/>
      <c r="P148" s="3"/>
      <c r="Q148" s="3"/>
      <c r="R148" s="3"/>
      <c r="S148" s="3"/>
    </row>
    <row r="149" spans="2:19"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5"/>
      <c r="M149" s="46"/>
      <c r="N149" s="46"/>
      <c r="O149" s="3"/>
      <c r="P149" s="3"/>
      <c r="Q149" s="3"/>
      <c r="R149" s="3"/>
      <c r="S149" s="3"/>
    </row>
    <row r="150" spans="2:19"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5"/>
      <c r="M150" s="46"/>
      <c r="N150" s="46"/>
      <c r="O150" s="3"/>
      <c r="P150" s="3"/>
      <c r="Q150" s="3"/>
      <c r="R150" s="3"/>
      <c r="S150" s="3"/>
    </row>
    <row r="151" spans="2:19"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5"/>
      <c r="M151" s="46"/>
      <c r="N151" s="46"/>
      <c r="O151" s="3"/>
      <c r="P151" s="3"/>
      <c r="Q151" s="3"/>
      <c r="R151" s="3"/>
      <c r="S151" s="3"/>
    </row>
    <row r="152" spans="2:19"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5"/>
      <c r="M152" s="46"/>
      <c r="N152" s="46"/>
      <c r="O152" s="3"/>
      <c r="P152" s="3"/>
      <c r="Q152" s="3"/>
      <c r="R152" s="3"/>
      <c r="S152" s="3"/>
    </row>
    <row r="153" spans="2:19"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5"/>
      <c r="M153" s="46"/>
      <c r="N153" s="46"/>
      <c r="O153" s="3"/>
      <c r="P153" s="3"/>
      <c r="Q153" s="3"/>
      <c r="R153" s="3"/>
      <c r="S153" s="3"/>
    </row>
    <row r="154" spans="2:19"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5"/>
      <c r="M154" s="46"/>
      <c r="N154" s="46"/>
      <c r="O154" s="3"/>
      <c r="P154" s="3"/>
      <c r="Q154" s="3"/>
      <c r="R154" s="3"/>
      <c r="S154" s="3"/>
    </row>
    <row r="155" spans="2:19"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5"/>
      <c r="M155" s="46"/>
      <c r="N155" s="46"/>
      <c r="O155" s="3"/>
      <c r="P155" s="3"/>
      <c r="Q155" s="3"/>
      <c r="R155" s="3"/>
      <c r="S155" s="3"/>
    </row>
    <row r="156" spans="2:19"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5"/>
      <c r="M156" s="46"/>
      <c r="N156" s="46"/>
      <c r="O156" s="3"/>
      <c r="P156" s="3"/>
      <c r="Q156" s="3"/>
      <c r="R156" s="3"/>
      <c r="S156" s="3"/>
    </row>
    <row r="157" spans="2:19"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5"/>
      <c r="M157" s="46"/>
      <c r="N157" s="46"/>
      <c r="O157" s="3"/>
      <c r="P157" s="3"/>
      <c r="Q157" s="3"/>
      <c r="R157" s="3"/>
      <c r="S157" s="3"/>
    </row>
    <row r="158" spans="2:19"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5"/>
      <c r="M158" s="46"/>
      <c r="N158" s="46"/>
      <c r="O158" s="3"/>
      <c r="P158" s="3"/>
      <c r="Q158" s="3"/>
      <c r="R158" s="3"/>
      <c r="S158" s="3"/>
    </row>
    <row r="159" spans="2:19"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5"/>
      <c r="M159" s="46"/>
      <c r="N159" s="46"/>
      <c r="O159" s="3"/>
      <c r="P159" s="3"/>
      <c r="Q159" s="3"/>
      <c r="R159" s="3"/>
      <c r="S159" s="3"/>
    </row>
    <row r="160" spans="2:19"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5"/>
      <c r="M160" s="46"/>
      <c r="N160" s="46"/>
      <c r="O160" s="3"/>
      <c r="P160" s="3"/>
      <c r="Q160" s="3"/>
      <c r="R160" s="3"/>
      <c r="S160" s="3"/>
    </row>
    <row r="161" spans="2:19"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5"/>
      <c r="M161" s="46"/>
      <c r="N161" s="46"/>
      <c r="O161" s="3"/>
      <c r="P161" s="3"/>
      <c r="Q161" s="3"/>
      <c r="R161" s="3"/>
      <c r="S161" s="3"/>
    </row>
    <row r="162" spans="2:19"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5"/>
      <c r="M162" s="46"/>
      <c r="N162" s="46"/>
      <c r="O162" s="3"/>
      <c r="P162" s="3"/>
      <c r="Q162" s="3"/>
      <c r="R162" s="3"/>
      <c r="S162" s="3"/>
    </row>
    <row r="163" spans="2:19"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5"/>
      <c r="M163" s="46"/>
      <c r="N163" s="46"/>
      <c r="O163" s="3"/>
      <c r="P163" s="3"/>
      <c r="Q163" s="3"/>
      <c r="R163" s="3"/>
      <c r="S163" s="3"/>
    </row>
    <row r="164" spans="2:19"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5"/>
      <c r="M164" s="46"/>
      <c r="N164" s="46"/>
      <c r="O164" s="3"/>
      <c r="P164" s="3"/>
      <c r="Q164" s="3"/>
      <c r="R164" s="3"/>
      <c r="S164" s="3"/>
    </row>
    <row r="165" spans="2:19"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5"/>
      <c r="M165" s="46"/>
      <c r="N165" s="46"/>
      <c r="O165" s="3"/>
      <c r="P165" s="3"/>
      <c r="Q165" s="3"/>
      <c r="R165" s="3"/>
      <c r="S165" s="3"/>
    </row>
    <row r="166" spans="2:19"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5"/>
      <c r="M166" s="46"/>
      <c r="N166" s="46"/>
      <c r="O166" s="3"/>
      <c r="P166" s="3"/>
      <c r="Q166" s="3"/>
      <c r="R166" s="3"/>
      <c r="S166" s="3"/>
    </row>
    <row r="167" spans="2:19"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5"/>
      <c r="M167" s="46"/>
      <c r="N167" s="46"/>
      <c r="O167" s="3"/>
      <c r="P167" s="3"/>
      <c r="Q167" s="3"/>
      <c r="R167" s="3"/>
      <c r="S167" s="3"/>
    </row>
    <row r="168" spans="2:19"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5"/>
      <c r="M168" s="46"/>
      <c r="N168" s="46"/>
      <c r="O168" s="3"/>
      <c r="P168" s="3"/>
      <c r="Q168" s="3"/>
      <c r="R168" s="3"/>
      <c r="S168" s="3"/>
    </row>
    <row r="169" spans="2:19"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5"/>
      <c r="M169" s="46"/>
      <c r="N169" s="46"/>
      <c r="O169" s="3"/>
      <c r="P169" s="3"/>
      <c r="Q169" s="3"/>
      <c r="R169" s="3"/>
      <c r="S169" s="3"/>
    </row>
    <row r="170" spans="2:19"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5"/>
      <c r="M170" s="46"/>
      <c r="N170" s="46"/>
      <c r="O170" s="3"/>
      <c r="P170" s="3"/>
      <c r="Q170" s="3"/>
      <c r="R170" s="3"/>
      <c r="S170" s="3"/>
    </row>
    <row r="171" spans="2:19"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5"/>
      <c r="M171" s="46"/>
      <c r="N171" s="46"/>
      <c r="O171" s="3"/>
      <c r="P171" s="3"/>
      <c r="Q171" s="3"/>
      <c r="R171" s="3"/>
      <c r="S171" s="3"/>
    </row>
    <row r="172" spans="2:19"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5"/>
      <c r="M172" s="46"/>
      <c r="N172" s="46"/>
      <c r="O172" s="3"/>
      <c r="P172" s="3"/>
      <c r="Q172" s="3"/>
      <c r="R172" s="3"/>
      <c r="S172" s="3"/>
    </row>
    <row r="173" spans="2:19"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5"/>
      <c r="M173" s="46"/>
      <c r="N173" s="46"/>
      <c r="O173" s="3"/>
      <c r="P173" s="3"/>
      <c r="Q173" s="3"/>
      <c r="R173" s="3"/>
      <c r="S173" s="3"/>
    </row>
    <row r="174" spans="2:19"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5"/>
      <c r="M174" s="46"/>
      <c r="N174" s="46"/>
      <c r="O174" s="3"/>
      <c r="P174" s="3"/>
      <c r="Q174" s="3"/>
      <c r="R174" s="3"/>
      <c r="S174" s="3"/>
    </row>
    <row r="175" spans="2:19"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5"/>
      <c r="M175" s="46"/>
      <c r="N175" s="46"/>
      <c r="O175" s="3"/>
      <c r="P175" s="3"/>
      <c r="Q175" s="3"/>
      <c r="R175" s="3"/>
      <c r="S175" s="3"/>
    </row>
    <row r="176" spans="2:19"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5"/>
      <c r="M176" s="46"/>
      <c r="N176" s="46"/>
      <c r="O176" s="3"/>
      <c r="P176" s="3"/>
      <c r="Q176" s="3"/>
      <c r="R176" s="3"/>
      <c r="S176" s="3"/>
    </row>
    <row r="177" spans="2:19"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5"/>
      <c r="M177" s="46"/>
      <c r="N177" s="46"/>
      <c r="O177" s="3"/>
      <c r="P177" s="3"/>
      <c r="Q177" s="3"/>
      <c r="R177" s="3"/>
      <c r="S177" s="3"/>
    </row>
    <row r="178" spans="2:19"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5"/>
      <c r="M178" s="46"/>
      <c r="N178" s="46"/>
      <c r="O178" s="3"/>
      <c r="P178" s="3"/>
      <c r="Q178" s="3"/>
      <c r="R178" s="3"/>
      <c r="S178" s="3"/>
    </row>
    <row r="179" spans="2:19"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5"/>
      <c r="M179" s="46"/>
      <c r="N179" s="46"/>
      <c r="O179" s="3"/>
      <c r="P179" s="3"/>
      <c r="Q179" s="3"/>
      <c r="R179" s="3"/>
      <c r="S179" s="3"/>
    </row>
    <row r="180" spans="2:19"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5"/>
      <c r="M180" s="46"/>
      <c r="N180" s="46"/>
      <c r="O180" s="3"/>
      <c r="P180" s="3"/>
      <c r="Q180" s="3"/>
      <c r="R180" s="3"/>
      <c r="S180" s="3"/>
    </row>
    <row r="181" spans="2:19"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5"/>
      <c r="M181" s="46"/>
      <c r="N181" s="46"/>
      <c r="O181" s="3"/>
      <c r="P181" s="3"/>
      <c r="Q181" s="3"/>
      <c r="R181" s="3"/>
      <c r="S181" s="3"/>
    </row>
    <row r="182" spans="2:19"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5"/>
      <c r="M182" s="46"/>
      <c r="N182" s="46"/>
      <c r="O182" s="3"/>
      <c r="P182" s="3"/>
      <c r="Q182" s="3"/>
      <c r="R182" s="3"/>
      <c r="S182" s="3"/>
    </row>
    <row r="183" spans="2:19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5"/>
      <c r="M183" s="46"/>
      <c r="N183" s="46"/>
      <c r="O183" s="3"/>
      <c r="P183" s="3"/>
      <c r="Q183" s="3"/>
      <c r="R183" s="3"/>
      <c r="S183" s="3"/>
    </row>
    <row r="184" spans="2:19"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5"/>
      <c r="M184" s="46"/>
      <c r="N184" s="46"/>
      <c r="O184" s="3"/>
      <c r="P184" s="3"/>
      <c r="Q184" s="3"/>
      <c r="R184" s="3"/>
      <c r="S184" s="3"/>
    </row>
    <row r="185" spans="2:19"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5"/>
      <c r="M185" s="46"/>
      <c r="N185" s="46"/>
      <c r="O185" s="3"/>
      <c r="P185" s="3"/>
      <c r="Q185" s="3"/>
      <c r="R185" s="3"/>
      <c r="S185" s="3"/>
    </row>
    <row r="186" spans="2:19"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5"/>
      <c r="M186" s="46"/>
      <c r="N186" s="46"/>
      <c r="O186" s="3"/>
      <c r="P186" s="3"/>
      <c r="Q186" s="3"/>
      <c r="R186" s="3"/>
      <c r="S186" s="3"/>
    </row>
    <row r="187" spans="2:19"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5"/>
      <c r="M187" s="46"/>
      <c r="N187" s="46"/>
      <c r="O187" s="3"/>
      <c r="P187" s="3"/>
      <c r="Q187" s="3"/>
      <c r="R187" s="3"/>
      <c r="S187" s="3"/>
    </row>
    <row r="188" spans="2:19"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5"/>
      <c r="M188" s="46"/>
      <c r="N188" s="46"/>
      <c r="O188" s="3"/>
      <c r="P188" s="3"/>
      <c r="Q188" s="3"/>
      <c r="R188" s="3"/>
      <c r="S188" s="3"/>
    </row>
    <row r="189" spans="2:19"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5"/>
      <c r="M189" s="46"/>
      <c r="N189" s="46"/>
      <c r="O189" s="3"/>
      <c r="P189" s="3"/>
      <c r="Q189" s="3"/>
      <c r="R189" s="3"/>
      <c r="S189" s="3"/>
    </row>
    <row r="190" spans="2:19"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5"/>
      <c r="M190" s="46"/>
      <c r="N190" s="46"/>
      <c r="O190" s="3"/>
      <c r="P190" s="3"/>
      <c r="Q190" s="3"/>
      <c r="R190" s="3"/>
      <c r="S190" s="3"/>
    </row>
    <row r="191" spans="2:19"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5"/>
      <c r="M191" s="46"/>
      <c r="N191" s="46"/>
      <c r="O191" s="3"/>
      <c r="P191" s="3"/>
      <c r="Q191" s="3"/>
      <c r="R191" s="3"/>
      <c r="S191" s="3"/>
    </row>
    <row r="192" spans="2:19"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5"/>
      <c r="M192" s="46"/>
      <c r="N192" s="46"/>
      <c r="O192" s="3"/>
      <c r="P192" s="3"/>
      <c r="Q192" s="3"/>
      <c r="R192" s="3"/>
      <c r="S192" s="3"/>
    </row>
    <row r="193" spans="2:19"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5"/>
      <c r="M193" s="46"/>
      <c r="N193" s="46"/>
      <c r="O193" s="3"/>
      <c r="P193" s="3"/>
      <c r="Q193" s="3"/>
      <c r="R193" s="3"/>
      <c r="S193" s="3"/>
    </row>
    <row r="194" spans="2:19"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5"/>
      <c r="M194" s="46"/>
      <c r="N194" s="46"/>
      <c r="O194" s="3"/>
      <c r="P194" s="3"/>
      <c r="Q194" s="3"/>
      <c r="R194" s="3"/>
      <c r="S194" s="3"/>
    </row>
    <row r="195" spans="2:19"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5"/>
      <c r="M195" s="46"/>
      <c r="N195" s="46"/>
      <c r="O195" s="3"/>
      <c r="P195" s="3"/>
      <c r="Q195" s="3"/>
      <c r="R195" s="3"/>
      <c r="S195" s="3"/>
    </row>
    <row r="196" spans="2:19"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5"/>
      <c r="M196" s="46"/>
      <c r="N196" s="46"/>
      <c r="O196" s="3"/>
      <c r="P196" s="3"/>
      <c r="Q196" s="3"/>
      <c r="R196" s="3"/>
      <c r="S196" s="3"/>
    </row>
    <row r="197" spans="2:19"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5"/>
      <c r="M197" s="46"/>
      <c r="N197" s="46"/>
      <c r="O197" s="3"/>
      <c r="P197" s="3"/>
      <c r="Q197" s="3"/>
      <c r="R197" s="3"/>
      <c r="S197" s="3"/>
    </row>
    <row r="198" spans="2:19"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5"/>
      <c r="M198" s="46"/>
      <c r="N198" s="46"/>
      <c r="O198" s="3"/>
      <c r="P198" s="3"/>
      <c r="Q198" s="3"/>
      <c r="R198" s="3"/>
      <c r="S198" s="3"/>
    </row>
    <row r="199" spans="2:19"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5"/>
      <c r="M199" s="46"/>
      <c r="N199" s="46"/>
      <c r="O199" s="3"/>
      <c r="P199" s="3"/>
      <c r="Q199" s="3"/>
      <c r="R199" s="3"/>
      <c r="S199" s="3"/>
    </row>
    <row r="200" spans="2:19"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5"/>
      <c r="M200" s="46"/>
      <c r="N200" s="46"/>
      <c r="O200" s="3"/>
      <c r="P200" s="3"/>
      <c r="Q200" s="3"/>
      <c r="R200" s="3"/>
      <c r="S200" s="3"/>
    </row>
    <row r="201" spans="2:19"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5"/>
      <c r="M201" s="46"/>
      <c r="N201" s="46"/>
      <c r="O201" s="3"/>
      <c r="P201" s="3"/>
      <c r="Q201" s="3"/>
      <c r="R201" s="3"/>
      <c r="S201" s="3"/>
    </row>
    <row r="202" spans="2:19"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5"/>
      <c r="M202" s="46"/>
      <c r="N202" s="46"/>
      <c r="O202" s="3"/>
      <c r="P202" s="3"/>
      <c r="Q202" s="3"/>
      <c r="R202" s="3"/>
      <c r="S202" s="3"/>
    </row>
    <row r="203" spans="2:19"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5"/>
      <c r="M203" s="46"/>
      <c r="N203" s="46"/>
      <c r="O203" s="3"/>
      <c r="P203" s="3"/>
      <c r="Q203" s="3"/>
      <c r="R203" s="3"/>
      <c r="S203" s="3"/>
    </row>
    <row r="204" spans="2:19"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5"/>
      <c r="M204" s="46"/>
      <c r="N204" s="46"/>
      <c r="O204" s="3"/>
      <c r="P204" s="3"/>
      <c r="Q204" s="3"/>
      <c r="R204" s="3"/>
      <c r="S204" s="3"/>
    </row>
    <row r="205" spans="2:19"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5"/>
      <c r="M205" s="46"/>
      <c r="N205" s="46"/>
      <c r="O205" s="3"/>
      <c r="P205" s="3"/>
      <c r="Q205" s="3"/>
      <c r="R205" s="3"/>
      <c r="S205" s="3"/>
    </row>
    <row r="206" spans="2:19"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5"/>
      <c r="M206" s="46"/>
      <c r="N206" s="46"/>
      <c r="O206" s="3"/>
      <c r="P206" s="3"/>
      <c r="Q206" s="3"/>
      <c r="R206" s="3"/>
      <c r="S206" s="3"/>
    </row>
    <row r="207" spans="2:19"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5"/>
      <c r="M207" s="46"/>
      <c r="N207" s="46"/>
      <c r="O207" s="3"/>
      <c r="P207" s="3"/>
      <c r="Q207" s="3"/>
      <c r="R207" s="3"/>
      <c r="S207" s="3"/>
    </row>
    <row r="208" spans="2:19"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5"/>
      <c r="M208" s="46"/>
      <c r="N208" s="46"/>
      <c r="O208" s="3"/>
      <c r="P208" s="3"/>
      <c r="Q208" s="3"/>
      <c r="R208" s="3"/>
      <c r="S208" s="3"/>
    </row>
    <row r="209" spans="2:19"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5"/>
      <c r="M209" s="46"/>
      <c r="N209" s="46"/>
      <c r="O209" s="3"/>
      <c r="P209" s="3"/>
      <c r="Q209" s="3"/>
      <c r="R209" s="3"/>
      <c r="S209" s="3"/>
    </row>
    <row r="210" spans="2:19"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5"/>
      <c r="M210" s="46"/>
      <c r="N210" s="46"/>
      <c r="O210" s="3"/>
      <c r="P210" s="3"/>
      <c r="Q210" s="3"/>
      <c r="R210" s="3"/>
      <c r="S210" s="3"/>
    </row>
    <row r="211" spans="2:19"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5"/>
      <c r="M211" s="46"/>
      <c r="N211" s="46"/>
      <c r="O211" s="3"/>
      <c r="P211" s="3"/>
      <c r="Q211" s="3"/>
      <c r="R211" s="3"/>
      <c r="S211" s="3"/>
    </row>
    <row r="212" spans="2:19"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5"/>
      <c r="M212" s="46"/>
      <c r="N212" s="46"/>
      <c r="O212" s="3"/>
      <c r="P212" s="3"/>
      <c r="Q212" s="3"/>
      <c r="R212" s="3"/>
      <c r="S212" s="3"/>
    </row>
    <row r="213" spans="2:19"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5"/>
      <c r="M213" s="46"/>
      <c r="N213" s="46"/>
      <c r="O213" s="3"/>
      <c r="P213" s="3"/>
      <c r="Q213" s="3"/>
      <c r="R213" s="3"/>
      <c r="S213" s="3"/>
    </row>
    <row r="214" spans="2:19"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5"/>
      <c r="M214" s="46"/>
      <c r="N214" s="46"/>
      <c r="O214" s="3"/>
      <c r="P214" s="3"/>
      <c r="Q214" s="3"/>
      <c r="R214" s="3"/>
      <c r="S214" s="3"/>
    </row>
    <row r="215" spans="2:19"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5"/>
      <c r="M215" s="46"/>
      <c r="N215" s="46"/>
      <c r="O215" s="3"/>
      <c r="P215" s="3"/>
      <c r="Q215" s="3"/>
      <c r="R215" s="3"/>
      <c r="S215" s="3"/>
    </row>
    <row r="216" spans="2:19"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5"/>
      <c r="M216" s="46"/>
      <c r="N216" s="46"/>
      <c r="O216" s="3"/>
      <c r="P216" s="3"/>
      <c r="Q216" s="3"/>
      <c r="R216" s="3"/>
      <c r="S216" s="3"/>
    </row>
    <row r="217" spans="2:19"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5"/>
      <c r="M217" s="46"/>
      <c r="N217" s="46"/>
      <c r="O217" s="3"/>
      <c r="P217" s="3"/>
      <c r="Q217" s="3"/>
      <c r="R217" s="3"/>
      <c r="S217" s="3"/>
    </row>
    <row r="218" spans="2:19"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5"/>
      <c r="M218" s="46"/>
      <c r="N218" s="46"/>
      <c r="O218" s="3"/>
      <c r="P218" s="3"/>
      <c r="Q218" s="3"/>
      <c r="R218" s="3"/>
      <c r="S218" s="3"/>
    </row>
    <row r="219" spans="2:19"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5"/>
      <c r="M219" s="46"/>
      <c r="N219" s="46"/>
      <c r="O219" s="3"/>
      <c r="P219" s="3"/>
      <c r="Q219" s="3"/>
      <c r="R219" s="3"/>
      <c r="S219" s="3"/>
    </row>
    <row r="220" spans="2:19"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5"/>
      <c r="M220" s="46"/>
      <c r="N220" s="46"/>
      <c r="O220" s="3"/>
      <c r="P220" s="3"/>
      <c r="Q220" s="3"/>
      <c r="R220" s="3"/>
      <c r="S220" s="3"/>
    </row>
    <row r="221" spans="2:19"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5"/>
      <c r="M221" s="46"/>
      <c r="N221" s="46"/>
      <c r="O221" s="3"/>
      <c r="P221" s="3"/>
      <c r="Q221" s="3"/>
      <c r="R221" s="3"/>
      <c r="S221" s="3"/>
    </row>
    <row r="222" spans="2:19"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5"/>
      <c r="M222" s="46"/>
      <c r="N222" s="46"/>
      <c r="O222" s="3"/>
      <c r="P222" s="3"/>
      <c r="Q222" s="3"/>
      <c r="R222" s="3"/>
      <c r="S222" s="3"/>
    </row>
    <row r="223" spans="2:19"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5"/>
      <c r="M223" s="46"/>
      <c r="N223" s="46"/>
      <c r="O223" s="3"/>
      <c r="P223" s="3"/>
      <c r="Q223" s="3"/>
      <c r="R223" s="3"/>
      <c r="S223" s="3"/>
    </row>
    <row r="224" spans="2:19"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5"/>
      <c r="M224" s="46"/>
      <c r="N224" s="46"/>
      <c r="O224" s="3"/>
      <c r="P224" s="3"/>
      <c r="Q224" s="3"/>
      <c r="R224" s="3"/>
      <c r="S224" s="3"/>
    </row>
    <row r="225" spans="2:19"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5"/>
      <c r="M225" s="46"/>
      <c r="N225" s="46"/>
      <c r="O225" s="3"/>
      <c r="P225" s="3"/>
      <c r="Q225" s="3"/>
      <c r="R225" s="3"/>
      <c r="S225" s="3"/>
    </row>
    <row r="226" spans="2:19"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5"/>
      <c r="M226" s="46"/>
      <c r="N226" s="46"/>
      <c r="O226" s="3"/>
      <c r="P226" s="3"/>
      <c r="Q226" s="3"/>
      <c r="R226" s="3"/>
      <c r="S226" s="3"/>
    </row>
    <row r="227" spans="2:19"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5"/>
      <c r="M227" s="46"/>
      <c r="N227" s="46"/>
      <c r="O227" s="3"/>
      <c r="P227" s="3"/>
      <c r="Q227" s="3"/>
      <c r="R227" s="3"/>
      <c r="S227" s="3"/>
    </row>
    <row r="228" spans="2:19"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5"/>
      <c r="M228" s="46"/>
      <c r="N228" s="46"/>
      <c r="O228" s="3"/>
      <c r="P228" s="3"/>
      <c r="Q228" s="3"/>
      <c r="R228" s="3"/>
      <c r="S228" s="3"/>
    </row>
    <row r="229" spans="2:19"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5"/>
      <c r="M229" s="46"/>
      <c r="N229" s="46"/>
      <c r="O229" s="3"/>
      <c r="P229" s="3"/>
      <c r="Q229" s="3"/>
      <c r="R229" s="3"/>
      <c r="S229" s="3"/>
    </row>
    <row r="230" spans="2:19"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5"/>
      <c r="M230" s="46"/>
      <c r="N230" s="46"/>
      <c r="O230" s="3"/>
      <c r="P230" s="3"/>
      <c r="Q230" s="3"/>
      <c r="R230" s="3"/>
      <c r="S230" s="3"/>
    </row>
    <row r="231" spans="2:19"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5"/>
      <c r="M231" s="46"/>
      <c r="N231" s="46"/>
      <c r="O231" s="3"/>
      <c r="P231" s="3"/>
      <c r="Q231" s="3"/>
      <c r="R231" s="3"/>
      <c r="S231" s="3"/>
    </row>
    <row r="232" spans="2:19"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5"/>
      <c r="M232" s="46"/>
      <c r="N232" s="46"/>
      <c r="O232" s="3"/>
      <c r="P232" s="3"/>
      <c r="Q232" s="3"/>
      <c r="R232" s="3"/>
      <c r="S232" s="3"/>
    </row>
    <row r="233" spans="2:19"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5"/>
      <c r="M233" s="46"/>
      <c r="N233" s="46"/>
      <c r="O233" s="3"/>
      <c r="P233" s="3"/>
      <c r="Q233" s="3"/>
      <c r="R233" s="3"/>
      <c r="S233" s="3"/>
    </row>
    <row r="234" spans="2:19"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5"/>
      <c r="M234" s="46"/>
      <c r="N234" s="46"/>
      <c r="O234" s="3"/>
      <c r="P234" s="3"/>
      <c r="Q234" s="3"/>
      <c r="R234" s="3"/>
      <c r="S234" s="3"/>
    </row>
    <row r="235" spans="2:19"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5"/>
      <c r="M235" s="46"/>
      <c r="N235" s="46"/>
      <c r="O235" s="3"/>
      <c r="P235" s="3"/>
      <c r="Q235" s="3"/>
      <c r="R235" s="3"/>
      <c r="S235" s="3"/>
    </row>
    <row r="236" spans="2:19"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5"/>
      <c r="M236" s="46"/>
      <c r="N236" s="46"/>
      <c r="O236" s="3"/>
      <c r="P236" s="3"/>
      <c r="Q236" s="3"/>
      <c r="R236" s="3"/>
      <c r="S236" s="3"/>
    </row>
    <row r="237" spans="2:19"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5"/>
      <c r="M237" s="46"/>
      <c r="N237" s="46"/>
      <c r="O237" s="3"/>
      <c r="P237" s="3"/>
      <c r="Q237" s="3"/>
      <c r="R237" s="3"/>
      <c r="S237" s="3"/>
    </row>
    <row r="238" spans="2:19"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5"/>
      <c r="M238" s="46"/>
      <c r="N238" s="46"/>
      <c r="O238" s="3"/>
      <c r="P238" s="3"/>
      <c r="Q238" s="3"/>
      <c r="R238" s="3"/>
      <c r="S238" s="3"/>
    </row>
    <row r="239" spans="2:19"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5"/>
      <c r="M239" s="46"/>
      <c r="N239" s="46"/>
      <c r="O239" s="3"/>
      <c r="P239" s="3"/>
      <c r="Q239" s="3"/>
      <c r="R239" s="3"/>
      <c r="S239" s="3"/>
    </row>
    <row r="240" spans="2:19"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5"/>
      <c r="M240" s="46"/>
      <c r="N240" s="46"/>
      <c r="O240" s="3"/>
      <c r="P240" s="3"/>
      <c r="Q240" s="3"/>
      <c r="R240" s="3"/>
      <c r="S240" s="3"/>
    </row>
    <row r="241" spans="2:19"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5"/>
      <c r="M241" s="46"/>
      <c r="N241" s="46"/>
      <c r="O241" s="3"/>
      <c r="P241" s="3"/>
      <c r="Q241" s="3"/>
      <c r="R241" s="3"/>
      <c r="S241" s="3"/>
    </row>
    <row r="242" spans="2:19"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5"/>
      <c r="M242" s="46"/>
      <c r="N242" s="46"/>
      <c r="O242" s="3"/>
      <c r="P242" s="3"/>
      <c r="Q242" s="3"/>
      <c r="R242" s="3"/>
      <c r="S242" s="3"/>
    </row>
    <row r="243" spans="2:19"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5"/>
      <c r="M243" s="46"/>
      <c r="N243" s="46"/>
      <c r="O243" s="3"/>
      <c r="P243" s="3"/>
      <c r="Q243" s="3"/>
      <c r="R243" s="3"/>
      <c r="S243" s="3"/>
    </row>
    <row r="244" spans="2:19"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5"/>
      <c r="M244" s="46"/>
      <c r="N244" s="46"/>
      <c r="O244" s="3"/>
      <c r="P244" s="3"/>
      <c r="Q244" s="3"/>
      <c r="R244" s="3"/>
      <c r="S244" s="3"/>
    </row>
    <row r="245" spans="2:19"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5"/>
      <c r="M245" s="46"/>
      <c r="N245" s="46"/>
      <c r="O245" s="3"/>
      <c r="P245" s="3"/>
      <c r="Q245" s="3"/>
      <c r="R245" s="3"/>
      <c r="S245" s="3"/>
    </row>
    <row r="246" spans="2:19"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5"/>
      <c r="M246" s="46"/>
      <c r="N246" s="46"/>
      <c r="O246" s="3"/>
      <c r="P246" s="3"/>
      <c r="Q246" s="3"/>
      <c r="R246" s="3"/>
      <c r="S246" s="3"/>
    </row>
    <row r="247" spans="2:19"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5"/>
      <c r="M247" s="46"/>
      <c r="N247" s="46"/>
      <c r="O247" s="3"/>
      <c r="P247" s="3"/>
      <c r="Q247" s="3"/>
      <c r="R247" s="3"/>
      <c r="S247" s="3"/>
    </row>
    <row r="248" spans="2:19"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5"/>
      <c r="M248" s="46"/>
      <c r="N248" s="46"/>
      <c r="O248" s="3"/>
      <c r="P248" s="3"/>
      <c r="Q248" s="3"/>
      <c r="R248" s="3"/>
      <c r="S248" s="3"/>
    </row>
    <row r="249" spans="2:19"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5"/>
      <c r="M249" s="46"/>
      <c r="N249" s="46"/>
      <c r="O249" s="3"/>
      <c r="P249" s="3"/>
      <c r="Q249" s="3"/>
      <c r="R249" s="3"/>
      <c r="S249" s="3"/>
    </row>
    <row r="250" spans="2:19"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5"/>
      <c r="M250" s="46"/>
      <c r="N250" s="46"/>
      <c r="O250" s="3"/>
      <c r="P250" s="3"/>
      <c r="Q250" s="3"/>
      <c r="R250" s="3"/>
      <c r="S250" s="3"/>
    </row>
    <row r="251" spans="2:19"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5"/>
      <c r="M251" s="46"/>
      <c r="N251" s="46"/>
      <c r="O251" s="3"/>
      <c r="P251" s="3"/>
      <c r="Q251" s="3"/>
      <c r="R251" s="3"/>
      <c r="S251" s="3"/>
    </row>
    <row r="252" spans="2:19"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5"/>
      <c r="M252" s="46"/>
      <c r="N252" s="46"/>
      <c r="O252" s="3"/>
      <c r="P252" s="3"/>
      <c r="Q252" s="3"/>
      <c r="R252" s="3"/>
      <c r="S252" s="3"/>
    </row>
    <row r="253" spans="2:19"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5"/>
      <c r="M253" s="46"/>
      <c r="N253" s="46"/>
      <c r="O253" s="3"/>
      <c r="P253" s="3"/>
      <c r="Q253" s="3"/>
      <c r="R253" s="3"/>
      <c r="S253" s="3"/>
    </row>
    <row r="254" spans="2:19"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5"/>
      <c r="M254" s="46"/>
      <c r="N254" s="46"/>
      <c r="O254" s="3"/>
      <c r="P254" s="3"/>
      <c r="Q254" s="3"/>
      <c r="R254" s="3"/>
      <c r="S254" s="3"/>
    </row>
    <row r="255" spans="2:19"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5"/>
      <c r="M255" s="46"/>
      <c r="N255" s="46"/>
      <c r="O255" s="3"/>
      <c r="P255" s="3"/>
      <c r="Q255" s="3"/>
      <c r="R255" s="3"/>
      <c r="S255" s="3"/>
    </row>
    <row r="256" spans="2:19"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5"/>
      <c r="M256" s="46"/>
      <c r="N256" s="46"/>
      <c r="O256" s="3"/>
      <c r="P256" s="3"/>
      <c r="Q256" s="3"/>
      <c r="R256" s="3"/>
      <c r="S256" s="3"/>
    </row>
    <row r="257" spans="2:19"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5"/>
      <c r="M257" s="46"/>
      <c r="N257" s="46"/>
      <c r="O257" s="3"/>
      <c r="P257" s="3"/>
      <c r="Q257" s="3"/>
      <c r="R257" s="3"/>
      <c r="S257" s="3"/>
    </row>
    <row r="258" spans="2:19"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5"/>
      <c r="M258" s="46"/>
      <c r="N258" s="46"/>
      <c r="O258" s="3"/>
      <c r="P258" s="3"/>
      <c r="Q258" s="3"/>
      <c r="R258" s="3"/>
      <c r="S258" s="3"/>
    </row>
    <row r="259" spans="2:19"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5"/>
      <c r="M259" s="46"/>
      <c r="N259" s="46"/>
      <c r="O259" s="3"/>
      <c r="P259" s="3"/>
      <c r="Q259" s="3"/>
      <c r="R259" s="3"/>
      <c r="S259" s="3"/>
    </row>
    <row r="260" spans="2:19"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5"/>
      <c r="M260" s="46"/>
      <c r="N260" s="46"/>
      <c r="O260" s="3"/>
      <c r="P260" s="3"/>
      <c r="Q260" s="3"/>
      <c r="R260" s="3"/>
      <c r="S260" s="3"/>
    </row>
    <row r="261" spans="2:19"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5"/>
      <c r="M261" s="46"/>
      <c r="N261" s="46"/>
      <c r="O261" s="3"/>
      <c r="P261" s="3"/>
      <c r="Q261" s="3"/>
      <c r="R261" s="3"/>
      <c r="S261" s="3"/>
    </row>
    <row r="262" spans="2:19"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5"/>
      <c r="M262" s="46"/>
      <c r="N262" s="46"/>
      <c r="O262" s="3"/>
      <c r="P262" s="3"/>
      <c r="Q262" s="3"/>
      <c r="R262" s="3"/>
      <c r="S262" s="3"/>
    </row>
    <row r="263" spans="2:19"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5"/>
      <c r="M263" s="46"/>
      <c r="N263" s="46"/>
      <c r="O263" s="3"/>
      <c r="P263" s="3"/>
      <c r="Q263" s="3"/>
      <c r="R263" s="3"/>
      <c r="S263" s="3"/>
    </row>
    <row r="264" spans="2:19"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5"/>
      <c r="M264" s="46"/>
      <c r="N264" s="46"/>
      <c r="O264" s="3"/>
      <c r="P264" s="3"/>
      <c r="Q264" s="3"/>
      <c r="R264" s="3"/>
      <c r="S264" s="3"/>
    </row>
    <row r="265" spans="2:19"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5"/>
      <c r="M265" s="46"/>
      <c r="N265" s="46"/>
      <c r="O265" s="3"/>
      <c r="P265" s="3"/>
      <c r="Q265" s="3"/>
      <c r="R265" s="3"/>
      <c r="S265" s="3"/>
    </row>
    <row r="266" spans="2:19"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5"/>
      <c r="M266" s="46"/>
      <c r="N266" s="46"/>
      <c r="O266" s="3"/>
      <c r="P266" s="3"/>
      <c r="Q266" s="3"/>
      <c r="R266" s="3"/>
      <c r="S266" s="3"/>
    </row>
    <row r="267" spans="2:19"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5"/>
      <c r="M267" s="46"/>
      <c r="N267" s="46"/>
      <c r="O267" s="3"/>
      <c r="P267" s="3"/>
      <c r="Q267" s="3"/>
      <c r="R267" s="3"/>
      <c r="S267" s="3"/>
    </row>
    <row r="268" spans="2:19"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5"/>
      <c r="M268" s="46"/>
      <c r="N268" s="46"/>
      <c r="O268" s="3"/>
      <c r="P268" s="3"/>
      <c r="Q268" s="3"/>
      <c r="R268" s="3"/>
      <c r="S268" s="3"/>
    </row>
    <row r="269" spans="2:19"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5"/>
      <c r="M269" s="46"/>
      <c r="N269" s="46"/>
      <c r="O269" s="3"/>
      <c r="P269" s="3"/>
      <c r="Q269" s="3"/>
      <c r="R269" s="3"/>
      <c r="S269" s="3"/>
    </row>
    <row r="270" spans="2:19"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5"/>
      <c r="M270" s="46"/>
      <c r="N270" s="46"/>
      <c r="O270" s="3"/>
      <c r="P270" s="3"/>
      <c r="Q270" s="3"/>
      <c r="R270" s="3"/>
      <c r="S270" s="3"/>
    </row>
    <row r="271" spans="2:19"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5"/>
      <c r="M271" s="46"/>
      <c r="N271" s="46"/>
      <c r="O271" s="3"/>
      <c r="P271" s="3"/>
      <c r="Q271" s="3"/>
      <c r="R271" s="3"/>
      <c r="S271" s="3"/>
    </row>
    <row r="272" spans="2:19"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5"/>
      <c r="M272" s="46"/>
      <c r="N272" s="46"/>
      <c r="O272" s="3"/>
      <c r="P272" s="3"/>
      <c r="Q272" s="3"/>
      <c r="R272" s="3"/>
      <c r="S272" s="3"/>
    </row>
    <row r="273" spans="2:19"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5"/>
      <c r="M273" s="46"/>
      <c r="N273" s="46"/>
      <c r="O273" s="3"/>
      <c r="P273" s="3"/>
      <c r="Q273" s="3"/>
      <c r="R273" s="3"/>
      <c r="S273" s="3"/>
    </row>
    <row r="274" spans="2:19"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5"/>
      <c r="M274" s="46"/>
      <c r="N274" s="46"/>
      <c r="O274" s="3"/>
      <c r="P274" s="3"/>
      <c r="Q274" s="3"/>
      <c r="R274" s="3"/>
      <c r="S274" s="3"/>
    </row>
    <row r="275" spans="2:19"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5"/>
      <c r="M275" s="46"/>
      <c r="N275" s="46"/>
      <c r="O275" s="3"/>
      <c r="P275" s="3"/>
      <c r="Q275" s="3"/>
      <c r="R275" s="3"/>
      <c r="S275" s="3"/>
    </row>
    <row r="276" spans="2:19"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5"/>
      <c r="M276" s="46"/>
      <c r="N276" s="46"/>
      <c r="O276" s="3"/>
      <c r="P276" s="3"/>
      <c r="Q276" s="3"/>
      <c r="R276" s="3"/>
      <c r="S276" s="3"/>
    </row>
    <row r="277" spans="2:19"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5"/>
      <c r="M277" s="46"/>
      <c r="N277" s="46"/>
      <c r="O277" s="3"/>
      <c r="P277" s="3"/>
      <c r="Q277" s="3"/>
      <c r="R277" s="3"/>
      <c r="S277" s="3"/>
    </row>
    <row r="278" spans="2:19"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5"/>
      <c r="M278" s="46"/>
      <c r="N278" s="46"/>
      <c r="O278" s="3"/>
      <c r="P278" s="3"/>
      <c r="Q278" s="3"/>
      <c r="R278" s="3"/>
      <c r="S278" s="3"/>
    </row>
    <row r="279" spans="2:19"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5"/>
      <c r="M279" s="46"/>
      <c r="N279" s="46"/>
      <c r="O279" s="3"/>
      <c r="P279" s="3"/>
      <c r="Q279" s="3"/>
      <c r="R279" s="3"/>
      <c r="S279" s="3"/>
    </row>
    <row r="280" spans="2:19"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5"/>
      <c r="M280" s="46"/>
      <c r="N280" s="46"/>
      <c r="O280" s="3"/>
      <c r="P280" s="3"/>
      <c r="Q280" s="3"/>
      <c r="R280" s="3"/>
      <c r="S280" s="3"/>
    </row>
    <row r="281" spans="2:19"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5"/>
      <c r="M281" s="46"/>
      <c r="N281" s="46"/>
      <c r="O281" s="3"/>
      <c r="P281" s="3"/>
      <c r="Q281" s="3"/>
      <c r="R281" s="3"/>
      <c r="S281" s="3"/>
    </row>
    <row r="282" spans="2:19"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5"/>
      <c r="M282" s="46"/>
      <c r="N282" s="46"/>
      <c r="O282" s="3"/>
      <c r="P282" s="3"/>
      <c r="Q282" s="3"/>
      <c r="R282" s="3"/>
      <c r="S282" s="3"/>
    </row>
    <row r="283" spans="2:19"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5"/>
      <c r="M283" s="46"/>
      <c r="N283" s="46"/>
      <c r="O283" s="3"/>
      <c r="P283" s="3"/>
      <c r="Q283" s="3"/>
      <c r="R283" s="3"/>
      <c r="S283" s="3"/>
    </row>
    <row r="284" spans="2:19"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5"/>
      <c r="M284" s="46"/>
      <c r="N284" s="46"/>
      <c r="O284" s="3"/>
      <c r="P284" s="3"/>
      <c r="Q284" s="3"/>
      <c r="R284" s="3"/>
      <c r="S284" s="3"/>
    </row>
    <row r="285" spans="2:19"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5"/>
      <c r="M285" s="46"/>
      <c r="N285" s="46"/>
      <c r="O285" s="3"/>
      <c r="P285" s="3"/>
      <c r="Q285" s="3"/>
      <c r="R285" s="3"/>
      <c r="S285" s="3"/>
    </row>
    <row r="286" spans="2:19"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5"/>
      <c r="M286" s="46"/>
      <c r="N286" s="46"/>
      <c r="O286" s="3"/>
      <c r="P286" s="3"/>
      <c r="Q286" s="3"/>
      <c r="R286" s="3"/>
      <c r="S286" s="3"/>
    </row>
    <row r="287" spans="2:19"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5"/>
      <c r="M287" s="46"/>
      <c r="N287" s="46"/>
      <c r="O287" s="3"/>
      <c r="P287" s="3"/>
      <c r="Q287" s="3"/>
      <c r="R287" s="3"/>
      <c r="S287" s="3"/>
    </row>
    <row r="288" spans="2:19"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5"/>
      <c r="M288" s="46"/>
      <c r="N288" s="46"/>
      <c r="O288" s="3"/>
      <c r="P288" s="3"/>
      <c r="Q288" s="3"/>
      <c r="R288" s="3"/>
      <c r="S288" s="3"/>
    </row>
    <row r="289" spans="2:19"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5"/>
      <c r="M289" s="46"/>
      <c r="N289" s="46"/>
      <c r="O289" s="3"/>
      <c r="P289" s="3"/>
      <c r="Q289" s="3"/>
      <c r="R289" s="3"/>
      <c r="S289" s="3"/>
    </row>
    <row r="290" spans="2:19"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5"/>
      <c r="M290" s="46"/>
      <c r="N290" s="46"/>
      <c r="O290" s="3"/>
      <c r="P290" s="3"/>
      <c r="Q290" s="3"/>
      <c r="R290" s="3"/>
      <c r="S290" s="3"/>
    </row>
    <row r="291" spans="2:19"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5"/>
      <c r="M291" s="46"/>
      <c r="N291" s="46"/>
      <c r="O291" s="3"/>
      <c r="P291" s="3"/>
      <c r="Q291" s="3"/>
      <c r="R291" s="3"/>
      <c r="S291" s="3"/>
    </row>
    <row r="292" spans="2:19"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5"/>
      <c r="M292" s="46"/>
      <c r="N292" s="46"/>
      <c r="O292" s="3"/>
      <c r="P292" s="3"/>
      <c r="Q292" s="3"/>
      <c r="R292" s="3"/>
      <c r="S292" s="3"/>
    </row>
    <row r="293" spans="2:19"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5"/>
      <c r="M293" s="46"/>
      <c r="N293" s="46"/>
      <c r="O293" s="3"/>
      <c r="P293" s="3"/>
      <c r="Q293" s="3"/>
      <c r="R293" s="3"/>
      <c r="S293" s="3"/>
    </row>
    <row r="294" spans="2:19"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5"/>
      <c r="M294" s="46"/>
      <c r="N294" s="46"/>
      <c r="O294" s="3"/>
      <c r="P294" s="3"/>
      <c r="Q294" s="3"/>
      <c r="R294" s="3"/>
      <c r="S294" s="3"/>
    </row>
    <row r="295" spans="2:19"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5"/>
      <c r="M295" s="46"/>
      <c r="N295" s="46"/>
      <c r="O295" s="3"/>
      <c r="P295" s="3"/>
      <c r="Q295" s="3"/>
      <c r="R295" s="3"/>
      <c r="S295" s="3"/>
    </row>
    <row r="296" spans="2:19"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5"/>
      <c r="M296" s="46"/>
      <c r="N296" s="46"/>
      <c r="O296" s="3"/>
      <c r="P296" s="3"/>
      <c r="Q296" s="3"/>
      <c r="R296" s="3"/>
      <c r="S296" s="3"/>
    </row>
    <row r="297" spans="2:19"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5"/>
      <c r="M297" s="46"/>
      <c r="N297" s="46"/>
      <c r="O297" s="3"/>
      <c r="P297" s="3"/>
      <c r="Q297" s="3"/>
      <c r="R297" s="3"/>
      <c r="S297" s="3"/>
    </row>
    <row r="298" spans="2:19"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5"/>
      <c r="M298" s="46"/>
      <c r="N298" s="46"/>
      <c r="O298" s="3"/>
      <c r="P298" s="3"/>
      <c r="Q298" s="3"/>
      <c r="R298" s="3"/>
      <c r="S298" s="3"/>
    </row>
    <row r="299" spans="2:19"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5"/>
      <c r="M299" s="46"/>
      <c r="N299" s="46"/>
      <c r="O299" s="3"/>
      <c r="P299" s="3"/>
      <c r="Q299" s="3"/>
      <c r="R299" s="3"/>
      <c r="S299" s="3"/>
    </row>
    <row r="300" spans="2:19"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5"/>
      <c r="M300" s="46"/>
      <c r="N300" s="46"/>
      <c r="O300" s="3"/>
      <c r="P300" s="3"/>
      <c r="Q300" s="3"/>
      <c r="R300" s="3"/>
      <c r="S300" s="3"/>
    </row>
    <row r="301" spans="2:19"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5"/>
      <c r="M301" s="46"/>
      <c r="N301" s="46"/>
      <c r="O301" s="3"/>
      <c r="P301" s="3"/>
      <c r="Q301" s="3"/>
      <c r="R301" s="3"/>
      <c r="S301" s="3"/>
    </row>
    <row r="302" spans="2:19"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5"/>
      <c r="M302" s="46"/>
      <c r="N302" s="46"/>
      <c r="O302" s="3"/>
      <c r="P302" s="3"/>
      <c r="Q302" s="3"/>
      <c r="R302" s="3"/>
      <c r="S302" s="3"/>
    </row>
    <row r="303" spans="2:19"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5"/>
      <c r="M303" s="46"/>
      <c r="N303" s="46"/>
      <c r="O303" s="3"/>
      <c r="P303" s="3"/>
      <c r="Q303" s="3"/>
      <c r="R303" s="3"/>
      <c r="S303" s="3"/>
    </row>
    <row r="304" spans="2:19"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5"/>
      <c r="M304" s="46"/>
      <c r="N304" s="46"/>
      <c r="O304" s="3"/>
      <c r="P304" s="3"/>
      <c r="Q304" s="3"/>
      <c r="R304" s="3"/>
      <c r="S304" s="3"/>
    </row>
    <row r="305" spans="2:19"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5"/>
      <c r="M305" s="46"/>
      <c r="N305" s="46"/>
      <c r="O305" s="3"/>
      <c r="P305" s="3"/>
      <c r="Q305" s="3"/>
      <c r="R305" s="3"/>
      <c r="S305" s="3"/>
    </row>
    <row r="306" spans="2:19"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5"/>
      <c r="M306" s="46"/>
      <c r="N306" s="46"/>
      <c r="O306" s="3"/>
      <c r="P306" s="3"/>
      <c r="Q306" s="3"/>
      <c r="R306" s="3"/>
      <c r="S306" s="3"/>
    </row>
    <row r="307" spans="2:19"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5"/>
      <c r="M307" s="46"/>
      <c r="N307" s="46"/>
      <c r="O307" s="3"/>
      <c r="P307" s="3"/>
      <c r="Q307" s="3"/>
      <c r="R307" s="3"/>
      <c r="S307" s="3"/>
    </row>
    <row r="308" spans="2:19"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5"/>
      <c r="M308" s="46"/>
      <c r="N308" s="46"/>
      <c r="O308" s="3"/>
      <c r="P308" s="3"/>
      <c r="Q308" s="3"/>
      <c r="R308" s="3"/>
      <c r="S308" s="3"/>
    </row>
    <row r="309" spans="2:19"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5"/>
      <c r="M309" s="46"/>
      <c r="N309" s="46"/>
      <c r="O309" s="3"/>
      <c r="P309" s="3"/>
      <c r="Q309" s="3"/>
      <c r="R309" s="3"/>
      <c r="S309" s="3"/>
    </row>
    <row r="310" spans="2:19"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5"/>
      <c r="M310" s="46"/>
      <c r="N310" s="46"/>
      <c r="O310" s="3"/>
      <c r="P310" s="3"/>
      <c r="Q310" s="3"/>
      <c r="R310" s="3"/>
      <c r="S310" s="3"/>
    </row>
    <row r="311" spans="2:19"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5"/>
      <c r="M311" s="46"/>
      <c r="N311" s="46"/>
      <c r="O311" s="3"/>
      <c r="P311" s="3"/>
      <c r="Q311" s="3"/>
      <c r="R311" s="3"/>
      <c r="S311" s="3"/>
    </row>
    <row r="312" spans="2:19"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5"/>
      <c r="M312" s="46"/>
      <c r="N312" s="46"/>
      <c r="O312" s="3"/>
      <c r="P312" s="3"/>
      <c r="Q312" s="3"/>
      <c r="R312" s="3"/>
      <c r="S312" s="3"/>
    </row>
    <row r="313" spans="2:19"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5"/>
      <c r="M313" s="46"/>
      <c r="N313" s="46"/>
      <c r="O313" s="3"/>
      <c r="P313" s="3"/>
      <c r="Q313" s="3"/>
      <c r="R313" s="3"/>
      <c r="S313" s="3"/>
    </row>
    <row r="314" spans="2:19"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5"/>
      <c r="M314" s="46"/>
      <c r="N314" s="46"/>
      <c r="O314" s="3"/>
      <c r="P314" s="3"/>
      <c r="Q314" s="3"/>
      <c r="R314" s="3"/>
      <c r="S314" s="3"/>
    </row>
    <row r="315" spans="2:19"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5"/>
      <c r="M315" s="46"/>
      <c r="N315" s="46"/>
      <c r="O315" s="3"/>
      <c r="P315" s="3"/>
      <c r="Q315" s="3"/>
      <c r="R315" s="3"/>
      <c r="S315" s="3"/>
    </row>
    <row r="316" spans="2:19"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5"/>
      <c r="M316" s="46"/>
      <c r="N316" s="46"/>
      <c r="O316" s="3"/>
      <c r="P316" s="3"/>
      <c r="Q316" s="3"/>
      <c r="R316" s="3"/>
      <c r="S316" s="3"/>
    </row>
    <row r="317" spans="2:19"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5"/>
      <c r="M317" s="46"/>
      <c r="N317" s="46"/>
      <c r="O317" s="3"/>
      <c r="P317" s="3"/>
      <c r="Q317" s="3"/>
      <c r="R317" s="3"/>
      <c r="S317" s="3"/>
    </row>
    <row r="318" spans="2:19"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5"/>
      <c r="M318" s="46"/>
      <c r="N318" s="46"/>
      <c r="O318" s="3"/>
      <c r="P318" s="3"/>
      <c r="Q318" s="3"/>
      <c r="R318" s="3"/>
      <c r="S318" s="3"/>
    </row>
    <row r="319" spans="2:19"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5"/>
      <c r="M319" s="46"/>
      <c r="N319" s="46"/>
      <c r="O319" s="3"/>
      <c r="P319" s="3"/>
      <c r="Q319" s="3"/>
      <c r="R319" s="3"/>
      <c r="S319" s="3"/>
    </row>
    <row r="320" spans="2:19"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5"/>
      <c r="M320" s="46"/>
      <c r="N320" s="46"/>
      <c r="O320" s="3"/>
      <c r="P320" s="3"/>
      <c r="Q320" s="3"/>
      <c r="R320" s="3"/>
      <c r="S320" s="3"/>
    </row>
    <row r="321" spans="2:19"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5"/>
      <c r="M321" s="46"/>
      <c r="N321" s="46"/>
      <c r="O321" s="3"/>
      <c r="P321" s="3"/>
      <c r="Q321" s="3"/>
      <c r="R321" s="3"/>
      <c r="S321" s="3"/>
    </row>
    <row r="322" spans="2:19"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5"/>
      <c r="M322" s="46"/>
      <c r="N322" s="46"/>
      <c r="O322" s="3"/>
      <c r="P322" s="3"/>
      <c r="Q322" s="3"/>
      <c r="R322" s="3"/>
      <c r="S322" s="3"/>
    </row>
    <row r="323" spans="2:19"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5"/>
      <c r="M323" s="46"/>
      <c r="N323" s="46"/>
      <c r="O323" s="3"/>
      <c r="P323" s="3"/>
      <c r="Q323" s="3"/>
      <c r="R323" s="3"/>
      <c r="S323" s="3"/>
    </row>
    <row r="324" spans="2:19"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5"/>
      <c r="M324" s="46"/>
      <c r="N324" s="46"/>
      <c r="O324" s="3"/>
      <c r="P324" s="3"/>
      <c r="Q324" s="3"/>
      <c r="R324" s="3"/>
      <c r="S324" s="3"/>
    </row>
    <row r="325" spans="2:19"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5"/>
      <c r="M325" s="46"/>
      <c r="N325" s="46"/>
      <c r="O325" s="3"/>
      <c r="P325" s="3"/>
      <c r="Q325" s="3"/>
      <c r="R325" s="3"/>
      <c r="S325" s="3"/>
    </row>
    <row r="326" spans="2:19"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5"/>
      <c r="M326" s="46"/>
      <c r="N326" s="46"/>
      <c r="O326" s="3"/>
      <c r="P326" s="3"/>
      <c r="Q326" s="3"/>
      <c r="R326" s="3"/>
      <c r="S326" s="3"/>
    </row>
    <row r="327" spans="2:19"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5"/>
      <c r="M327" s="46"/>
      <c r="N327" s="46"/>
      <c r="O327" s="3"/>
      <c r="P327" s="3"/>
      <c r="Q327" s="3"/>
      <c r="R327" s="3"/>
      <c r="S327" s="3"/>
    </row>
    <row r="328" spans="2:19"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5"/>
      <c r="M328" s="46"/>
      <c r="N328" s="46"/>
      <c r="O328" s="3"/>
      <c r="P328" s="3"/>
      <c r="Q328" s="3"/>
      <c r="R328" s="3"/>
      <c r="S328" s="3"/>
    </row>
    <row r="329" spans="2:19"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5"/>
      <c r="M329" s="46"/>
      <c r="N329" s="46"/>
      <c r="O329" s="3"/>
      <c r="P329" s="3"/>
      <c r="Q329" s="3"/>
      <c r="R329" s="3"/>
      <c r="S329" s="3"/>
    </row>
    <row r="330" spans="2:19"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5"/>
      <c r="M330" s="46"/>
      <c r="N330" s="46"/>
      <c r="O330" s="3"/>
      <c r="P330" s="3"/>
      <c r="Q330" s="3"/>
      <c r="R330" s="3"/>
      <c r="S330" s="3"/>
    </row>
    <row r="331" spans="2:19"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5"/>
      <c r="M331" s="46"/>
      <c r="N331" s="46"/>
      <c r="O331" s="3"/>
      <c r="P331" s="3"/>
      <c r="Q331" s="3"/>
      <c r="R331" s="3"/>
      <c r="S331" s="3"/>
    </row>
    <row r="332" spans="2:19"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5"/>
      <c r="M332" s="46"/>
      <c r="N332" s="46"/>
      <c r="O332" s="3"/>
      <c r="P332" s="3"/>
      <c r="Q332" s="3"/>
      <c r="R332" s="3"/>
      <c r="S332" s="3"/>
    </row>
    <row r="333" spans="2:19"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5"/>
      <c r="M333" s="46"/>
      <c r="N333" s="46"/>
      <c r="O333" s="3"/>
      <c r="P333" s="3"/>
      <c r="Q333" s="3"/>
      <c r="R333" s="3"/>
      <c r="S333" s="3"/>
    </row>
    <row r="334" spans="2:19"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5"/>
      <c r="M334" s="46"/>
      <c r="N334" s="46"/>
      <c r="O334" s="3"/>
      <c r="P334" s="3"/>
      <c r="Q334" s="3"/>
      <c r="R334" s="3"/>
      <c r="S334" s="3"/>
    </row>
    <row r="335" spans="2:19"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5"/>
      <c r="M335" s="46"/>
      <c r="N335" s="46"/>
      <c r="O335" s="3"/>
      <c r="P335" s="3"/>
      <c r="Q335" s="3"/>
      <c r="R335" s="3"/>
      <c r="S335" s="3"/>
    </row>
    <row r="336" spans="2:19"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5"/>
      <c r="M336" s="46"/>
      <c r="N336" s="46"/>
      <c r="O336" s="3"/>
      <c r="P336" s="3"/>
      <c r="Q336" s="3"/>
      <c r="R336" s="3"/>
      <c r="S336" s="3"/>
    </row>
    <row r="337" spans="2:19"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5"/>
      <c r="M337" s="46"/>
      <c r="N337" s="46"/>
      <c r="O337" s="3"/>
      <c r="P337" s="3"/>
      <c r="Q337" s="3"/>
      <c r="R337" s="3"/>
      <c r="S337" s="3"/>
    </row>
    <row r="338" spans="2:19"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5"/>
      <c r="M338" s="46"/>
      <c r="N338" s="46"/>
      <c r="O338" s="3"/>
      <c r="P338" s="3"/>
      <c r="Q338" s="3"/>
      <c r="R338" s="3"/>
      <c r="S338" s="3"/>
    </row>
    <row r="339" spans="2:19"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5"/>
      <c r="M339" s="46"/>
      <c r="N339" s="46"/>
      <c r="O339" s="3"/>
      <c r="P339" s="3"/>
      <c r="Q339" s="3"/>
      <c r="R339" s="3"/>
      <c r="S339" s="3"/>
    </row>
    <row r="340" spans="2:19"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5"/>
      <c r="M340" s="46"/>
      <c r="N340" s="46"/>
      <c r="O340" s="3"/>
      <c r="P340" s="3"/>
      <c r="Q340" s="3"/>
      <c r="R340" s="3"/>
      <c r="S340" s="3"/>
    </row>
    <row r="341" spans="2:19"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5"/>
      <c r="M341" s="46"/>
      <c r="N341" s="46"/>
      <c r="O341" s="3"/>
      <c r="P341" s="3"/>
      <c r="Q341" s="3"/>
      <c r="R341" s="3"/>
      <c r="S341" s="3"/>
    </row>
    <row r="342" spans="2:19"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5"/>
      <c r="M342" s="46"/>
      <c r="N342" s="46"/>
      <c r="O342" s="3"/>
      <c r="P342" s="3"/>
      <c r="Q342" s="3"/>
      <c r="R342" s="3"/>
      <c r="S342" s="3"/>
    </row>
    <row r="343" spans="2:19"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5"/>
      <c r="M343" s="46"/>
      <c r="N343" s="46"/>
      <c r="O343" s="3"/>
      <c r="P343" s="3"/>
      <c r="Q343" s="3"/>
      <c r="R343" s="3"/>
      <c r="S343" s="3"/>
    </row>
    <row r="344" spans="2:19"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5"/>
      <c r="M344" s="46"/>
      <c r="N344" s="46"/>
      <c r="O344" s="3"/>
      <c r="P344" s="3"/>
      <c r="Q344" s="3"/>
      <c r="R344" s="3"/>
      <c r="S344" s="3"/>
    </row>
    <row r="345" spans="2:19"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5"/>
      <c r="M345" s="46"/>
      <c r="N345" s="46"/>
      <c r="O345" s="3"/>
      <c r="P345" s="3"/>
      <c r="Q345" s="3"/>
      <c r="R345" s="3"/>
      <c r="S345" s="3"/>
    </row>
    <row r="346" spans="2:19"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5"/>
      <c r="M346" s="46"/>
      <c r="N346" s="46"/>
      <c r="O346" s="3"/>
      <c r="P346" s="3"/>
      <c r="Q346" s="3"/>
      <c r="R346" s="3"/>
      <c r="S346" s="3"/>
    </row>
    <row r="347" spans="2:19"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5"/>
      <c r="M347" s="46"/>
      <c r="N347" s="46"/>
      <c r="O347" s="3"/>
      <c r="P347" s="3"/>
      <c r="Q347" s="3"/>
      <c r="R347" s="3"/>
      <c r="S347" s="3"/>
    </row>
    <row r="348" spans="2:19"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5"/>
      <c r="M348" s="46"/>
      <c r="N348" s="46"/>
      <c r="O348" s="3"/>
      <c r="P348" s="3"/>
      <c r="Q348" s="3"/>
      <c r="R348" s="3"/>
      <c r="S348" s="3"/>
    </row>
    <row r="349" spans="2:19"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5"/>
      <c r="M349" s="46"/>
      <c r="N349" s="46"/>
      <c r="O349" s="3"/>
      <c r="P349" s="3"/>
      <c r="Q349" s="3"/>
      <c r="R349" s="3"/>
      <c r="S349" s="3"/>
    </row>
    <row r="350" spans="2:19"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5"/>
      <c r="M350" s="46"/>
      <c r="N350" s="46"/>
      <c r="O350" s="3"/>
      <c r="P350" s="3"/>
      <c r="Q350" s="3"/>
      <c r="R350" s="3"/>
      <c r="S350" s="3"/>
    </row>
    <row r="351" spans="2:19"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5"/>
      <c r="M351" s="46"/>
      <c r="N351" s="46"/>
      <c r="O351" s="3"/>
      <c r="P351" s="3"/>
      <c r="Q351" s="3"/>
      <c r="R351" s="3"/>
      <c r="S351" s="3"/>
    </row>
    <row r="352" spans="2:19"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5"/>
      <c r="M352" s="46"/>
      <c r="N352" s="46"/>
      <c r="O352" s="3"/>
      <c r="P352" s="3"/>
      <c r="Q352" s="3"/>
      <c r="R352" s="3"/>
      <c r="S352" s="3"/>
    </row>
    <row r="353" spans="2:19"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5"/>
      <c r="M353" s="46"/>
      <c r="N353" s="46"/>
      <c r="O353" s="3"/>
      <c r="P353" s="3"/>
      <c r="Q353" s="3"/>
      <c r="R353" s="3"/>
      <c r="S353" s="3"/>
    </row>
    <row r="354" spans="2:19"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5"/>
      <c r="M354" s="46"/>
      <c r="N354" s="46"/>
      <c r="O354" s="3"/>
      <c r="P354" s="3"/>
      <c r="Q354" s="3"/>
      <c r="R354" s="3"/>
      <c r="S354" s="3"/>
    </row>
    <row r="355" spans="2:19"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5"/>
      <c r="M355" s="46"/>
      <c r="N355" s="46"/>
      <c r="O355" s="3"/>
      <c r="P355" s="3"/>
      <c r="Q355" s="3"/>
      <c r="R355" s="3"/>
      <c r="S355" s="3"/>
    </row>
    <row r="356" spans="2:19"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5"/>
      <c r="M356" s="46"/>
      <c r="N356" s="46"/>
      <c r="O356" s="3"/>
      <c r="P356" s="3"/>
      <c r="Q356" s="3"/>
      <c r="R356" s="3"/>
      <c r="S356" s="3"/>
    </row>
    <row r="357" spans="2:19"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5"/>
      <c r="M357" s="46"/>
      <c r="N357" s="46"/>
      <c r="O357" s="3"/>
      <c r="P357" s="3"/>
      <c r="Q357" s="3"/>
      <c r="R357" s="3"/>
      <c r="S357" s="3"/>
    </row>
    <row r="358" spans="2:19"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5"/>
      <c r="M358" s="46"/>
      <c r="N358" s="46"/>
      <c r="O358" s="3"/>
      <c r="P358" s="3"/>
      <c r="Q358" s="3"/>
      <c r="R358" s="3"/>
      <c r="S358" s="3"/>
    </row>
    <row r="359" spans="2:19"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5"/>
      <c r="M359" s="46"/>
      <c r="N359" s="46"/>
      <c r="O359" s="3"/>
      <c r="P359" s="3"/>
      <c r="Q359" s="3"/>
      <c r="R359" s="3"/>
      <c r="S359" s="3"/>
    </row>
    <row r="360" spans="2:19"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5"/>
      <c r="M360" s="46"/>
      <c r="N360" s="46"/>
      <c r="O360" s="3"/>
      <c r="P360" s="3"/>
      <c r="Q360" s="3"/>
      <c r="R360" s="3"/>
      <c r="S360" s="3"/>
    </row>
    <row r="361" spans="2:19"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5"/>
      <c r="M361" s="46"/>
      <c r="N361" s="46"/>
      <c r="O361" s="3"/>
      <c r="P361" s="3"/>
      <c r="Q361" s="3"/>
      <c r="R361" s="3"/>
      <c r="S361" s="3"/>
    </row>
    <row r="362" spans="2:19"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5"/>
      <c r="M362" s="46"/>
      <c r="N362" s="46"/>
      <c r="O362" s="3"/>
      <c r="P362" s="3"/>
      <c r="Q362" s="3"/>
      <c r="R362" s="3"/>
      <c r="S362" s="3"/>
    </row>
    <row r="363" spans="2:19"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5"/>
      <c r="M363" s="46"/>
      <c r="N363" s="46"/>
      <c r="O363" s="3"/>
      <c r="P363" s="3"/>
      <c r="Q363" s="3"/>
      <c r="R363" s="3"/>
      <c r="S363" s="3"/>
    </row>
    <row r="364" spans="2:19"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5"/>
      <c r="M364" s="46"/>
      <c r="N364" s="46"/>
      <c r="O364" s="3"/>
      <c r="P364" s="3"/>
      <c r="Q364" s="3"/>
      <c r="R364" s="3"/>
      <c r="S364" s="3"/>
    </row>
    <row r="365" spans="2:19"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5"/>
      <c r="M365" s="46"/>
      <c r="N365" s="46"/>
      <c r="O365" s="3"/>
      <c r="P365" s="3"/>
      <c r="Q365" s="3"/>
      <c r="R365" s="3"/>
      <c r="S365" s="3"/>
    </row>
    <row r="366" spans="2:19"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5"/>
      <c r="M366" s="46"/>
      <c r="N366" s="46"/>
      <c r="O366" s="3"/>
      <c r="P366" s="3"/>
      <c r="Q366" s="3"/>
      <c r="R366" s="3"/>
      <c r="S366" s="3"/>
    </row>
    <row r="367" spans="2:19"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5"/>
      <c r="M367" s="46"/>
      <c r="N367" s="46"/>
      <c r="O367" s="3"/>
      <c r="P367" s="3"/>
      <c r="Q367" s="3"/>
      <c r="R367" s="3"/>
      <c r="S367" s="3"/>
    </row>
    <row r="368" spans="2:19"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5"/>
      <c r="M368" s="46"/>
      <c r="N368" s="46"/>
      <c r="O368" s="3"/>
      <c r="P368" s="3"/>
      <c r="Q368" s="3"/>
      <c r="R368" s="3"/>
      <c r="S368" s="3"/>
    </row>
    <row r="369" spans="2:19"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5"/>
      <c r="M369" s="46"/>
      <c r="N369" s="46"/>
      <c r="O369" s="3"/>
      <c r="P369" s="3"/>
      <c r="Q369" s="3"/>
      <c r="R369" s="3"/>
      <c r="S369" s="3"/>
    </row>
    <row r="370" spans="2:19"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5"/>
      <c r="M370" s="46"/>
      <c r="N370" s="46"/>
      <c r="O370" s="3"/>
      <c r="P370" s="3"/>
      <c r="Q370" s="3"/>
      <c r="R370" s="3"/>
      <c r="S370" s="3"/>
    </row>
    <row r="371" spans="2:19"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5"/>
      <c r="M371" s="46"/>
      <c r="N371" s="46"/>
      <c r="O371" s="3"/>
      <c r="P371" s="3"/>
      <c r="Q371" s="3"/>
      <c r="R371" s="3"/>
      <c r="S371" s="3"/>
    </row>
    <row r="372" spans="2:19"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5"/>
      <c r="M372" s="46"/>
      <c r="N372" s="46"/>
      <c r="O372" s="3"/>
      <c r="P372" s="3"/>
      <c r="Q372" s="3"/>
      <c r="R372" s="3"/>
      <c r="S372" s="3"/>
    </row>
    <row r="373" spans="2:19"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5"/>
      <c r="M373" s="46"/>
      <c r="N373" s="46"/>
      <c r="O373" s="3"/>
      <c r="P373" s="3"/>
      <c r="Q373" s="3"/>
      <c r="R373" s="3"/>
      <c r="S373" s="3"/>
    </row>
    <row r="374" spans="2:19"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5"/>
      <c r="M374" s="46"/>
      <c r="N374" s="46"/>
      <c r="O374" s="3"/>
      <c r="P374" s="3"/>
      <c r="Q374" s="3"/>
      <c r="R374" s="3"/>
      <c r="S374" s="3"/>
    </row>
    <row r="375" spans="2:19"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5"/>
      <c r="M375" s="46"/>
      <c r="N375" s="46"/>
      <c r="O375" s="3"/>
      <c r="P375" s="3"/>
      <c r="Q375" s="3"/>
      <c r="R375" s="3"/>
      <c r="S375" s="3"/>
    </row>
    <row r="376" spans="2:19"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5"/>
      <c r="M376" s="46"/>
      <c r="N376" s="46"/>
      <c r="O376" s="3"/>
      <c r="P376" s="3"/>
      <c r="Q376" s="3"/>
      <c r="R376" s="3"/>
      <c r="S376" s="3"/>
    </row>
    <row r="377" spans="2:19"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5"/>
      <c r="M377" s="46"/>
      <c r="N377" s="46"/>
      <c r="O377" s="3"/>
      <c r="P377" s="3"/>
      <c r="Q377" s="3"/>
      <c r="R377" s="3"/>
      <c r="S377" s="3"/>
    </row>
    <row r="378" spans="2:19"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5"/>
      <c r="M378" s="46"/>
      <c r="N378" s="46"/>
      <c r="O378" s="3"/>
      <c r="P378" s="3"/>
      <c r="Q378" s="3"/>
      <c r="R378" s="3"/>
      <c r="S378" s="3"/>
    </row>
    <row r="379" spans="2:19"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5"/>
      <c r="M379" s="46"/>
      <c r="N379" s="46"/>
      <c r="O379" s="3"/>
      <c r="P379" s="3"/>
      <c r="Q379" s="3"/>
      <c r="R379" s="3"/>
      <c r="S379" s="3"/>
    </row>
    <row r="380" spans="2:19"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5"/>
      <c r="M380" s="46"/>
      <c r="N380" s="46"/>
      <c r="O380" s="3"/>
      <c r="P380" s="3"/>
      <c r="Q380" s="3"/>
      <c r="R380" s="3"/>
      <c r="S380" s="3"/>
    </row>
    <row r="381" spans="2:19"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5"/>
      <c r="M381" s="46"/>
      <c r="N381" s="46"/>
      <c r="O381" s="3"/>
      <c r="P381" s="3"/>
      <c r="Q381" s="3"/>
      <c r="R381" s="3"/>
      <c r="S381" s="3"/>
    </row>
    <row r="382" spans="2:19"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5"/>
      <c r="M382" s="46"/>
      <c r="N382" s="46"/>
      <c r="O382" s="3"/>
      <c r="P382" s="3"/>
      <c r="Q382" s="3"/>
      <c r="R382" s="3"/>
      <c r="S382" s="3"/>
    </row>
    <row r="383" spans="2:19"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5"/>
      <c r="M383" s="46"/>
      <c r="N383" s="46"/>
      <c r="O383" s="3"/>
      <c r="P383" s="3"/>
      <c r="Q383" s="3"/>
      <c r="R383" s="3"/>
      <c r="S383" s="3"/>
    </row>
    <row r="384" spans="2:19"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5"/>
      <c r="M384" s="46"/>
      <c r="N384" s="46"/>
      <c r="O384" s="3"/>
      <c r="P384" s="3"/>
      <c r="Q384" s="3"/>
      <c r="R384" s="3"/>
      <c r="S384" s="3"/>
    </row>
    <row r="385" spans="2:19"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5"/>
      <c r="M385" s="46"/>
      <c r="N385" s="46"/>
      <c r="O385" s="3"/>
      <c r="P385" s="3"/>
      <c r="Q385" s="3"/>
      <c r="R385" s="3"/>
      <c r="S385" s="3"/>
    </row>
    <row r="386" spans="2:19"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5"/>
      <c r="M386" s="46"/>
      <c r="N386" s="46"/>
      <c r="O386" s="3"/>
      <c r="P386" s="3"/>
      <c r="Q386" s="3"/>
      <c r="R386" s="3"/>
      <c r="S386" s="3"/>
    </row>
    <row r="387" spans="2:19"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5"/>
      <c r="M387" s="46"/>
      <c r="N387" s="46"/>
      <c r="O387" s="3"/>
      <c r="P387" s="3"/>
      <c r="Q387" s="3"/>
      <c r="R387" s="3"/>
      <c r="S387" s="3"/>
    </row>
    <row r="388" spans="2:19"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5"/>
      <c r="M388" s="46"/>
      <c r="N388" s="46"/>
      <c r="O388" s="3"/>
      <c r="P388" s="3"/>
      <c r="Q388" s="3"/>
      <c r="R388" s="3"/>
      <c r="S388" s="3"/>
    </row>
    <row r="389" spans="2:19"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5"/>
      <c r="M389" s="46"/>
      <c r="N389" s="46"/>
      <c r="O389" s="3"/>
      <c r="P389" s="3"/>
      <c r="Q389" s="3"/>
      <c r="R389" s="3"/>
      <c r="S389" s="3"/>
    </row>
    <row r="390" spans="2:19"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5"/>
      <c r="M390" s="46"/>
      <c r="N390" s="46"/>
      <c r="O390" s="3"/>
      <c r="P390" s="3"/>
      <c r="Q390" s="3"/>
      <c r="R390" s="3"/>
      <c r="S390" s="3"/>
    </row>
    <row r="391" spans="2:19"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5"/>
      <c r="M391" s="46"/>
      <c r="N391" s="46"/>
      <c r="O391" s="3"/>
      <c r="P391" s="3"/>
      <c r="Q391" s="3"/>
      <c r="R391" s="3"/>
      <c r="S391" s="3"/>
    </row>
    <row r="392" spans="2:19"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5"/>
      <c r="M392" s="46"/>
      <c r="N392" s="46"/>
      <c r="O392" s="3"/>
      <c r="P392" s="3"/>
      <c r="Q392" s="3"/>
      <c r="R392" s="3"/>
      <c r="S392" s="3"/>
    </row>
    <row r="393" spans="2:19"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5"/>
      <c r="M393" s="46"/>
      <c r="N393" s="46"/>
      <c r="O393" s="3"/>
      <c r="P393" s="3"/>
      <c r="Q393" s="3"/>
      <c r="R393" s="3"/>
      <c r="S393" s="3"/>
    </row>
    <row r="394" spans="2:19"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5"/>
      <c r="M394" s="46"/>
      <c r="N394" s="46"/>
      <c r="O394" s="3"/>
      <c r="P394" s="3"/>
      <c r="Q394" s="3"/>
      <c r="R394" s="3"/>
      <c r="S394" s="3"/>
    </row>
    <row r="395" spans="2:19"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5"/>
      <c r="M395" s="46"/>
      <c r="N395" s="46"/>
      <c r="O395" s="3"/>
      <c r="P395" s="3"/>
      <c r="Q395" s="3"/>
      <c r="R395" s="3"/>
      <c r="S395" s="3"/>
    </row>
    <row r="396" spans="2:19"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5"/>
      <c r="M396" s="46"/>
      <c r="N396" s="46"/>
      <c r="O396" s="3"/>
      <c r="P396" s="3"/>
      <c r="Q396" s="3"/>
      <c r="R396" s="3"/>
      <c r="S396" s="3"/>
    </row>
    <row r="397" spans="2:19"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5"/>
      <c r="M397" s="46"/>
      <c r="N397" s="46"/>
      <c r="O397" s="3"/>
      <c r="P397" s="3"/>
      <c r="Q397" s="3"/>
      <c r="R397" s="3"/>
      <c r="S397" s="3"/>
    </row>
    <row r="398" spans="2:19"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5"/>
      <c r="M398" s="46"/>
      <c r="N398" s="46"/>
      <c r="O398" s="3"/>
      <c r="P398" s="3"/>
      <c r="Q398" s="3"/>
      <c r="R398" s="3"/>
      <c r="S398" s="3"/>
    </row>
    <row r="399" spans="2:19"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5"/>
      <c r="M399" s="46"/>
      <c r="N399" s="46"/>
      <c r="O399" s="3"/>
      <c r="P399" s="3"/>
      <c r="Q399" s="3"/>
      <c r="R399" s="3"/>
      <c r="S399" s="3"/>
    </row>
    <row r="400" spans="2:19"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5"/>
      <c r="M400" s="46"/>
      <c r="N400" s="46"/>
      <c r="O400" s="3"/>
      <c r="P400" s="3"/>
      <c r="Q400" s="3"/>
      <c r="R400" s="3"/>
      <c r="S400" s="3"/>
    </row>
    <row r="401" spans="2:19"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5"/>
      <c r="M401" s="46"/>
      <c r="N401" s="46"/>
      <c r="O401" s="3"/>
      <c r="P401" s="3"/>
      <c r="Q401" s="3"/>
      <c r="R401" s="3"/>
      <c r="S401" s="3"/>
    </row>
    <row r="402" spans="2:19"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5"/>
      <c r="M402" s="46"/>
      <c r="N402" s="46"/>
      <c r="O402" s="3"/>
      <c r="P402" s="3"/>
      <c r="Q402" s="3"/>
      <c r="R402" s="3"/>
      <c r="S402" s="3"/>
    </row>
    <row r="403" spans="2:19"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5"/>
      <c r="M403" s="46"/>
      <c r="N403" s="46"/>
      <c r="O403" s="3"/>
      <c r="P403" s="3"/>
      <c r="Q403" s="3"/>
      <c r="R403" s="3"/>
      <c r="S403" s="3"/>
    </row>
    <row r="404" spans="2:19"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5"/>
      <c r="M404" s="46"/>
      <c r="N404" s="46"/>
      <c r="O404" s="3"/>
      <c r="P404" s="3"/>
      <c r="Q404" s="3"/>
      <c r="R404" s="3"/>
      <c r="S404" s="3"/>
    </row>
    <row r="405" spans="2:19"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5"/>
      <c r="M405" s="46"/>
      <c r="N405" s="46"/>
      <c r="O405" s="3"/>
      <c r="P405" s="3"/>
      <c r="Q405" s="3"/>
      <c r="R405" s="3"/>
      <c r="S405" s="3"/>
    </row>
    <row r="406" spans="2:19"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5"/>
      <c r="M406" s="46"/>
      <c r="N406" s="46"/>
      <c r="O406" s="3"/>
      <c r="P406" s="3"/>
      <c r="Q406" s="3"/>
      <c r="R406" s="3"/>
      <c r="S406" s="3"/>
    </row>
    <row r="407" spans="2:19"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5"/>
      <c r="M407" s="46"/>
      <c r="N407" s="46"/>
      <c r="O407" s="3"/>
      <c r="P407" s="3"/>
      <c r="Q407" s="3"/>
      <c r="R407" s="3"/>
      <c r="S407" s="3"/>
    </row>
    <row r="408" spans="2:19"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5"/>
      <c r="M408" s="46"/>
      <c r="N408" s="46"/>
      <c r="O408" s="3"/>
      <c r="P408" s="3"/>
      <c r="Q408" s="3"/>
      <c r="R408" s="3"/>
      <c r="S408" s="3"/>
    </row>
    <row r="409" spans="2:19"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5"/>
      <c r="M409" s="46"/>
      <c r="N409" s="46"/>
      <c r="O409" s="3"/>
      <c r="P409" s="3"/>
      <c r="Q409" s="3"/>
      <c r="R409" s="3"/>
      <c r="S409" s="3"/>
    </row>
    <row r="410" spans="2:19"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5"/>
      <c r="M410" s="46"/>
      <c r="N410" s="46"/>
      <c r="O410" s="3"/>
      <c r="P410" s="3"/>
      <c r="Q410" s="3"/>
      <c r="R410" s="3"/>
      <c r="S410" s="3"/>
    </row>
    <row r="411" spans="2:19"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5"/>
      <c r="M411" s="46"/>
      <c r="N411" s="46"/>
      <c r="O411" s="3"/>
      <c r="P411" s="3"/>
      <c r="Q411" s="3"/>
      <c r="R411" s="3"/>
      <c r="S411" s="3"/>
    </row>
    <row r="412" spans="2:19"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5"/>
      <c r="M412" s="46"/>
      <c r="N412" s="46"/>
      <c r="O412" s="3"/>
      <c r="P412" s="3"/>
      <c r="Q412" s="3"/>
      <c r="R412" s="3"/>
      <c r="S412" s="3"/>
    </row>
    <row r="413" spans="2:19"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5"/>
      <c r="M413" s="46"/>
      <c r="N413" s="46"/>
      <c r="O413" s="3"/>
      <c r="P413" s="3"/>
      <c r="Q413" s="3"/>
      <c r="R413" s="3"/>
      <c r="S413" s="3"/>
    </row>
    <row r="414" spans="2:19"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5"/>
      <c r="M414" s="46"/>
      <c r="N414" s="46"/>
      <c r="O414" s="3"/>
      <c r="P414" s="3"/>
      <c r="Q414" s="3"/>
      <c r="R414" s="3"/>
      <c r="S414" s="3"/>
    </row>
    <row r="415" spans="2:19"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5"/>
      <c r="M415" s="46"/>
      <c r="N415" s="46"/>
      <c r="O415" s="3"/>
      <c r="P415" s="3"/>
      <c r="Q415" s="3"/>
      <c r="R415" s="3"/>
      <c r="S415" s="3"/>
    </row>
    <row r="416" spans="2:19"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5"/>
      <c r="M416" s="46"/>
      <c r="N416" s="46"/>
      <c r="O416" s="3"/>
      <c r="P416" s="3"/>
      <c r="Q416" s="3"/>
      <c r="R416" s="3"/>
      <c r="S416" s="3"/>
    </row>
    <row r="417" spans="2:19"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5"/>
      <c r="M417" s="46"/>
      <c r="N417" s="46"/>
      <c r="O417" s="3"/>
      <c r="P417" s="3"/>
      <c r="Q417" s="3"/>
      <c r="R417" s="3"/>
      <c r="S417" s="3"/>
    </row>
    <row r="418" spans="2:19"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5"/>
      <c r="M418" s="46"/>
      <c r="N418" s="46"/>
      <c r="O418" s="3"/>
      <c r="P418" s="3"/>
      <c r="Q418" s="3"/>
      <c r="R418" s="3"/>
      <c r="S418" s="3"/>
    </row>
    <row r="419" spans="2:19"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5"/>
      <c r="M419" s="46"/>
      <c r="N419" s="46"/>
      <c r="O419" s="3"/>
      <c r="P419" s="3"/>
      <c r="Q419" s="3"/>
      <c r="R419" s="3"/>
      <c r="S419" s="3"/>
    </row>
    <row r="420" spans="2:19"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5"/>
      <c r="M420" s="46"/>
      <c r="N420" s="46"/>
      <c r="O420" s="3"/>
      <c r="P420" s="3"/>
      <c r="Q420" s="3"/>
      <c r="R420" s="3"/>
      <c r="S420" s="3"/>
    </row>
    <row r="421" spans="2:19"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5"/>
      <c r="M421" s="46"/>
      <c r="N421" s="46"/>
      <c r="O421" s="3"/>
      <c r="P421" s="3"/>
      <c r="Q421" s="3"/>
      <c r="R421" s="3"/>
      <c r="S421" s="3"/>
    </row>
    <row r="422" spans="2:19"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5"/>
      <c r="M422" s="46"/>
      <c r="N422" s="46"/>
      <c r="O422" s="3"/>
      <c r="P422" s="3"/>
      <c r="Q422" s="3"/>
      <c r="R422" s="3"/>
      <c r="S422" s="3"/>
    </row>
    <row r="423" spans="2:19"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5"/>
      <c r="M423" s="46"/>
      <c r="N423" s="46"/>
      <c r="O423" s="3"/>
      <c r="P423" s="3"/>
      <c r="Q423" s="3"/>
      <c r="R423" s="3"/>
      <c r="S423" s="3"/>
    </row>
  </sheetData>
  <sheetProtection algorithmName="SHA-512" hashValue="s8TzDEKi0cdMfU2iv/k9zhdlrFwdQJtuYMwEmCWyurhOQ/h3fjY7D3PbOnK5FSrKdd3vWwjGDJjhsiEmUD00xA==" saltValue="D08dCTBUdSS5YWX8vtQLjA==" spinCount="100000" sheet="1" formatCells="0" formatColumns="0" formatRows="0"/>
  <mergeCells count="9">
    <mergeCell ref="N3:N4"/>
    <mergeCell ref="L3:L4"/>
    <mergeCell ref="M3:M4"/>
    <mergeCell ref="A1:B1"/>
    <mergeCell ref="C1:D1"/>
    <mergeCell ref="I1:J1"/>
    <mergeCell ref="A2:H2"/>
    <mergeCell ref="I2:J2"/>
    <mergeCell ref="A3:A5"/>
  </mergeCells>
  <dataValidations count="2">
    <dataValidation type="list" allowBlank="1" showInputMessage="1" showErrorMessage="1" sqref="K2" xr:uid="{4BBC08EE-4AC5-4140-96E6-92C0DF16D5BA}">
      <formula1>"CLASSIFIED,UNCLASSIFIED"</formula1>
    </dataValidation>
    <dataValidation type="list" allowBlank="1" showInputMessage="1" showErrorMessage="1" sqref="M1:N1" xr:uid="{8C0BE171-9588-45FD-AEE0-F054E0C3DBDB}">
      <formula1>"FAMILY,SINGLE,VACANT,NONE"</formula1>
    </dataValidation>
  </dataValidations>
  <printOptions horizontalCentered="1" verticalCentered="1"/>
  <pageMargins left="0" right="0" top="0" bottom="0" header="0.3" footer="0.3"/>
  <pageSetup scale="70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E171C9-F905-4A0D-9D7F-B4EC76A88BE9}">
  <sheetPr codeName="Sheet39"/>
  <dimension ref="A1:S423"/>
  <sheetViews>
    <sheetView view="pageBreakPreview" zoomScaleNormal="100" zoomScaleSheetLayoutView="100" workbookViewId="0">
      <selection activeCell="A3" sqref="A3:A5"/>
    </sheetView>
  </sheetViews>
  <sheetFormatPr defaultColWidth="9.140625" defaultRowHeight="17.25"/>
  <cols>
    <col min="1" max="1" width="28.140625" style="2" bestFit="1" customWidth="1"/>
    <col min="2" max="2" width="15.85546875" style="2" bestFit="1" customWidth="1"/>
    <col min="3" max="4" width="14.28515625" style="2" bestFit="1" customWidth="1"/>
    <col min="5" max="5" width="13.140625" style="2" bestFit="1" customWidth="1"/>
    <col min="6" max="6" width="14.42578125" style="2" bestFit="1" customWidth="1"/>
    <col min="7" max="7" width="13.140625" style="2" bestFit="1" customWidth="1"/>
    <col min="8" max="8" width="14.28515625" style="2" bestFit="1" customWidth="1"/>
    <col min="9" max="9" width="11.85546875" style="2" bestFit="1" customWidth="1"/>
    <col min="10" max="10" width="12.42578125" style="2" bestFit="1" customWidth="1"/>
    <col min="11" max="11" width="15.7109375" style="2" bestFit="1" customWidth="1"/>
    <col min="12" max="12" width="17.7109375" style="4" bestFit="1" customWidth="1"/>
    <col min="13" max="13" width="29.7109375" style="47" customWidth="1"/>
    <col min="14" max="14" width="21" style="47" customWidth="1"/>
    <col min="15" max="16384" width="9.140625" style="2"/>
  </cols>
  <sheetData>
    <row r="1" spans="1:19" s="1" customFormat="1" ht="16.5">
      <c r="A1" s="120" t="s">
        <v>54</v>
      </c>
      <c r="B1" s="120"/>
      <c r="C1" s="119" t="e" cm="1">
        <f t="array" aca="1" ref="C1" ca="1">MID(CELL("filename",A1),FIND("]",CELL("filename",A1))+1,256)</f>
        <v>#VALUE!</v>
      </c>
      <c r="D1" s="119"/>
      <c r="E1" s="12" t="s">
        <v>1</v>
      </c>
      <c r="F1" s="65">
        <f>'PP Summary'!F1</f>
        <v>0</v>
      </c>
      <c r="G1" s="12" t="s">
        <v>2</v>
      </c>
      <c r="H1" s="1">
        <f>Summary!H1</f>
        <v>0</v>
      </c>
      <c r="I1" s="109" t="s">
        <v>55</v>
      </c>
      <c r="J1" s="109"/>
      <c r="K1" s="21"/>
      <c r="L1" s="8" t="s">
        <v>56</v>
      </c>
      <c r="M1" s="62"/>
      <c r="N1" s="62"/>
    </row>
    <row r="2" spans="1:19" s="1" customFormat="1" ht="16.5">
      <c r="A2" s="104" t="s">
        <v>57</v>
      </c>
      <c r="B2" s="104"/>
      <c r="C2" s="104"/>
      <c r="D2" s="104"/>
      <c r="E2" s="104"/>
      <c r="F2" s="104"/>
      <c r="G2" s="104"/>
      <c r="H2" s="104"/>
      <c r="I2" s="118" t="s">
        <v>58</v>
      </c>
      <c r="J2" s="118"/>
      <c r="K2" s="20"/>
      <c r="L2" s="8" t="s">
        <v>59</v>
      </c>
      <c r="M2" s="61"/>
      <c r="N2" s="61"/>
    </row>
    <row r="3" spans="1:19" s="6" customFormat="1" ht="43.5" customHeight="1">
      <c r="A3" s="115" t="s">
        <v>16</v>
      </c>
      <c r="B3" s="14" t="s">
        <v>4</v>
      </c>
      <c r="C3" s="14" t="s">
        <v>5</v>
      </c>
      <c r="D3" s="14" t="s">
        <v>6</v>
      </c>
      <c r="E3" s="14" t="s">
        <v>7</v>
      </c>
      <c r="F3" s="14" t="s">
        <v>8</v>
      </c>
      <c r="G3" s="14" t="s">
        <v>9</v>
      </c>
      <c r="H3" s="14" t="s">
        <v>10</v>
      </c>
      <c r="I3" s="14" t="s">
        <v>11</v>
      </c>
      <c r="J3" s="14" t="s">
        <v>12</v>
      </c>
      <c r="K3" s="14" t="s">
        <v>13</v>
      </c>
      <c r="L3" s="114" t="s">
        <v>14</v>
      </c>
      <c r="M3" s="113" t="s">
        <v>15</v>
      </c>
      <c r="N3" s="113" t="s">
        <v>60</v>
      </c>
    </row>
    <row r="4" spans="1:19" s="10" customFormat="1" ht="16.5" customHeight="1">
      <c r="A4" s="116"/>
      <c r="B4" s="15">
        <v>511000</v>
      </c>
      <c r="C4" s="15">
        <v>511010</v>
      </c>
      <c r="D4" s="15">
        <v>512000</v>
      </c>
      <c r="E4" s="15">
        <v>520010</v>
      </c>
      <c r="F4" s="15">
        <v>521000</v>
      </c>
      <c r="G4" s="15">
        <v>521100</v>
      </c>
      <c r="H4" s="15">
        <v>522000</v>
      </c>
      <c r="I4" s="15">
        <v>522100</v>
      </c>
      <c r="J4" s="15">
        <v>522200</v>
      </c>
      <c r="K4" s="15">
        <v>523100</v>
      </c>
      <c r="L4" s="114"/>
      <c r="M4" s="113"/>
      <c r="N4" s="113"/>
    </row>
    <row r="5" spans="1:19" s="13" customFormat="1" ht="14.25">
      <c r="A5" s="117"/>
      <c r="B5" s="23">
        <f>IF($K$2="CLASSIFIED",ROUND($M$2*$K$1,2),0)</f>
        <v>0</v>
      </c>
      <c r="C5" s="23">
        <f>IF($K$2="UNCLASSIFIED",ROUND($M$2*$K$1,2),0)</f>
        <v>0</v>
      </c>
      <c r="D5" s="23">
        <v>0</v>
      </c>
      <c r="E5" s="22">
        <f>IF(M2&gt;=65000,ROUND(15275*K1,2),ROUND(SUM($B$5:$C$5)*Summary!P6,2))</f>
        <v>0</v>
      </c>
      <c r="F5" s="22">
        <f>ROUND(SUM($B$5:$C$5)*6.2%,2)</f>
        <v>0</v>
      </c>
      <c r="G5" s="22">
        <f>ROUND(SUM($B$5:$C$5)*1.45%,2)</f>
        <v>0</v>
      </c>
      <c r="H5" s="22" cm="1">
        <f t="array" ref="H5">_xlfn.IFS(M1="FAMILY",ROUND(Summary!O6*'37'!$K$1,2),M1="SINGLE",ROUND(Summary!O7*'37'!K1,2),M1="VACANT",ROUND(Summary!O8*'37'!K1,2),M1="NONE",ROUND(Summary!O9*'37'!K1,2),ISBLANK(M1),0)</f>
        <v>0</v>
      </c>
      <c r="I5" s="22">
        <f>ROUND(SUM($B$5:$C$5)*Summary!R6,2)</f>
        <v>0</v>
      </c>
      <c r="J5" s="22">
        <f>ROUND(Summary!Q6*K1,2)</f>
        <v>0</v>
      </c>
      <c r="K5" s="22">
        <v>0</v>
      </c>
      <c r="L5" s="16">
        <f>SUM(B5:K5)</f>
        <v>0</v>
      </c>
      <c r="M5" s="49"/>
      <c r="N5" s="49"/>
    </row>
    <row r="6" spans="1:19" s="42" customFormat="1" ht="16.5">
      <c r="A6" s="78" t="str">
        <f>'PP Summary'!A6</f>
        <v>PP1 (09/08/24 - 09/21/24)</v>
      </c>
      <c r="B6" s="79">
        <v>0</v>
      </c>
      <c r="C6" s="79">
        <v>0</v>
      </c>
      <c r="D6" s="79">
        <v>0</v>
      </c>
      <c r="E6" s="79">
        <v>0</v>
      </c>
      <c r="F6" s="79">
        <v>0</v>
      </c>
      <c r="G6" s="79">
        <v>0</v>
      </c>
      <c r="H6" s="79">
        <v>0</v>
      </c>
      <c r="I6" s="79">
        <v>0</v>
      </c>
      <c r="J6" s="79">
        <v>0</v>
      </c>
      <c r="K6" s="80">
        <v>0</v>
      </c>
      <c r="L6" s="81">
        <f>SUM(B6:K6)</f>
        <v>0</v>
      </c>
      <c r="M6" s="77"/>
      <c r="N6" s="77"/>
      <c r="O6" s="41"/>
      <c r="P6" s="41"/>
      <c r="Q6" s="41"/>
      <c r="R6" s="41"/>
      <c r="S6" s="41"/>
    </row>
    <row r="7" spans="1:19" s="42" customFormat="1" ht="16.5">
      <c r="A7" s="40" t="str">
        <f>'PP Summary'!A7</f>
        <v>PP2 (09/22/24 - 10/05/24)</v>
      </c>
      <c r="B7" s="60">
        <v>0</v>
      </c>
      <c r="C7" s="60">
        <v>0</v>
      </c>
      <c r="D7" s="60">
        <v>0</v>
      </c>
      <c r="E7" s="60">
        <v>0</v>
      </c>
      <c r="F7" s="60">
        <v>0</v>
      </c>
      <c r="G7" s="60">
        <v>0</v>
      </c>
      <c r="H7" s="60">
        <v>0</v>
      </c>
      <c r="I7" s="60">
        <v>0</v>
      </c>
      <c r="J7" s="60">
        <v>0</v>
      </c>
      <c r="K7" s="45">
        <v>0</v>
      </c>
      <c r="L7" s="48">
        <f t="shared" ref="L7:L9" si="0">SUM(B7:K7)</f>
        <v>0</v>
      </c>
      <c r="M7" s="56"/>
      <c r="N7" s="56"/>
      <c r="O7" s="41"/>
      <c r="P7" s="41"/>
      <c r="Q7" s="41"/>
      <c r="R7" s="41"/>
      <c r="S7" s="41"/>
    </row>
    <row r="8" spans="1:19" s="42" customFormat="1" ht="16.5">
      <c r="A8" s="40" t="str">
        <f>'PP Summary'!A8</f>
        <v>PP3 (10/06/24 - 10/19/24)</v>
      </c>
      <c r="B8" s="60">
        <v>0</v>
      </c>
      <c r="C8" s="60">
        <v>0</v>
      </c>
      <c r="D8" s="60">
        <v>0</v>
      </c>
      <c r="E8" s="60">
        <v>0</v>
      </c>
      <c r="F8" s="60">
        <v>0</v>
      </c>
      <c r="G8" s="60">
        <v>0</v>
      </c>
      <c r="H8" s="60">
        <v>0</v>
      </c>
      <c r="I8" s="60">
        <v>0</v>
      </c>
      <c r="J8" s="60">
        <v>0</v>
      </c>
      <c r="K8" s="45">
        <v>0</v>
      </c>
      <c r="L8" s="48">
        <f t="shared" si="0"/>
        <v>0</v>
      </c>
      <c r="M8" s="57"/>
      <c r="N8" s="57"/>
      <c r="O8" s="41"/>
      <c r="P8" s="41"/>
      <c r="Q8" s="41"/>
      <c r="R8" s="41"/>
      <c r="S8" s="41"/>
    </row>
    <row r="9" spans="1:19" s="42" customFormat="1" ht="16.5">
      <c r="A9" s="40" t="str">
        <f>'PP Summary'!A9</f>
        <v>PP4 (10/20/24 - 11/02/24)</v>
      </c>
      <c r="B9" s="60">
        <v>0</v>
      </c>
      <c r="C9" s="60">
        <v>0</v>
      </c>
      <c r="D9" s="60">
        <v>0</v>
      </c>
      <c r="E9" s="60">
        <v>0</v>
      </c>
      <c r="F9" s="60">
        <v>0</v>
      </c>
      <c r="G9" s="60">
        <v>0</v>
      </c>
      <c r="H9" s="60">
        <v>0</v>
      </c>
      <c r="I9" s="60">
        <v>0</v>
      </c>
      <c r="J9" s="60">
        <v>0</v>
      </c>
      <c r="K9" s="45">
        <v>0</v>
      </c>
      <c r="L9" s="48">
        <f t="shared" si="0"/>
        <v>0</v>
      </c>
      <c r="M9" s="57"/>
      <c r="N9" s="57"/>
      <c r="O9" s="41"/>
      <c r="P9" s="41"/>
      <c r="Q9" s="41"/>
      <c r="R9" s="41"/>
      <c r="S9" s="41"/>
    </row>
    <row r="10" spans="1:19" s="42" customFormat="1" ht="16.5">
      <c r="A10" s="40" t="str">
        <f>'PP Summary'!A10</f>
        <v>PP5 (11/03/24 - 11/16/24)</v>
      </c>
      <c r="B10" s="60">
        <v>0</v>
      </c>
      <c r="C10" s="60">
        <v>0</v>
      </c>
      <c r="D10" s="60">
        <v>0</v>
      </c>
      <c r="E10" s="60">
        <v>0</v>
      </c>
      <c r="F10" s="60">
        <v>0</v>
      </c>
      <c r="G10" s="60">
        <v>0</v>
      </c>
      <c r="H10" s="60">
        <v>0</v>
      </c>
      <c r="I10" s="60">
        <v>0</v>
      </c>
      <c r="J10" s="60">
        <v>0</v>
      </c>
      <c r="K10" s="45">
        <v>0</v>
      </c>
      <c r="L10" s="48">
        <f>SUM(B10:K10)</f>
        <v>0</v>
      </c>
      <c r="M10" s="57"/>
      <c r="N10" s="57"/>
      <c r="O10" s="41"/>
      <c r="P10" s="41"/>
      <c r="Q10" s="41"/>
      <c r="R10" s="41"/>
      <c r="S10" s="41"/>
    </row>
    <row r="11" spans="1:19" s="42" customFormat="1" ht="16.5">
      <c r="A11" s="40" t="str">
        <f>'PP Summary'!A11</f>
        <v>PP6 (11/17/24 - 11/30/24)</v>
      </c>
      <c r="B11" s="60">
        <v>0</v>
      </c>
      <c r="C11" s="60">
        <v>0</v>
      </c>
      <c r="D11" s="60">
        <v>0</v>
      </c>
      <c r="E11" s="60">
        <v>0</v>
      </c>
      <c r="F11" s="60">
        <v>0</v>
      </c>
      <c r="G11" s="60">
        <v>0</v>
      </c>
      <c r="H11" s="60">
        <v>0</v>
      </c>
      <c r="I11" s="60">
        <v>0</v>
      </c>
      <c r="J11" s="60">
        <v>0</v>
      </c>
      <c r="K11" s="45">
        <v>0</v>
      </c>
      <c r="L11" s="48">
        <f>SUM(B11:K11)</f>
        <v>0</v>
      </c>
      <c r="M11" s="57"/>
      <c r="N11" s="57"/>
      <c r="O11" s="41"/>
      <c r="P11" s="41"/>
      <c r="Q11" s="41"/>
      <c r="R11" s="41"/>
      <c r="S11" s="41"/>
    </row>
    <row r="12" spans="1:19" s="42" customFormat="1" ht="16.5">
      <c r="A12" s="40" t="str">
        <f>'PP Summary'!A12</f>
        <v>PP7 (12/01/24 - 12/14/24)</v>
      </c>
      <c r="B12" s="60">
        <v>0</v>
      </c>
      <c r="C12" s="60">
        <v>0</v>
      </c>
      <c r="D12" s="60">
        <v>0</v>
      </c>
      <c r="E12" s="60">
        <v>0</v>
      </c>
      <c r="F12" s="60">
        <v>0</v>
      </c>
      <c r="G12" s="60">
        <v>0</v>
      </c>
      <c r="H12" s="60">
        <v>0</v>
      </c>
      <c r="I12" s="60">
        <v>0</v>
      </c>
      <c r="J12" s="60">
        <v>0</v>
      </c>
      <c r="K12" s="45">
        <v>0</v>
      </c>
      <c r="L12" s="48">
        <f>SUM(B12:K12)</f>
        <v>0</v>
      </c>
      <c r="M12" s="57"/>
      <c r="N12" s="57"/>
      <c r="O12" s="41"/>
      <c r="P12" s="41"/>
      <c r="Q12" s="41"/>
      <c r="R12" s="41"/>
      <c r="S12" s="41"/>
    </row>
    <row r="13" spans="1:19" s="42" customFormat="1" ht="16.5">
      <c r="A13" s="40" t="str">
        <f>'PP Summary'!A13</f>
        <v>PP8 (12/15/24 - 12/28/24)</v>
      </c>
      <c r="B13" s="60">
        <v>0</v>
      </c>
      <c r="C13" s="60">
        <v>0</v>
      </c>
      <c r="D13" s="60">
        <v>0</v>
      </c>
      <c r="E13" s="60">
        <v>0</v>
      </c>
      <c r="F13" s="60">
        <v>0</v>
      </c>
      <c r="G13" s="60">
        <v>0</v>
      </c>
      <c r="H13" s="60">
        <v>0</v>
      </c>
      <c r="I13" s="60">
        <v>0</v>
      </c>
      <c r="J13" s="60">
        <v>0</v>
      </c>
      <c r="K13" s="45">
        <v>0</v>
      </c>
      <c r="L13" s="48">
        <f>SUM(B13:K13)</f>
        <v>0</v>
      </c>
      <c r="M13" s="57"/>
      <c r="N13" s="57"/>
      <c r="O13" s="41"/>
      <c r="P13" s="41"/>
      <c r="Q13" s="41"/>
      <c r="R13" s="41"/>
      <c r="S13" s="41"/>
    </row>
    <row r="14" spans="1:19" s="42" customFormat="1" ht="16.5">
      <c r="A14" s="40" t="str">
        <f>'PP Summary'!A14</f>
        <v>PP9 (12/29/24 - 01/11/25)</v>
      </c>
      <c r="B14" s="60">
        <v>0</v>
      </c>
      <c r="C14" s="60">
        <v>0</v>
      </c>
      <c r="D14" s="60">
        <v>0</v>
      </c>
      <c r="E14" s="60">
        <v>0</v>
      </c>
      <c r="F14" s="60">
        <v>0</v>
      </c>
      <c r="G14" s="60">
        <v>0</v>
      </c>
      <c r="H14" s="60">
        <v>0</v>
      </c>
      <c r="I14" s="60">
        <v>0</v>
      </c>
      <c r="J14" s="60">
        <v>0</v>
      </c>
      <c r="K14" s="45">
        <v>0</v>
      </c>
      <c r="L14" s="48">
        <f t="shared" ref="L14:L35" si="1">SUM(B14:K14)</f>
        <v>0</v>
      </c>
      <c r="M14" s="57"/>
      <c r="N14" s="57"/>
      <c r="O14" s="41"/>
      <c r="P14" s="41"/>
      <c r="Q14" s="41"/>
      <c r="R14" s="41"/>
      <c r="S14" s="41"/>
    </row>
    <row r="15" spans="1:19" s="42" customFormat="1" ht="16.5">
      <c r="A15" s="40" t="str">
        <f>'PP Summary'!A15</f>
        <v>PP10 (01/12/25 - 01/25/25)</v>
      </c>
      <c r="B15" s="60">
        <v>0</v>
      </c>
      <c r="C15" s="60">
        <v>0</v>
      </c>
      <c r="D15" s="60">
        <v>0</v>
      </c>
      <c r="E15" s="60">
        <v>0</v>
      </c>
      <c r="F15" s="60">
        <v>0</v>
      </c>
      <c r="G15" s="60">
        <v>0</v>
      </c>
      <c r="H15" s="60">
        <v>0</v>
      </c>
      <c r="I15" s="60">
        <v>0</v>
      </c>
      <c r="J15" s="60">
        <v>0</v>
      </c>
      <c r="K15" s="45">
        <v>0</v>
      </c>
      <c r="L15" s="48">
        <f t="shared" si="1"/>
        <v>0</v>
      </c>
      <c r="M15" s="57"/>
      <c r="N15" s="57"/>
      <c r="O15" s="41"/>
      <c r="P15" s="41"/>
      <c r="Q15" s="41"/>
      <c r="R15" s="41"/>
      <c r="S15" s="41"/>
    </row>
    <row r="16" spans="1:19" s="42" customFormat="1" ht="16.5">
      <c r="A16" s="40" t="str">
        <f>'PP Summary'!A16</f>
        <v>PP11 (01/26/25 - 02/08/25)</v>
      </c>
      <c r="B16" s="60">
        <v>0</v>
      </c>
      <c r="C16" s="60">
        <v>0</v>
      </c>
      <c r="D16" s="60">
        <v>0</v>
      </c>
      <c r="E16" s="60">
        <v>0</v>
      </c>
      <c r="F16" s="60">
        <v>0</v>
      </c>
      <c r="G16" s="60">
        <v>0</v>
      </c>
      <c r="H16" s="60">
        <v>0</v>
      </c>
      <c r="I16" s="60">
        <v>0</v>
      </c>
      <c r="J16" s="60">
        <v>0</v>
      </c>
      <c r="K16" s="45">
        <v>0</v>
      </c>
      <c r="L16" s="48">
        <f t="shared" si="1"/>
        <v>0</v>
      </c>
      <c r="M16" s="57"/>
      <c r="N16" s="57"/>
      <c r="O16" s="41"/>
      <c r="P16" s="41"/>
      <c r="Q16" s="41"/>
      <c r="R16" s="41"/>
      <c r="S16" s="41"/>
    </row>
    <row r="17" spans="1:19" s="42" customFormat="1" ht="16.5">
      <c r="A17" s="40" t="str">
        <f>'PP Summary'!A17</f>
        <v>PP12 (02/09/25 - 02/22/25)</v>
      </c>
      <c r="B17" s="60">
        <v>0</v>
      </c>
      <c r="C17" s="60">
        <v>0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0</v>
      </c>
      <c r="J17" s="60">
        <v>0</v>
      </c>
      <c r="K17" s="45">
        <v>0</v>
      </c>
      <c r="L17" s="48">
        <f t="shared" si="1"/>
        <v>0</v>
      </c>
      <c r="M17" s="57"/>
      <c r="N17" s="57"/>
      <c r="O17" s="41"/>
      <c r="P17" s="41"/>
      <c r="Q17" s="41"/>
      <c r="R17" s="41"/>
      <c r="S17" s="41"/>
    </row>
    <row r="18" spans="1:19" s="42" customFormat="1" ht="16.5">
      <c r="A18" s="40" t="str">
        <f>'PP Summary'!A18</f>
        <v>PP13 (02/23/25 - 03/08/25)</v>
      </c>
      <c r="B18" s="60">
        <v>0</v>
      </c>
      <c r="C18" s="60">
        <v>0</v>
      </c>
      <c r="D18" s="60">
        <v>0</v>
      </c>
      <c r="E18" s="60">
        <v>0</v>
      </c>
      <c r="F18" s="60">
        <v>0</v>
      </c>
      <c r="G18" s="60">
        <v>0</v>
      </c>
      <c r="H18" s="60">
        <v>0</v>
      </c>
      <c r="I18" s="60">
        <v>0</v>
      </c>
      <c r="J18" s="60">
        <v>0</v>
      </c>
      <c r="K18" s="45">
        <v>0</v>
      </c>
      <c r="L18" s="48">
        <f t="shared" si="1"/>
        <v>0</v>
      </c>
      <c r="M18" s="57"/>
      <c r="N18" s="57"/>
      <c r="O18" s="41"/>
      <c r="P18" s="41"/>
      <c r="Q18" s="41"/>
      <c r="R18" s="41"/>
      <c r="S18" s="41"/>
    </row>
    <row r="19" spans="1:19" s="42" customFormat="1" ht="16.5">
      <c r="A19" s="40" t="str">
        <f>'PP Summary'!A19</f>
        <v>PP14 (03/09/25 - 03/22/25)</v>
      </c>
      <c r="B19" s="60">
        <v>0</v>
      </c>
      <c r="C19" s="60">
        <v>0</v>
      </c>
      <c r="D19" s="60">
        <v>0</v>
      </c>
      <c r="E19" s="60">
        <v>0</v>
      </c>
      <c r="F19" s="60">
        <v>0</v>
      </c>
      <c r="G19" s="60">
        <v>0</v>
      </c>
      <c r="H19" s="60">
        <v>0</v>
      </c>
      <c r="I19" s="60">
        <v>0</v>
      </c>
      <c r="J19" s="60">
        <v>0</v>
      </c>
      <c r="K19" s="45">
        <v>0</v>
      </c>
      <c r="L19" s="48">
        <f t="shared" si="1"/>
        <v>0</v>
      </c>
      <c r="M19" s="57"/>
      <c r="N19" s="57"/>
      <c r="O19" s="41"/>
      <c r="P19" s="41"/>
      <c r="Q19" s="41"/>
      <c r="R19" s="41"/>
      <c r="S19" s="41"/>
    </row>
    <row r="20" spans="1:19" s="42" customFormat="1" ht="16.5">
      <c r="A20" s="40" t="str">
        <f>'PP Summary'!A20</f>
        <v>PP15 (03/23/25 - 04/05/25)</v>
      </c>
      <c r="B20" s="60">
        <v>0</v>
      </c>
      <c r="C20" s="60">
        <v>0</v>
      </c>
      <c r="D20" s="60">
        <v>0</v>
      </c>
      <c r="E20" s="60">
        <v>0</v>
      </c>
      <c r="F20" s="60">
        <v>0</v>
      </c>
      <c r="G20" s="60">
        <v>0</v>
      </c>
      <c r="H20" s="60">
        <v>0</v>
      </c>
      <c r="I20" s="60">
        <v>0</v>
      </c>
      <c r="J20" s="60">
        <v>0</v>
      </c>
      <c r="K20" s="45">
        <v>0</v>
      </c>
      <c r="L20" s="48">
        <f t="shared" si="1"/>
        <v>0</v>
      </c>
      <c r="M20" s="57"/>
      <c r="N20" s="57"/>
      <c r="O20" s="41"/>
      <c r="P20" s="41"/>
      <c r="Q20" s="41"/>
      <c r="R20" s="41"/>
      <c r="S20" s="41"/>
    </row>
    <row r="21" spans="1:19" s="42" customFormat="1" ht="16.5">
      <c r="A21" s="40" t="str">
        <f>'PP Summary'!A21</f>
        <v>PP16 (04/06/25 - 04/19/25)</v>
      </c>
      <c r="B21" s="60">
        <v>0</v>
      </c>
      <c r="C21" s="60">
        <v>0</v>
      </c>
      <c r="D21" s="60">
        <v>0</v>
      </c>
      <c r="E21" s="60">
        <v>0</v>
      </c>
      <c r="F21" s="60">
        <v>0</v>
      </c>
      <c r="G21" s="60">
        <v>0</v>
      </c>
      <c r="H21" s="60">
        <v>0</v>
      </c>
      <c r="I21" s="60">
        <v>0</v>
      </c>
      <c r="J21" s="60">
        <v>0</v>
      </c>
      <c r="K21" s="45">
        <v>0</v>
      </c>
      <c r="L21" s="48">
        <f t="shared" si="1"/>
        <v>0</v>
      </c>
      <c r="M21" s="57"/>
      <c r="N21" s="57"/>
      <c r="O21" s="41"/>
      <c r="P21" s="41"/>
      <c r="Q21" s="41"/>
      <c r="R21" s="41"/>
      <c r="S21" s="41"/>
    </row>
    <row r="22" spans="1:19" s="42" customFormat="1" ht="16.5">
      <c r="A22" s="40" t="str">
        <f>'PP Summary'!A22</f>
        <v>PP17 (04/20/25 - 05/03/25)</v>
      </c>
      <c r="B22" s="60">
        <v>0</v>
      </c>
      <c r="C22" s="60">
        <v>0</v>
      </c>
      <c r="D22" s="60">
        <v>0</v>
      </c>
      <c r="E22" s="60">
        <v>0</v>
      </c>
      <c r="F22" s="60">
        <v>0</v>
      </c>
      <c r="G22" s="60">
        <v>0</v>
      </c>
      <c r="H22" s="60">
        <v>0</v>
      </c>
      <c r="I22" s="60">
        <v>0</v>
      </c>
      <c r="J22" s="60">
        <v>0</v>
      </c>
      <c r="K22" s="45">
        <v>0</v>
      </c>
      <c r="L22" s="48">
        <f t="shared" si="1"/>
        <v>0</v>
      </c>
      <c r="M22" s="57"/>
      <c r="N22" s="57"/>
      <c r="O22" s="41"/>
      <c r="P22" s="41"/>
      <c r="Q22" s="41"/>
      <c r="R22" s="41"/>
      <c r="S22" s="41"/>
    </row>
    <row r="23" spans="1:19" s="42" customFormat="1" ht="16.5">
      <c r="A23" s="40" t="str">
        <f>'PP Summary'!A23</f>
        <v>PP18 (05/04/25 - 05/17/25)</v>
      </c>
      <c r="B23" s="60">
        <v>0</v>
      </c>
      <c r="C23" s="60">
        <v>0</v>
      </c>
      <c r="D23" s="60">
        <v>0</v>
      </c>
      <c r="E23" s="60">
        <v>0</v>
      </c>
      <c r="F23" s="60">
        <v>0</v>
      </c>
      <c r="G23" s="60">
        <v>0</v>
      </c>
      <c r="H23" s="60">
        <v>0</v>
      </c>
      <c r="I23" s="60">
        <v>0</v>
      </c>
      <c r="J23" s="60">
        <v>0</v>
      </c>
      <c r="K23" s="45">
        <v>0</v>
      </c>
      <c r="L23" s="48">
        <f t="shared" si="1"/>
        <v>0</v>
      </c>
      <c r="M23" s="57"/>
      <c r="N23" s="57"/>
      <c r="O23" s="41"/>
      <c r="P23" s="41"/>
      <c r="Q23" s="41"/>
      <c r="R23" s="41"/>
      <c r="S23" s="41"/>
    </row>
    <row r="24" spans="1:19" s="42" customFormat="1" ht="16.5">
      <c r="A24" s="40" t="str">
        <f>'PP Summary'!A24</f>
        <v>PP19 (05/18/25 - 05/31/25)</v>
      </c>
      <c r="B24" s="60">
        <v>0</v>
      </c>
      <c r="C24" s="60">
        <v>0</v>
      </c>
      <c r="D24" s="60">
        <v>0</v>
      </c>
      <c r="E24" s="60">
        <v>0</v>
      </c>
      <c r="F24" s="60">
        <v>0</v>
      </c>
      <c r="G24" s="60">
        <v>0</v>
      </c>
      <c r="H24" s="60">
        <v>0</v>
      </c>
      <c r="I24" s="60">
        <v>0</v>
      </c>
      <c r="J24" s="60">
        <v>0</v>
      </c>
      <c r="K24" s="45">
        <v>0</v>
      </c>
      <c r="L24" s="48">
        <f t="shared" si="1"/>
        <v>0</v>
      </c>
      <c r="M24" s="57"/>
      <c r="N24" s="57"/>
      <c r="O24" s="41"/>
      <c r="P24" s="41"/>
      <c r="Q24" s="41"/>
      <c r="R24" s="41"/>
      <c r="S24" s="41"/>
    </row>
    <row r="25" spans="1:19" s="42" customFormat="1" ht="16.5">
      <c r="A25" s="40" t="str">
        <f>'PP Summary'!A25</f>
        <v>PP20 (06/01/25 - 06/14/25)</v>
      </c>
      <c r="B25" s="60">
        <v>0</v>
      </c>
      <c r="C25" s="60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0">
        <v>0</v>
      </c>
      <c r="K25" s="45">
        <v>0</v>
      </c>
      <c r="L25" s="48">
        <f t="shared" si="1"/>
        <v>0</v>
      </c>
      <c r="M25" s="57"/>
      <c r="N25" s="57"/>
      <c r="O25" s="41"/>
      <c r="P25" s="41"/>
      <c r="Q25" s="41"/>
      <c r="R25" s="41"/>
      <c r="S25" s="41"/>
    </row>
    <row r="26" spans="1:19" s="42" customFormat="1" ht="16.5">
      <c r="A26" s="40" t="str">
        <f>'PP Summary'!A26</f>
        <v>PP21 (06/15/25 - 06/28/25)</v>
      </c>
      <c r="B26" s="60">
        <v>0</v>
      </c>
      <c r="C26" s="60">
        <v>0</v>
      </c>
      <c r="D26" s="60">
        <v>0</v>
      </c>
      <c r="E26" s="60">
        <v>0</v>
      </c>
      <c r="F26" s="60">
        <v>0</v>
      </c>
      <c r="G26" s="60">
        <v>0</v>
      </c>
      <c r="H26" s="60">
        <v>0</v>
      </c>
      <c r="I26" s="60">
        <v>0</v>
      </c>
      <c r="J26" s="60">
        <v>0</v>
      </c>
      <c r="K26" s="45">
        <v>0</v>
      </c>
      <c r="L26" s="48">
        <f t="shared" si="1"/>
        <v>0</v>
      </c>
      <c r="M26" s="57"/>
      <c r="N26" s="57"/>
      <c r="O26" s="41"/>
      <c r="P26" s="41"/>
      <c r="Q26" s="41"/>
      <c r="R26" s="41"/>
      <c r="S26" s="41"/>
    </row>
    <row r="27" spans="1:19" s="11" customFormat="1" ht="16.5">
      <c r="A27" s="40" t="str">
        <f>'PP Summary'!A27</f>
        <v>PP22 (06/29/25 - 07/12/25)</v>
      </c>
      <c r="B27" s="60">
        <v>0</v>
      </c>
      <c r="C27" s="60">
        <v>0</v>
      </c>
      <c r="D27" s="60">
        <v>0</v>
      </c>
      <c r="E27" s="60">
        <v>0</v>
      </c>
      <c r="F27" s="60">
        <v>0</v>
      </c>
      <c r="G27" s="60">
        <v>0</v>
      </c>
      <c r="H27" s="60">
        <v>0</v>
      </c>
      <c r="I27" s="60">
        <v>0</v>
      </c>
      <c r="J27" s="60">
        <v>0</v>
      </c>
      <c r="K27" s="45">
        <v>0</v>
      </c>
      <c r="L27" s="31">
        <f t="shared" si="1"/>
        <v>0</v>
      </c>
      <c r="M27" s="50"/>
      <c r="N27" s="50"/>
      <c r="O27" s="9"/>
      <c r="P27" s="9"/>
      <c r="Q27" s="9"/>
      <c r="R27" s="9"/>
      <c r="S27" s="9"/>
    </row>
    <row r="28" spans="1:19" s="11" customFormat="1" ht="16.5">
      <c r="A28" s="40" t="str">
        <f>'PP Summary'!A28</f>
        <v>PP23 (07/13/25 - 07/26/25)</v>
      </c>
      <c r="B28" s="60">
        <v>0</v>
      </c>
      <c r="C28" s="60">
        <v>0</v>
      </c>
      <c r="D28" s="60">
        <v>0</v>
      </c>
      <c r="E28" s="60">
        <v>0</v>
      </c>
      <c r="F28" s="60">
        <v>0</v>
      </c>
      <c r="G28" s="60">
        <v>0</v>
      </c>
      <c r="H28" s="60">
        <v>0</v>
      </c>
      <c r="I28" s="60">
        <v>0</v>
      </c>
      <c r="J28" s="60">
        <v>0</v>
      </c>
      <c r="K28" s="45">
        <v>0</v>
      </c>
      <c r="L28" s="31">
        <f t="shared" si="1"/>
        <v>0</v>
      </c>
      <c r="M28" s="55"/>
      <c r="N28" s="55"/>
      <c r="O28" s="9"/>
      <c r="P28" s="9"/>
      <c r="Q28" s="9"/>
      <c r="R28" s="9"/>
      <c r="S28" s="9"/>
    </row>
    <row r="29" spans="1:19" s="11" customFormat="1" ht="16.5">
      <c r="A29" s="40" t="str">
        <f>'PP Summary'!A29</f>
        <v>PP24 (07/27/25 - 08/09/25)</v>
      </c>
      <c r="B29" s="60">
        <v>0</v>
      </c>
      <c r="C29" s="60">
        <v>0</v>
      </c>
      <c r="D29" s="60">
        <v>0</v>
      </c>
      <c r="E29" s="60">
        <v>0</v>
      </c>
      <c r="F29" s="60">
        <v>0</v>
      </c>
      <c r="G29" s="60">
        <v>0</v>
      </c>
      <c r="H29" s="60">
        <v>0</v>
      </c>
      <c r="I29" s="60">
        <v>0</v>
      </c>
      <c r="J29" s="60">
        <v>0</v>
      </c>
      <c r="K29" s="45">
        <v>0</v>
      </c>
      <c r="L29" s="31">
        <f t="shared" si="1"/>
        <v>0</v>
      </c>
      <c r="M29" s="50"/>
      <c r="N29" s="50"/>
      <c r="O29" s="9"/>
      <c r="P29" s="9"/>
      <c r="Q29" s="9"/>
      <c r="R29" s="9"/>
      <c r="S29" s="9"/>
    </row>
    <row r="30" spans="1:19" s="11" customFormat="1" ht="16.5">
      <c r="A30" s="40" t="str">
        <f>'PP Summary'!A30</f>
        <v>PP25 (08/10/25 - 08/23/25)</v>
      </c>
      <c r="B30" s="60">
        <v>0</v>
      </c>
      <c r="C30" s="60">
        <v>0</v>
      </c>
      <c r="D30" s="60">
        <v>0</v>
      </c>
      <c r="E30" s="60">
        <v>0</v>
      </c>
      <c r="F30" s="60">
        <v>0</v>
      </c>
      <c r="G30" s="60">
        <v>0</v>
      </c>
      <c r="H30" s="60">
        <v>0</v>
      </c>
      <c r="I30" s="60">
        <v>0</v>
      </c>
      <c r="J30" s="60">
        <v>0</v>
      </c>
      <c r="K30" s="45">
        <v>0</v>
      </c>
      <c r="L30" s="31">
        <f t="shared" si="1"/>
        <v>0</v>
      </c>
      <c r="M30" s="51"/>
      <c r="N30" s="51"/>
      <c r="O30" s="9"/>
      <c r="P30" s="9"/>
      <c r="Q30" s="9"/>
      <c r="R30" s="9"/>
      <c r="S30" s="9"/>
    </row>
    <row r="31" spans="1:19" s="11" customFormat="1" ht="16.5">
      <c r="A31" s="40" t="str">
        <f>'PP Summary'!A31</f>
        <v>PP26 (08/24/25 - 09/06/25)</v>
      </c>
      <c r="B31" s="60">
        <v>0</v>
      </c>
      <c r="C31" s="60">
        <v>0</v>
      </c>
      <c r="D31" s="60">
        <v>0</v>
      </c>
      <c r="E31" s="60">
        <v>0</v>
      </c>
      <c r="F31" s="60">
        <v>0</v>
      </c>
      <c r="G31" s="60">
        <v>0</v>
      </c>
      <c r="H31" s="60">
        <v>0</v>
      </c>
      <c r="I31" s="60">
        <v>0</v>
      </c>
      <c r="J31" s="60">
        <v>0</v>
      </c>
      <c r="K31" s="45">
        <v>0</v>
      </c>
      <c r="L31" s="31">
        <f t="shared" si="1"/>
        <v>0</v>
      </c>
      <c r="M31" s="51"/>
      <c r="N31" s="51"/>
      <c r="O31" s="9"/>
      <c r="P31" s="9"/>
      <c r="Q31" s="9"/>
      <c r="R31" s="9"/>
      <c r="S31" s="9"/>
    </row>
    <row r="32" spans="1:19" s="11" customFormat="1" ht="16.5">
      <c r="A32" s="40" t="str">
        <f>'PP Summary'!A32</f>
        <v>PP1 (09/07/25 - 09/20/25)</v>
      </c>
      <c r="B32" s="60">
        <v>0</v>
      </c>
      <c r="C32" s="60">
        <v>0</v>
      </c>
      <c r="D32" s="60">
        <v>0</v>
      </c>
      <c r="E32" s="60">
        <v>0</v>
      </c>
      <c r="F32" s="60">
        <v>0</v>
      </c>
      <c r="G32" s="60">
        <v>0</v>
      </c>
      <c r="H32" s="60">
        <v>0</v>
      </c>
      <c r="I32" s="60">
        <v>0</v>
      </c>
      <c r="J32" s="60">
        <v>0</v>
      </c>
      <c r="K32" s="45">
        <v>0</v>
      </c>
      <c r="L32" s="31">
        <f t="shared" si="1"/>
        <v>0</v>
      </c>
      <c r="M32" s="51"/>
      <c r="N32" s="51"/>
      <c r="O32" s="9"/>
      <c r="P32" s="9"/>
      <c r="Q32" s="9"/>
      <c r="R32" s="9"/>
      <c r="S32" s="9"/>
    </row>
    <row r="33" spans="1:19" s="11" customFormat="1" ht="16.5">
      <c r="A33" s="40" t="str">
        <f>'PP Summary'!A33</f>
        <v>PP2 (09/21/25 - 10/04/25)</v>
      </c>
      <c r="B33" s="60">
        <v>0</v>
      </c>
      <c r="C33" s="60">
        <v>0</v>
      </c>
      <c r="D33" s="60">
        <v>0</v>
      </c>
      <c r="E33" s="60">
        <v>0</v>
      </c>
      <c r="F33" s="60">
        <v>0</v>
      </c>
      <c r="G33" s="60">
        <v>0</v>
      </c>
      <c r="H33" s="60">
        <v>0</v>
      </c>
      <c r="I33" s="60">
        <v>0</v>
      </c>
      <c r="J33" s="60">
        <v>0</v>
      </c>
      <c r="K33" s="45">
        <v>0</v>
      </c>
      <c r="L33" s="31">
        <f t="shared" si="1"/>
        <v>0</v>
      </c>
      <c r="M33" s="51"/>
      <c r="N33" s="51"/>
      <c r="O33" s="9"/>
      <c r="P33" s="9"/>
      <c r="Q33" s="9"/>
      <c r="R33" s="9"/>
      <c r="S33" s="9"/>
    </row>
    <row r="34" spans="1:19" s="11" customFormat="1" ht="16.5">
      <c r="A34" s="40">
        <f>'PP Summary'!A34</f>
        <v>0</v>
      </c>
      <c r="B34" s="60">
        <v>0</v>
      </c>
      <c r="C34" s="60">
        <v>0</v>
      </c>
      <c r="D34" s="60">
        <v>0</v>
      </c>
      <c r="E34" s="60">
        <v>0</v>
      </c>
      <c r="F34" s="60">
        <v>0</v>
      </c>
      <c r="G34" s="60">
        <v>0</v>
      </c>
      <c r="H34" s="60">
        <v>0</v>
      </c>
      <c r="I34" s="60">
        <v>0</v>
      </c>
      <c r="J34" s="60">
        <v>0</v>
      </c>
      <c r="K34" s="45">
        <v>0</v>
      </c>
      <c r="L34" s="31">
        <f t="shared" si="1"/>
        <v>0</v>
      </c>
      <c r="M34" s="51"/>
      <c r="N34" s="51"/>
      <c r="O34" s="9"/>
      <c r="P34" s="9"/>
      <c r="Q34" s="9"/>
      <c r="R34" s="9"/>
      <c r="S34" s="9"/>
    </row>
    <row r="35" spans="1:19" s="11" customFormat="1" ht="16.5">
      <c r="A35" s="40">
        <f>'PP Summary'!A35</f>
        <v>0</v>
      </c>
      <c r="B35" s="60">
        <v>0</v>
      </c>
      <c r="C35" s="60">
        <v>0</v>
      </c>
      <c r="D35" s="60">
        <v>0</v>
      </c>
      <c r="E35" s="60">
        <v>0</v>
      </c>
      <c r="F35" s="60">
        <v>0</v>
      </c>
      <c r="G35" s="60">
        <v>0</v>
      </c>
      <c r="H35" s="60">
        <v>0</v>
      </c>
      <c r="I35" s="60">
        <v>0</v>
      </c>
      <c r="J35" s="60">
        <v>0</v>
      </c>
      <c r="K35" s="45">
        <v>0</v>
      </c>
      <c r="L35" s="31">
        <f t="shared" si="1"/>
        <v>0</v>
      </c>
      <c r="M35" s="51"/>
      <c r="N35" s="51"/>
      <c r="O35" s="9"/>
      <c r="P35" s="9"/>
      <c r="Q35" s="9"/>
      <c r="R35" s="9"/>
      <c r="S35" s="9"/>
    </row>
    <row r="36" spans="1:19" s="8" customFormat="1" ht="16.5">
      <c r="A36" s="29"/>
      <c r="B36" s="30">
        <f>SUM(B6:B35)</f>
        <v>0</v>
      </c>
      <c r="C36" s="30">
        <f t="shared" ref="C36:K36" si="2">SUM(C6:C35)</f>
        <v>0</v>
      </c>
      <c r="D36" s="30">
        <f t="shared" si="2"/>
        <v>0</v>
      </c>
      <c r="E36" s="30">
        <f t="shared" si="2"/>
        <v>0</v>
      </c>
      <c r="F36" s="30">
        <f t="shared" si="2"/>
        <v>0</v>
      </c>
      <c r="G36" s="30">
        <f t="shared" si="2"/>
        <v>0</v>
      </c>
      <c r="H36" s="30">
        <f t="shared" si="2"/>
        <v>0</v>
      </c>
      <c r="I36" s="30">
        <f t="shared" si="2"/>
        <v>0</v>
      </c>
      <c r="J36" s="30">
        <f t="shared" si="2"/>
        <v>0</v>
      </c>
      <c r="K36" s="30">
        <f t="shared" si="2"/>
        <v>0</v>
      </c>
      <c r="L36" s="30">
        <f>SUM(L6:L35)</f>
        <v>0</v>
      </c>
      <c r="M36" s="52"/>
      <c r="N36" s="52"/>
      <c r="O36" s="7"/>
      <c r="P36" s="7"/>
      <c r="Q36" s="7"/>
      <c r="R36" s="7"/>
      <c r="S36" s="7"/>
    </row>
    <row r="37" spans="1:19" s="8" customFormat="1">
      <c r="A37" s="18"/>
      <c r="B37" s="19">
        <f>B5-SUM(B6:B35)</f>
        <v>0</v>
      </c>
      <c r="C37" s="19">
        <f t="shared" ref="C37:K37" si="3">C5-SUM(C6:C35)</f>
        <v>0</v>
      </c>
      <c r="D37" s="19">
        <f t="shared" si="3"/>
        <v>0</v>
      </c>
      <c r="E37" s="19">
        <f t="shared" si="3"/>
        <v>0</v>
      </c>
      <c r="F37" s="19">
        <f t="shared" si="3"/>
        <v>0</v>
      </c>
      <c r="G37" s="19">
        <f t="shared" si="3"/>
        <v>0</v>
      </c>
      <c r="H37" s="19">
        <f t="shared" si="3"/>
        <v>0</v>
      </c>
      <c r="I37" s="19">
        <f t="shared" si="3"/>
        <v>0</v>
      </c>
      <c r="J37" s="19">
        <f t="shared" si="3"/>
        <v>0</v>
      </c>
      <c r="K37" s="19">
        <f t="shared" si="3"/>
        <v>0</v>
      </c>
      <c r="L37" s="19">
        <f>L5-SUM(L6:L35)</f>
        <v>0</v>
      </c>
      <c r="M37" s="54"/>
      <c r="N37" s="54"/>
      <c r="O37" s="7"/>
      <c r="P37" s="7"/>
      <c r="Q37" s="7"/>
      <c r="R37" s="7"/>
      <c r="S37" s="7"/>
    </row>
    <row r="38" spans="1:19">
      <c r="B38" s="3"/>
      <c r="C38" s="3"/>
      <c r="D38" s="3"/>
      <c r="E38" s="3"/>
      <c r="F38" s="3"/>
      <c r="G38" s="3"/>
      <c r="H38" s="3"/>
      <c r="I38" s="3"/>
      <c r="J38" s="3"/>
      <c r="K38" s="3"/>
      <c r="L38" s="5"/>
      <c r="M38" s="46"/>
      <c r="N38" s="46"/>
      <c r="O38" s="3"/>
      <c r="P38" s="3"/>
      <c r="Q38" s="3"/>
      <c r="R38" s="3"/>
      <c r="S38" s="3"/>
    </row>
    <row r="39" spans="1:19">
      <c r="B39" s="3"/>
      <c r="C39" s="3"/>
      <c r="D39" s="3"/>
      <c r="E39" s="3"/>
      <c r="F39" s="3"/>
      <c r="G39" s="3"/>
      <c r="H39" s="3"/>
      <c r="I39" s="3"/>
      <c r="J39" s="3"/>
      <c r="K39" s="3"/>
      <c r="L39" s="5"/>
      <c r="M39" s="46"/>
      <c r="N39" s="46"/>
      <c r="O39" s="3"/>
      <c r="P39" s="3"/>
      <c r="Q39" s="3"/>
      <c r="R39" s="3"/>
      <c r="S39" s="3"/>
    </row>
    <row r="40" spans="1:19">
      <c r="B40" s="3"/>
      <c r="C40" s="3"/>
      <c r="D40" s="3"/>
      <c r="E40" s="3"/>
      <c r="F40" s="3"/>
      <c r="G40" s="3"/>
      <c r="H40" s="3"/>
      <c r="I40" s="3"/>
      <c r="J40" s="3"/>
      <c r="K40" s="3"/>
      <c r="L40" s="5"/>
      <c r="M40" s="46"/>
      <c r="N40" s="46"/>
      <c r="O40" s="3"/>
      <c r="P40" s="3"/>
      <c r="Q40" s="3"/>
      <c r="R40" s="3"/>
      <c r="S40" s="3"/>
    </row>
    <row r="41" spans="1:19">
      <c r="B41" s="3"/>
      <c r="C41" s="3"/>
      <c r="D41" s="3"/>
      <c r="E41" s="3"/>
      <c r="F41" s="3"/>
      <c r="G41" s="3"/>
      <c r="H41" s="3"/>
      <c r="I41" s="3"/>
      <c r="J41" s="3"/>
      <c r="K41" s="3"/>
      <c r="L41" s="5"/>
      <c r="M41" s="46"/>
      <c r="N41" s="46"/>
      <c r="O41" s="3"/>
      <c r="P41" s="3"/>
      <c r="Q41" s="3"/>
      <c r="R41" s="3"/>
      <c r="S41" s="3"/>
    </row>
    <row r="42" spans="1:19">
      <c r="B42" s="3"/>
      <c r="C42" s="3"/>
      <c r="D42" s="3"/>
      <c r="E42" s="3"/>
      <c r="F42" s="3"/>
      <c r="G42" s="3"/>
      <c r="H42" s="3"/>
      <c r="I42" s="3"/>
      <c r="J42" s="3"/>
      <c r="K42" s="3"/>
      <c r="L42" s="5"/>
      <c r="M42" s="46"/>
      <c r="N42" s="46"/>
      <c r="O42" s="3"/>
      <c r="P42" s="3"/>
      <c r="Q42" s="3"/>
      <c r="R42" s="3"/>
      <c r="S42" s="3"/>
    </row>
    <row r="43" spans="1:19">
      <c r="B43" s="3"/>
      <c r="C43" s="3"/>
      <c r="D43" s="3"/>
      <c r="E43" s="3"/>
      <c r="F43" s="3"/>
      <c r="G43" s="3"/>
      <c r="H43" s="3"/>
      <c r="I43" s="3"/>
      <c r="J43" s="3"/>
      <c r="K43" s="3"/>
      <c r="L43" s="5"/>
      <c r="M43" s="46"/>
      <c r="N43" s="46"/>
      <c r="O43" s="3"/>
      <c r="P43" s="3"/>
      <c r="Q43" s="3"/>
      <c r="R43" s="3"/>
      <c r="S43" s="3"/>
    </row>
    <row r="44" spans="1:19">
      <c r="B44" s="3"/>
      <c r="C44" s="3"/>
      <c r="D44" s="3"/>
      <c r="E44" s="3"/>
      <c r="F44" s="3"/>
      <c r="G44" s="3"/>
      <c r="H44" s="3"/>
      <c r="I44" s="3"/>
      <c r="J44" s="3"/>
      <c r="K44" s="3"/>
      <c r="L44" s="5"/>
      <c r="M44" s="46"/>
      <c r="N44" s="46"/>
      <c r="O44" s="3"/>
      <c r="P44" s="3"/>
      <c r="Q44" s="3"/>
      <c r="R44" s="3"/>
      <c r="S44" s="3"/>
    </row>
    <row r="45" spans="1:19">
      <c r="B45" s="3"/>
      <c r="C45" s="3"/>
      <c r="D45" s="3"/>
      <c r="E45" s="3"/>
      <c r="F45" s="3"/>
      <c r="G45" s="3"/>
      <c r="H45" s="3"/>
      <c r="I45" s="3"/>
      <c r="J45" s="3"/>
      <c r="K45" s="3"/>
      <c r="L45" s="5"/>
      <c r="M45" s="46"/>
      <c r="N45" s="46"/>
      <c r="O45" s="3"/>
      <c r="P45" s="3"/>
      <c r="Q45" s="3"/>
      <c r="R45" s="3"/>
      <c r="S45" s="3"/>
    </row>
    <row r="46" spans="1:19">
      <c r="B46" s="3"/>
      <c r="C46" s="3"/>
      <c r="D46" s="3"/>
      <c r="E46" s="3"/>
      <c r="F46" s="3"/>
      <c r="G46" s="3"/>
      <c r="H46" s="3"/>
      <c r="I46" s="3"/>
      <c r="J46" s="3"/>
      <c r="K46" s="3"/>
      <c r="L46" s="5"/>
      <c r="M46" s="46"/>
      <c r="N46" s="46"/>
      <c r="O46" s="3"/>
      <c r="P46" s="3"/>
      <c r="Q46" s="3"/>
      <c r="R46" s="3"/>
      <c r="S46" s="3"/>
    </row>
    <row r="47" spans="1:19">
      <c r="B47" s="3"/>
      <c r="C47" s="3"/>
      <c r="D47" s="3"/>
      <c r="E47" s="3"/>
      <c r="F47" s="3"/>
      <c r="G47" s="3"/>
      <c r="H47" s="3"/>
      <c r="I47" s="3"/>
      <c r="J47" s="3"/>
      <c r="K47" s="3"/>
      <c r="L47" s="5"/>
      <c r="M47" s="46"/>
      <c r="N47" s="46"/>
      <c r="O47" s="3"/>
      <c r="P47" s="3"/>
      <c r="Q47" s="3"/>
      <c r="R47" s="3"/>
      <c r="S47" s="3"/>
    </row>
    <row r="48" spans="1:19">
      <c r="B48" s="3"/>
      <c r="C48" s="3"/>
      <c r="D48" s="3"/>
      <c r="E48" s="3"/>
      <c r="F48" s="3"/>
      <c r="G48" s="3"/>
      <c r="H48" s="3"/>
      <c r="I48" s="3"/>
      <c r="J48" s="3"/>
      <c r="K48" s="3"/>
      <c r="L48" s="5"/>
      <c r="M48" s="46"/>
      <c r="N48" s="46"/>
      <c r="O48" s="3"/>
      <c r="P48" s="3"/>
      <c r="Q48" s="3"/>
      <c r="R48" s="3"/>
      <c r="S48" s="3"/>
    </row>
    <row r="49" spans="2:19">
      <c r="B49" s="3"/>
      <c r="C49" s="3"/>
      <c r="D49" s="3"/>
      <c r="E49" s="3"/>
      <c r="F49" s="3"/>
      <c r="G49" s="3"/>
      <c r="H49" s="3"/>
      <c r="I49" s="3"/>
      <c r="J49" s="3"/>
      <c r="K49" s="3"/>
      <c r="L49" s="5"/>
      <c r="M49" s="46"/>
      <c r="N49" s="46"/>
      <c r="O49" s="3"/>
      <c r="P49" s="3"/>
      <c r="Q49" s="3"/>
      <c r="R49" s="3"/>
      <c r="S49" s="3"/>
    </row>
    <row r="50" spans="2:19">
      <c r="B50" s="3"/>
      <c r="C50" s="3"/>
      <c r="D50" s="3"/>
      <c r="E50" s="3"/>
      <c r="F50" s="3"/>
      <c r="G50" s="3"/>
      <c r="H50" s="3"/>
      <c r="I50" s="3"/>
      <c r="J50" s="3"/>
      <c r="K50" s="3"/>
      <c r="L50" s="5"/>
      <c r="M50" s="46"/>
      <c r="N50" s="46"/>
      <c r="O50" s="3"/>
      <c r="P50" s="3"/>
      <c r="Q50" s="3"/>
      <c r="R50" s="3"/>
      <c r="S50" s="3"/>
    </row>
    <row r="51" spans="2:19">
      <c r="B51" s="3"/>
      <c r="C51" s="3"/>
      <c r="D51" s="3"/>
      <c r="E51" s="3"/>
      <c r="F51" s="3"/>
      <c r="G51" s="3"/>
      <c r="H51" s="3"/>
      <c r="I51" s="3"/>
      <c r="J51" s="3"/>
      <c r="K51" s="3"/>
      <c r="L51" s="5"/>
      <c r="M51" s="46"/>
      <c r="N51" s="46"/>
      <c r="O51" s="3"/>
      <c r="P51" s="3"/>
      <c r="Q51" s="3"/>
      <c r="R51" s="3"/>
      <c r="S51" s="3"/>
    </row>
    <row r="52" spans="2:19">
      <c r="B52" s="3"/>
      <c r="C52" s="3"/>
      <c r="D52" s="3"/>
      <c r="E52" s="3"/>
      <c r="F52" s="3"/>
      <c r="G52" s="3"/>
      <c r="H52" s="3"/>
      <c r="I52" s="3"/>
      <c r="J52" s="3"/>
      <c r="K52" s="3"/>
      <c r="L52" s="5"/>
      <c r="M52" s="46"/>
      <c r="N52" s="46"/>
      <c r="O52" s="3"/>
      <c r="P52" s="3"/>
      <c r="Q52" s="3"/>
      <c r="R52" s="3"/>
      <c r="S52" s="3"/>
    </row>
    <row r="53" spans="2:19">
      <c r="B53" s="3"/>
      <c r="C53" s="3"/>
      <c r="D53" s="3"/>
      <c r="E53" s="3"/>
      <c r="F53" s="3"/>
      <c r="G53" s="3"/>
      <c r="H53" s="3"/>
      <c r="I53" s="3"/>
      <c r="J53" s="3"/>
      <c r="K53" s="3"/>
      <c r="L53" s="5"/>
      <c r="M53" s="46"/>
      <c r="N53" s="46"/>
      <c r="O53" s="3"/>
      <c r="P53" s="3"/>
      <c r="Q53" s="3"/>
      <c r="R53" s="3"/>
      <c r="S53" s="3"/>
    </row>
    <row r="54" spans="2:19">
      <c r="B54" s="3"/>
      <c r="C54" s="3"/>
      <c r="D54" s="3"/>
      <c r="E54" s="3"/>
      <c r="F54" s="3"/>
      <c r="G54" s="3"/>
      <c r="H54" s="3"/>
      <c r="I54" s="3"/>
      <c r="J54" s="3"/>
      <c r="K54" s="3"/>
      <c r="L54" s="5"/>
      <c r="M54" s="46"/>
      <c r="N54" s="46"/>
      <c r="O54" s="3"/>
      <c r="P54" s="3"/>
      <c r="Q54" s="3"/>
      <c r="R54" s="3"/>
      <c r="S54" s="3"/>
    </row>
    <row r="55" spans="2:19">
      <c r="B55" s="3"/>
      <c r="C55" s="3"/>
      <c r="D55" s="3"/>
      <c r="E55" s="3"/>
      <c r="F55" s="3"/>
      <c r="G55" s="3"/>
      <c r="H55" s="3"/>
      <c r="I55" s="3"/>
      <c r="J55" s="3"/>
      <c r="K55" s="3"/>
      <c r="L55" s="5"/>
      <c r="M55" s="46"/>
      <c r="N55" s="46"/>
      <c r="O55" s="3"/>
      <c r="P55" s="3"/>
      <c r="Q55" s="3"/>
      <c r="R55" s="3"/>
      <c r="S55" s="3"/>
    </row>
    <row r="56" spans="2:19">
      <c r="B56" s="3"/>
      <c r="C56" s="3"/>
      <c r="D56" s="3"/>
      <c r="E56" s="3"/>
      <c r="F56" s="3"/>
      <c r="G56" s="3"/>
      <c r="H56" s="3"/>
      <c r="I56" s="3"/>
      <c r="J56" s="3"/>
      <c r="K56" s="3"/>
      <c r="L56" s="5"/>
      <c r="M56" s="46"/>
      <c r="N56" s="46"/>
      <c r="O56" s="3"/>
      <c r="P56" s="3"/>
      <c r="Q56" s="3"/>
      <c r="R56" s="3"/>
      <c r="S56" s="3"/>
    </row>
    <row r="57" spans="2:19">
      <c r="B57" s="3"/>
      <c r="C57" s="3"/>
      <c r="D57" s="3"/>
      <c r="E57" s="3"/>
      <c r="F57" s="3"/>
      <c r="G57" s="3"/>
      <c r="H57" s="3"/>
      <c r="I57" s="3"/>
      <c r="J57" s="3"/>
      <c r="K57" s="3"/>
      <c r="L57" s="5"/>
      <c r="M57" s="46"/>
      <c r="N57" s="46"/>
      <c r="O57" s="3"/>
      <c r="P57" s="3"/>
      <c r="Q57" s="3"/>
      <c r="R57" s="3"/>
      <c r="S57" s="3"/>
    </row>
    <row r="58" spans="2:19">
      <c r="B58" s="3"/>
      <c r="C58" s="3"/>
      <c r="D58" s="3"/>
      <c r="E58" s="3"/>
      <c r="F58" s="3"/>
      <c r="G58" s="3"/>
      <c r="H58" s="3"/>
      <c r="I58" s="3"/>
      <c r="J58" s="3"/>
      <c r="K58" s="3"/>
      <c r="L58" s="5"/>
      <c r="M58" s="46"/>
      <c r="N58" s="46"/>
      <c r="O58" s="3"/>
      <c r="P58" s="3"/>
      <c r="Q58" s="3"/>
      <c r="R58" s="3"/>
      <c r="S58" s="3"/>
    </row>
    <row r="59" spans="2:19">
      <c r="B59" s="3"/>
      <c r="C59" s="3"/>
      <c r="D59" s="3"/>
      <c r="E59" s="3"/>
      <c r="F59" s="3"/>
      <c r="G59" s="3"/>
      <c r="H59" s="3"/>
      <c r="I59" s="3"/>
      <c r="J59" s="3"/>
      <c r="K59" s="3"/>
      <c r="L59" s="5"/>
      <c r="M59" s="46"/>
      <c r="N59" s="46"/>
      <c r="O59" s="3"/>
      <c r="P59" s="3"/>
      <c r="Q59" s="3"/>
      <c r="R59" s="3"/>
      <c r="S59" s="3"/>
    </row>
    <row r="60" spans="2:19">
      <c r="B60" s="3"/>
      <c r="C60" s="3"/>
      <c r="D60" s="3"/>
      <c r="E60" s="3"/>
      <c r="F60" s="3"/>
      <c r="G60" s="3"/>
      <c r="H60" s="3"/>
      <c r="I60" s="3"/>
      <c r="J60" s="3"/>
      <c r="K60" s="3"/>
      <c r="L60" s="5"/>
      <c r="M60" s="46"/>
      <c r="N60" s="46"/>
      <c r="O60" s="3"/>
      <c r="P60" s="3"/>
      <c r="Q60" s="3"/>
      <c r="R60" s="3"/>
      <c r="S60" s="3"/>
    </row>
    <row r="61" spans="2:19">
      <c r="B61" s="3"/>
      <c r="C61" s="3"/>
      <c r="D61" s="3"/>
      <c r="E61" s="3"/>
      <c r="F61" s="3"/>
      <c r="G61" s="3"/>
      <c r="H61" s="3"/>
      <c r="I61" s="3"/>
      <c r="J61" s="3"/>
      <c r="K61" s="3"/>
      <c r="L61" s="5"/>
      <c r="M61" s="46"/>
      <c r="N61" s="46"/>
      <c r="O61" s="3"/>
      <c r="P61" s="3"/>
      <c r="Q61" s="3"/>
      <c r="R61" s="3"/>
      <c r="S61" s="3"/>
    </row>
    <row r="62" spans="2:19">
      <c r="B62" s="3"/>
      <c r="C62" s="3"/>
      <c r="D62" s="3"/>
      <c r="E62" s="3"/>
      <c r="F62" s="3"/>
      <c r="G62" s="3"/>
      <c r="H62" s="3"/>
      <c r="I62" s="3"/>
      <c r="J62" s="3"/>
      <c r="K62" s="3"/>
      <c r="L62" s="5"/>
      <c r="M62" s="46"/>
      <c r="N62" s="46"/>
      <c r="O62" s="3"/>
      <c r="P62" s="3"/>
      <c r="Q62" s="3"/>
      <c r="R62" s="3"/>
      <c r="S62" s="3"/>
    </row>
    <row r="63" spans="2:19">
      <c r="B63" s="3"/>
      <c r="C63" s="3"/>
      <c r="D63" s="3"/>
      <c r="E63" s="3"/>
      <c r="F63" s="3"/>
      <c r="G63" s="3"/>
      <c r="H63" s="3"/>
      <c r="I63" s="3"/>
      <c r="J63" s="3"/>
      <c r="K63" s="3"/>
      <c r="L63" s="5"/>
      <c r="M63" s="46"/>
      <c r="N63" s="46"/>
      <c r="O63" s="3"/>
      <c r="P63" s="3"/>
      <c r="Q63" s="3"/>
      <c r="R63" s="3"/>
      <c r="S63" s="3"/>
    </row>
    <row r="64" spans="2:19">
      <c r="B64" s="3"/>
      <c r="C64" s="3"/>
      <c r="D64" s="3"/>
      <c r="E64" s="3"/>
      <c r="F64" s="3"/>
      <c r="G64" s="3"/>
      <c r="H64" s="3"/>
      <c r="I64" s="3"/>
      <c r="J64" s="3"/>
      <c r="K64" s="3"/>
      <c r="L64" s="5"/>
      <c r="M64" s="46"/>
      <c r="N64" s="46"/>
      <c r="O64" s="3"/>
      <c r="P64" s="3"/>
      <c r="Q64" s="3"/>
      <c r="R64" s="3"/>
      <c r="S64" s="3"/>
    </row>
    <row r="65" spans="2:19">
      <c r="B65" s="3"/>
      <c r="C65" s="3"/>
      <c r="D65" s="3"/>
      <c r="E65" s="3"/>
      <c r="F65" s="3"/>
      <c r="G65" s="3"/>
      <c r="H65" s="3"/>
      <c r="I65" s="3"/>
      <c r="J65" s="3"/>
      <c r="K65" s="3"/>
      <c r="L65" s="5"/>
      <c r="M65" s="46"/>
      <c r="N65" s="46"/>
      <c r="O65" s="3"/>
      <c r="P65" s="3"/>
      <c r="Q65" s="3"/>
      <c r="R65" s="3"/>
      <c r="S65" s="3"/>
    </row>
    <row r="66" spans="2:19">
      <c r="B66" s="3"/>
      <c r="C66" s="3"/>
      <c r="D66" s="3"/>
      <c r="E66" s="3"/>
      <c r="F66" s="3"/>
      <c r="G66" s="3"/>
      <c r="H66" s="3"/>
      <c r="I66" s="3"/>
      <c r="J66" s="3"/>
      <c r="K66" s="3"/>
      <c r="L66" s="5"/>
      <c r="M66" s="46"/>
      <c r="N66" s="46"/>
      <c r="O66" s="3"/>
      <c r="P66" s="3"/>
      <c r="Q66" s="3"/>
      <c r="R66" s="3"/>
      <c r="S66" s="3"/>
    </row>
    <row r="67" spans="2:19">
      <c r="B67" s="3"/>
      <c r="C67" s="3"/>
      <c r="D67" s="3"/>
      <c r="E67" s="3"/>
      <c r="F67" s="3"/>
      <c r="G67" s="3"/>
      <c r="H67" s="3"/>
      <c r="I67" s="3"/>
      <c r="J67" s="3"/>
      <c r="K67" s="3"/>
      <c r="L67" s="5"/>
      <c r="M67" s="46"/>
      <c r="N67" s="46"/>
      <c r="O67" s="3"/>
      <c r="P67" s="3"/>
      <c r="Q67" s="3"/>
      <c r="R67" s="3"/>
      <c r="S67" s="3"/>
    </row>
    <row r="68" spans="2:19">
      <c r="B68" s="3"/>
      <c r="C68" s="3"/>
      <c r="D68" s="3"/>
      <c r="E68" s="3"/>
      <c r="F68" s="3"/>
      <c r="G68" s="3"/>
      <c r="H68" s="3"/>
      <c r="I68" s="3"/>
      <c r="J68" s="3"/>
      <c r="K68" s="3"/>
      <c r="L68" s="5"/>
      <c r="M68" s="46"/>
      <c r="N68" s="46"/>
      <c r="O68" s="3"/>
      <c r="P68" s="3"/>
      <c r="Q68" s="3"/>
      <c r="R68" s="3"/>
      <c r="S68" s="3"/>
    </row>
    <row r="69" spans="2:19">
      <c r="B69" s="3"/>
      <c r="C69" s="3"/>
      <c r="D69" s="3"/>
      <c r="E69" s="3"/>
      <c r="F69" s="3"/>
      <c r="G69" s="3"/>
      <c r="H69" s="3"/>
      <c r="I69" s="3"/>
      <c r="J69" s="3"/>
      <c r="K69" s="3"/>
      <c r="L69" s="5"/>
      <c r="M69" s="46"/>
      <c r="N69" s="46"/>
      <c r="O69" s="3"/>
      <c r="P69" s="3"/>
      <c r="Q69" s="3"/>
      <c r="R69" s="3"/>
      <c r="S69" s="3"/>
    </row>
    <row r="70" spans="2:19">
      <c r="B70" s="3"/>
      <c r="C70" s="3"/>
      <c r="D70" s="3"/>
      <c r="E70" s="3"/>
      <c r="F70" s="3"/>
      <c r="G70" s="3"/>
      <c r="H70" s="3"/>
      <c r="I70" s="3"/>
      <c r="J70" s="3"/>
      <c r="K70" s="3"/>
      <c r="L70" s="5"/>
      <c r="M70" s="46"/>
      <c r="N70" s="46"/>
      <c r="O70" s="3"/>
      <c r="P70" s="3"/>
      <c r="Q70" s="3"/>
      <c r="R70" s="3"/>
      <c r="S70" s="3"/>
    </row>
    <row r="71" spans="2:19">
      <c r="B71" s="3"/>
      <c r="C71" s="3"/>
      <c r="D71" s="3"/>
      <c r="E71" s="3"/>
      <c r="F71" s="3"/>
      <c r="G71" s="3"/>
      <c r="H71" s="3"/>
      <c r="I71" s="3"/>
      <c r="J71" s="3"/>
      <c r="K71" s="3"/>
      <c r="L71" s="5"/>
      <c r="M71" s="46"/>
      <c r="N71" s="46"/>
      <c r="O71" s="3"/>
      <c r="P71" s="3"/>
      <c r="Q71" s="3"/>
      <c r="R71" s="3"/>
      <c r="S71" s="3"/>
    </row>
    <row r="72" spans="2:19">
      <c r="B72" s="3"/>
      <c r="C72" s="3"/>
      <c r="D72" s="3"/>
      <c r="E72" s="3"/>
      <c r="F72" s="3"/>
      <c r="G72" s="3"/>
      <c r="H72" s="3"/>
      <c r="I72" s="3"/>
      <c r="J72" s="3"/>
      <c r="K72" s="3"/>
      <c r="L72" s="5"/>
      <c r="M72" s="46"/>
      <c r="N72" s="46"/>
      <c r="O72" s="3"/>
      <c r="P72" s="3"/>
      <c r="Q72" s="3"/>
      <c r="R72" s="3"/>
      <c r="S72" s="3"/>
    </row>
    <row r="73" spans="2:19">
      <c r="B73" s="3"/>
      <c r="C73" s="3"/>
      <c r="D73" s="3"/>
      <c r="E73" s="3"/>
      <c r="F73" s="3"/>
      <c r="G73" s="3"/>
      <c r="H73" s="3"/>
      <c r="I73" s="3"/>
      <c r="J73" s="3"/>
      <c r="K73" s="3"/>
      <c r="L73" s="5"/>
      <c r="M73" s="46"/>
      <c r="N73" s="46"/>
      <c r="O73" s="3"/>
      <c r="P73" s="3"/>
      <c r="Q73" s="3"/>
      <c r="R73" s="3"/>
      <c r="S73" s="3"/>
    </row>
    <row r="74" spans="2:19">
      <c r="B74" s="3"/>
      <c r="C74" s="3"/>
      <c r="D74" s="3"/>
      <c r="E74" s="3"/>
      <c r="F74" s="3"/>
      <c r="G74" s="3"/>
      <c r="H74" s="3"/>
      <c r="I74" s="3"/>
      <c r="J74" s="3"/>
      <c r="K74" s="3"/>
      <c r="L74" s="5"/>
      <c r="M74" s="46"/>
      <c r="N74" s="46"/>
      <c r="O74" s="3"/>
      <c r="P74" s="3"/>
      <c r="Q74" s="3"/>
      <c r="R74" s="3"/>
      <c r="S74" s="3"/>
    </row>
    <row r="75" spans="2:19">
      <c r="B75" s="3"/>
      <c r="C75" s="3"/>
      <c r="D75" s="3"/>
      <c r="E75" s="3"/>
      <c r="F75" s="3"/>
      <c r="G75" s="3"/>
      <c r="H75" s="3"/>
      <c r="I75" s="3"/>
      <c r="J75" s="3"/>
      <c r="K75" s="3"/>
      <c r="L75" s="5"/>
      <c r="M75" s="46"/>
      <c r="N75" s="46"/>
      <c r="O75" s="3"/>
      <c r="P75" s="3"/>
      <c r="Q75" s="3"/>
      <c r="R75" s="3"/>
      <c r="S75" s="3"/>
    </row>
    <row r="76" spans="2:19">
      <c r="B76" s="3"/>
      <c r="C76" s="3"/>
      <c r="D76" s="3"/>
      <c r="E76" s="3"/>
      <c r="F76" s="3"/>
      <c r="G76" s="3"/>
      <c r="H76" s="3"/>
      <c r="I76" s="3"/>
      <c r="J76" s="3"/>
      <c r="K76" s="3"/>
      <c r="L76" s="5"/>
      <c r="M76" s="46"/>
      <c r="N76" s="46"/>
      <c r="O76" s="3"/>
      <c r="P76" s="3"/>
      <c r="Q76" s="3"/>
      <c r="R76" s="3"/>
      <c r="S76" s="3"/>
    </row>
    <row r="77" spans="2:19">
      <c r="B77" s="3"/>
      <c r="C77" s="3"/>
      <c r="D77" s="3"/>
      <c r="E77" s="3"/>
      <c r="F77" s="3"/>
      <c r="G77" s="3"/>
      <c r="H77" s="3"/>
      <c r="I77" s="3"/>
      <c r="J77" s="3"/>
      <c r="K77" s="3"/>
      <c r="L77" s="5"/>
      <c r="M77" s="46"/>
      <c r="N77" s="46"/>
      <c r="O77" s="3"/>
      <c r="P77" s="3"/>
      <c r="Q77" s="3"/>
      <c r="R77" s="3"/>
      <c r="S77" s="3"/>
    </row>
    <row r="78" spans="2:19">
      <c r="B78" s="3"/>
      <c r="C78" s="3"/>
      <c r="D78" s="3"/>
      <c r="E78" s="3"/>
      <c r="F78" s="3"/>
      <c r="G78" s="3"/>
      <c r="H78" s="3"/>
      <c r="I78" s="3"/>
      <c r="J78" s="3"/>
      <c r="K78" s="3"/>
      <c r="L78" s="5"/>
      <c r="M78" s="46"/>
      <c r="N78" s="46"/>
      <c r="O78" s="3"/>
      <c r="P78" s="3"/>
      <c r="Q78" s="3"/>
      <c r="R78" s="3"/>
      <c r="S78" s="3"/>
    </row>
    <row r="79" spans="2:19">
      <c r="B79" s="3"/>
      <c r="C79" s="3"/>
      <c r="D79" s="3"/>
      <c r="E79" s="3"/>
      <c r="F79" s="3"/>
      <c r="G79" s="3"/>
      <c r="H79" s="3"/>
      <c r="I79" s="3"/>
      <c r="J79" s="3"/>
      <c r="K79" s="3"/>
      <c r="L79" s="5"/>
      <c r="M79" s="46"/>
      <c r="N79" s="46"/>
      <c r="O79" s="3"/>
      <c r="P79" s="3"/>
      <c r="Q79" s="3"/>
      <c r="R79" s="3"/>
      <c r="S79" s="3"/>
    </row>
    <row r="80" spans="2:19">
      <c r="B80" s="3"/>
      <c r="C80" s="3"/>
      <c r="D80" s="3"/>
      <c r="E80" s="3"/>
      <c r="F80" s="3"/>
      <c r="G80" s="3"/>
      <c r="H80" s="3"/>
      <c r="I80" s="3"/>
      <c r="J80" s="3"/>
      <c r="K80" s="3"/>
      <c r="L80" s="5"/>
      <c r="M80" s="46"/>
      <c r="N80" s="46"/>
      <c r="O80" s="3"/>
      <c r="P80" s="3"/>
      <c r="Q80" s="3"/>
      <c r="R80" s="3"/>
      <c r="S80" s="3"/>
    </row>
    <row r="81" spans="2:19">
      <c r="B81" s="3"/>
      <c r="C81" s="3"/>
      <c r="D81" s="3"/>
      <c r="E81" s="3"/>
      <c r="F81" s="3"/>
      <c r="G81" s="3"/>
      <c r="H81" s="3"/>
      <c r="I81" s="3"/>
      <c r="J81" s="3"/>
      <c r="K81" s="3"/>
      <c r="L81" s="5"/>
      <c r="M81" s="46"/>
      <c r="N81" s="46"/>
      <c r="O81" s="3"/>
      <c r="P81" s="3"/>
      <c r="Q81" s="3"/>
      <c r="R81" s="3"/>
      <c r="S81" s="3"/>
    </row>
    <row r="82" spans="2:19">
      <c r="B82" s="3"/>
      <c r="C82" s="3"/>
      <c r="D82" s="3"/>
      <c r="E82" s="3"/>
      <c r="F82" s="3"/>
      <c r="G82" s="3"/>
      <c r="H82" s="3"/>
      <c r="I82" s="3"/>
      <c r="J82" s="3"/>
      <c r="K82" s="3"/>
      <c r="L82" s="5"/>
      <c r="M82" s="46"/>
      <c r="N82" s="46"/>
      <c r="O82" s="3"/>
      <c r="P82" s="3"/>
      <c r="Q82" s="3"/>
      <c r="R82" s="3"/>
      <c r="S82" s="3"/>
    </row>
    <row r="83" spans="2:19">
      <c r="B83" s="3"/>
      <c r="C83" s="3"/>
      <c r="D83" s="3"/>
      <c r="E83" s="3"/>
      <c r="F83" s="3"/>
      <c r="G83" s="3"/>
      <c r="H83" s="3"/>
      <c r="I83" s="3"/>
      <c r="J83" s="3"/>
      <c r="K83" s="3"/>
      <c r="L83" s="5"/>
      <c r="M83" s="46"/>
      <c r="N83" s="46"/>
      <c r="O83" s="3"/>
      <c r="P83" s="3"/>
      <c r="Q83" s="3"/>
      <c r="R83" s="3"/>
      <c r="S83" s="3"/>
    </row>
    <row r="84" spans="2:19">
      <c r="B84" s="3"/>
      <c r="C84" s="3"/>
      <c r="D84" s="3"/>
      <c r="E84" s="3"/>
      <c r="F84" s="3"/>
      <c r="G84" s="3"/>
      <c r="H84" s="3"/>
      <c r="I84" s="3"/>
      <c r="J84" s="3"/>
      <c r="K84" s="3"/>
      <c r="L84" s="5"/>
      <c r="M84" s="46"/>
      <c r="N84" s="46"/>
      <c r="O84" s="3"/>
      <c r="P84" s="3"/>
      <c r="Q84" s="3"/>
      <c r="R84" s="3"/>
      <c r="S84" s="3"/>
    </row>
    <row r="85" spans="2:19">
      <c r="B85" s="3"/>
      <c r="C85" s="3"/>
      <c r="D85" s="3"/>
      <c r="E85" s="3"/>
      <c r="F85" s="3"/>
      <c r="G85" s="3"/>
      <c r="H85" s="3"/>
      <c r="I85" s="3"/>
      <c r="J85" s="3"/>
      <c r="K85" s="3"/>
      <c r="L85" s="5"/>
      <c r="M85" s="46"/>
      <c r="N85" s="46"/>
      <c r="O85" s="3"/>
      <c r="P85" s="3"/>
      <c r="Q85" s="3"/>
      <c r="R85" s="3"/>
      <c r="S85" s="3"/>
    </row>
    <row r="86" spans="2:19">
      <c r="B86" s="3"/>
      <c r="C86" s="3"/>
      <c r="D86" s="3"/>
      <c r="E86" s="3"/>
      <c r="F86" s="3"/>
      <c r="G86" s="3"/>
      <c r="H86" s="3"/>
      <c r="I86" s="3"/>
      <c r="J86" s="3"/>
      <c r="K86" s="3"/>
      <c r="L86" s="5"/>
      <c r="M86" s="46"/>
      <c r="N86" s="46"/>
      <c r="O86" s="3"/>
      <c r="P86" s="3"/>
      <c r="Q86" s="3"/>
      <c r="R86" s="3"/>
      <c r="S86" s="3"/>
    </row>
    <row r="87" spans="2:19">
      <c r="B87" s="3"/>
      <c r="C87" s="3"/>
      <c r="D87" s="3"/>
      <c r="E87" s="3"/>
      <c r="F87" s="3"/>
      <c r="G87" s="3"/>
      <c r="H87" s="3"/>
      <c r="I87" s="3"/>
      <c r="J87" s="3"/>
      <c r="K87" s="3"/>
      <c r="L87" s="5"/>
      <c r="M87" s="46"/>
      <c r="N87" s="46"/>
      <c r="O87" s="3"/>
      <c r="P87" s="3"/>
      <c r="Q87" s="3"/>
      <c r="R87" s="3"/>
      <c r="S87" s="3"/>
    </row>
    <row r="88" spans="2:19">
      <c r="B88" s="3"/>
      <c r="C88" s="3"/>
      <c r="D88" s="3"/>
      <c r="E88" s="3"/>
      <c r="F88" s="3"/>
      <c r="G88" s="3"/>
      <c r="H88" s="3"/>
      <c r="I88" s="3"/>
      <c r="J88" s="3"/>
      <c r="K88" s="3"/>
      <c r="L88" s="5"/>
      <c r="M88" s="46"/>
      <c r="N88" s="46"/>
      <c r="O88" s="3"/>
      <c r="P88" s="3"/>
      <c r="Q88" s="3"/>
      <c r="R88" s="3"/>
      <c r="S88" s="3"/>
    </row>
    <row r="89" spans="2:19">
      <c r="B89" s="3"/>
      <c r="C89" s="3"/>
      <c r="D89" s="3"/>
      <c r="E89" s="3"/>
      <c r="F89" s="3"/>
      <c r="G89" s="3"/>
      <c r="H89" s="3"/>
      <c r="I89" s="3"/>
      <c r="J89" s="3"/>
      <c r="K89" s="3"/>
      <c r="L89" s="5"/>
      <c r="M89" s="46"/>
      <c r="N89" s="46"/>
      <c r="O89" s="3"/>
      <c r="P89" s="3"/>
      <c r="Q89" s="3"/>
      <c r="R89" s="3"/>
      <c r="S89" s="3"/>
    </row>
    <row r="90" spans="2:19">
      <c r="B90" s="3"/>
      <c r="C90" s="3"/>
      <c r="D90" s="3"/>
      <c r="E90" s="3"/>
      <c r="F90" s="3"/>
      <c r="G90" s="3"/>
      <c r="H90" s="3"/>
      <c r="I90" s="3"/>
      <c r="J90" s="3"/>
      <c r="K90" s="3"/>
      <c r="L90" s="5"/>
      <c r="M90" s="46"/>
      <c r="N90" s="46"/>
      <c r="O90" s="3"/>
      <c r="P90" s="3"/>
      <c r="Q90" s="3"/>
      <c r="R90" s="3"/>
      <c r="S90" s="3"/>
    </row>
    <row r="91" spans="2:19">
      <c r="B91" s="3"/>
      <c r="C91" s="3"/>
      <c r="D91" s="3"/>
      <c r="E91" s="3"/>
      <c r="F91" s="3"/>
      <c r="G91" s="3"/>
      <c r="H91" s="3"/>
      <c r="I91" s="3"/>
      <c r="J91" s="3"/>
      <c r="K91" s="3"/>
      <c r="L91" s="5"/>
      <c r="M91" s="46"/>
      <c r="N91" s="46"/>
      <c r="O91" s="3"/>
      <c r="P91" s="3"/>
      <c r="Q91" s="3"/>
      <c r="R91" s="3"/>
      <c r="S91" s="3"/>
    </row>
    <row r="92" spans="2:19">
      <c r="B92" s="3"/>
      <c r="C92" s="3"/>
      <c r="D92" s="3"/>
      <c r="E92" s="3"/>
      <c r="F92" s="3"/>
      <c r="G92" s="3"/>
      <c r="H92" s="3"/>
      <c r="I92" s="3"/>
      <c r="J92" s="3"/>
      <c r="K92" s="3"/>
      <c r="L92" s="5"/>
      <c r="M92" s="46"/>
      <c r="N92" s="46"/>
      <c r="O92" s="3"/>
      <c r="P92" s="3"/>
      <c r="Q92" s="3"/>
      <c r="R92" s="3"/>
      <c r="S92" s="3"/>
    </row>
    <row r="93" spans="2:19">
      <c r="B93" s="3"/>
      <c r="C93" s="3"/>
      <c r="D93" s="3"/>
      <c r="E93" s="3"/>
      <c r="F93" s="3"/>
      <c r="G93" s="3"/>
      <c r="H93" s="3"/>
      <c r="I93" s="3"/>
      <c r="J93" s="3"/>
      <c r="K93" s="3"/>
      <c r="L93" s="5"/>
      <c r="M93" s="46"/>
      <c r="N93" s="46"/>
      <c r="O93" s="3"/>
      <c r="P93" s="3"/>
      <c r="Q93" s="3"/>
      <c r="R93" s="3"/>
      <c r="S93" s="3"/>
    </row>
    <row r="94" spans="2:19">
      <c r="B94" s="3"/>
      <c r="C94" s="3"/>
      <c r="D94" s="3"/>
      <c r="E94" s="3"/>
      <c r="F94" s="3"/>
      <c r="G94" s="3"/>
      <c r="H94" s="3"/>
      <c r="I94" s="3"/>
      <c r="J94" s="3"/>
      <c r="K94" s="3"/>
      <c r="L94" s="5"/>
      <c r="M94" s="46"/>
      <c r="N94" s="46"/>
      <c r="O94" s="3"/>
      <c r="P94" s="3"/>
      <c r="Q94" s="3"/>
      <c r="R94" s="3"/>
      <c r="S94" s="3"/>
    </row>
    <row r="95" spans="2:19">
      <c r="B95" s="3"/>
      <c r="C95" s="3"/>
      <c r="D95" s="3"/>
      <c r="E95" s="3"/>
      <c r="F95" s="3"/>
      <c r="G95" s="3"/>
      <c r="H95" s="3"/>
      <c r="I95" s="3"/>
      <c r="J95" s="3"/>
      <c r="K95" s="3"/>
      <c r="L95" s="5"/>
      <c r="M95" s="46"/>
      <c r="N95" s="46"/>
      <c r="O95" s="3"/>
      <c r="P95" s="3"/>
      <c r="Q95" s="3"/>
      <c r="R95" s="3"/>
      <c r="S95" s="3"/>
    </row>
    <row r="96" spans="2:19">
      <c r="B96" s="3"/>
      <c r="C96" s="3"/>
      <c r="D96" s="3"/>
      <c r="E96" s="3"/>
      <c r="F96" s="3"/>
      <c r="G96" s="3"/>
      <c r="H96" s="3"/>
      <c r="I96" s="3"/>
      <c r="J96" s="3"/>
      <c r="K96" s="3"/>
      <c r="L96" s="5"/>
      <c r="M96" s="46"/>
      <c r="N96" s="46"/>
      <c r="O96" s="3"/>
      <c r="P96" s="3"/>
      <c r="Q96" s="3"/>
      <c r="R96" s="3"/>
      <c r="S96" s="3"/>
    </row>
    <row r="97" spans="2:19">
      <c r="B97" s="3"/>
      <c r="C97" s="3"/>
      <c r="D97" s="3"/>
      <c r="E97" s="3"/>
      <c r="F97" s="3"/>
      <c r="G97" s="3"/>
      <c r="H97" s="3"/>
      <c r="I97" s="3"/>
      <c r="J97" s="3"/>
      <c r="K97" s="3"/>
      <c r="L97" s="5"/>
      <c r="M97" s="46"/>
      <c r="N97" s="46"/>
      <c r="O97" s="3"/>
      <c r="P97" s="3"/>
      <c r="Q97" s="3"/>
      <c r="R97" s="3"/>
      <c r="S97" s="3"/>
    </row>
    <row r="98" spans="2:19">
      <c r="B98" s="3"/>
      <c r="C98" s="3"/>
      <c r="D98" s="3"/>
      <c r="E98" s="3"/>
      <c r="F98" s="3"/>
      <c r="G98" s="3"/>
      <c r="H98" s="3"/>
      <c r="I98" s="3"/>
      <c r="J98" s="3"/>
      <c r="K98" s="3"/>
      <c r="L98" s="5"/>
      <c r="M98" s="46"/>
      <c r="N98" s="46"/>
      <c r="O98" s="3"/>
      <c r="P98" s="3"/>
      <c r="Q98" s="3"/>
      <c r="R98" s="3"/>
      <c r="S98" s="3"/>
    </row>
    <row r="99" spans="2:19">
      <c r="B99" s="3"/>
      <c r="C99" s="3"/>
      <c r="D99" s="3"/>
      <c r="E99" s="3"/>
      <c r="F99" s="3"/>
      <c r="G99" s="3"/>
      <c r="H99" s="3"/>
      <c r="I99" s="3"/>
      <c r="J99" s="3"/>
      <c r="K99" s="3"/>
      <c r="L99" s="5"/>
      <c r="M99" s="46"/>
      <c r="N99" s="46"/>
      <c r="O99" s="3"/>
      <c r="P99" s="3"/>
      <c r="Q99" s="3"/>
      <c r="R99" s="3"/>
      <c r="S99" s="3"/>
    </row>
    <row r="100" spans="2:19"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5"/>
      <c r="M100" s="46"/>
      <c r="N100" s="46"/>
      <c r="O100" s="3"/>
      <c r="P100" s="3"/>
      <c r="Q100" s="3"/>
      <c r="R100" s="3"/>
      <c r="S100" s="3"/>
    </row>
    <row r="101" spans="2:19"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5"/>
      <c r="M101" s="46"/>
      <c r="N101" s="46"/>
      <c r="O101" s="3"/>
      <c r="P101" s="3"/>
      <c r="Q101" s="3"/>
      <c r="R101" s="3"/>
      <c r="S101" s="3"/>
    </row>
    <row r="102" spans="2:19"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5"/>
      <c r="M102" s="46"/>
      <c r="N102" s="46"/>
      <c r="O102" s="3"/>
      <c r="P102" s="3"/>
      <c r="Q102" s="3"/>
      <c r="R102" s="3"/>
      <c r="S102" s="3"/>
    </row>
    <row r="103" spans="2:19"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5"/>
      <c r="M103" s="46"/>
      <c r="N103" s="46"/>
      <c r="O103" s="3"/>
      <c r="P103" s="3"/>
      <c r="Q103" s="3"/>
      <c r="R103" s="3"/>
      <c r="S103" s="3"/>
    </row>
    <row r="104" spans="2:19"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5"/>
      <c r="M104" s="46"/>
      <c r="N104" s="46"/>
      <c r="O104" s="3"/>
      <c r="P104" s="3"/>
      <c r="Q104" s="3"/>
      <c r="R104" s="3"/>
      <c r="S104" s="3"/>
    </row>
    <row r="105" spans="2:19"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5"/>
      <c r="M105" s="46"/>
      <c r="N105" s="46"/>
      <c r="O105" s="3"/>
      <c r="P105" s="3"/>
      <c r="Q105" s="3"/>
      <c r="R105" s="3"/>
      <c r="S105" s="3"/>
    </row>
    <row r="106" spans="2:19"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5"/>
      <c r="M106" s="46"/>
      <c r="N106" s="46"/>
      <c r="O106" s="3"/>
      <c r="P106" s="3"/>
      <c r="Q106" s="3"/>
      <c r="R106" s="3"/>
      <c r="S106" s="3"/>
    </row>
    <row r="107" spans="2:19"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5"/>
      <c r="M107" s="46"/>
      <c r="N107" s="46"/>
      <c r="O107" s="3"/>
      <c r="P107" s="3"/>
      <c r="Q107" s="3"/>
      <c r="R107" s="3"/>
      <c r="S107" s="3"/>
    </row>
    <row r="108" spans="2:19"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5"/>
      <c r="M108" s="46"/>
      <c r="N108" s="46"/>
      <c r="O108" s="3"/>
      <c r="P108" s="3"/>
      <c r="Q108" s="3"/>
      <c r="R108" s="3"/>
      <c r="S108" s="3"/>
    </row>
    <row r="109" spans="2:19"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5"/>
      <c r="M109" s="46"/>
      <c r="N109" s="46"/>
      <c r="O109" s="3"/>
      <c r="P109" s="3"/>
      <c r="Q109" s="3"/>
      <c r="R109" s="3"/>
      <c r="S109" s="3"/>
    </row>
    <row r="110" spans="2:19"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5"/>
      <c r="M110" s="46"/>
      <c r="N110" s="46"/>
      <c r="O110" s="3"/>
      <c r="P110" s="3"/>
      <c r="Q110" s="3"/>
      <c r="R110" s="3"/>
      <c r="S110" s="3"/>
    </row>
    <row r="111" spans="2:19"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5"/>
      <c r="M111" s="46"/>
      <c r="N111" s="46"/>
      <c r="O111" s="3"/>
      <c r="P111" s="3"/>
      <c r="Q111" s="3"/>
      <c r="R111" s="3"/>
      <c r="S111" s="3"/>
    </row>
    <row r="112" spans="2:19"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5"/>
      <c r="M112" s="46"/>
      <c r="N112" s="46"/>
      <c r="O112" s="3"/>
      <c r="P112" s="3"/>
      <c r="Q112" s="3"/>
      <c r="R112" s="3"/>
      <c r="S112" s="3"/>
    </row>
    <row r="113" spans="2:19"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5"/>
      <c r="M113" s="46"/>
      <c r="N113" s="46"/>
      <c r="O113" s="3"/>
      <c r="P113" s="3"/>
      <c r="Q113" s="3"/>
      <c r="R113" s="3"/>
      <c r="S113" s="3"/>
    </row>
    <row r="114" spans="2:19"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5"/>
      <c r="M114" s="46"/>
      <c r="N114" s="46"/>
      <c r="O114" s="3"/>
      <c r="P114" s="3"/>
      <c r="Q114" s="3"/>
      <c r="R114" s="3"/>
      <c r="S114" s="3"/>
    </row>
    <row r="115" spans="2:19"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5"/>
      <c r="M115" s="46"/>
      <c r="N115" s="46"/>
      <c r="O115" s="3"/>
      <c r="P115" s="3"/>
      <c r="Q115" s="3"/>
      <c r="R115" s="3"/>
      <c r="S115" s="3"/>
    </row>
    <row r="116" spans="2:19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5"/>
      <c r="M116" s="46"/>
      <c r="N116" s="46"/>
      <c r="O116" s="3"/>
      <c r="P116" s="3"/>
      <c r="Q116" s="3"/>
      <c r="R116" s="3"/>
      <c r="S116" s="3"/>
    </row>
    <row r="117" spans="2:19"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5"/>
      <c r="M117" s="46"/>
      <c r="N117" s="46"/>
      <c r="O117" s="3"/>
      <c r="P117" s="3"/>
      <c r="Q117" s="3"/>
      <c r="R117" s="3"/>
      <c r="S117" s="3"/>
    </row>
    <row r="118" spans="2:19"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5"/>
      <c r="M118" s="46"/>
      <c r="N118" s="46"/>
      <c r="O118" s="3"/>
      <c r="P118" s="3"/>
      <c r="Q118" s="3"/>
      <c r="R118" s="3"/>
      <c r="S118" s="3"/>
    </row>
    <row r="119" spans="2:19"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5"/>
      <c r="M119" s="46"/>
      <c r="N119" s="46"/>
      <c r="O119" s="3"/>
      <c r="P119" s="3"/>
      <c r="Q119" s="3"/>
      <c r="R119" s="3"/>
      <c r="S119" s="3"/>
    </row>
    <row r="120" spans="2:19"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5"/>
      <c r="M120" s="46"/>
      <c r="N120" s="46"/>
      <c r="O120" s="3"/>
      <c r="P120" s="3"/>
      <c r="Q120" s="3"/>
      <c r="R120" s="3"/>
      <c r="S120" s="3"/>
    </row>
    <row r="121" spans="2:19"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5"/>
      <c r="M121" s="46"/>
      <c r="N121" s="46"/>
      <c r="O121" s="3"/>
      <c r="P121" s="3"/>
      <c r="Q121" s="3"/>
      <c r="R121" s="3"/>
      <c r="S121" s="3"/>
    </row>
    <row r="122" spans="2:19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5"/>
      <c r="M122" s="46"/>
      <c r="N122" s="46"/>
      <c r="O122" s="3"/>
      <c r="P122" s="3"/>
      <c r="Q122" s="3"/>
      <c r="R122" s="3"/>
      <c r="S122" s="3"/>
    </row>
    <row r="123" spans="2:19"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5"/>
      <c r="M123" s="46"/>
      <c r="N123" s="46"/>
      <c r="O123" s="3"/>
      <c r="P123" s="3"/>
      <c r="Q123" s="3"/>
      <c r="R123" s="3"/>
      <c r="S123" s="3"/>
    </row>
    <row r="124" spans="2:19"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5"/>
      <c r="M124" s="46"/>
      <c r="N124" s="46"/>
      <c r="O124" s="3"/>
      <c r="P124" s="3"/>
      <c r="Q124" s="3"/>
      <c r="R124" s="3"/>
      <c r="S124" s="3"/>
    </row>
    <row r="125" spans="2:19"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5"/>
      <c r="M125" s="46"/>
      <c r="N125" s="46"/>
      <c r="O125" s="3"/>
      <c r="P125" s="3"/>
      <c r="Q125" s="3"/>
      <c r="R125" s="3"/>
      <c r="S125" s="3"/>
    </row>
    <row r="126" spans="2:19"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5"/>
      <c r="M126" s="46"/>
      <c r="N126" s="46"/>
      <c r="O126" s="3"/>
      <c r="P126" s="3"/>
      <c r="Q126" s="3"/>
      <c r="R126" s="3"/>
      <c r="S126" s="3"/>
    </row>
    <row r="127" spans="2:19"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5"/>
      <c r="M127" s="46"/>
      <c r="N127" s="46"/>
      <c r="O127" s="3"/>
      <c r="P127" s="3"/>
      <c r="Q127" s="3"/>
      <c r="R127" s="3"/>
      <c r="S127" s="3"/>
    </row>
    <row r="128" spans="2:19"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5"/>
      <c r="M128" s="46"/>
      <c r="N128" s="46"/>
      <c r="O128" s="3"/>
      <c r="P128" s="3"/>
      <c r="Q128" s="3"/>
      <c r="R128" s="3"/>
      <c r="S128" s="3"/>
    </row>
    <row r="129" spans="2:19"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5"/>
      <c r="M129" s="46"/>
      <c r="N129" s="46"/>
      <c r="O129" s="3"/>
      <c r="P129" s="3"/>
      <c r="Q129" s="3"/>
      <c r="R129" s="3"/>
      <c r="S129" s="3"/>
    </row>
    <row r="130" spans="2:19"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5"/>
      <c r="M130" s="46"/>
      <c r="N130" s="46"/>
      <c r="O130" s="3"/>
      <c r="P130" s="3"/>
      <c r="Q130" s="3"/>
      <c r="R130" s="3"/>
      <c r="S130" s="3"/>
    </row>
    <row r="131" spans="2:19"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5"/>
      <c r="M131" s="46"/>
      <c r="N131" s="46"/>
      <c r="O131" s="3"/>
      <c r="P131" s="3"/>
      <c r="Q131" s="3"/>
      <c r="R131" s="3"/>
      <c r="S131" s="3"/>
    </row>
    <row r="132" spans="2:19"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5"/>
      <c r="M132" s="46"/>
      <c r="N132" s="46"/>
      <c r="O132" s="3"/>
      <c r="P132" s="3"/>
      <c r="Q132" s="3"/>
      <c r="R132" s="3"/>
      <c r="S132" s="3"/>
    </row>
    <row r="133" spans="2:19"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5"/>
      <c r="M133" s="46"/>
      <c r="N133" s="46"/>
      <c r="O133" s="3"/>
      <c r="P133" s="3"/>
      <c r="Q133" s="3"/>
      <c r="R133" s="3"/>
      <c r="S133" s="3"/>
    </row>
    <row r="134" spans="2:19"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5"/>
      <c r="M134" s="46"/>
      <c r="N134" s="46"/>
      <c r="O134" s="3"/>
      <c r="P134" s="3"/>
      <c r="Q134" s="3"/>
      <c r="R134" s="3"/>
      <c r="S134" s="3"/>
    </row>
    <row r="135" spans="2:19"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5"/>
      <c r="M135" s="46"/>
      <c r="N135" s="46"/>
      <c r="O135" s="3"/>
      <c r="P135" s="3"/>
      <c r="Q135" s="3"/>
      <c r="R135" s="3"/>
      <c r="S135" s="3"/>
    </row>
    <row r="136" spans="2:19"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5"/>
      <c r="M136" s="46"/>
      <c r="N136" s="46"/>
      <c r="O136" s="3"/>
      <c r="P136" s="3"/>
      <c r="Q136" s="3"/>
      <c r="R136" s="3"/>
      <c r="S136" s="3"/>
    </row>
    <row r="137" spans="2:19"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5"/>
      <c r="M137" s="46"/>
      <c r="N137" s="46"/>
      <c r="O137" s="3"/>
      <c r="P137" s="3"/>
      <c r="Q137" s="3"/>
      <c r="R137" s="3"/>
      <c r="S137" s="3"/>
    </row>
    <row r="138" spans="2:19"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5"/>
      <c r="M138" s="46"/>
      <c r="N138" s="46"/>
      <c r="O138" s="3"/>
      <c r="P138" s="3"/>
      <c r="Q138" s="3"/>
      <c r="R138" s="3"/>
      <c r="S138" s="3"/>
    </row>
    <row r="139" spans="2:19"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5"/>
      <c r="M139" s="46"/>
      <c r="N139" s="46"/>
      <c r="O139" s="3"/>
      <c r="P139" s="3"/>
      <c r="Q139" s="3"/>
      <c r="R139" s="3"/>
      <c r="S139" s="3"/>
    </row>
    <row r="140" spans="2:19"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5"/>
      <c r="M140" s="46"/>
      <c r="N140" s="46"/>
      <c r="O140" s="3"/>
      <c r="P140" s="3"/>
      <c r="Q140" s="3"/>
      <c r="R140" s="3"/>
      <c r="S140" s="3"/>
    </row>
    <row r="141" spans="2:19"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5"/>
      <c r="M141" s="46"/>
      <c r="N141" s="46"/>
      <c r="O141" s="3"/>
      <c r="P141" s="3"/>
      <c r="Q141" s="3"/>
      <c r="R141" s="3"/>
      <c r="S141" s="3"/>
    </row>
    <row r="142" spans="2:19"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5"/>
      <c r="M142" s="46"/>
      <c r="N142" s="46"/>
      <c r="O142" s="3"/>
      <c r="P142" s="3"/>
      <c r="Q142" s="3"/>
      <c r="R142" s="3"/>
      <c r="S142" s="3"/>
    </row>
    <row r="143" spans="2:19"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5"/>
      <c r="M143" s="46"/>
      <c r="N143" s="46"/>
      <c r="O143" s="3"/>
      <c r="P143" s="3"/>
      <c r="Q143" s="3"/>
      <c r="R143" s="3"/>
      <c r="S143" s="3"/>
    </row>
    <row r="144" spans="2:19"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5"/>
      <c r="M144" s="46"/>
      <c r="N144" s="46"/>
      <c r="O144" s="3"/>
      <c r="P144" s="3"/>
      <c r="Q144" s="3"/>
      <c r="R144" s="3"/>
      <c r="S144" s="3"/>
    </row>
    <row r="145" spans="2:19"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5"/>
      <c r="M145" s="46"/>
      <c r="N145" s="46"/>
      <c r="O145" s="3"/>
      <c r="P145" s="3"/>
      <c r="Q145" s="3"/>
      <c r="R145" s="3"/>
      <c r="S145" s="3"/>
    </row>
    <row r="146" spans="2:19"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5"/>
      <c r="M146" s="46"/>
      <c r="N146" s="46"/>
      <c r="O146" s="3"/>
      <c r="P146" s="3"/>
      <c r="Q146" s="3"/>
      <c r="R146" s="3"/>
      <c r="S146" s="3"/>
    </row>
    <row r="147" spans="2:19"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5"/>
      <c r="M147" s="46"/>
      <c r="N147" s="46"/>
      <c r="O147" s="3"/>
      <c r="P147" s="3"/>
      <c r="Q147" s="3"/>
      <c r="R147" s="3"/>
      <c r="S147" s="3"/>
    </row>
    <row r="148" spans="2:19"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5"/>
      <c r="M148" s="46"/>
      <c r="N148" s="46"/>
      <c r="O148" s="3"/>
      <c r="P148" s="3"/>
      <c r="Q148" s="3"/>
      <c r="R148" s="3"/>
      <c r="S148" s="3"/>
    </row>
    <row r="149" spans="2:19"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5"/>
      <c r="M149" s="46"/>
      <c r="N149" s="46"/>
      <c r="O149" s="3"/>
      <c r="P149" s="3"/>
      <c r="Q149" s="3"/>
      <c r="R149" s="3"/>
      <c r="S149" s="3"/>
    </row>
    <row r="150" spans="2:19"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5"/>
      <c r="M150" s="46"/>
      <c r="N150" s="46"/>
      <c r="O150" s="3"/>
      <c r="P150" s="3"/>
      <c r="Q150" s="3"/>
      <c r="R150" s="3"/>
      <c r="S150" s="3"/>
    </row>
    <row r="151" spans="2:19"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5"/>
      <c r="M151" s="46"/>
      <c r="N151" s="46"/>
      <c r="O151" s="3"/>
      <c r="P151" s="3"/>
      <c r="Q151" s="3"/>
      <c r="R151" s="3"/>
      <c r="S151" s="3"/>
    </row>
    <row r="152" spans="2:19"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5"/>
      <c r="M152" s="46"/>
      <c r="N152" s="46"/>
      <c r="O152" s="3"/>
      <c r="P152" s="3"/>
      <c r="Q152" s="3"/>
      <c r="R152" s="3"/>
      <c r="S152" s="3"/>
    </row>
    <row r="153" spans="2:19"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5"/>
      <c r="M153" s="46"/>
      <c r="N153" s="46"/>
      <c r="O153" s="3"/>
      <c r="P153" s="3"/>
      <c r="Q153" s="3"/>
      <c r="R153" s="3"/>
      <c r="S153" s="3"/>
    </row>
    <row r="154" spans="2:19"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5"/>
      <c r="M154" s="46"/>
      <c r="N154" s="46"/>
      <c r="O154" s="3"/>
      <c r="P154" s="3"/>
      <c r="Q154" s="3"/>
      <c r="R154" s="3"/>
      <c r="S154" s="3"/>
    </row>
    <row r="155" spans="2:19"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5"/>
      <c r="M155" s="46"/>
      <c r="N155" s="46"/>
      <c r="O155" s="3"/>
      <c r="P155" s="3"/>
      <c r="Q155" s="3"/>
      <c r="R155" s="3"/>
      <c r="S155" s="3"/>
    </row>
    <row r="156" spans="2:19"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5"/>
      <c r="M156" s="46"/>
      <c r="N156" s="46"/>
      <c r="O156" s="3"/>
      <c r="P156" s="3"/>
      <c r="Q156" s="3"/>
      <c r="R156" s="3"/>
      <c r="S156" s="3"/>
    </row>
    <row r="157" spans="2:19"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5"/>
      <c r="M157" s="46"/>
      <c r="N157" s="46"/>
      <c r="O157" s="3"/>
      <c r="P157" s="3"/>
      <c r="Q157" s="3"/>
      <c r="R157" s="3"/>
      <c r="S157" s="3"/>
    </row>
    <row r="158" spans="2:19"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5"/>
      <c r="M158" s="46"/>
      <c r="N158" s="46"/>
      <c r="O158" s="3"/>
      <c r="P158" s="3"/>
      <c r="Q158" s="3"/>
      <c r="R158" s="3"/>
      <c r="S158" s="3"/>
    </row>
    <row r="159" spans="2:19"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5"/>
      <c r="M159" s="46"/>
      <c r="N159" s="46"/>
      <c r="O159" s="3"/>
      <c r="P159" s="3"/>
      <c r="Q159" s="3"/>
      <c r="R159" s="3"/>
      <c r="S159" s="3"/>
    </row>
    <row r="160" spans="2:19"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5"/>
      <c r="M160" s="46"/>
      <c r="N160" s="46"/>
      <c r="O160" s="3"/>
      <c r="P160" s="3"/>
      <c r="Q160" s="3"/>
      <c r="R160" s="3"/>
      <c r="S160" s="3"/>
    </row>
    <row r="161" spans="2:19"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5"/>
      <c r="M161" s="46"/>
      <c r="N161" s="46"/>
      <c r="O161" s="3"/>
      <c r="P161" s="3"/>
      <c r="Q161" s="3"/>
      <c r="R161" s="3"/>
      <c r="S161" s="3"/>
    </row>
    <row r="162" spans="2:19"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5"/>
      <c r="M162" s="46"/>
      <c r="N162" s="46"/>
      <c r="O162" s="3"/>
      <c r="P162" s="3"/>
      <c r="Q162" s="3"/>
      <c r="R162" s="3"/>
      <c r="S162" s="3"/>
    </row>
    <row r="163" spans="2:19"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5"/>
      <c r="M163" s="46"/>
      <c r="N163" s="46"/>
      <c r="O163" s="3"/>
      <c r="P163" s="3"/>
      <c r="Q163" s="3"/>
      <c r="R163" s="3"/>
      <c r="S163" s="3"/>
    </row>
    <row r="164" spans="2:19"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5"/>
      <c r="M164" s="46"/>
      <c r="N164" s="46"/>
      <c r="O164" s="3"/>
      <c r="P164" s="3"/>
      <c r="Q164" s="3"/>
      <c r="R164" s="3"/>
      <c r="S164" s="3"/>
    </row>
    <row r="165" spans="2:19"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5"/>
      <c r="M165" s="46"/>
      <c r="N165" s="46"/>
      <c r="O165" s="3"/>
      <c r="P165" s="3"/>
      <c r="Q165" s="3"/>
      <c r="R165" s="3"/>
      <c r="S165" s="3"/>
    </row>
    <row r="166" spans="2:19"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5"/>
      <c r="M166" s="46"/>
      <c r="N166" s="46"/>
      <c r="O166" s="3"/>
      <c r="P166" s="3"/>
      <c r="Q166" s="3"/>
      <c r="R166" s="3"/>
      <c r="S166" s="3"/>
    </row>
    <row r="167" spans="2:19"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5"/>
      <c r="M167" s="46"/>
      <c r="N167" s="46"/>
      <c r="O167" s="3"/>
      <c r="P167" s="3"/>
      <c r="Q167" s="3"/>
      <c r="R167" s="3"/>
      <c r="S167" s="3"/>
    </row>
    <row r="168" spans="2:19"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5"/>
      <c r="M168" s="46"/>
      <c r="N168" s="46"/>
      <c r="O168" s="3"/>
      <c r="P168" s="3"/>
      <c r="Q168" s="3"/>
      <c r="R168" s="3"/>
      <c r="S168" s="3"/>
    </row>
    <row r="169" spans="2:19"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5"/>
      <c r="M169" s="46"/>
      <c r="N169" s="46"/>
      <c r="O169" s="3"/>
      <c r="P169" s="3"/>
      <c r="Q169" s="3"/>
      <c r="R169" s="3"/>
      <c r="S169" s="3"/>
    </row>
    <row r="170" spans="2:19"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5"/>
      <c r="M170" s="46"/>
      <c r="N170" s="46"/>
      <c r="O170" s="3"/>
      <c r="P170" s="3"/>
      <c r="Q170" s="3"/>
      <c r="R170" s="3"/>
      <c r="S170" s="3"/>
    </row>
    <row r="171" spans="2:19"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5"/>
      <c r="M171" s="46"/>
      <c r="N171" s="46"/>
      <c r="O171" s="3"/>
      <c r="P171" s="3"/>
      <c r="Q171" s="3"/>
      <c r="R171" s="3"/>
      <c r="S171" s="3"/>
    </row>
    <row r="172" spans="2:19"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5"/>
      <c r="M172" s="46"/>
      <c r="N172" s="46"/>
      <c r="O172" s="3"/>
      <c r="P172" s="3"/>
      <c r="Q172" s="3"/>
      <c r="R172" s="3"/>
      <c r="S172" s="3"/>
    </row>
    <row r="173" spans="2:19"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5"/>
      <c r="M173" s="46"/>
      <c r="N173" s="46"/>
      <c r="O173" s="3"/>
      <c r="P173" s="3"/>
      <c r="Q173" s="3"/>
      <c r="R173" s="3"/>
      <c r="S173" s="3"/>
    </row>
    <row r="174" spans="2:19"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5"/>
      <c r="M174" s="46"/>
      <c r="N174" s="46"/>
      <c r="O174" s="3"/>
      <c r="P174" s="3"/>
      <c r="Q174" s="3"/>
      <c r="R174" s="3"/>
      <c r="S174" s="3"/>
    </row>
    <row r="175" spans="2:19"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5"/>
      <c r="M175" s="46"/>
      <c r="N175" s="46"/>
      <c r="O175" s="3"/>
      <c r="P175" s="3"/>
      <c r="Q175" s="3"/>
      <c r="R175" s="3"/>
      <c r="S175" s="3"/>
    </row>
    <row r="176" spans="2:19"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5"/>
      <c r="M176" s="46"/>
      <c r="N176" s="46"/>
      <c r="O176" s="3"/>
      <c r="P176" s="3"/>
      <c r="Q176" s="3"/>
      <c r="R176" s="3"/>
      <c r="S176" s="3"/>
    </row>
    <row r="177" spans="2:19"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5"/>
      <c r="M177" s="46"/>
      <c r="N177" s="46"/>
      <c r="O177" s="3"/>
      <c r="P177" s="3"/>
      <c r="Q177" s="3"/>
      <c r="R177" s="3"/>
      <c r="S177" s="3"/>
    </row>
    <row r="178" spans="2:19"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5"/>
      <c r="M178" s="46"/>
      <c r="N178" s="46"/>
      <c r="O178" s="3"/>
      <c r="P178" s="3"/>
      <c r="Q178" s="3"/>
      <c r="R178" s="3"/>
      <c r="S178" s="3"/>
    </row>
    <row r="179" spans="2:19"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5"/>
      <c r="M179" s="46"/>
      <c r="N179" s="46"/>
      <c r="O179" s="3"/>
      <c r="P179" s="3"/>
      <c r="Q179" s="3"/>
      <c r="R179" s="3"/>
      <c r="S179" s="3"/>
    </row>
    <row r="180" spans="2:19"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5"/>
      <c r="M180" s="46"/>
      <c r="N180" s="46"/>
      <c r="O180" s="3"/>
      <c r="P180" s="3"/>
      <c r="Q180" s="3"/>
      <c r="R180" s="3"/>
      <c r="S180" s="3"/>
    </row>
    <row r="181" spans="2:19"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5"/>
      <c r="M181" s="46"/>
      <c r="N181" s="46"/>
      <c r="O181" s="3"/>
      <c r="P181" s="3"/>
      <c r="Q181" s="3"/>
      <c r="R181" s="3"/>
      <c r="S181" s="3"/>
    </row>
    <row r="182" spans="2:19"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5"/>
      <c r="M182" s="46"/>
      <c r="N182" s="46"/>
      <c r="O182" s="3"/>
      <c r="P182" s="3"/>
      <c r="Q182" s="3"/>
      <c r="R182" s="3"/>
      <c r="S182" s="3"/>
    </row>
    <row r="183" spans="2:19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5"/>
      <c r="M183" s="46"/>
      <c r="N183" s="46"/>
      <c r="O183" s="3"/>
      <c r="P183" s="3"/>
      <c r="Q183" s="3"/>
      <c r="R183" s="3"/>
      <c r="S183" s="3"/>
    </row>
    <row r="184" spans="2:19"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5"/>
      <c r="M184" s="46"/>
      <c r="N184" s="46"/>
      <c r="O184" s="3"/>
      <c r="P184" s="3"/>
      <c r="Q184" s="3"/>
      <c r="R184" s="3"/>
      <c r="S184" s="3"/>
    </row>
    <row r="185" spans="2:19"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5"/>
      <c r="M185" s="46"/>
      <c r="N185" s="46"/>
      <c r="O185" s="3"/>
      <c r="P185" s="3"/>
      <c r="Q185" s="3"/>
      <c r="R185" s="3"/>
      <c r="S185" s="3"/>
    </row>
    <row r="186" spans="2:19"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5"/>
      <c r="M186" s="46"/>
      <c r="N186" s="46"/>
      <c r="O186" s="3"/>
      <c r="P186" s="3"/>
      <c r="Q186" s="3"/>
      <c r="R186" s="3"/>
      <c r="S186" s="3"/>
    </row>
    <row r="187" spans="2:19"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5"/>
      <c r="M187" s="46"/>
      <c r="N187" s="46"/>
      <c r="O187" s="3"/>
      <c r="P187" s="3"/>
      <c r="Q187" s="3"/>
      <c r="R187" s="3"/>
      <c r="S187" s="3"/>
    </row>
    <row r="188" spans="2:19"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5"/>
      <c r="M188" s="46"/>
      <c r="N188" s="46"/>
      <c r="O188" s="3"/>
      <c r="P188" s="3"/>
      <c r="Q188" s="3"/>
      <c r="R188" s="3"/>
      <c r="S188" s="3"/>
    </row>
    <row r="189" spans="2:19"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5"/>
      <c r="M189" s="46"/>
      <c r="N189" s="46"/>
      <c r="O189" s="3"/>
      <c r="P189" s="3"/>
      <c r="Q189" s="3"/>
      <c r="R189" s="3"/>
      <c r="S189" s="3"/>
    </row>
    <row r="190" spans="2:19"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5"/>
      <c r="M190" s="46"/>
      <c r="N190" s="46"/>
      <c r="O190" s="3"/>
      <c r="P190" s="3"/>
      <c r="Q190" s="3"/>
      <c r="R190" s="3"/>
      <c r="S190" s="3"/>
    </row>
    <row r="191" spans="2:19"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5"/>
      <c r="M191" s="46"/>
      <c r="N191" s="46"/>
      <c r="O191" s="3"/>
      <c r="P191" s="3"/>
      <c r="Q191" s="3"/>
      <c r="R191" s="3"/>
      <c r="S191" s="3"/>
    </row>
    <row r="192" spans="2:19"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5"/>
      <c r="M192" s="46"/>
      <c r="N192" s="46"/>
      <c r="O192" s="3"/>
      <c r="P192" s="3"/>
      <c r="Q192" s="3"/>
      <c r="R192" s="3"/>
      <c r="S192" s="3"/>
    </row>
    <row r="193" spans="2:19"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5"/>
      <c r="M193" s="46"/>
      <c r="N193" s="46"/>
      <c r="O193" s="3"/>
      <c r="P193" s="3"/>
      <c r="Q193" s="3"/>
      <c r="R193" s="3"/>
      <c r="S193" s="3"/>
    </row>
    <row r="194" spans="2:19"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5"/>
      <c r="M194" s="46"/>
      <c r="N194" s="46"/>
      <c r="O194" s="3"/>
      <c r="P194" s="3"/>
      <c r="Q194" s="3"/>
      <c r="R194" s="3"/>
      <c r="S194" s="3"/>
    </row>
    <row r="195" spans="2:19"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5"/>
      <c r="M195" s="46"/>
      <c r="N195" s="46"/>
      <c r="O195" s="3"/>
      <c r="P195" s="3"/>
      <c r="Q195" s="3"/>
      <c r="R195" s="3"/>
      <c r="S195" s="3"/>
    </row>
    <row r="196" spans="2:19"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5"/>
      <c r="M196" s="46"/>
      <c r="N196" s="46"/>
      <c r="O196" s="3"/>
      <c r="P196" s="3"/>
      <c r="Q196" s="3"/>
      <c r="R196" s="3"/>
      <c r="S196" s="3"/>
    </row>
    <row r="197" spans="2:19"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5"/>
      <c r="M197" s="46"/>
      <c r="N197" s="46"/>
      <c r="O197" s="3"/>
      <c r="P197" s="3"/>
      <c r="Q197" s="3"/>
      <c r="R197" s="3"/>
      <c r="S197" s="3"/>
    </row>
    <row r="198" spans="2:19"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5"/>
      <c r="M198" s="46"/>
      <c r="N198" s="46"/>
      <c r="O198" s="3"/>
      <c r="P198" s="3"/>
      <c r="Q198" s="3"/>
      <c r="R198" s="3"/>
      <c r="S198" s="3"/>
    </row>
    <row r="199" spans="2:19"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5"/>
      <c r="M199" s="46"/>
      <c r="N199" s="46"/>
      <c r="O199" s="3"/>
      <c r="P199" s="3"/>
      <c r="Q199" s="3"/>
      <c r="R199" s="3"/>
      <c r="S199" s="3"/>
    </row>
    <row r="200" spans="2:19"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5"/>
      <c r="M200" s="46"/>
      <c r="N200" s="46"/>
      <c r="O200" s="3"/>
      <c r="P200" s="3"/>
      <c r="Q200" s="3"/>
      <c r="R200" s="3"/>
      <c r="S200" s="3"/>
    </row>
    <row r="201" spans="2:19"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5"/>
      <c r="M201" s="46"/>
      <c r="N201" s="46"/>
      <c r="O201" s="3"/>
      <c r="P201" s="3"/>
      <c r="Q201" s="3"/>
      <c r="R201" s="3"/>
      <c r="S201" s="3"/>
    </row>
    <row r="202" spans="2:19"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5"/>
      <c r="M202" s="46"/>
      <c r="N202" s="46"/>
      <c r="O202" s="3"/>
      <c r="P202" s="3"/>
      <c r="Q202" s="3"/>
      <c r="R202" s="3"/>
      <c r="S202" s="3"/>
    </row>
    <row r="203" spans="2:19"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5"/>
      <c r="M203" s="46"/>
      <c r="N203" s="46"/>
      <c r="O203" s="3"/>
      <c r="P203" s="3"/>
      <c r="Q203" s="3"/>
      <c r="R203" s="3"/>
      <c r="S203" s="3"/>
    </row>
    <row r="204" spans="2:19"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5"/>
      <c r="M204" s="46"/>
      <c r="N204" s="46"/>
      <c r="O204" s="3"/>
      <c r="P204" s="3"/>
      <c r="Q204" s="3"/>
      <c r="R204" s="3"/>
      <c r="S204" s="3"/>
    </row>
    <row r="205" spans="2:19"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5"/>
      <c r="M205" s="46"/>
      <c r="N205" s="46"/>
      <c r="O205" s="3"/>
      <c r="P205" s="3"/>
      <c r="Q205" s="3"/>
      <c r="R205" s="3"/>
      <c r="S205" s="3"/>
    </row>
    <row r="206" spans="2:19"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5"/>
      <c r="M206" s="46"/>
      <c r="N206" s="46"/>
      <c r="O206" s="3"/>
      <c r="P206" s="3"/>
      <c r="Q206" s="3"/>
      <c r="R206" s="3"/>
      <c r="S206" s="3"/>
    </row>
    <row r="207" spans="2:19"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5"/>
      <c r="M207" s="46"/>
      <c r="N207" s="46"/>
      <c r="O207" s="3"/>
      <c r="P207" s="3"/>
      <c r="Q207" s="3"/>
      <c r="R207" s="3"/>
      <c r="S207" s="3"/>
    </row>
    <row r="208" spans="2:19"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5"/>
      <c r="M208" s="46"/>
      <c r="N208" s="46"/>
      <c r="O208" s="3"/>
      <c r="P208" s="3"/>
      <c r="Q208" s="3"/>
      <c r="R208" s="3"/>
      <c r="S208" s="3"/>
    </row>
    <row r="209" spans="2:19"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5"/>
      <c r="M209" s="46"/>
      <c r="N209" s="46"/>
      <c r="O209" s="3"/>
      <c r="P209" s="3"/>
      <c r="Q209" s="3"/>
      <c r="R209" s="3"/>
      <c r="S209" s="3"/>
    </row>
    <row r="210" spans="2:19"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5"/>
      <c r="M210" s="46"/>
      <c r="N210" s="46"/>
      <c r="O210" s="3"/>
      <c r="P210" s="3"/>
      <c r="Q210" s="3"/>
      <c r="R210" s="3"/>
      <c r="S210" s="3"/>
    </row>
    <row r="211" spans="2:19"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5"/>
      <c r="M211" s="46"/>
      <c r="N211" s="46"/>
      <c r="O211" s="3"/>
      <c r="P211" s="3"/>
      <c r="Q211" s="3"/>
      <c r="R211" s="3"/>
      <c r="S211" s="3"/>
    </row>
    <row r="212" spans="2:19"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5"/>
      <c r="M212" s="46"/>
      <c r="N212" s="46"/>
      <c r="O212" s="3"/>
      <c r="P212" s="3"/>
      <c r="Q212" s="3"/>
      <c r="R212" s="3"/>
      <c r="S212" s="3"/>
    </row>
    <row r="213" spans="2:19"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5"/>
      <c r="M213" s="46"/>
      <c r="N213" s="46"/>
      <c r="O213" s="3"/>
      <c r="P213" s="3"/>
      <c r="Q213" s="3"/>
      <c r="R213" s="3"/>
      <c r="S213" s="3"/>
    </row>
    <row r="214" spans="2:19"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5"/>
      <c r="M214" s="46"/>
      <c r="N214" s="46"/>
      <c r="O214" s="3"/>
      <c r="P214" s="3"/>
      <c r="Q214" s="3"/>
      <c r="R214" s="3"/>
      <c r="S214" s="3"/>
    </row>
    <row r="215" spans="2:19"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5"/>
      <c r="M215" s="46"/>
      <c r="N215" s="46"/>
      <c r="O215" s="3"/>
      <c r="P215" s="3"/>
      <c r="Q215" s="3"/>
      <c r="R215" s="3"/>
      <c r="S215" s="3"/>
    </row>
    <row r="216" spans="2:19"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5"/>
      <c r="M216" s="46"/>
      <c r="N216" s="46"/>
      <c r="O216" s="3"/>
      <c r="P216" s="3"/>
      <c r="Q216" s="3"/>
      <c r="R216" s="3"/>
      <c r="S216" s="3"/>
    </row>
    <row r="217" spans="2:19"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5"/>
      <c r="M217" s="46"/>
      <c r="N217" s="46"/>
      <c r="O217" s="3"/>
      <c r="P217" s="3"/>
      <c r="Q217" s="3"/>
      <c r="R217" s="3"/>
      <c r="S217" s="3"/>
    </row>
    <row r="218" spans="2:19"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5"/>
      <c r="M218" s="46"/>
      <c r="N218" s="46"/>
      <c r="O218" s="3"/>
      <c r="P218" s="3"/>
      <c r="Q218" s="3"/>
      <c r="R218" s="3"/>
      <c r="S218" s="3"/>
    </row>
    <row r="219" spans="2:19"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5"/>
      <c r="M219" s="46"/>
      <c r="N219" s="46"/>
      <c r="O219" s="3"/>
      <c r="P219" s="3"/>
      <c r="Q219" s="3"/>
      <c r="R219" s="3"/>
      <c r="S219" s="3"/>
    </row>
    <row r="220" spans="2:19"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5"/>
      <c r="M220" s="46"/>
      <c r="N220" s="46"/>
      <c r="O220" s="3"/>
      <c r="P220" s="3"/>
      <c r="Q220" s="3"/>
      <c r="R220" s="3"/>
      <c r="S220" s="3"/>
    </row>
    <row r="221" spans="2:19"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5"/>
      <c r="M221" s="46"/>
      <c r="N221" s="46"/>
      <c r="O221" s="3"/>
      <c r="P221" s="3"/>
      <c r="Q221" s="3"/>
      <c r="R221" s="3"/>
      <c r="S221" s="3"/>
    </row>
    <row r="222" spans="2:19"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5"/>
      <c r="M222" s="46"/>
      <c r="N222" s="46"/>
      <c r="O222" s="3"/>
      <c r="P222" s="3"/>
      <c r="Q222" s="3"/>
      <c r="R222" s="3"/>
      <c r="S222" s="3"/>
    </row>
    <row r="223" spans="2:19"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5"/>
      <c r="M223" s="46"/>
      <c r="N223" s="46"/>
      <c r="O223" s="3"/>
      <c r="P223" s="3"/>
      <c r="Q223" s="3"/>
      <c r="R223" s="3"/>
      <c r="S223" s="3"/>
    </row>
    <row r="224" spans="2:19"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5"/>
      <c r="M224" s="46"/>
      <c r="N224" s="46"/>
      <c r="O224" s="3"/>
      <c r="P224" s="3"/>
      <c r="Q224" s="3"/>
      <c r="R224" s="3"/>
      <c r="S224" s="3"/>
    </row>
    <row r="225" spans="2:19"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5"/>
      <c r="M225" s="46"/>
      <c r="N225" s="46"/>
      <c r="O225" s="3"/>
      <c r="P225" s="3"/>
      <c r="Q225" s="3"/>
      <c r="R225" s="3"/>
      <c r="S225" s="3"/>
    </row>
    <row r="226" spans="2:19"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5"/>
      <c r="M226" s="46"/>
      <c r="N226" s="46"/>
      <c r="O226" s="3"/>
      <c r="P226" s="3"/>
      <c r="Q226" s="3"/>
      <c r="R226" s="3"/>
      <c r="S226" s="3"/>
    </row>
    <row r="227" spans="2:19"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5"/>
      <c r="M227" s="46"/>
      <c r="N227" s="46"/>
      <c r="O227" s="3"/>
      <c r="P227" s="3"/>
      <c r="Q227" s="3"/>
      <c r="R227" s="3"/>
      <c r="S227" s="3"/>
    </row>
    <row r="228" spans="2:19"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5"/>
      <c r="M228" s="46"/>
      <c r="N228" s="46"/>
      <c r="O228" s="3"/>
      <c r="P228" s="3"/>
      <c r="Q228" s="3"/>
      <c r="R228" s="3"/>
      <c r="S228" s="3"/>
    </row>
    <row r="229" spans="2:19"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5"/>
      <c r="M229" s="46"/>
      <c r="N229" s="46"/>
      <c r="O229" s="3"/>
      <c r="P229" s="3"/>
      <c r="Q229" s="3"/>
      <c r="R229" s="3"/>
      <c r="S229" s="3"/>
    </row>
    <row r="230" spans="2:19"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5"/>
      <c r="M230" s="46"/>
      <c r="N230" s="46"/>
      <c r="O230" s="3"/>
      <c r="P230" s="3"/>
      <c r="Q230" s="3"/>
      <c r="R230" s="3"/>
      <c r="S230" s="3"/>
    </row>
    <row r="231" spans="2:19"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5"/>
      <c r="M231" s="46"/>
      <c r="N231" s="46"/>
      <c r="O231" s="3"/>
      <c r="P231" s="3"/>
      <c r="Q231" s="3"/>
      <c r="R231" s="3"/>
      <c r="S231" s="3"/>
    </row>
    <row r="232" spans="2:19"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5"/>
      <c r="M232" s="46"/>
      <c r="N232" s="46"/>
      <c r="O232" s="3"/>
      <c r="P232" s="3"/>
      <c r="Q232" s="3"/>
      <c r="R232" s="3"/>
      <c r="S232" s="3"/>
    </row>
    <row r="233" spans="2:19"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5"/>
      <c r="M233" s="46"/>
      <c r="N233" s="46"/>
      <c r="O233" s="3"/>
      <c r="P233" s="3"/>
      <c r="Q233" s="3"/>
      <c r="R233" s="3"/>
      <c r="S233" s="3"/>
    </row>
    <row r="234" spans="2:19"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5"/>
      <c r="M234" s="46"/>
      <c r="N234" s="46"/>
      <c r="O234" s="3"/>
      <c r="P234" s="3"/>
      <c r="Q234" s="3"/>
      <c r="R234" s="3"/>
      <c r="S234" s="3"/>
    </row>
    <row r="235" spans="2:19"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5"/>
      <c r="M235" s="46"/>
      <c r="N235" s="46"/>
      <c r="O235" s="3"/>
      <c r="P235" s="3"/>
      <c r="Q235" s="3"/>
      <c r="R235" s="3"/>
      <c r="S235" s="3"/>
    </row>
    <row r="236" spans="2:19"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5"/>
      <c r="M236" s="46"/>
      <c r="N236" s="46"/>
      <c r="O236" s="3"/>
      <c r="P236" s="3"/>
      <c r="Q236" s="3"/>
      <c r="R236" s="3"/>
      <c r="S236" s="3"/>
    </row>
    <row r="237" spans="2:19"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5"/>
      <c r="M237" s="46"/>
      <c r="N237" s="46"/>
      <c r="O237" s="3"/>
      <c r="P237" s="3"/>
      <c r="Q237" s="3"/>
      <c r="R237" s="3"/>
      <c r="S237" s="3"/>
    </row>
    <row r="238" spans="2:19"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5"/>
      <c r="M238" s="46"/>
      <c r="N238" s="46"/>
      <c r="O238" s="3"/>
      <c r="P238" s="3"/>
      <c r="Q238" s="3"/>
      <c r="R238" s="3"/>
      <c r="S238" s="3"/>
    </row>
    <row r="239" spans="2:19"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5"/>
      <c r="M239" s="46"/>
      <c r="N239" s="46"/>
      <c r="O239" s="3"/>
      <c r="P239" s="3"/>
      <c r="Q239" s="3"/>
      <c r="R239" s="3"/>
      <c r="S239" s="3"/>
    </row>
    <row r="240" spans="2:19"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5"/>
      <c r="M240" s="46"/>
      <c r="N240" s="46"/>
      <c r="O240" s="3"/>
      <c r="P240" s="3"/>
      <c r="Q240" s="3"/>
      <c r="R240" s="3"/>
      <c r="S240" s="3"/>
    </row>
    <row r="241" spans="2:19"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5"/>
      <c r="M241" s="46"/>
      <c r="N241" s="46"/>
      <c r="O241" s="3"/>
      <c r="P241" s="3"/>
      <c r="Q241" s="3"/>
      <c r="R241" s="3"/>
      <c r="S241" s="3"/>
    </row>
    <row r="242" spans="2:19"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5"/>
      <c r="M242" s="46"/>
      <c r="N242" s="46"/>
      <c r="O242" s="3"/>
      <c r="P242" s="3"/>
      <c r="Q242" s="3"/>
      <c r="R242" s="3"/>
      <c r="S242" s="3"/>
    </row>
    <row r="243" spans="2:19"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5"/>
      <c r="M243" s="46"/>
      <c r="N243" s="46"/>
      <c r="O243" s="3"/>
      <c r="P243" s="3"/>
      <c r="Q243" s="3"/>
      <c r="R243" s="3"/>
      <c r="S243" s="3"/>
    </row>
    <row r="244" spans="2:19"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5"/>
      <c r="M244" s="46"/>
      <c r="N244" s="46"/>
      <c r="O244" s="3"/>
      <c r="P244" s="3"/>
      <c r="Q244" s="3"/>
      <c r="R244" s="3"/>
      <c r="S244" s="3"/>
    </row>
    <row r="245" spans="2:19"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5"/>
      <c r="M245" s="46"/>
      <c r="N245" s="46"/>
      <c r="O245" s="3"/>
      <c r="P245" s="3"/>
      <c r="Q245" s="3"/>
      <c r="R245" s="3"/>
      <c r="S245" s="3"/>
    </row>
    <row r="246" spans="2:19"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5"/>
      <c r="M246" s="46"/>
      <c r="N246" s="46"/>
      <c r="O246" s="3"/>
      <c r="P246" s="3"/>
      <c r="Q246" s="3"/>
      <c r="R246" s="3"/>
      <c r="S246" s="3"/>
    </row>
    <row r="247" spans="2:19"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5"/>
      <c r="M247" s="46"/>
      <c r="N247" s="46"/>
      <c r="O247" s="3"/>
      <c r="P247" s="3"/>
      <c r="Q247" s="3"/>
      <c r="R247" s="3"/>
      <c r="S247" s="3"/>
    </row>
    <row r="248" spans="2:19"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5"/>
      <c r="M248" s="46"/>
      <c r="N248" s="46"/>
      <c r="O248" s="3"/>
      <c r="P248" s="3"/>
      <c r="Q248" s="3"/>
      <c r="R248" s="3"/>
      <c r="S248" s="3"/>
    </row>
    <row r="249" spans="2:19"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5"/>
      <c r="M249" s="46"/>
      <c r="N249" s="46"/>
      <c r="O249" s="3"/>
      <c r="P249" s="3"/>
      <c r="Q249" s="3"/>
      <c r="R249" s="3"/>
      <c r="S249" s="3"/>
    </row>
    <row r="250" spans="2:19"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5"/>
      <c r="M250" s="46"/>
      <c r="N250" s="46"/>
      <c r="O250" s="3"/>
      <c r="P250" s="3"/>
      <c r="Q250" s="3"/>
      <c r="R250" s="3"/>
      <c r="S250" s="3"/>
    </row>
    <row r="251" spans="2:19"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5"/>
      <c r="M251" s="46"/>
      <c r="N251" s="46"/>
      <c r="O251" s="3"/>
      <c r="P251" s="3"/>
      <c r="Q251" s="3"/>
      <c r="R251" s="3"/>
      <c r="S251" s="3"/>
    </row>
    <row r="252" spans="2:19"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5"/>
      <c r="M252" s="46"/>
      <c r="N252" s="46"/>
      <c r="O252" s="3"/>
      <c r="P252" s="3"/>
      <c r="Q252" s="3"/>
      <c r="R252" s="3"/>
      <c r="S252" s="3"/>
    </row>
    <row r="253" spans="2:19"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5"/>
      <c r="M253" s="46"/>
      <c r="N253" s="46"/>
      <c r="O253" s="3"/>
      <c r="P253" s="3"/>
      <c r="Q253" s="3"/>
      <c r="R253" s="3"/>
      <c r="S253" s="3"/>
    </row>
    <row r="254" spans="2:19"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5"/>
      <c r="M254" s="46"/>
      <c r="N254" s="46"/>
      <c r="O254" s="3"/>
      <c r="P254" s="3"/>
      <c r="Q254" s="3"/>
      <c r="R254" s="3"/>
      <c r="S254" s="3"/>
    </row>
    <row r="255" spans="2:19"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5"/>
      <c r="M255" s="46"/>
      <c r="N255" s="46"/>
      <c r="O255" s="3"/>
      <c r="P255" s="3"/>
      <c r="Q255" s="3"/>
      <c r="R255" s="3"/>
      <c r="S255" s="3"/>
    </row>
    <row r="256" spans="2:19"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5"/>
      <c r="M256" s="46"/>
      <c r="N256" s="46"/>
      <c r="O256" s="3"/>
      <c r="P256" s="3"/>
      <c r="Q256" s="3"/>
      <c r="R256" s="3"/>
      <c r="S256" s="3"/>
    </row>
    <row r="257" spans="2:19"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5"/>
      <c r="M257" s="46"/>
      <c r="N257" s="46"/>
      <c r="O257" s="3"/>
      <c r="P257" s="3"/>
      <c r="Q257" s="3"/>
      <c r="R257" s="3"/>
      <c r="S257" s="3"/>
    </row>
    <row r="258" spans="2:19"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5"/>
      <c r="M258" s="46"/>
      <c r="N258" s="46"/>
      <c r="O258" s="3"/>
      <c r="P258" s="3"/>
      <c r="Q258" s="3"/>
      <c r="R258" s="3"/>
      <c r="S258" s="3"/>
    </row>
    <row r="259" spans="2:19"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5"/>
      <c r="M259" s="46"/>
      <c r="N259" s="46"/>
      <c r="O259" s="3"/>
      <c r="P259" s="3"/>
      <c r="Q259" s="3"/>
      <c r="R259" s="3"/>
      <c r="S259" s="3"/>
    </row>
    <row r="260" spans="2:19"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5"/>
      <c r="M260" s="46"/>
      <c r="N260" s="46"/>
      <c r="O260" s="3"/>
      <c r="P260" s="3"/>
      <c r="Q260" s="3"/>
      <c r="R260" s="3"/>
      <c r="S260" s="3"/>
    </row>
    <row r="261" spans="2:19"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5"/>
      <c r="M261" s="46"/>
      <c r="N261" s="46"/>
      <c r="O261" s="3"/>
      <c r="P261" s="3"/>
      <c r="Q261" s="3"/>
      <c r="R261" s="3"/>
      <c r="S261" s="3"/>
    </row>
    <row r="262" spans="2:19"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5"/>
      <c r="M262" s="46"/>
      <c r="N262" s="46"/>
      <c r="O262" s="3"/>
      <c r="P262" s="3"/>
      <c r="Q262" s="3"/>
      <c r="R262" s="3"/>
      <c r="S262" s="3"/>
    </row>
    <row r="263" spans="2:19"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5"/>
      <c r="M263" s="46"/>
      <c r="N263" s="46"/>
      <c r="O263" s="3"/>
      <c r="P263" s="3"/>
      <c r="Q263" s="3"/>
      <c r="R263" s="3"/>
      <c r="S263" s="3"/>
    </row>
    <row r="264" spans="2:19"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5"/>
      <c r="M264" s="46"/>
      <c r="N264" s="46"/>
      <c r="O264" s="3"/>
      <c r="P264" s="3"/>
      <c r="Q264" s="3"/>
      <c r="R264" s="3"/>
      <c r="S264" s="3"/>
    </row>
    <row r="265" spans="2:19"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5"/>
      <c r="M265" s="46"/>
      <c r="N265" s="46"/>
      <c r="O265" s="3"/>
      <c r="P265" s="3"/>
      <c r="Q265" s="3"/>
      <c r="R265" s="3"/>
      <c r="S265" s="3"/>
    </row>
    <row r="266" spans="2:19"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5"/>
      <c r="M266" s="46"/>
      <c r="N266" s="46"/>
      <c r="O266" s="3"/>
      <c r="P266" s="3"/>
      <c r="Q266" s="3"/>
      <c r="R266" s="3"/>
      <c r="S266" s="3"/>
    </row>
    <row r="267" spans="2:19"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5"/>
      <c r="M267" s="46"/>
      <c r="N267" s="46"/>
      <c r="O267" s="3"/>
      <c r="P267" s="3"/>
      <c r="Q267" s="3"/>
      <c r="R267" s="3"/>
      <c r="S267" s="3"/>
    </row>
    <row r="268" spans="2:19"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5"/>
      <c r="M268" s="46"/>
      <c r="N268" s="46"/>
      <c r="O268" s="3"/>
      <c r="P268" s="3"/>
      <c r="Q268" s="3"/>
      <c r="R268" s="3"/>
      <c r="S268" s="3"/>
    </row>
    <row r="269" spans="2:19"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5"/>
      <c r="M269" s="46"/>
      <c r="N269" s="46"/>
      <c r="O269" s="3"/>
      <c r="P269" s="3"/>
      <c r="Q269" s="3"/>
      <c r="R269" s="3"/>
      <c r="S269" s="3"/>
    </row>
    <row r="270" spans="2:19"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5"/>
      <c r="M270" s="46"/>
      <c r="N270" s="46"/>
      <c r="O270" s="3"/>
      <c r="P270" s="3"/>
      <c r="Q270" s="3"/>
      <c r="R270" s="3"/>
      <c r="S270" s="3"/>
    </row>
    <row r="271" spans="2:19"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5"/>
      <c r="M271" s="46"/>
      <c r="N271" s="46"/>
      <c r="O271" s="3"/>
      <c r="P271" s="3"/>
      <c r="Q271" s="3"/>
      <c r="R271" s="3"/>
      <c r="S271" s="3"/>
    </row>
    <row r="272" spans="2:19"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5"/>
      <c r="M272" s="46"/>
      <c r="N272" s="46"/>
      <c r="O272" s="3"/>
      <c r="P272" s="3"/>
      <c r="Q272" s="3"/>
      <c r="R272" s="3"/>
      <c r="S272" s="3"/>
    </row>
    <row r="273" spans="2:19"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5"/>
      <c r="M273" s="46"/>
      <c r="N273" s="46"/>
      <c r="O273" s="3"/>
      <c r="P273" s="3"/>
      <c r="Q273" s="3"/>
      <c r="R273" s="3"/>
      <c r="S273" s="3"/>
    </row>
    <row r="274" spans="2:19"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5"/>
      <c r="M274" s="46"/>
      <c r="N274" s="46"/>
      <c r="O274" s="3"/>
      <c r="P274" s="3"/>
      <c r="Q274" s="3"/>
      <c r="R274" s="3"/>
      <c r="S274" s="3"/>
    </row>
    <row r="275" spans="2:19"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5"/>
      <c r="M275" s="46"/>
      <c r="N275" s="46"/>
      <c r="O275" s="3"/>
      <c r="P275" s="3"/>
      <c r="Q275" s="3"/>
      <c r="R275" s="3"/>
      <c r="S275" s="3"/>
    </row>
    <row r="276" spans="2:19"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5"/>
      <c r="M276" s="46"/>
      <c r="N276" s="46"/>
      <c r="O276" s="3"/>
      <c r="P276" s="3"/>
      <c r="Q276" s="3"/>
      <c r="R276" s="3"/>
      <c r="S276" s="3"/>
    </row>
    <row r="277" spans="2:19"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5"/>
      <c r="M277" s="46"/>
      <c r="N277" s="46"/>
      <c r="O277" s="3"/>
      <c r="P277" s="3"/>
      <c r="Q277" s="3"/>
      <c r="R277" s="3"/>
      <c r="S277" s="3"/>
    </row>
    <row r="278" spans="2:19"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5"/>
      <c r="M278" s="46"/>
      <c r="N278" s="46"/>
      <c r="O278" s="3"/>
      <c r="P278" s="3"/>
      <c r="Q278" s="3"/>
      <c r="R278" s="3"/>
      <c r="S278" s="3"/>
    </row>
    <row r="279" spans="2:19"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5"/>
      <c r="M279" s="46"/>
      <c r="N279" s="46"/>
      <c r="O279" s="3"/>
      <c r="P279" s="3"/>
      <c r="Q279" s="3"/>
      <c r="R279" s="3"/>
      <c r="S279" s="3"/>
    </row>
    <row r="280" spans="2:19"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5"/>
      <c r="M280" s="46"/>
      <c r="N280" s="46"/>
      <c r="O280" s="3"/>
      <c r="P280" s="3"/>
      <c r="Q280" s="3"/>
      <c r="R280" s="3"/>
      <c r="S280" s="3"/>
    </row>
    <row r="281" spans="2:19"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5"/>
      <c r="M281" s="46"/>
      <c r="N281" s="46"/>
      <c r="O281" s="3"/>
      <c r="P281" s="3"/>
      <c r="Q281" s="3"/>
      <c r="R281" s="3"/>
      <c r="S281" s="3"/>
    </row>
    <row r="282" spans="2:19"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5"/>
      <c r="M282" s="46"/>
      <c r="N282" s="46"/>
      <c r="O282" s="3"/>
      <c r="P282" s="3"/>
      <c r="Q282" s="3"/>
      <c r="R282" s="3"/>
      <c r="S282" s="3"/>
    </row>
    <row r="283" spans="2:19"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5"/>
      <c r="M283" s="46"/>
      <c r="N283" s="46"/>
      <c r="O283" s="3"/>
      <c r="P283" s="3"/>
      <c r="Q283" s="3"/>
      <c r="R283" s="3"/>
      <c r="S283" s="3"/>
    </row>
    <row r="284" spans="2:19"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5"/>
      <c r="M284" s="46"/>
      <c r="N284" s="46"/>
      <c r="O284" s="3"/>
      <c r="P284" s="3"/>
      <c r="Q284" s="3"/>
      <c r="R284" s="3"/>
      <c r="S284" s="3"/>
    </row>
    <row r="285" spans="2:19"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5"/>
      <c r="M285" s="46"/>
      <c r="N285" s="46"/>
      <c r="O285" s="3"/>
      <c r="P285" s="3"/>
      <c r="Q285" s="3"/>
      <c r="R285" s="3"/>
      <c r="S285" s="3"/>
    </row>
    <row r="286" spans="2:19"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5"/>
      <c r="M286" s="46"/>
      <c r="N286" s="46"/>
      <c r="O286" s="3"/>
      <c r="P286" s="3"/>
      <c r="Q286" s="3"/>
      <c r="R286" s="3"/>
      <c r="S286" s="3"/>
    </row>
    <row r="287" spans="2:19"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5"/>
      <c r="M287" s="46"/>
      <c r="N287" s="46"/>
      <c r="O287" s="3"/>
      <c r="P287" s="3"/>
      <c r="Q287" s="3"/>
      <c r="R287" s="3"/>
      <c r="S287" s="3"/>
    </row>
    <row r="288" spans="2:19"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5"/>
      <c r="M288" s="46"/>
      <c r="N288" s="46"/>
      <c r="O288" s="3"/>
      <c r="P288" s="3"/>
      <c r="Q288" s="3"/>
      <c r="R288" s="3"/>
      <c r="S288" s="3"/>
    </row>
    <row r="289" spans="2:19"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5"/>
      <c r="M289" s="46"/>
      <c r="N289" s="46"/>
      <c r="O289" s="3"/>
      <c r="P289" s="3"/>
      <c r="Q289" s="3"/>
      <c r="R289" s="3"/>
      <c r="S289" s="3"/>
    </row>
    <row r="290" spans="2:19"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5"/>
      <c r="M290" s="46"/>
      <c r="N290" s="46"/>
      <c r="O290" s="3"/>
      <c r="P290" s="3"/>
      <c r="Q290" s="3"/>
      <c r="R290" s="3"/>
      <c r="S290" s="3"/>
    </row>
    <row r="291" spans="2:19"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5"/>
      <c r="M291" s="46"/>
      <c r="N291" s="46"/>
      <c r="O291" s="3"/>
      <c r="P291" s="3"/>
      <c r="Q291" s="3"/>
      <c r="R291" s="3"/>
      <c r="S291" s="3"/>
    </row>
    <row r="292" spans="2:19"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5"/>
      <c r="M292" s="46"/>
      <c r="N292" s="46"/>
      <c r="O292" s="3"/>
      <c r="P292" s="3"/>
      <c r="Q292" s="3"/>
      <c r="R292" s="3"/>
      <c r="S292" s="3"/>
    </row>
    <row r="293" spans="2:19"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5"/>
      <c r="M293" s="46"/>
      <c r="N293" s="46"/>
      <c r="O293" s="3"/>
      <c r="P293" s="3"/>
      <c r="Q293" s="3"/>
      <c r="R293" s="3"/>
      <c r="S293" s="3"/>
    </row>
    <row r="294" spans="2:19"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5"/>
      <c r="M294" s="46"/>
      <c r="N294" s="46"/>
      <c r="O294" s="3"/>
      <c r="P294" s="3"/>
      <c r="Q294" s="3"/>
      <c r="R294" s="3"/>
      <c r="S294" s="3"/>
    </row>
    <row r="295" spans="2:19"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5"/>
      <c r="M295" s="46"/>
      <c r="N295" s="46"/>
      <c r="O295" s="3"/>
      <c r="P295" s="3"/>
      <c r="Q295" s="3"/>
      <c r="R295" s="3"/>
      <c r="S295" s="3"/>
    </row>
    <row r="296" spans="2:19"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5"/>
      <c r="M296" s="46"/>
      <c r="N296" s="46"/>
      <c r="O296" s="3"/>
      <c r="P296" s="3"/>
      <c r="Q296" s="3"/>
      <c r="R296" s="3"/>
      <c r="S296" s="3"/>
    </row>
    <row r="297" spans="2:19"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5"/>
      <c r="M297" s="46"/>
      <c r="N297" s="46"/>
      <c r="O297" s="3"/>
      <c r="P297" s="3"/>
      <c r="Q297" s="3"/>
      <c r="R297" s="3"/>
      <c r="S297" s="3"/>
    </row>
    <row r="298" spans="2:19"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5"/>
      <c r="M298" s="46"/>
      <c r="N298" s="46"/>
      <c r="O298" s="3"/>
      <c r="P298" s="3"/>
      <c r="Q298" s="3"/>
      <c r="R298" s="3"/>
      <c r="S298" s="3"/>
    </row>
    <row r="299" spans="2:19"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5"/>
      <c r="M299" s="46"/>
      <c r="N299" s="46"/>
      <c r="O299" s="3"/>
      <c r="P299" s="3"/>
      <c r="Q299" s="3"/>
      <c r="R299" s="3"/>
      <c r="S299" s="3"/>
    </row>
    <row r="300" spans="2:19"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5"/>
      <c r="M300" s="46"/>
      <c r="N300" s="46"/>
      <c r="O300" s="3"/>
      <c r="P300" s="3"/>
      <c r="Q300" s="3"/>
      <c r="R300" s="3"/>
      <c r="S300" s="3"/>
    </row>
    <row r="301" spans="2:19"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5"/>
      <c r="M301" s="46"/>
      <c r="N301" s="46"/>
      <c r="O301" s="3"/>
      <c r="P301" s="3"/>
      <c r="Q301" s="3"/>
      <c r="R301" s="3"/>
      <c r="S301" s="3"/>
    </row>
    <row r="302" spans="2:19"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5"/>
      <c r="M302" s="46"/>
      <c r="N302" s="46"/>
      <c r="O302" s="3"/>
      <c r="P302" s="3"/>
      <c r="Q302" s="3"/>
      <c r="R302" s="3"/>
      <c r="S302" s="3"/>
    </row>
    <row r="303" spans="2:19"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5"/>
      <c r="M303" s="46"/>
      <c r="N303" s="46"/>
      <c r="O303" s="3"/>
      <c r="P303" s="3"/>
      <c r="Q303" s="3"/>
      <c r="R303" s="3"/>
      <c r="S303" s="3"/>
    </row>
    <row r="304" spans="2:19"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5"/>
      <c r="M304" s="46"/>
      <c r="N304" s="46"/>
      <c r="O304" s="3"/>
      <c r="P304" s="3"/>
      <c r="Q304" s="3"/>
      <c r="R304" s="3"/>
      <c r="S304" s="3"/>
    </row>
    <row r="305" spans="2:19"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5"/>
      <c r="M305" s="46"/>
      <c r="N305" s="46"/>
      <c r="O305" s="3"/>
      <c r="P305" s="3"/>
      <c r="Q305" s="3"/>
      <c r="R305" s="3"/>
      <c r="S305" s="3"/>
    </row>
    <row r="306" spans="2:19"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5"/>
      <c r="M306" s="46"/>
      <c r="N306" s="46"/>
      <c r="O306" s="3"/>
      <c r="P306" s="3"/>
      <c r="Q306" s="3"/>
      <c r="R306" s="3"/>
      <c r="S306" s="3"/>
    </row>
    <row r="307" spans="2:19"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5"/>
      <c r="M307" s="46"/>
      <c r="N307" s="46"/>
      <c r="O307" s="3"/>
      <c r="P307" s="3"/>
      <c r="Q307" s="3"/>
      <c r="R307" s="3"/>
      <c r="S307" s="3"/>
    </row>
    <row r="308" spans="2:19"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5"/>
      <c r="M308" s="46"/>
      <c r="N308" s="46"/>
      <c r="O308" s="3"/>
      <c r="P308" s="3"/>
      <c r="Q308" s="3"/>
      <c r="R308" s="3"/>
      <c r="S308" s="3"/>
    </row>
    <row r="309" spans="2:19"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5"/>
      <c r="M309" s="46"/>
      <c r="N309" s="46"/>
      <c r="O309" s="3"/>
      <c r="P309" s="3"/>
      <c r="Q309" s="3"/>
      <c r="R309" s="3"/>
      <c r="S309" s="3"/>
    </row>
    <row r="310" spans="2:19"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5"/>
      <c r="M310" s="46"/>
      <c r="N310" s="46"/>
      <c r="O310" s="3"/>
      <c r="P310" s="3"/>
      <c r="Q310" s="3"/>
      <c r="R310" s="3"/>
      <c r="S310" s="3"/>
    </row>
    <row r="311" spans="2:19"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5"/>
      <c r="M311" s="46"/>
      <c r="N311" s="46"/>
      <c r="O311" s="3"/>
      <c r="P311" s="3"/>
      <c r="Q311" s="3"/>
      <c r="R311" s="3"/>
      <c r="S311" s="3"/>
    </row>
    <row r="312" spans="2:19"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5"/>
      <c r="M312" s="46"/>
      <c r="N312" s="46"/>
      <c r="O312" s="3"/>
      <c r="P312" s="3"/>
      <c r="Q312" s="3"/>
      <c r="R312" s="3"/>
      <c r="S312" s="3"/>
    </row>
    <row r="313" spans="2:19"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5"/>
      <c r="M313" s="46"/>
      <c r="N313" s="46"/>
      <c r="O313" s="3"/>
      <c r="P313" s="3"/>
      <c r="Q313" s="3"/>
      <c r="R313" s="3"/>
      <c r="S313" s="3"/>
    </row>
    <row r="314" spans="2:19"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5"/>
      <c r="M314" s="46"/>
      <c r="N314" s="46"/>
      <c r="O314" s="3"/>
      <c r="P314" s="3"/>
      <c r="Q314" s="3"/>
      <c r="R314" s="3"/>
      <c r="S314" s="3"/>
    </row>
    <row r="315" spans="2:19"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5"/>
      <c r="M315" s="46"/>
      <c r="N315" s="46"/>
      <c r="O315" s="3"/>
      <c r="P315" s="3"/>
      <c r="Q315" s="3"/>
      <c r="R315" s="3"/>
      <c r="S315" s="3"/>
    </row>
    <row r="316" spans="2:19"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5"/>
      <c r="M316" s="46"/>
      <c r="N316" s="46"/>
      <c r="O316" s="3"/>
      <c r="P316" s="3"/>
      <c r="Q316" s="3"/>
      <c r="R316" s="3"/>
      <c r="S316" s="3"/>
    </row>
    <row r="317" spans="2:19"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5"/>
      <c r="M317" s="46"/>
      <c r="N317" s="46"/>
      <c r="O317" s="3"/>
      <c r="P317" s="3"/>
      <c r="Q317" s="3"/>
      <c r="R317" s="3"/>
      <c r="S317" s="3"/>
    </row>
    <row r="318" spans="2:19"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5"/>
      <c r="M318" s="46"/>
      <c r="N318" s="46"/>
      <c r="O318" s="3"/>
      <c r="P318" s="3"/>
      <c r="Q318" s="3"/>
      <c r="R318" s="3"/>
      <c r="S318" s="3"/>
    </row>
    <row r="319" spans="2:19"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5"/>
      <c r="M319" s="46"/>
      <c r="N319" s="46"/>
      <c r="O319" s="3"/>
      <c r="P319" s="3"/>
      <c r="Q319" s="3"/>
      <c r="R319" s="3"/>
      <c r="S319" s="3"/>
    </row>
    <row r="320" spans="2:19"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5"/>
      <c r="M320" s="46"/>
      <c r="N320" s="46"/>
      <c r="O320" s="3"/>
      <c r="P320" s="3"/>
      <c r="Q320" s="3"/>
      <c r="R320" s="3"/>
      <c r="S320" s="3"/>
    </row>
    <row r="321" spans="2:19"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5"/>
      <c r="M321" s="46"/>
      <c r="N321" s="46"/>
      <c r="O321" s="3"/>
      <c r="P321" s="3"/>
      <c r="Q321" s="3"/>
      <c r="R321" s="3"/>
      <c r="S321" s="3"/>
    </row>
    <row r="322" spans="2:19"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5"/>
      <c r="M322" s="46"/>
      <c r="N322" s="46"/>
      <c r="O322" s="3"/>
      <c r="P322" s="3"/>
      <c r="Q322" s="3"/>
      <c r="R322" s="3"/>
      <c r="S322" s="3"/>
    </row>
    <row r="323" spans="2:19"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5"/>
      <c r="M323" s="46"/>
      <c r="N323" s="46"/>
      <c r="O323" s="3"/>
      <c r="P323" s="3"/>
      <c r="Q323" s="3"/>
      <c r="R323" s="3"/>
      <c r="S323" s="3"/>
    </row>
    <row r="324" spans="2:19"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5"/>
      <c r="M324" s="46"/>
      <c r="N324" s="46"/>
      <c r="O324" s="3"/>
      <c r="P324" s="3"/>
      <c r="Q324" s="3"/>
      <c r="R324" s="3"/>
      <c r="S324" s="3"/>
    </row>
    <row r="325" spans="2:19"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5"/>
      <c r="M325" s="46"/>
      <c r="N325" s="46"/>
      <c r="O325" s="3"/>
      <c r="P325" s="3"/>
      <c r="Q325" s="3"/>
      <c r="R325" s="3"/>
      <c r="S325" s="3"/>
    </row>
    <row r="326" spans="2:19"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5"/>
      <c r="M326" s="46"/>
      <c r="N326" s="46"/>
      <c r="O326" s="3"/>
      <c r="P326" s="3"/>
      <c r="Q326" s="3"/>
      <c r="R326" s="3"/>
      <c r="S326" s="3"/>
    </row>
    <row r="327" spans="2:19"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5"/>
      <c r="M327" s="46"/>
      <c r="N327" s="46"/>
      <c r="O327" s="3"/>
      <c r="P327" s="3"/>
      <c r="Q327" s="3"/>
      <c r="R327" s="3"/>
      <c r="S327" s="3"/>
    </row>
    <row r="328" spans="2:19"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5"/>
      <c r="M328" s="46"/>
      <c r="N328" s="46"/>
      <c r="O328" s="3"/>
      <c r="P328" s="3"/>
      <c r="Q328" s="3"/>
      <c r="R328" s="3"/>
      <c r="S328" s="3"/>
    </row>
    <row r="329" spans="2:19"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5"/>
      <c r="M329" s="46"/>
      <c r="N329" s="46"/>
      <c r="O329" s="3"/>
      <c r="P329" s="3"/>
      <c r="Q329" s="3"/>
      <c r="R329" s="3"/>
      <c r="S329" s="3"/>
    </row>
    <row r="330" spans="2:19"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5"/>
      <c r="M330" s="46"/>
      <c r="N330" s="46"/>
      <c r="O330" s="3"/>
      <c r="P330" s="3"/>
      <c r="Q330" s="3"/>
      <c r="R330" s="3"/>
      <c r="S330" s="3"/>
    </row>
    <row r="331" spans="2:19"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5"/>
      <c r="M331" s="46"/>
      <c r="N331" s="46"/>
      <c r="O331" s="3"/>
      <c r="P331" s="3"/>
      <c r="Q331" s="3"/>
      <c r="R331" s="3"/>
      <c r="S331" s="3"/>
    </row>
    <row r="332" spans="2:19"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5"/>
      <c r="M332" s="46"/>
      <c r="N332" s="46"/>
      <c r="O332" s="3"/>
      <c r="P332" s="3"/>
      <c r="Q332" s="3"/>
      <c r="R332" s="3"/>
      <c r="S332" s="3"/>
    </row>
    <row r="333" spans="2:19"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5"/>
      <c r="M333" s="46"/>
      <c r="N333" s="46"/>
      <c r="O333" s="3"/>
      <c r="P333" s="3"/>
      <c r="Q333" s="3"/>
      <c r="R333" s="3"/>
      <c r="S333" s="3"/>
    </row>
    <row r="334" spans="2:19"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5"/>
      <c r="M334" s="46"/>
      <c r="N334" s="46"/>
      <c r="O334" s="3"/>
      <c r="P334" s="3"/>
      <c r="Q334" s="3"/>
      <c r="R334" s="3"/>
      <c r="S334" s="3"/>
    </row>
    <row r="335" spans="2:19"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5"/>
      <c r="M335" s="46"/>
      <c r="N335" s="46"/>
      <c r="O335" s="3"/>
      <c r="P335" s="3"/>
      <c r="Q335" s="3"/>
      <c r="R335" s="3"/>
      <c r="S335" s="3"/>
    </row>
    <row r="336" spans="2:19"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5"/>
      <c r="M336" s="46"/>
      <c r="N336" s="46"/>
      <c r="O336" s="3"/>
      <c r="P336" s="3"/>
      <c r="Q336" s="3"/>
      <c r="R336" s="3"/>
      <c r="S336" s="3"/>
    </row>
    <row r="337" spans="2:19"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5"/>
      <c r="M337" s="46"/>
      <c r="N337" s="46"/>
      <c r="O337" s="3"/>
      <c r="P337" s="3"/>
      <c r="Q337" s="3"/>
      <c r="R337" s="3"/>
      <c r="S337" s="3"/>
    </row>
    <row r="338" spans="2:19"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5"/>
      <c r="M338" s="46"/>
      <c r="N338" s="46"/>
      <c r="O338" s="3"/>
      <c r="P338" s="3"/>
      <c r="Q338" s="3"/>
      <c r="R338" s="3"/>
      <c r="S338" s="3"/>
    </row>
    <row r="339" spans="2:19"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5"/>
      <c r="M339" s="46"/>
      <c r="N339" s="46"/>
      <c r="O339" s="3"/>
      <c r="P339" s="3"/>
      <c r="Q339" s="3"/>
      <c r="R339" s="3"/>
      <c r="S339" s="3"/>
    </row>
    <row r="340" spans="2:19"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5"/>
      <c r="M340" s="46"/>
      <c r="N340" s="46"/>
      <c r="O340" s="3"/>
      <c r="P340" s="3"/>
      <c r="Q340" s="3"/>
      <c r="R340" s="3"/>
      <c r="S340" s="3"/>
    </row>
    <row r="341" spans="2:19"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5"/>
      <c r="M341" s="46"/>
      <c r="N341" s="46"/>
      <c r="O341" s="3"/>
      <c r="P341" s="3"/>
      <c r="Q341" s="3"/>
      <c r="R341" s="3"/>
      <c r="S341" s="3"/>
    </row>
    <row r="342" spans="2:19"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5"/>
      <c r="M342" s="46"/>
      <c r="N342" s="46"/>
      <c r="O342" s="3"/>
      <c r="P342" s="3"/>
      <c r="Q342" s="3"/>
      <c r="R342" s="3"/>
      <c r="S342" s="3"/>
    </row>
    <row r="343" spans="2:19"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5"/>
      <c r="M343" s="46"/>
      <c r="N343" s="46"/>
      <c r="O343" s="3"/>
      <c r="P343" s="3"/>
      <c r="Q343" s="3"/>
      <c r="R343" s="3"/>
      <c r="S343" s="3"/>
    </row>
    <row r="344" spans="2:19"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5"/>
      <c r="M344" s="46"/>
      <c r="N344" s="46"/>
      <c r="O344" s="3"/>
      <c r="P344" s="3"/>
      <c r="Q344" s="3"/>
      <c r="R344" s="3"/>
      <c r="S344" s="3"/>
    </row>
    <row r="345" spans="2:19"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5"/>
      <c r="M345" s="46"/>
      <c r="N345" s="46"/>
      <c r="O345" s="3"/>
      <c r="P345" s="3"/>
      <c r="Q345" s="3"/>
      <c r="R345" s="3"/>
      <c r="S345" s="3"/>
    </row>
    <row r="346" spans="2:19"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5"/>
      <c r="M346" s="46"/>
      <c r="N346" s="46"/>
      <c r="O346" s="3"/>
      <c r="P346" s="3"/>
      <c r="Q346" s="3"/>
      <c r="R346" s="3"/>
      <c r="S346" s="3"/>
    </row>
    <row r="347" spans="2:19"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5"/>
      <c r="M347" s="46"/>
      <c r="N347" s="46"/>
      <c r="O347" s="3"/>
      <c r="P347" s="3"/>
      <c r="Q347" s="3"/>
      <c r="R347" s="3"/>
      <c r="S347" s="3"/>
    </row>
    <row r="348" spans="2:19"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5"/>
      <c r="M348" s="46"/>
      <c r="N348" s="46"/>
      <c r="O348" s="3"/>
      <c r="P348" s="3"/>
      <c r="Q348" s="3"/>
      <c r="R348" s="3"/>
      <c r="S348" s="3"/>
    </row>
    <row r="349" spans="2:19"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5"/>
      <c r="M349" s="46"/>
      <c r="N349" s="46"/>
      <c r="O349" s="3"/>
      <c r="P349" s="3"/>
      <c r="Q349" s="3"/>
      <c r="R349" s="3"/>
      <c r="S349" s="3"/>
    </row>
    <row r="350" spans="2:19"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5"/>
      <c r="M350" s="46"/>
      <c r="N350" s="46"/>
      <c r="O350" s="3"/>
      <c r="P350" s="3"/>
      <c r="Q350" s="3"/>
      <c r="R350" s="3"/>
      <c r="S350" s="3"/>
    </row>
    <row r="351" spans="2:19"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5"/>
      <c r="M351" s="46"/>
      <c r="N351" s="46"/>
      <c r="O351" s="3"/>
      <c r="P351" s="3"/>
      <c r="Q351" s="3"/>
      <c r="R351" s="3"/>
      <c r="S351" s="3"/>
    </row>
    <row r="352" spans="2:19"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5"/>
      <c r="M352" s="46"/>
      <c r="N352" s="46"/>
      <c r="O352" s="3"/>
      <c r="P352" s="3"/>
      <c r="Q352" s="3"/>
      <c r="R352" s="3"/>
      <c r="S352" s="3"/>
    </row>
    <row r="353" spans="2:19"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5"/>
      <c r="M353" s="46"/>
      <c r="N353" s="46"/>
      <c r="O353" s="3"/>
      <c r="P353" s="3"/>
      <c r="Q353" s="3"/>
      <c r="R353" s="3"/>
      <c r="S353" s="3"/>
    </row>
    <row r="354" spans="2:19"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5"/>
      <c r="M354" s="46"/>
      <c r="N354" s="46"/>
      <c r="O354" s="3"/>
      <c r="P354" s="3"/>
      <c r="Q354" s="3"/>
      <c r="R354" s="3"/>
      <c r="S354" s="3"/>
    </row>
    <row r="355" spans="2:19"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5"/>
      <c r="M355" s="46"/>
      <c r="N355" s="46"/>
      <c r="O355" s="3"/>
      <c r="P355" s="3"/>
      <c r="Q355" s="3"/>
      <c r="R355" s="3"/>
      <c r="S355" s="3"/>
    </row>
    <row r="356" spans="2:19"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5"/>
      <c r="M356" s="46"/>
      <c r="N356" s="46"/>
      <c r="O356" s="3"/>
      <c r="P356" s="3"/>
      <c r="Q356" s="3"/>
      <c r="R356" s="3"/>
      <c r="S356" s="3"/>
    </row>
    <row r="357" spans="2:19"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5"/>
      <c r="M357" s="46"/>
      <c r="N357" s="46"/>
      <c r="O357" s="3"/>
      <c r="P357" s="3"/>
      <c r="Q357" s="3"/>
      <c r="R357" s="3"/>
      <c r="S357" s="3"/>
    </row>
    <row r="358" spans="2:19"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5"/>
      <c r="M358" s="46"/>
      <c r="N358" s="46"/>
      <c r="O358" s="3"/>
      <c r="P358" s="3"/>
      <c r="Q358" s="3"/>
      <c r="R358" s="3"/>
      <c r="S358" s="3"/>
    </row>
    <row r="359" spans="2:19"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5"/>
      <c r="M359" s="46"/>
      <c r="N359" s="46"/>
      <c r="O359" s="3"/>
      <c r="P359" s="3"/>
      <c r="Q359" s="3"/>
      <c r="R359" s="3"/>
      <c r="S359" s="3"/>
    </row>
    <row r="360" spans="2:19"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5"/>
      <c r="M360" s="46"/>
      <c r="N360" s="46"/>
      <c r="O360" s="3"/>
      <c r="P360" s="3"/>
      <c r="Q360" s="3"/>
      <c r="R360" s="3"/>
      <c r="S360" s="3"/>
    </row>
    <row r="361" spans="2:19"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5"/>
      <c r="M361" s="46"/>
      <c r="N361" s="46"/>
      <c r="O361" s="3"/>
      <c r="P361" s="3"/>
      <c r="Q361" s="3"/>
      <c r="R361" s="3"/>
      <c r="S361" s="3"/>
    </row>
    <row r="362" spans="2:19"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5"/>
      <c r="M362" s="46"/>
      <c r="N362" s="46"/>
      <c r="O362" s="3"/>
      <c r="P362" s="3"/>
      <c r="Q362" s="3"/>
      <c r="R362" s="3"/>
      <c r="S362" s="3"/>
    </row>
    <row r="363" spans="2:19"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5"/>
      <c r="M363" s="46"/>
      <c r="N363" s="46"/>
      <c r="O363" s="3"/>
      <c r="P363" s="3"/>
      <c r="Q363" s="3"/>
      <c r="R363" s="3"/>
      <c r="S363" s="3"/>
    </row>
    <row r="364" spans="2:19"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5"/>
      <c r="M364" s="46"/>
      <c r="N364" s="46"/>
      <c r="O364" s="3"/>
      <c r="P364" s="3"/>
      <c r="Q364" s="3"/>
      <c r="R364" s="3"/>
      <c r="S364" s="3"/>
    </row>
    <row r="365" spans="2:19"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5"/>
      <c r="M365" s="46"/>
      <c r="N365" s="46"/>
      <c r="O365" s="3"/>
      <c r="P365" s="3"/>
      <c r="Q365" s="3"/>
      <c r="R365" s="3"/>
      <c r="S365" s="3"/>
    </row>
    <row r="366" spans="2:19"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5"/>
      <c r="M366" s="46"/>
      <c r="N366" s="46"/>
      <c r="O366" s="3"/>
      <c r="P366" s="3"/>
      <c r="Q366" s="3"/>
      <c r="R366" s="3"/>
      <c r="S366" s="3"/>
    </row>
    <row r="367" spans="2:19"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5"/>
      <c r="M367" s="46"/>
      <c r="N367" s="46"/>
      <c r="O367" s="3"/>
      <c r="P367" s="3"/>
      <c r="Q367" s="3"/>
      <c r="R367" s="3"/>
      <c r="S367" s="3"/>
    </row>
    <row r="368" spans="2:19"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5"/>
      <c r="M368" s="46"/>
      <c r="N368" s="46"/>
      <c r="O368" s="3"/>
      <c r="P368" s="3"/>
      <c r="Q368" s="3"/>
      <c r="R368" s="3"/>
      <c r="S368" s="3"/>
    </row>
    <row r="369" spans="2:19"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5"/>
      <c r="M369" s="46"/>
      <c r="N369" s="46"/>
      <c r="O369" s="3"/>
      <c r="P369" s="3"/>
      <c r="Q369" s="3"/>
      <c r="R369" s="3"/>
      <c r="S369" s="3"/>
    </row>
    <row r="370" spans="2:19"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5"/>
      <c r="M370" s="46"/>
      <c r="N370" s="46"/>
      <c r="O370" s="3"/>
      <c r="P370" s="3"/>
      <c r="Q370" s="3"/>
      <c r="R370" s="3"/>
      <c r="S370" s="3"/>
    </row>
    <row r="371" spans="2:19"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5"/>
      <c r="M371" s="46"/>
      <c r="N371" s="46"/>
      <c r="O371" s="3"/>
      <c r="P371" s="3"/>
      <c r="Q371" s="3"/>
      <c r="R371" s="3"/>
      <c r="S371" s="3"/>
    </row>
    <row r="372" spans="2:19"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5"/>
      <c r="M372" s="46"/>
      <c r="N372" s="46"/>
      <c r="O372" s="3"/>
      <c r="P372" s="3"/>
      <c r="Q372" s="3"/>
      <c r="R372" s="3"/>
      <c r="S372" s="3"/>
    </row>
    <row r="373" spans="2:19"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5"/>
      <c r="M373" s="46"/>
      <c r="N373" s="46"/>
      <c r="O373" s="3"/>
      <c r="P373" s="3"/>
      <c r="Q373" s="3"/>
      <c r="R373" s="3"/>
      <c r="S373" s="3"/>
    </row>
    <row r="374" spans="2:19"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5"/>
      <c r="M374" s="46"/>
      <c r="N374" s="46"/>
      <c r="O374" s="3"/>
      <c r="P374" s="3"/>
      <c r="Q374" s="3"/>
      <c r="R374" s="3"/>
      <c r="S374" s="3"/>
    </row>
    <row r="375" spans="2:19"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5"/>
      <c r="M375" s="46"/>
      <c r="N375" s="46"/>
      <c r="O375" s="3"/>
      <c r="P375" s="3"/>
      <c r="Q375" s="3"/>
      <c r="R375" s="3"/>
      <c r="S375" s="3"/>
    </row>
    <row r="376" spans="2:19"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5"/>
      <c r="M376" s="46"/>
      <c r="N376" s="46"/>
      <c r="O376" s="3"/>
      <c r="P376" s="3"/>
      <c r="Q376" s="3"/>
      <c r="R376" s="3"/>
      <c r="S376" s="3"/>
    </row>
    <row r="377" spans="2:19"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5"/>
      <c r="M377" s="46"/>
      <c r="N377" s="46"/>
      <c r="O377" s="3"/>
      <c r="P377" s="3"/>
      <c r="Q377" s="3"/>
      <c r="R377" s="3"/>
      <c r="S377" s="3"/>
    </row>
    <row r="378" spans="2:19"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5"/>
      <c r="M378" s="46"/>
      <c r="N378" s="46"/>
      <c r="O378" s="3"/>
      <c r="P378" s="3"/>
      <c r="Q378" s="3"/>
      <c r="R378" s="3"/>
      <c r="S378" s="3"/>
    </row>
    <row r="379" spans="2:19"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5"/>
      <c r="M379" s="46"/>
      <c r="N379" s="46"/>
      <c r="O379" s="3"/>
      <c r="P379" s="3"/>
      <c r="Q379" s="3"/>
      <c r="R379" s="3"/>
      <c r="S379" s="3"/>
    </row>
    <row r="380" spans="2:19"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5"/>
      <c r="M380" s="46"/>
      <c r="N380" s="46"/>
      <c r="O380" s="3"/>
      <c r="P380" s="3"/>
      <c r="Q380" s="3"/>
      <c r="R380" s="3"/>
      <c r="S380" s="3"/>
    </row>
    <row r="381" spans="2:19"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5"/>
      <c r="M381" s="46"/>
      <c r="N381" s="46"/>
      <c r="O381" s="3"/>
      <c r="P381" s="3"/>
      <c r="Q381" s="3"/>
      <c r="R381" s="3"/>
      <c r="S381" s="3"/>
    </row>
    <row r="382" spans="2:19"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5"/>
      <c r="M382" s="46"/>
      <c r="N382" s="46"/>
      <c r="O382" s="3"/>
      <c r="P382" s="3"/>
      <c r="Q382" s="3"/>
      <c r="R382" s="3"/>
      <c r="S382" s="3"/>
    </row>
    <row r="383" spans="2:19"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5"/>
      <c r="M383" s="46"/>
      <c r="N383" s="46"/>
      <c r="O383" s="3"/>
      <c r="P383" s="3"/>
      <c r="Q383" s="3"/>
      <c r="R383" s="3"/>
      <c r="S383" s="3"/>
    </row>
    <row r="384" spans="2:19"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5"/>
      <c r="M384" s="46"/>
      <c r="N384" s="46"/>
      <c r="O384" s="3"/>
      <c r="P384" s="3"/>
      <c r="Q384" s="3"/>
      <c r="R384" s="3"/>
      <c r="S384" s="3"/>
    </row>
    <row r="385" spans="2:19"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5"/>
      <c r="M385" s="46"/>
      <c r="N385" s="46"/>
      <c r="O385" s="3"/>
      <c r="P385" s="3"/>
      <c r="Q385" s="3"/>
      <c r="R385" s="3"/>
      <c r="S385" s="3"/>
    </row>
    <row r="386" spans="2:19"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5"/>
      <c r="M386" s="46"/>
      <c r="N386" s="46"/>
      <c r="O386" s="3"/>
      <c r="P386" s="3"/>
      <c r="Q386" s="3"/>
      <c r="R386" s="3"/>
      <c r="S386" s="3"/>
    </row>
    <row r="387" spans="2:19"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5"/>
      <c r="M387" s="46"/>
      <c r="N387" s="46"/>
      <c r="O387" s="3"/>
      <c r="P387" s="3"/>
      <c r="Q387" s="3"/>
      <c r="R387" s="3"/>
      <c r="S387" s="3"/>
    </row>
    <row r="388" spans="2:19"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5"/>
      <c r="M388" s="46"/>
      <c r="N388" s="46"/>
      <c r="O388" s="3"/>
      <c r="P388" s="3"/>
      <c r="Q388" s="3"/>
      <c r="R388" s="3"/>
      <c r="S388" s="3"/>
    </row>
    <row r="389" spans="2:19"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5"/>
      <c r="M389" s="46"/>
      <c r="N389" s="46"/>
      <c r="O389" s="3"/>
      <c r="P389" s="3"/>
      <c r="Q389" s="3"/>
      <c r="R389" s="3"/>
      <c r="S389" s="3"/>
    </row>
    <row r="390" spans="2:19"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5"/>
      <c r="M390" s="46"/>
      <c r="N390" s="46"/>
      <c r="O390" s="3"/>
      <c r="P390" s="3"/>
      <c r="Q390" s="3"/>
      <c r="R390" s="3"/>
      <c r="S390" s="3"/>
    </row>
    <row r="391" spans="2:19"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5"/>
      <c r="M391" s="46"/>
      <c r="N391" s="46"/>
      <c r="O391" s="3"/>
      <c r="P391" s="3"/>
      <c r="Q391" s="3"/>
      <c r="R391" s="3"/>
      <c r="S391" s="3"/>
    </row>
    <row r="392" spans="2:19"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5"/>
      <c r="M392" s="46"/>
      <c r="N392" s="46"/>
      <c r="O392" s="3"/>
      <c r="P392" s="3"/>
      <c r="Q392" s="3"/>
      <c r="R392" s="3"/>
      <c r="S392" s="3"/>
    </row>
    <row r="393" spans="2:19"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5"/>
      <c r="M393" s="46"/>
      <c r="N393" s="46"/>
      <c r="O393" s="3"/>
      <c r="P393" s="3"/>
      <c r="Q393" s="3"/>
      <c r="R393" s="3"/>
      <c r="S393" s="3"/>
    </row>
    <row r="394" spans="2:19"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5"/>
      <c r="M394" s="46"/>
      <c r="N394" s="46"/>
      <c r="O394" s="3"/>
      <c r="P394" s="3"/>
      <c r="Q394" s="3"/>
      <c r="R394" s="3"/>
      <c r="S394" s="3"/>
    </row>
    <row r="395" spans="2:19"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5"/>
      <c r="M395" s="46"/>
      <c r="N395" s="46"/>
      <c r="O395" s="3"/>
      <c r="P395" s="3"/>
      <c r="Q395" s="3"/>
      <c r="R395" s="3"/>
      <c r="S395" s="3"/>
    </row>
    <row r="396" spans="2:19"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5"/>
      <c r="M396" s="46"/>
      <c r="N396" s="46"/>
      <c r="O396" s="3"/>
      <c r="P396" s="3"/>
      <c r="Q396" s="3"/>
      <c r="R396" s="3"/>
      <c r="S396" s="3"/>
    </row>
    <row r="397" spans="2:19"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5"/>
      <c r="M397" s="46"/>
      <c r="N397" s="46"/>
      <c r="O397" s="3"/>
      <c r="P397" s="3"/>
      <c r="Q397" s="3"/>
      <c r="R397" s="3"/>
      <c r="S397" s="3"/>
    </row>
    <row r="398" spans="2:19"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5"/>
      <c r="M398" s="46"/>
      <c r="N398" s="46"/>
      <c r="O398" s="3"/>
      <c r="P398" s="3"/>
      <c r="Q398" s="3"/>
      <c r="R398" s="3"/>
      <c r="S398" s="3"/>
    </row>
    <row r="399" spans="2:19"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5"/>
      <c r="M399" s="46"/>
      <c r="N399" s="46"/>
      <c r="O399" s="3"/>
      <c r="P399" s="3"/>
      <c r="Q399" s="3"/>
      <c r="R399" s="3"/>
      <c r="S399" s="3"/>
    </row>
    <row r="400" spans="2:19"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5"/>
      <c r="M400" s="46"/>
      <c r="N400" s="46"/>
      <c r="O400" s="3"/>
      <c r="P400" s="3"/>
      <c r="Q400" s="3"/>
      <c r="R400" s="3"/>
      <c r="S400" s="3"/>
    </row>
    <row r="401" spans="2:19"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5"/>
      <c r="M401" s="46"/>
      <c r="N401" s="46"/>
      <c r="O401" s="3"/>
      <c r="P401" s="3"/>
      <c r="Q401" s="3"/>
      <c r="R401" s="3"/>
      <c r="S401" s="3"/>
    </row>
    <row r="402" spans="2:19"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5"/>
      <c r="M402" s="46"/>
      <c r="N402" s="46"/>
      <c r="O402" s="3"/>
      <c r="P402" s="3"/>
      <c r="Q402" s="3"/>
      <c r="R402" s="3"/>
      <c r="S402" s="3"/>
    </row>
    <row r="403" spans="2:19"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5"/>
      <c r="M403" s="46"/>
      <c r="N403" s="46"/>
      <c r="O403" s="3"/>
      <c r="P403" s="3"/>
      <c r="Q403" s="3"/>
      <c r="R403" s="3"/>
      <c r="S403" s="3"/>
    </row>
    <row r="404" spans="2:19"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5"/>
      <c r="M404" s="46"/>
      <c r="N404" s="46"/>
      <c r="O404" s="3"/>
      <c r="P404" s="3"/>
      <c r="Q404" s="3"/>
      <c r="R404" s="3"/>
      <c r="S404" s="3"/>
    </row>
    <row r="405" spans="2:19"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5"/>
      <c r="M405" s="46"/>
      <c r="N405" s="46"/>
      <c r="O405" s="3"/>
      <c r="P405" s="3"/>
      <c r="Q405" s="3"/>
      <c r="R405" s="3"/>
      <c r="S405" s="3"/>
    </row>
    <row r="406" spans="2:19"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5"/>
      <c r="M406" s="46"/>
      <c r="N406" s="46"/>
      <c r="O406" s="3"/>
      <c r="P406" s="3"/>
      <c r="Q406" s="3"/>
      <c r="R406" s="3"/>
      <c r="S406" s="3"/>
    </row>
    <row r="407" spans="2:19"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5"/>
      <c r="M407" s="46"/>
      <c r="N407" s="46"/>
      <c r="O407" s="3"/>
      <c r="P407" s="3"/>
      <c r="Q407" s="3"/>
      <c r="R407" s="3"/>
      <c r="S407" s="3"/>
    </row>
    <row r="408" spans="2:19"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5"/>
      <c r="M408" s="46"/>
      <c r="N408" s="46"/>
      <c r="O408" s="3"/>
      <c r="P408" s="3"/>
      <c r="Q408" s="3"/>
      <c r="R408" s="3"/>
      <c r="S408" s="3"/>
    </row>
    <row r="409" spans="2:19"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5"/>
      <c r="M409" s="46"/>
      <c r="N409" s="46"/>
      <c r="O409" s="3"/>
      <c r="P409" s="3"/>
      <c r="Q409" s="3"/>
      <c r="R409" s="3"/>
      <c r="S409" s="3"/>
    </row>
    <row r="410" spans="2:19"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5"/>
      <c r="M410" s="46"/>
      <c r="N410" s="46"/>
      <c r="O410" s="3"/>
      <c r="P410" s="3"/>
      <c r="Q410" s="3"/>
      <c r="R410" s="3"/>
      <c r="S410" s="3"/>
    </row>
    <row r="411" spans="2:19"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5"/>
      <c r="M411" s="46"/>
      <c r="N411" s="46"/>
      <c r="O411" s="3"/>
      <c r="P411" s="3"/>
      <c r="Q411" s="3"/>
      <c r="R411" s="3"/>
      <c r="S411" s="3"/>
    </row>
    <row r="412" spans="2:19"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5"/>
      <c r="M412" s="46"/>
      <c r="N412" s="46"/>
      <c r="O412" s="3"/>
      <c r="P412" s="3"/>
      <c r="Q412" s="3"/>
      <c r="R412" s="3"/>
      <c r="S412" s="3"/>
    </row>
    <row r="413" spans="2:19"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5"/>
      <c r="M413" s="46"/>
      <c r="N413" s="46"/>
      <c r="O413" s="3"/>
      <c r="P413" s="3"/>
      <c r="Q413" s="3"/>
      <c r="R413" s="3"/>
      <c r="S413" s="3"/>
    </row>
    <row r="414" spans="2:19"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5"/>
      <c r="M414" s="46"/>
      <c r="N414" s="46"/>
      <c r="O414" s="3"/>
      <c r="P414" s="3"/>
      <c r="Q414" s="3"/>
      <c r="R414" s="3"/>
      <c r="S414" s="3"/>
    </row>
    <row r="415" spans="2:19"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5"/>
      <c r="M415" s="46"/>
      <c r="N415" s="46"/>
      <c r="O415" s="3"/>
      <c r="P415" s="3"/>
      <c r="Q415" s="3"/>
      <c r="R415" s="3"/>
      <c r="S415" s="3"/>
    </row>
    <row r="416" spans="2:19"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5"/>
      <c r="M416" s="46"/>
      <c r="N416" s="46"/>
      <c r="O416" s="3"/>
      <c r="P416" s="3"/>
      <c r="Q416" s="3"/>
      <c r="R416" s="3"/>
      <c r="S416" s="3"/>
    </row>
    <row r="417" spans="2:19"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5"/>
      <c r="M417" s="46"/>
      <c r="N417" s="46"/>
      <c r="O417" s="3"/>
      <c r="P417" s="3"/>
      <c r="Q417" s="3"/>
      <c r="R417" s="3"/>
      <c r="S417" s="3"/>
    </row>
    <row r="418" spans="2:19"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5"/>
      <c r="M418" s="46"/>
      <c r="N418" s="46"/>
      <c r="O418" s="3"/>
      <c r="P418" s="3"/>
      <c r="Q418" s="3"/>
      <c r="R418" s="3"/>
      <c r="S418" s="3"/>
    </row>
    <row r="419" spans="2:19"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5"/>
      <c r="M419" s="46"/>
      <c r="N419" s="46"/>
      <c r="O419" s="3"/>
      <c r="P419" s="3"/>
      <c r="Q419" s="3"/>
      <c r="R419" s="3"/>
      <c r="S419" s="3"/>
    </row>
    <row r="420" spans="2:19"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5"/>
      <c r="M420" s="46"/>
      <c r="N420" s="46"/>
      <c r="O420" s="3"/>
      <c r="P420" s="3"/>
      <c r="Q420" s="3"/>
      <c r="R420" s="3"/>
      <c r="S420" s="3"/>
    </row>
    <row r="421" spans="2:19"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5"/>
      <c r="M421" s="46"/>
      <c r="N421" s="46"/>
      <c r="O421" s="3"/>
      <c r="P421" s="3"/>
      <c r="Q421" s="3"/>
      <c r="R421" s="3"/>
      <c r="S421" s="3"/>
    </row>
    <row r="422" spans="2:19"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5"/>
      <c r="M422" s="46"/>
      <c r="N422" s="46"/>
      <c r="O422" s="3"/>
      <c r="P422" s="3"/>
      <c r="Q422" s="3"/>
      <c r="R422" s="3"/>
      <c r="S422" s="3"/>
    </row>
    <row r="423" spans="2:19"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5"/>
      <c r="M423" s="46"/>
      <c r="N423" s="46"/>
      <c r="O423" s="3"/>
      <c r="P423" s="3"/>
      <c r="Q423" s="3"/>
      <c r="R423" s="3"/>
      <c r="S423" s="3"/>
    </row>
  </sheetData>
  <sheetProtection algorithmName="SHA-512" hashValue="x9RbuPuWOoo4vaMZxV+D3NWI5tlhxSfN83FwVl+LLxh8Eg2z0MHSzQpPpem0kazMCHOk6M241LetXDLI4Zlppg==" saltValue="XXBAc93kDQjDhKSoFcTliw==" spinCount="100000" sheet="1" formatCells="0" formatColumns="0" formatRows="0"/>
  <mergeCells count="9">
    <mergeCell ref="N3:N4"/>
    <mergeCell ref="L3:L4"/>
    <mergeCell ref="M3:M4"/>
    <mergeCell ref="A1:B1"/>
    <mergeCell ref="C1:D1"/>
    <mergeCell ref="I1:J1"/>
    <mergeCell ref="A2:H2"/>
    <mergeCell ref="I2:J2"/>
    <mergeCell ref="A3:A5"/>
  </mergeCells>
  <dataValidations count="2">
    <dataValidation type="list" allowBlank="1" showInputMessage="1" showErrorMessage="1" sqref="M1:N1" xr:uid="{0A1720EE-0E75-4812-A86E-D257DD06A898}">
      <formula1>"FAMILY,SINGLE,VACANT,NONE"</formula1>
    </dataValidation>
    <dataValidation type="list" allowBlank="1" showInputMessage="1" showErrorMessage="1" sqref="K2" xr:uid="{B2432CDB-696C-468B-8B98-1F98D4B29A9A}">
      <formula1>"CLASSIFIED,UNCLASSIFIED"</formula1>
    </dataValidation>
  </dataValidations>
  <printOptions horizontalCentered="1" verticalCentered="1"/>
  <pageMargins left="0" right="0" top="0" bottom="0" header="0.3" footer="0.3"/>
  <pageSetup scale="5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D8DB7E-73DD-4DC2-93E5-8B588665C71B}">
  <sheetPr codeName="Sheet4"/>
  <dimension ref="A1:S423"/>
  <sheetViews>
    <sheetView view="pageBreakPreview" zoomScaleNormal="100" zoomScaleSheetLayoutView="100" workbookViewId="0">
      <selection activeCell="A3" sqref="A3:A5"/>
    </sheetView>
  </sheetViews>
  <sheetFormatPr defaultColWidth="9.140625" defaultRowHeight="17.25"/>
  <cols>
    <col min="1" max="1" width="28.140625" style="2" bestFit="1" customWidth="1"/>
    <col min="2" max="2" width="15.85546875" style="2" bestFit="1" customWidth="1"/>
    <col min="3" max="4" width="14.28515625" style="2" bestFit="1" customWidth="1"/>
    <col min="5" max="5" width="13.140625" style="2" bestFit="1" customWidth="1"/>
    <col min="6" max="6" width="14.42578125" style="2" bestFit="1" customWidth="1"/>
    <col min="7" max="7" width="13.140625" style="2" bestFit="1" customWidth="1"/>
    <col min="8" max="8" width="14.28515625" style="2" bestFit="1" customWidth="1"/>
    <col min="9" max="9" width="11.85546875" style="2" bestFit="1" customWidth="1"/>
    <col min="10" max="10" width="12.42578125" style="2" bestFit="1" customWidth="1"/>
    <col min="11" max="11" width="15.7109375" style="2" bestFit="1" customWidth="1"/>
    <col min="12" max="12" width="17.7109375" style="4" bestFit="1" customWidth="1"/>
    <col min="13" max="13" width="29.7109375" style="47" customWidth="1"/>
    <col min="14" max="14" width="21.7109375" style="2" customWidth="1"/>
    <col min="15" max="15" width="9.85546875" style="2" customWidth="1"/>
    <col min="16" max="16384" width="9.140625" style="2"/>
  </cols>
  <sheetData>
    <row r="1" spans="1:19" s="1" customFormat="1" ht="16.5">
      <c r="A1" s="120" t="s">
        <v>54</v>
      </c>
      <c r="B1" s="120"/>
      <c r="C1" s="119" t="e" cm="1">
        <f t="array" aca="1" ref="C1" ca="1">MID(CELL("filename",A1),FIND("]",CELL("filename",A1))+1,256)</f>
        <v>#VALUE!</v>
      </c>
      <c r="D1" s="119"/>
      <c r="E1" s="12" t="s">
        <v>1</v>
      </c>
      <c r="F1" s="65">
        <f>'PP Summary'!F1</f>
        <v>0</v>
      </c>
      <c r="G1" s="12" t="s">
        <v>2</v>
      </c>
      <c r="H1" s="1">
        <f>Summary!H1</f>
        <v>0</v>
      </c>
      <c r="I1" s="109" t="s">
        <v>55</v>
      </c>
      <c r="J1" s="109"/>
      <c r="K1" s="21"/>
      <c r="L1" s="8" t="s">
        <v>56</v>
      </c>
      <c r="M1" s="62"/>
      <c r="N1" s="62"/>
    </row>
    <row r="2" spans="1:19" s="1" customFormat="1" ht="16.5">
      <c r="A2" s="104" t="s">
        <v>57</v>
      </c>
      <c r="B2" s="104"/>
      <c r="C2" s="104"/>
      <c r="D2" s="104"/>
      <c r="E2" s="104"/>
      <c r="F2" s="104"/>
      <c r="G2" s="104"/>
      <c r="H2" s="104"/>
      <c r="I2" s="118" t="s">
        <v>58</v>
      </c>
      <c r="J2" s="118"/>
      <c r="K2" s="20"/>
      <c r="L2" s="8" t="s">
        <v>59</v>
      </c>
      <c r="M2" s="61"/>
      <c r="N2" s="61"/>
    </row>
    <row r="3" spans="1:19" s="6" customFormat="1" ht="43.5" customHeight="1">
      <c r="A3" s="115" t="s">
        <v>16</v>
      </c>
      <c r="B3" s="14" t="s">
        <v>4</v>
      </c>
      <c r="C3" s="14" t="s">
        <v>5</v>
      </c>
      <c r="D3" s="14" t="s">
        <v>6</v>
      </c>
      <c r="E3" s="14" t="s">
        <v>7</v>
      </c>
      <c r="F3" s="14" t="s">
        <v>8</v>
      </c>
      <c r="G3" s="14" t="s">
        <v>9</v>
      </c>
      <c r="H3" s="14" t="s">
        <v>10</v>
      </c>
      <c r="I3" s="14" t="s">
        <v>11</v>
      </c>
      <c r="J3" s="14" t="s">
        <v>12</v>
      </c>
      <c r="K3" s="14" t="s">
        <v>13</v>
      </c>
      <c r="L3" s="114" t="s">
        <v>14</v>
      </c>
      <c r="M3" s="113" t="s">
        <v>15</v>
      </c>
      <c r="N3" s="113" t="s">
        <v>60</v>
      </c>
    </row>
    <row r="4" spans="1:19" s="10" customFormat="1" ht="16.5" customHeight="1">
      <c r="A4" s="116"/>
      <c r="B4" s="15">
        <v>511000</v>
      </c>
      <c r="C4" s="15">
        <v>511010</v>
      </c>
      <c r="D4" s="15">
        <v>512000</v>
      </c>
      <c r="E4" s="15">
        <v>520010</v>
      </c>
      <c r="F4" s="15">
        <v>521000</v>
      </c>
      <c r="G4" s="15">
        <v>521100</v>
      </c>
      <c r="H4" s="15">
        <v>522000</v>
      </c>
      <c r="I4" s="15">
        <v>522100</v>
      </c>
      <c r="J4" s="15">
        <v>522200</v>
      </c>
      <c r="K4" s="15">
        <v>523100</v>
      </c>
      <c r="L4" s="114"/>
      <c r="M4" s="113"/>
      <c r="N4" s="113"/>
    </row>
    <row r="5" spans="1:19" s="13" customFormat="1" ht="14.25">
      <c r="A5" s="117"/>
      <c r="B5" s="23">
        <f>IF($K$2="CLASSIFIED",ROUND($M$2*$K$1,2),0)</f>
        <v>0</v>
      </c>
      <c r="C5" s="23">
        <f>IF($K$2="UNCLASSIFIED",ROUND($M$2*$K$1,2),0)</f>
        <v>0</v>
      </c>
      <c r="D5" s="23">
        <v>0</v>
      </c>
      <c r="E5" s="22">
        <f>IF(M2&gt;=65000,ROUND(15275*K1,2),ROUND(SUM($B$5:$C$5)*Summary!P6,2))</f>
        <v>0</v>
      </c>
      <c r="F5" s="22">
        <f>ROUND(SUM($B$5:$C$5)*6.2%,2)</f>
        <v>0</v>
      </c>
      <c r="G5" s="22">
        <f>ROUND(SUM($B$5:$C$5)*1.45%,2)</f>
        <v>0</v>
      </c>
      <c r="H5" s="22" cm="1">
        <f t="array" ref="H5">_xlfn.IFS(M1="FAMILY",ROUND(Summary!O6*'2'!$K$1,2),M1="SINGLE",ROUND(Summary!O7*'2'!K1,2),M1="VACANT",ROUND(Summary!O8*'2'!K1,2),M1="NONE",ROUND(Summary!O9*'2'!K1,2),ISBLANK(M1),0)</f>
        <v>0</v>
      </c>
      <c r="I5" s="22">
        <f>ROUND(SUM($B$5:$C$5)*Summary!R6,2)</f>
        <v>0</v>
      </c>
      <c r="J5" s="22">
        <f>ROUND(Summary!Q6*K1,2)</f>
        <v>0</v>
      </c>
      <c r="K5" s="22">
        <v>0</v>
      </c>
      <c r="L5" s="16">
        <f>SUM(B5:K5)</f>
        <v>0</v>
      </c>
      <c r="M5" s="49"/>
      <c r="N5" s="49"/>
    </row>
    <row r="6" spans="1:19" s="42" customFormat="1" ht="16.5">
      <c r="A6" s="78" t="str">
        <f>'PP Summary'!A6</f>
        <v>PP1 (09/08/24 - 09/21/24)</v>
      </c>
      <c r="B6" s="79">
        <v>0</v>
      </c>
      <c r="C6" s="79">
        <v>0</v>
      </c>
      <c r="D6" s="79">
        <v>0</v>
      </c>
      <c r="E6" s="79">
        <v>0</v>
      </c>
      <c r="F6" s="79">
        <v>0</v>
      </c>
      <c r="G6" s="79">
        <v>0</v>
      </c>
      <c r="H6" s="79">
        <v>0</v>
      </c>
      <c r="I6" s="79">
        <v>0</v>
      </c>
      <c r="J6" s="79">
        <v>0</v>
      </c>
      <c r="K6" s="80">
        <v>0</v>
      </c>
      <c r="L6" s="81">
        <f>SUM(B6:K6)</f>
        <v>0</v>
      </c>
      <c r="M6" s="77"/>
      <c r="N6" s="77"/>
      <c r="O6" s="41"/>
      <c r="P6" s="41"/>
      <c r="Q6" s="41"/>
      <c r="R6" s="41"/>
      <c r="S6" s="41"/>
    </row>
    <row r="7" spans="1:19" s="42" customFormat="1" ht="16.5">
      <c r="A7" s="40" t="str">
        <f>'PP Summary'!A7</f>
        <v>PP2 (09/22/24 - 10/05/24)</v>
      </c>
      <c r="B7" s="60">
        <v>0</v>
      </c>
      <c r="C7" s="60">
        <v>0</v>
      </c>
      <c r="D7" s="60">
        <v>0</v>
      </c>
      <c r="E7" s="60">
        <v>0</v>
      </c>
      <c r="F7" s="60">
        <v>0</v>
      </c>
      <c r="G7" s="60">
        <v>0</v>
      </c>
      <c r="H7" s="60">
        <v>0</v>
      </c>
      <c r="I7" s="60">
        <v>0</v>
      </c>
      <c r="J7" s="60">
        <v>0</v>
      </c>
      <c r="K7" s="45">
        <v>0</v>
      </c>
      <c r="L7" s="48">
        <f t="shared" ref="L7:L9" si="0">SUM(B7:K7)</f>
        <v>0</v>
      </c>
      <c r="M7" s="56"/>
      <c r="N7" s="56"/>
      <c r="O7" s="41"/>
      <c r="P7" s="41"/>
      <c r="Q7" s="41"/>
      <c r="R7" s="41"/>
      <c r="S7" s="41"/>
    </row>
    <row r="8" spans="1:19" s="42" customFormat="1" ht="16.5">
      <c r="A8" s="40" t="str">
        <f>'PP Summary'!A8</f>
        <v>PP3 (10/06/24 - 10/19/24)</v>
      </c>
      <c r="B8" s="60">
        <v>0</v>
      </c>
      <c r="C8" s="60">
        <v>0</v>
      </c>
      <c r="D8" s="60">
        <v>0</v>
      </c>
      <c r="E8" s="60">
        <v>0</v>
      </c>
      <c r="F8" s="60">
        <v>0</v>
      </c>
      <c r="G8" s="60">
        <v>0</v>
      </c>
      <c r="H8" s="60">
        <v>0</v>
      </c>
      <c r="I8" s="60">
        <v>0</v>
      </c>
      <c r="J8" s="60">
        <v>0</v>
      </c>
      <c r="K8" s="45">
        <v>0</v>
      </c>
      <c r="L8" s="48">
        <f t="shared" si="0"/>
        <v>0</v>
      </c>
      <c r="M8" s="57"/>
      <c r="N8" s="57"/>
      <c r="O8" s="41"/>
      <c r="P8" s="41"/>
      <c r="Q8" s="41"/>
      <c r="R8" s="41"/>
      <c r="S8" s="41"/>
    </row>
    <row r="9" spans="1:19" s="42" customFormat="1" ht="16.5">
      <c r="A9" s="40" t="str">
        <f>'PP Summary'!A9</f>
        <v>PP4 (10/20/24 - 11/02/24)</v>
      </c>
      <c r="B9" s="60">
        <v>0</v>
      </c>
      <c r="C9" s="60">
        <v>0</v>
      </c>
      <c r="D9" s="60">
        <v>0</v>
      </c>
      <c r="E9" s="60">
        <v>0</v>
      </c>
      <c r="F9" s="60">
        <v>0</v>
      </c>
      <c r="G9" s="60">
        <v>0</v>
      </c>
      <c r="H9" s="60">
        <v>0</v>
      </c>
      <c r="I9" s="60">
        <v>0</v>
      </c>
      <c r="J9" s="60">
        <v>0</v>
      </c>
      <c r="K9" s="45">
        <v>0</v>
      </c>
      <c r="L9" s="48">
        <f t="shared" si="0"/>
        <v>0</v>
      </c>
      <c r="M9" s="57"/>
      <c r="N9" s="57"/>
      <c r="O9" s="41"/>
      <c r="P9" s="41"/>
      <c r="Q9" s="41"/>
      <c r="R9" s="41"/>
      <c r="S9" s="41"/>
    </row>
    <row r="10" spans="1:19" s="42" customFormat="1" ht="16.5">
      <c r="A10" s="40" t="str">
        <f>'PP Summary'!A10</f>
        <v>PP5 (11/03/24 - 11/16/24)</v>
      </c>
      <c r="B10" s="60">
        <v>0</v>
      </c>
      <c r="C10" s="60">
        <v>0</v>
      </c>
      <c r="D10" s="60">
        <v>0</v>
      </c>
      <c r="E10" s="60">
        <v>0</v>
      </c>
      <c r="F10" s="60">
        <v>0</v>
      </c>
      <c r="G10" s="60">
        <v>0</v>
      </c>
      <c r="H10" s="60">
        <v>0</v>
      </c>
      <c r="I10" s="60">
        <v>0</v>
      </c>
      <c r="J10" s="60">
        <v>0</v>
      </c>
      <c r="K10" s="45">
        <v>0</v>
      </c>
      <c r="L10" s="48">
        <f>SUM(B10:K10)</f>
        <v>0</v>
      </c>
      <c r="M10" s="57"/>
      <c r="N10" s="57"/>
      <c r="O10" s="41"/>
      <c r="P10" s="41"/>
      <c r="Q10" s="41"/>
      <c r="R10" s="41"/>
      <c r="S10" s="41"/>
    </row>
    <row r="11" spans="1:19" s="42" customFormat="1" ht="16.5">
      <c r="A11" s="40" t="str">
        <f>'PP Summary'!A11</f>
        <v>PP6 (11/17/24 - 11/30/24)</v>
      </c>
      <c r="B11" s="60">
        <v>0</v>
      </c>
      <c r="C11" s="60">
        <v>0</v>
      </c>
      <c r="D11" s="60">
        <v>0</v>
      </c>
      <c r="E11" s="60">
        <v>0</v>
      </c>
      <c r="F11" s="60">
        <v>0</v>
      </c>
      <c r="G11" s="60">
        <v>0</v>
      </c>
      <c r="H11" s="60">
        <v>0</v>
      </c>
      <c r="I11" s="60">
        <v>0</v>
      </c>
      <c r="J11" s="60">
        <v>0</v>
      </c>
      <c r="K11" s="45">
        <v>0</v>
      </c>
      <c r="L11" s="48">
        <f>SUM(B11:K11)</f>
        <v>0</v>
      </c>
      <c r="M11" s="57"/>
      <c r="N11" s="57"/>
      <c r="O11" s="41"/>
      <c r="P11" s="41"/>
      <c r="Q11" s="41"/>
      <c r="R11" s="41"/>
      <c r="S11" s="41"/>
    </row>
    <row r="12" spans="1:19" s="42" customFormat="1" ht="16.5">
      <c r="A12" s="40" t="str">
        <f>'PP Summary'!A12</f>
        <v>PP7 (12/01/24 - 12/14/24)</v>
      </c>
      <c r="B12" s="60">
        <v>0</v>
      </c>
      <c r="C12" s="60">
        <v>0</v>
      </c>
      <c r="D12" s="60">
        <v>0</v>
      </c>
      <c r="E12" s="60">
        <v>0</v>
      </c>
      <c r="F12" s="60">
        <v>0</v>
      </c>
      <c r="G12" s="60">
        <v>0</v>
      </c>
      <c r="H12" s="60">
        <v>0</v>
      </c>
      <c r="I12" s="60">
        <v>0</v>
      </c>
      <c r="J12" s="60">
        <v>0</v>
      </c>
      <c r="K12" s="45">
        <v>0</v>
      </c>
      <c r="L12" s="48">
        <f>SUM(B12:K12)</f>
        <v>0</v>
      </c>
      <c r="M12" s="57"/>
      <c r="N12" s="57"/>
      <c r="O12" s="41"/>
      <c r="P12" s="41"/>
      <c r="Q12" s="41"/>
      <c r="R12" s="41"/>
      <c r="S12" s="41"/>
    </row>
    <row r="13" spans="1:19" s="42" customFormat="1" ht="16.5">
      <c r="A13" s="40" t="str">
        <f>'PP Summary'!A13</f>
        <v>PP8 (12/15/24 - 12/28/24)</v>
      </c>
      <c r="B13" s="60">
        <v>0</v>
      </c>
      <c r="C13" s="60">
        <v>0</v>
      </c>
      <c r="D13" s="60">
        <v>0</v>
      </c>
      <c r="E13" s="60">
        <v>0</v>
      </c>
      <c r="F13" s="60">
        <v>0</v>
      </c>
      <c r="G13" s="60">
        <v>0</v>
      </c>
      <c r="H13" s="60">
        <v>0</v>
      </c>
      <c r="I13" s="60">
        <v>0</v>
      </c>
      <c r="J13" s="60">
        <v>0</v>
      </c>
      <c r="K13" s="45">
        <v>0</v>
      </c>
      <c r="L13" s="48">
        <f>SUM(B13:K13)</f>
        <v>0</v>
      </c>
      <c r="M13" s="57"/>
      <c r="N13" s="57"/>
      <c r="O13" s="41"/>
      <c r="P13" s="41"/>
      <c r="Q13" s="41"/>
      <c r="R13" s="41"/>
      <c r="S13" s="41"/>
    </row>
    <row r="14" spans="1:19" s="42" customFormat="1" ht="16.5">
      <c r="A14" s="40" t="str">
        <f>'PP Summary'!A14</f>
        <v>PP9 (12/29/24 - 01/11/25)</v>
      </c>
      <c r="B14" s="60">
        <v>0</v>
      </c>
      <c r="C14" s="60">
        <v>0</v>
      </c>
      <c r="D14" s="60">
        <v>0</v>
      </c>
      <c r="E14" s="60">
        <v>0</v>
      </c>
      <c r="F14" s="60">
        <v>0</v>
      </c>
      <c r="G14" s="60">
        <v>0</v>
      </c>
      <c r="H14" s="60">
        <v>0</v>
      </c>
      <c r="I14" s="60">
        <v>0</v>
      </c>
      <c r="J14" s="60">
        <v>0</v>
      </c>
      <c r="K14" s="45">
        <v>0</v>
      </c>
      <c r="L14" s="48">
        <f t="shared" ref="L14:L35" si="1">SUM(B14:K14)</f>
        <v>0</v>
      </c>
      <c r="M14" s="57"/>
      <c r="N14" s="57"/>
      <c r="O14" s="41"/>
      <c r="P14" s="41"/>
      <c r="Q14" s="41"/>
      <c r="R14" s="41"/>
      <c r="S14" s="41"/>
    </row>
    <row r="15" spans="1:19" s="42" customFormat="1" ht="16.5">
      <c r="A15" s="40" t="str">
        <f>'PP Summary'!A15</f>
        <v>PP10 (01/12/25 - 01/25/25)</v>
      </c>
      <c r="B15" s="60">
        <v>0</v>
      </c>
      <c r="C15" s="60">
        <v>0</v>
      </c>
      <c r="D15" s="60">
        <v>0</v>
      </c>
      <c r="E15" s="60">
        <v>0</v>
      </c>
      <c r="F15" s="60">
        <v>0</v>
      </c>
      <c r="G15" s="60">
        <v>0</v>
      </c>
      <c r="H15" s="60">
        <v>0</v>
      </c>
      <c r="I15" s="60">
        <v>0</v>
      </c>
      <c r="J15" s="60">
        <v>0</v>
      </c>
      <c r="K15" s="45">
        <v>0</v>
      </c>
      <c r="L15" s="48">
        <f t="shared" si="1"/>
        <v>0</v>
      </c>
      <c r="M15" s="57"/>
      <c r="N15" s="57"/>
      <c r="O15" s="41"/>
      <c r="P15" s="41"/>
      <c r="Q15" s="41"/>
      <c r="R15" s="41"/>
      <c r="S15" s="41"/>
    </row>
    <row r="16" spans="1:19" s="42" customFormat="1" ht="16.5">
      <c r="A16" s="40" t="str">
        <f>'PP Summary'!A16</f>
        <v>PP11 (01/26/25 - 02/08/25)</v>
      </c>
      <c r="B16" s="60">
        <v>0</v>
      </c>
      <c r="C16" s="60">
        <v>0</v>
      </c>
      <c r="D16" s="60">
        <v>0</v>
      </c>
      <c r="E16" s="60">
        <v>0</v>
      </c>
      <c r="F16" s="60">
        <v>0</v>
      </c>
      <c r="G16" s="60">
        <v>0</v>
      </c>
      <c r="H16" s="60">
        <v>0</v>
      </c>
      <c r="I16" s="60">
        <v>0</v>
      </c>
      <c r="J16" s="60">
        <v>0</v>
      </c>
      <c r="K16" s="45">
        <v>0</v>
      </c>
      <c r="L16" s="48">
        <f t="shared" si="1"/>
        <v>0</v>
      </c>
      <c r="M16" s="57"/>
      <c r="N16" s="57"/>
      <c r="O16" s="41"/>
      <c r="P16" s="41"/>
      <c r="Q16" s="41"/>
      <c r="R16" s="41"/>
      <c r="S16" s="41"/>
    </row>
    <row r="17" spans="1:19" s="42" customFormat="1" ht="16.5">
      <c r="A17" s="40" t="str">
        <f>'PP Summary'!A17</f>
        <v>PP12 (02/09/25 - 02/22/25)</v>
      </c>
      <c r="B17" s="60">
        <v>0</v>
      </c>
      <c r="C17" s="60">
        <v>0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0</v>
      </c>
      <c r="J17" s="60">
        <v>0</v>
      </c>
      <c r="K17" s="45">
        <v>0</v>
      </c>
      <c r="L17" s="48">
        <f t="shared" si="1"/>
        <v>0</v>
      </c>
      <c r="M17" s="57"/>
      <c r="N17" s="57"/>
      <c r="O17" s="41"/>
      <c r="P17" s="41"/>
      <c r="Q17" s="41"/>
      <c r="R17" s="41"/>
      <c r="S17" s="41"/>
    </row>
    <row r="18" spans="1:19" s="42" customFormat="1" ht="16.5">
      <c r="A18" s="40" t="str">
        <f>'PP Summary'!A18</f>
        <v>PP13 (02/23/25 - 03/08/25)</v>
      </c>
      <c r="B18" s="60">
        <v>0</v>
      </c>
      <c r="C18" s="60">
        <v>0</v>
      </c>
      <c r="D18" s="60">
        <v>0</v>
      </c>
      <c r="E18" s="60">
        <v>0</v>
      </c>
      <c r="F18" s="60">
        <v>0</v>
      </c>
      <c r="G18" s="60">
        <v>0</v>
      </c>
      <c r="H18" s="60">
        <v>0</v>
      </c>
      <c r="I18" s="60">
        <v>0</v>
      </c>
      <c r="J18" s="60">
        <v>0</v>
      </c>
      <c r="K18" s="45">
        <v>0</v>
      </c>
      <c r="L18" s="48">
        <f t="shared" si="1"/>
        <v>0</v>
      </c>
      <c r="M18" s="57"/>
      <c r="N18" s="57"/>
      <c r="O18" s="41"/>
      <c r="P18" s="41"/>
      <c r="Q18" s="41"/>
      <c r="R18" s="41"/>
      <c r="S18" s="41"/>
    </row>
    <row r="19" spans="1:19" s="42" customFormat="1" ht="16.5">
      <c r="A19" s="40" t="str">
        <f>'PP Summary'!A19</f>
        <v>PP14 (03/09/25 - 03/22/25)</v>
      </c>
      <c r="B19" s="60">
        <v>0</v>
      </c>
      <c r="C19" s="60">
        <v>0</v>
      </c>
      <c r="D19" s="60">
        <v>0</v>
      </c>
      <c r="E19" s="60">
        <v>0</v>
      </c>
      <c r="F19" s="60">
        <v>0</v>
      </c>
      <c r="G19" s="60">
        <v>0</v>
      </c>
      <c r="H19" s="60">
        <v>0</v>
      </c>
      <c r="I19" s="60">
        <v>0</v>
      </c>
      <c r="J19" s="60">
        <v>0</v>
      </c>
      <c r="K19" s="45">
        <v>0</v>
      </c>
      <c r="L19" s="48">
        <f t="shared" si="1"/>
        <v>0</v>
      </c>
      <c r="M19" s="57"/>
      <c r="N19" s="57"/>
      <c r="O19" s="41"/>
      <c r="P19" s="41"/>
      <c r="Q19" s="41"/>
      <c r="R19" s="41"/>
      <c r="S19" s="41"/>
    </row>
    <row r="20" spans="1:19" s="42" customFormat="1" ht="16.5">
      <c r="A20" s="40" t="str">
        <f>'PP Summary'!A20</f>
        <v>PP15 (03/23/25 - 04/05/25)</v>
      </c>
      <c r="B20" s="60">
        <v>0</v>
      </c>
      <c r="C20" s="60">
        <v>0</v>
      </c>
      <c r="D20" s="60">
        <v>0</v>
      </c>
      <c r="E20" s="60">
        <v>0</v>
      </c>
      <c r="F20" s="60">
        <v>0</v>
      </c>
      <c r="G20" s="60">
        <v>0</v>
      </c>
      <c r="H20" s="60">
        <v>0</v>
      </c>
      <c r="I20" s="60">
        <v>0</v>
      </c>
      <c r="J20" s="60">
        <v>0</v>
      </c>
      <c r="K20" s="45">
        <v>0</v>
      </c>
      <c r="L20" s="48">
        <f t="shared" si="1"/>
        <v>0</v>
      </c>
      <c r="M20" s="57"/>
      <c r="N20" s="57"/>
      <c r="O20" s="41"/>
      <c r="P20" s="41"/>
      <c r="Q20" s="41"/>
      <c r="R20" s="41"/>
      <c r="S20" s="41"/>
    </row>
    <row r="21" spans="1:19" s="42" customFormat="1" ht="16.5">
      <c r="A21" s="40" t="str">
        <f>'PP Summary'!A21</f>
        <v>PP16 (04/06/25 - 04/19/25)</v>
      </c>
      <c r="B21" s="60">
        <v>0</v>
      </c>
      <c r="C21" s="60">
        <v>0</v>
      </c>
      <c r="D21" s="60">
        <v>0</v>
      </c>
      <c r="E21" s="60">
        <v>0</v>
      </c>
      <c r="F21" s="60">
        <v>0</v>
      </c>
      <c r="G21" s="60">
        <v>0</v>
      </c>
      <c r="H21" s="60">
        <v>0</v>
      </c>
      <c r="I21" s="60">
        <v>0</v>
      </c>
      <c r="J21" s="60">
        <v>0</v>
      </c>
      <c r="K21" s="45">
        <v>0</v>
      </c>
      <c r="L21" s="48">
        <f t="shared" si="1"/>
        <v>0</v>
      </c>
      <c r="M21" s="57"/>
      <c r="N21" s="57"/>
      <c r="O21" s="41"/>
      <c r="P21" s="41"/>
      <c r="Q21" s="41"/>
      <c r="R21" s="41"/>
      <c r="S21" s="41"/>
    </row>
    <row r="22" spans="1:19" s="42" customFormat="1" ht="16.5">
      <c r="A22" s="40" t="str">
        <f>'PP Summary'!A22</f>
        <v>PP17 (04/20/25 - 05/03/25)</v>
      </c>
      <c r="B22" s="60">
        <v>0</v>
      </c>
      <c r="C22" s="60">
        <v>0</v>
      </c>
      <c r="D22" s="60">
        <v>0</v>
      </c>
      <c r="E22" s="60">
        <v>0</v>
      </c>
      <c r="F22" s="60">
        <v>0</v>
      </c>
      <c r="G22" s="60">
        <v>0</v>
      </c>
      <c r="H22" s="60">
        <v>0</v>
      </c>
      <c r="I22" s="60">
        <v>0</v>
      </c>
      <c r="J22" s="60">
        <v>0</v>
      </c>
      <c r="K22" s="45">
        <v>0</v>
      </c>
      <c r="L22" s="48">
        <f t="shared" si="1"/>
        <v>0</v>
      </c>
      <c r="M22" s="57"/>
      <c r="N22" s="57"/>
      <c r="O22" s="41"/>
      <c r="P22" s="41"/>
      <c r="Q22" s="41"/>
      <c r="R22" s="41"/>
      <c r="S22" s="41"/>
    </row>
    <row r="23" spans="1:19" s="42" customFormat="1" ht="16.5">
      <c r="A23" s="40" t="str">
        <f>'PP Summary'!A23</f>
        <v>PP18 (05/04/25 - 05/17/25)</v>
      </c>
      <c r="B23" s="60">
        <v>0</v>
      </c>
      <c r="C23" s="60">
        <v>0</v>
      </c>
      <c r="D23" s="60">
        <v>0</v>
      </c>
      <c r="E23" s="60">
        <v>0</v>
      </c>
      <c r="F23" s="60">
        <v>0</v>
      </c>
      <c r="G23" s="60">
        <v>0</v>
      </c>
      <c r="H23" s="60">
        <v>0</v>
      </c>
      <c r="I23" s="60">
        <v>0</v>
      </c>
      <c r="J23" s="60">
        <v>0</v>
      </c>
      <c r="K23" s="45">
        <v>0</v>
      </c>
      <c r="L23" s="48">
        <f t="shared" si="1"/>
        <v>0</v>
      </c>
      <c r="M23" s="57"/>
      <c r="N23" s="57"/>
      <c r="O23" s="41"/>
      <c r="P23" s="41"/>
      <c r="Q23" s="41"/>
      <c r="R23" s="41"/>
      <c r="S23" s="41"/>
    </row>
    <row r="24" spans="1:19" s="42" customFormat="1" ht="16.5">
      <c r="A24" s="40" t="str">
        <f>'PP Summary'!A24</f>
        <v>PP19 (05/18/25 - 05/31/25)</v>
      </c>
      <c r="B24" s="60">
        <v>0</v>
      </c>
      <c r="C24" s="60">
        <v>0</v>
      </c>
      <c r="D24" s="60">
        <v>0</v>
      </c>
      <c r="E24" s="60">
        <v>0</v>
      </c>
      <c r="F24" s="60">
        <v>0</v>
      </c>
      <c r="G24" s="60">
        <v>0</v>
      </c>
      <c r="H24" s="60">
        <v>0</v>
      </c>
      <c r="I24" s="60">
        <v>0</v>
      </c>
      <c r="J24" s="60">
        <v>0</v>
      </c>
      <c r="K24" s="45">
        <v>0</v>
      </c>
      <c r="L24" s="48">
        <f t="shared" si="1"/>
        <v>0</v>
      </c>
      <c r="M24" s="57"/>
      <c r="N24" s="57"/>
      <c r="O24" s="41"/>
      <c r="P24" s="41"/>
      <c r="Q24" s="41"/>
      <c r="R24" s="41"/>
      <c r="S24" s="41"/>
    </row>
    <row r="25" spans="1:19" s="42" customFormat="1" ht="16.5">
      <c r="A25" s="40" t="str">
        <f>'PP Summary'!A25</f>
        <v>PP20 (06/01/25 - 06/14/25)</v>
      </c>
      <c r="B25" s="60">
        <v>0</v>
      </c>
      <c r="C25" s="60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0">
        <v>0</v>
      </c>
      <c r="K25" s="45">
        <v>0</v>
      </c>
      <c r="L25" s="48">
        <f t="shared" si="1"/>
        <v>0</v>
      </c>
      <c r="M25" s="57"/>
      <c r="N25" s="57"/>
      <c r="O25" s="41"/>
      <c r="P25" s="41"/>
      <c r="Q25" s="41"/>
      <c r="R25" s="41"/>
      <c r="S25" s="41"/>
    </row>
    <row r="26" spans="1:19" s="42" customFormat="1" ht="16.5">
      <c r="A26" s="40" t="str">
        <f>'PP Summary'!A26</f>
        <v>PP21 (06/15/25 - 06/28/25)</v>
      </c>
      <c r="B26" s="60">
        <v>0</v>
      </c>
      <c r="C26" s="60">
        <v>0</v>
      </c>
      <c r="D26" s="60">
        <v>0</v>
      </c>
      <c r="E26" s="60">
        <v>0</v>
      </c>
      <c r="F26" s="60">
        <v>0</v>
      </c>
      <c r="G26" s="60">
        <v>0</v>
      </c>
      <c r="H26" s="60">
        <v>0</v>
      </c>
      <c r="I26" s="60">
        <v>0</v>
      </c>
      <c r="J26" s="60">
        <v>0</v>
      </c>
      <c r="K26" s="45">
        <v>0</v>
      </c>
      <c r="L26" s="48">
        <f t="shared" si="1"/>
        <v>0</v>
      </c>
      <c r="M26" s="57"/>
      <c r="N26" s="57"/>
      <c r="O26" s="41"/>
      <c r="P26" s="41"/>
      <c r="Q26" s="41"/>
      <c r="R26" s="41"/>
      <c r="S26" s="41"/>
    </row>
    <row r="27" spans="1:19" s="11" customFormat="1" ht="16.5">
      <c r="A27" s="40" t="str">
        <f>'PP Summary'!A27</f>
        <v>PP22 (06/29/25 - 07/12/25)</v>
      </c>
      <c r="B27" s="60">
        <v>0</v>
      </c>
      <c r="C27" s="60">
        <v>0</v>
      </c>
      <c r="D27" s="60">
        <v>0</v>
      </c>
      <c r="E27" s="60">
        <v>0</v>
      </c>
      <c r="F27" s="60">
        <v>0</v>
      </c>
      <c r="G27" s="60">
        <v>0</v>
      </c>
      <c r="H27" s="60">
        <v>0</v>
      </c>
      <c r="I27" s="60">
        <v>0</v>
      </c>
      <c r="J27" s="60">
        <v>0</v>
      </c>
      <c r="K27" s="45">
        <v>0</v>
      </c>
      <c r="L27" s="31">
        <f t="shared" si="1"/>
        <v>0</v>
      </c>
      <c r="M27" s="50"/>
      <c r="N27" s="50"/>
      <c r="O27" s="9"/>
      <c r="P27" s="9"/>
      <c r="Q27" s="9"/>
      <c r="R27" s="9"/>
      <c r="S27" s="9"/>
    </row>
    <row r="28" spans="1:19" s="11" customFormat="1" ht="16.5">
      <c r="A28" s="40" t="str">
        <f>'PP Summary'!A28</f>
        <v>PP23 (07/13/25 - 07/26/25)</v>
      </c>
      <c r="B28" s="60">
        <v>0</v>
      </c>
      <c r="C28" s="60">
        <v>0</v>
      </c>
      <c r="D28" s="60">
        <v>0</v>
      </c>
      <c r="E28" s="60">
        <v>0</v>
      </c>
      <c r="F28" s="60">
        <v>0</v>
      </c>
      <c r="G28" s="60">
        <v>0</v>
      </c>
      <c r="H28" s="60">
        <v>0</v>
      </c>
      <c r="I28" s="60">
        <v>0</v>
      </c>
      <c r="J28" s="60">
        <v>0</v>
      </c>
      <c r="K28" s="45">
        <v>0</v>
      </c>
      <c r="L28" s="31">
        <f t="shared" si="1"/>
        <v>0</v>
      </c>
      <c r="M28" s="55"/>
      <c r="N28" s="55"/>
      <c r="O28" s="9"/>
      <c r="P28" s="9"/>
      <c r="Q28" s="9"/>
      <c r="R28" s="9"/>
      <c r="S28" s="9"/>
    </row>
    <row r="29" spans="1:19" s="11" customFormat="1" ht="16.5">
      <c r="A29" s="40" t="str">
        <f>'PP Summary'!A29</f>
        <v>PP24 (07/27/25 - 08/09/25)</v>
      </c>
      <c r="B29" s="60">
        <v>0</v>
      </c>
      <c r="C29" s="60">
        <v>0</v>
      </c>
      <c r="D29" s="60">
        <v>0</v>
      </c>
      <c r="E29" s="60">
        <v>0</v>
      </c>
      <c r="F29" s="60">
        <v>0</v>
      </c>
      <c r="G29" s="60">
        <v>0</v>
      </c>
      <c r="H29" s="60">
        <v>0</v>
      </c>
      <c r="I29" s="60">
        <v>0</v>
      </c>
      <c r="J29" s="60">
        <v>0</v>
      </c>
      <c r="K29" s="45">
        <v>0</v>
      </c>
      <c r="L29" s="31">
        <f t="shared" si="1"/>
        <v>0</v>
      </c>
      <c r="M29" s="50"/>
      <c r="N29" s="50"/>
      <c r="O29" s="9"/>
      <c r="P29" s="9"/>
      <c r="Q29" s="9"/>
      <c r="R29" s="9"/>
      <c r="S29" s="9"/>
    </row>
    <row r="30" spans="1:19" s="11" customFormat="1" ht="16.5">
      <c r="A30" s="40" t="str">
        <f>'PP Summary'!A30</f>
        <v>PP25 (08/10/25 - 08/23/25)</v>
      </c>
      <c r="B30" s="60">
        <v>0</v>
      </c>
      <c r="C30" s="60">
        <v>0</v>
      </c>
      <c r="D30" s="60">
        <v>0</v>
      </c>
      <c r="E30" s="60">
        <v>0</v>
      </c>
      <c r="F30" s="60">
        <v>0</v>
      </c>
      <c r="G30" s="60">
        <v>0</v>
      </c>
      <c r="H30" s="60">
        <v>0</v>
      </c>
      <c r="I30" s="60">
        <v>0</v>
      </c>
      <c r="J30" s="60">
        <v>0</v>
      </c>
      <c r="K30" s="45">
        <v>0</v>
      </c>
      <c r="L30" s="31">
        <f t="shared" si="1"/>
        <v>0</v>
      </c>
      <c r="M30" s="51"/>
      <c r="N30" s="51"/>
      <c r="O30" s="9"/>
      <c r="P30" s="9"/>
      <c r="Q30" s="9"/>
      <c r="R30" s="9"/>
      <c r="S30" s="9"/>
    </row>
    <row r="31" spans="1:19" s="11" customFormat="1" ht="16.5">
      <c r="A31" s="40" t="str">
        <f>'PP Summary'!A31</f>
        <v>PP26 (08/24/25 - 09/06/25)</v>
      </c>
      <c r="B31" s="60">
        <v>0</v>
      </c>
      <c r="C31" s="60">
        <v>0</v>
      </c>
      <c r="D31" s="60">
        <v>0</v>
      </c>
      <c r="E31" s="60">
        <v>0</v>
      </c>
      <c r="F31" s="60">
        <v>0</v>
      </c>
      <c r="G31" s="60">
        <v>0</v>
      </c>
      <c r="H31" s="60">
        <v>0</v>
      </c>
      <c r="I31" s="60">
        <v>0</v>
      </c>
      <c r="J31" s="60">
        <v>0</v>
      </c>
      <c r="K31" s="45">
        <v>0</v>
      </c>
      <c r="L31" s="31">
        <f t="shared" si="1"/>
        <v>0</v>
      </c>
      <c r="M31" s="51"/>
      <c r="N31" s="51"/>
      <c r="O31" s="9"/>
      <c r="P31" s="9"/>
      <c r="Q31" s="9"/>
      <c r="R31" s="9"/>
      <c r="S31" s="9"/>
    </row>
    <row r="32" spans="1:19" s="11" customFormat="1" ht="16.5">
      <c r="A32" s="40" t="str">
        <f>'PP Summary'!A32</f>
        <v>PP1 (09/07/25 - 09/20/25)</v>
      </c>
      <c r="B32" s="60">
        <v>0</v>
      </c>
      <c r="C32" s="60">
        <v>0</v>
      </c>
      <c r="D32" s="60">
        <v>0</v>
      </c>
      <c r="E32" s="60">
        <v>0</v>
      </c>
      <c r="F32" s="60">
        <v>0</v>
      </c>
      <c r="G32" s="60">
        <v>0</v>
      </c>
      <c r="H32" s="60">
        <v>0</v>
      </c>
      <c r="I32" s="60">
        <v>0</v>
      </c>
      <c r="J32" s="60">
        <v>0</v>
      </c>
      <c r="K32" s="45">
        <v>0</v>
      </c>
      <c r="L32" s="31">
        <f t="shared" si="1"/>
        <v>0</v>
      </c>
      <c r="M32" s="51"/>
      <c r="N32" s="51"/>
      <c r="O32" s="9"/>
      <c r="P32" s="9"/>
      <c r="Q32" s="9"/>
      <c r="R32" s="9"/>
      <c r="S32" s="9"/>
    </row>
    <row r="33" spans="1:19" s="11" customFormat="1" ht="16.5">
      <c r="A33" s="40" t="str">
        <f>'PP Summary'!A33</f>
        <v>PP2 (09/21/25 - 10/04/25)</v>
      </c>
      <c r="B33" s="60">
        <v>0</v>
      </c>
      <c r="C33" s="60">
        <v>0</v>
      </c>
      <c r="D33" s="60">
        <v>0</v>
      </c>
      <c r="E33" s="60">
        <v>0</v>
      </c>
      <c r="F33" s="60">
        <v>0</v>
      </c>
      <c r="G33" s="60">
        <v>0</v>
      </c>
      <c r="H33" s="60">
        <v>0</v>
      </c>
      <c r="I33" s="60">
        <v>0</v>
      </c>
      <c r="J33" s="60">
        <v>0</v>
      </c>
      <c r="K33" s="45">
        <v>0</v>
      </c>
      <c r="L33" s="31">
        <f t="shared" si="1"/>
        <v>0</v>
      </c>
      <c r="M33" s="51"/>
      <c r="N33" s="51"/>
      <c r="O33" s="9"/>
      <c r="P33" s="9"/>
      <c r="Q33" s="9"/>
      <c r="R33" s="9"/>
      <c r="S33" s="9"/>
    </row>
    <row r="34" spans="1:19" s="11" customFormat="1" ht="16.5">
      <c r="A34" s="40">
        <f>'PP Summary'!A34</f>
        <v>0</v>
      </c>
      <c r="B34" s="60">
        <v>0</v>
      </c>
      <c r="C34" s="60">
        <v>0</v>
      </c>
      <c r="D34" s="60">
        <v>0</v>
      </c>
      <c r="E34" s="60">
        <v>0</v>
      </c>
      <c r="F34" s="60">
        <v>0</v>
      </c>
      <c r="G34" s="60">
        <v>0</v>
      </c>
      <c r="H34" s="60">
        <v>0</v>
      </c>
      <c r="I34" s="60">
        <v>0</v>
      </c>
      <c r="J34" s="60">
        <v>0</v>
      </c>
      <c r="K34" s="45">
        <v>0</v>
      </c>
      <c r="L34" s="31">
        <f t="shared" si="1"/>
        <v>0</v>
      </c>
      <c r="M34" s="51"/>
      <c r="N34" s="51"/>
      <c r="O34" s="9"/>
      <c r="P34" s="9"/>
      <c r="Q34" s="9"/>
      <c r="R34" s="9"/>
      <c r="S34" s="9"/>
    </row>
    <row r="35" spans="1:19" s="11" customFormat="1" ht="16.5">
      <c r="A35" s="40">
        <f>'PP Summary'!A35</f>
        <v>0</v>
      </c>
      <c r="B35" s="60">
        <v>0</v>
      </c>
      <c r="C35" s="60">
        <v>0</v>
      </c>
      <c r="D35" s="60">
        <v>0</v>
      </c>
      <c r="E35" s="60">
        <v>0</v>
      </c>
      <c r="F35" s="60">
        <v>0</v>
      </c>
      <c r="G35" s="60">
        <v>0</v>
      </c>
      <c r="H35" s="60">
        <v>0</v>
      </c>
      <c r="I35" s="60">
        <v>0</v>
      </c>
      <c r="J35" s="60">
        <v>0</v>
      </c>
      <c r="K35" s="45">
        <v>0</v>
      </c>
      <c r="L35" s="31">
        <f t="shared" si="1"/>
        <v>0</v>
      </c>
      <c r="M35" s="51"/>
      <c r="N35" s="51"/>
      <c r="O35" s="9"/>
      <c r="P35" s="9"/>
      <c r="Q35" s="9"/>
      <c r="R35" s="9"/>
      <c r="S35" s="9"/>
    </row>
    <row r="36" spans="1:19" s="8" customFormat="1" ht="16.5">
      <c r="A36" s="29"/>
      <c r="B36" s="30">
        <f>SUM(B6:B35)</f>
        <v>0</v>
      </c>
      <c r="C36" s="30">
        <f t="shared" ref="C36:K36" si="2">SUM(C6:C35)</f>
        <v>0</v>
      </c>
      <c r="D36" s="30">
        <f t="shared" si="2"/>
        <v>0</v>
      </c>
      <c r="E36" s="30">
        <f t="shared" si="2"/>
        <v>0</v>
      </c>
      <c r="F36" s="30">
        <f t="shared" si="2"/>
        <v>0</v>
      </c>
      <c r="G36" s="30">
        <f t="shared" si="2"/>
        <v>0</v>
      </c>
      <c r="H36" s="30">
        <f t="shared" si="2"/>
        <v>0</v>
      </c>
      <c r="I36" s="30">
        <f t="shared" si="2"/>
        <v>0</v>
      </c>
      <c r="J36" s="30">
        <f t="shared" si="2"/>
        <v>0</v>
      </c>
      <c r="K36" s="30">
        <f t="shared" si="2"/>
        <v>0</v>
      </c>
      <c r="L36" s="30">
        <f>SUM(L6:L35)</f>
        <v>0</v>
      </c>
      <c r="M36" s="52"/>
      <c r="N36" s="52"/>
      <c r="O36" s="7"/>
      <c r="P36" s="7"/>
      <c r="Q36" s="7"/>
      <c r="R36" s="7"/>
      <c r="S36" s="7"/>
    </row>
    <row r="37" spans="1:19" s="8" customFormat="1">
      <c r="A37" s="18"/>
      <c r="B37" s="19">
        <f>B5-SUM(B6:B35)</f>
        <v>0</v>
      </c>
      <c r="C37" s="19">
        <f t="shared" ref="C37:K37" si="3">C5-SUM(C6:C35)</f>
        <v>0</v>
      </c>
      <c r="D37" s="19">
        <f t="shared" si="3"/>
        <v>0</v>
      </c>
      <c r="E37" s="19">
        <f t="shared" si="3"/>
        <v>0</v>
      </c>
      <c r="F37" s="19">
        <f t="shared" si="3"/>
        <v>0</v>
      </c>
      <c r="G37" s="19">
        <f t="shared" si="3"/>
        <v>0</v>
      </c>
      <c r="H37" s="19">
        <f t="shared" si="3"/>
        <v>0</v>
      </c>
      <c r="I37" s="19">
        <f t="shared" si="3"/>
        <v>0</v>
      </c>
      <c r="J37" s="19">
        <f t="shared" si="3"/>
        <v>0</v>
      </c>
      <c r="K37" s="19">
        <f t="shared" si="3"/>
        <v>0</v>
      </c>
      <c r="L37" s="19">
        <f>L5-SUM(L6:L35)</f>
        <v>0</v>
      </c>
      <c r="M37" s="54"/>
      <c r="N37" s="54"/>
      <c r="O37" s="7"/>
      <c r="P37" s="7"/>
      <c r="Q37" s="7"/>
      <c r="R37" s="7"/>
      <c r="S37" s="7"/>
    </row>
    <row r="38" spans="1:19">
      <c r="B38" s="3"/>
      <c r="C38" s="3"/>
      <c r="D38" s="3"/>
      <c r="E38" s="3"/>
      <c r="F38" s="3"/>
      <c r="G38" s="3"/>
      <c r="H38" s="3"/>
      <c r="I38" s="3"/>
      <c r="J38" s="3"/>
      <c r="K38" s="3"/>
      <c r="L38" s="5"/>
      <c r="M38" s="46"/>
      <c r="N38" s="3"/>
      <c r="O38" s="3"/>
      <c r="P38" s="3"/>
      <c r="Q38" s="3"/>
      <c r="R38" s="3"/>
      <c r="S38" s="3"/>
    </row>
    <row r="39" spans="1:19">
      <c r="B39" s="3"/>
      <c r="C39" s="3"/>
      <c r="D39" s="3"/>
      <c r="E39" s="3"/>
      <c r="F39" s="3"/>
      <c r="G39" s="3"/>
      <c r="H39" s="3"/>
      <c r="I39" s="3"/>
      <c r="J39" s="3"/>
      <c r="K39" s="3"/>
      <c r="L39" s="5"/>
      <c r="M39" s="46"/>
      <c r="N39" s="3"/>
      <c r="O39" s="3"/>
      <c r="P39" s="3"/>
      <c r="Q39" s="3"/>
      <c r="R39" s="3"/>
      <c r="S39" s="3"/>
    </row>
    <row r="40" spans="1:19">
      <c r="B40" s="3"/>
      <c r="C40" s="3"/>
      <c r="D40" s="3"/>
      <c r="E40" s="3"/>
      <c r="F40" s="3"/>
      <c r="G40" s="3"/>
      <c r="H40" s="3"/>
      <c r="I40" s="3"/>
      <c r="J40" s="3"/>
      <c r="K40" s="3"/>
      <c r="L40" s="5"/>
      <c r="M40" s="46"/>
      <c r="N40" s="3"/>
      <c r="O40" s="3"/>
      <c r="P40" s="3"/>
      <c r="Q40" s="3"/>
      <c r="R40" s="3"/>
      <c r="S40" s="3"/>
    </row>
    <row r="41" spans="1:19">
      <c r="B41" s="3"/>
      <c r="C41" s="3"/>
      <c r="D41" s="3"/>
      <c r="E41" s="3"/>
      <c r="F41" s="3"/>
      <c r="G41" s="3"/>
      <c r="H41" s="3"/>
      <c r="I41" s="3"/>
      <c r="J41" s="3"/>
      <c r="K41" s="3"/>
      <c r="L41" s="5"/>
      <c r="M41" s="46"/>
      <c r="N41" s="3"/>
      <c r="O41" s="3"/>
      <c r="P41" s="3"/>
      <c r="Q41" s="3"/>
      <c r="R41" s="3"/>
      <c r="S41" s="3"/>
    </row>
    <row r="42" spans="1:19">
      <c r="B42" s="3"/>
      <c r="C42" s="3"/>
      <c r="D42" s="3"/>
      <c r="E42" s="3"/>
      <c r="F42" s="3"/>
      <c r="G42" s="3"/>
      <c r="H42" s="3"/>
      <c r="I42" s="3"/>
      <c r="J42" s="3"/>
      <c r="K42" s="3"/>
      <c r="L42" s="5"/>
      <c r="M42" s="46"/>
      <c r="N42" s="3"/>
      <c r="O42" s="3"/>
      <c r="P42" s="3"/>
      <c r="Q42" s="3"/>
      <c r="R42" s="3"/>
      <c r="S42" s="3"/>
    </row>
    <row r="43" spans="1:19">
      <c r="B43" s="3"/>
      <c r="C43" s="3"/>
      <c r="D43" s="3"/>
      <c r="E43" s="3"/>
      <c r="F43" s="3"/>
      <c r="G43" s="3"/>
      <c r="H43" s="3"/>
      <c r="I43" s="3"/>
      <c r="J43" s="3"/>
      <c r="K43" s="3"/>
      <c r="L43" s="5"/>
      <c r="M43" s="46"/>
      <c r="N43" s="3"/>
      <c r="O43" s="3"/>
      <c r="P43" s="3"/>
      <c r="Q43" s="3"/>
      <c r="R43" s="3"/>
      <c r="S43" s="3"/>
    </row>
    <row r="44" spans="1:19">
      <c r="B44" s="3"/>
      <c r="C44" s="3"/>
      <c r="D44" s="3"/>
      <c r="E44" s="3"/>
      <c r="F44" s="3"/>
      <c r="G44" s="3"/>
      <c r="H44" s="3"/>
      <c r="I44" s="3"/>
      <c r="J44" s="3"/>
      <c r="K44" s="3"/>
      <c r="L44" s="5"/>
      <c r="M44" s="46"/>
      <c r="N44" s="3"/>
      <c r="O44" s="3"/>
      <c r="P44" s="3"/>
      <c r="Q44" s="3"/>
      <c r="R44" s="3"/>
      <c r="S44" s="3"/>
    </row>
    <row r="45" spans="1:19">
      <c r="B45" s="3"/>
      <c r="C45" s="3"/>
      <c r="D45" s="3"/>
      <c r="E45" s="3"/>
      <c r="F45" s="3"/>
      <c r="G45" s="3"/>
      <c r="H45" s="3"/>
      <c r="I45" s="3"/>
      <c r="J45" s="3"/>
      <c r="K45" s="3"/>
      <c r="L45" s="5"/>
      <c r="M45" s="46"/>
      <c r="N45" s="3"/>
      <c r="O45" s="3"/>
      <c r="P45" s="3"/>
      <c r="Q45" s="3"/>
      <c r="R45" s="3"/>
      <c r="S45" s="3"/>
    </row>
    <row r="46" spans="1:19">
      <c r="B46" s="3"/>
      <c r="C46" s="3"/>
      <c r="D46" s="3"/>
      <c r="E46" s="3"/>
      <c r="F46" s="3"/>
      <c r="G46" s="3"/>
      <c r="H46" s="3"/>
      <c r="I46" s="3"/>
      <c r="J46" s="3"/>
      <c r="K46" s="3"/>
      <c r="L46" s="5"/>
      <c r="M46" s="46"/>
      <c r="N46" s="3"/>
      <c r="O46" s="3"/>
      <c r="P46" s="3"/>
      <c r="Q46" s="3"/>
      <c r="R46" s="3"/>
      <c r="S46" s="3"/>
    </row>
    <row r="47" spans="1:19">
      <c r="B47" s="3"/>
      <c r="C47" s="3"/>
      <c r="D47" s="3"/>
      <c r="E47" s="3"/>
      <c r="F47" s="3"/>
      <c r="G47" s="3"/>
      <c r="H47" s="3"/>
      <c r="I47" s="3"/>
      <c r="J47" s="3"/>
      <c r="K47" s="3"/>
      <c r="L47" s="5"/>
      <c r="M47" s="46"/>
      <c r="N47" s="3"/>
      <c r="O47" s="3"/>
      <c r="P47" s="3"/>
      <c r="Q47" s="3"/>
      <c r="R47" s="3"/>
      <c r="S47" s="3"/>
    </row>
    <row r="48" spans="1:19">
      <c r="B48" s="3"/>
      <c r="C48" s="3"/>
      <c r="D48" s="3"/>
      <c r="E48" s="3"/>
      <c r="F48" s="3"/>
      <c r="G48" s="3"/>
      <c r="H48" s="3"/>
      <c r="I48" s="3"/>
      <c r="J48" s="3"/>
      <c r="K48" s="3"/>
      <c r="L48" s="5"/>
      <c r="M48" s="46"/>
      <c r="N48" s="3"/>
      <c r="O48" s="3"/>
      <c r="P48" s="3"/>
      <c r="Q48" s="3"/>
      <c r="R48" s="3"/>
      <c r="S48" s="3"/>
    </row>
    <row r="49" spans="2:19">
      <c r="B49" s="3"/>
      <c r="C49" s="3"/>
      <c r="D49" s="3"/>
      <c r="E49" s="3"/>
      <c r="F49" s="3"/>
      <c r="G49" s="3"/>
      <c r="H49" s="3"/>
      <c r="I49" s="3"/>
      <c r="J49" s="3"/>
      <c r="K49" s="3"/>
      <c r="L49" s="5"/>
      <c r="M49" s="46"/>
      <c r="N49" s="3"/>
      <c r="O49" s="3"/>
      <c r="P49" s="3"/>
      <c r="Q49" s="3"/>
      <c r="R49" s="3"/>
      <c r="S49" s="3"/>
    </row>
    <row r="50" spans="2:19">
      <c r="B50" s="3"/>
      <c r="C50" s="3"/>
      <c r="D50" s="3"/>
      <c r="E50" s="3"/>
      <c r="F50" s="3"/>
      <c r="G50" s="3"/>
      <c r="H50" s="3"/>
      <c r="I50" s="3"/>
      <c r="J50" s="3"/>
      <c r="K50" s="3"/>
      <c r="L50" s="5"/>
      <c r="M50" s="46"/>
      <c r="N50" s="3"/>
      <c r="O50" s="3"/>
      <c r="P50" s="3"/>
      <c r="Q50" s="3"/>
      <c r="R50" s="3"/>
      <c r="S50" s="3"/>
    </row>
    <row r="51" spans="2:19">
      <c r="B51" s="3"/>
      <c r="C51" s="3"/>
      <c r="D51" s="3"/>
      <c r="E51" s="3"/>
      <c r="F51" s="3"/>
      <c r="G51" s="3"/>
      <c r="H51" s="3"/>
      <c r="I51" s="3"/>
      <c r="J51" s="3"/>
      <c r="K51" s="3"/>
      <c r="L51" s="5"/>
      <c r="M51" s="46"/>
      <c r="N51" s="3"/>
      <c r="O51" s="3"/>
      <c r="P51" s="3"/>
      <c r="Q51" s="3"/>
      <c r="R51" s="3"/>
      <c r="S51" s="3"/>
    </row>
    <row r="52" spans="2:19">
      <c r="B52" s="3"/>
      <c r="C52" s="3"/>
      <c r="D52" s="3"/>
      <c r="E52" s="3"/>
      <c r="F52" s="3"/>
      <c r="G52" s="3"/>
      <c r="H52" s="3"/>
      <c r="I52" s="3"/>
      <c r="J52" s="3"/>
      <c r="K52" s="3"/>
      <c r="L52" s="5"/>
      <c r="M52" s="46"/>
      <c r="N52" s="3"/>
      <c r="O52" s="3"/>
      <c r="P52" s="3"/>
      <c r="Q52" s="3"/>
      <c r="R52" s="3"/>
      <c r="S52" s="3"/>
    </row>
    <row r="53" spans="2:19">
      <c r="B53" s="3"/>
      <c r="C53" s="3"/>
      <c r="D53" s="3"/>
      <c r="E53" s="3"/>
      <c r="F53" s="3"/>
      <c r="G53" s="3"/>
      <c r="H53" s="3"/>
      <c r="I53" s="3"/>
      <c r="J53" s="3"/>
      <c r="K53" s="3"/>
      <c r="L53" s="5"/>
      <c r="M53" s="46"/>
      <c r="N53" s="3"/>
      <c r="O53" s="3"/>
      <c r="P53" s="3"/>
      <c r="Q53" s="3"/>
      <c r="R53" s="3"/>
      <c r="S53" s="3"/>
    </row>
    <row r="54" spans="2:19">
      <c r="B54" s="3"/>
      <c r="C54" s="3"/>
      <c r="D54" s="3"/>
      <c r="E54" s="3"/>
      <c r="F54" s="3"/>
      <c r="G54" s="3"/>
      <c r="H54" s="3"/>
      <c r="I54" s="3"/>
      <c r="J54" s="3"/>
      <c r="K54" s="3"/>
      <c r="L54" s="5"/>
      <c r="M54" s="46"/>
      <c r="N54" s="3"/>
      <c r="O54" s="3"/>
      <c r="P54" s="3"/>
      <c r="Q54" s="3"/>
      <c r="R54" s="3"/>
      <c r="S54" s="3"/>
    </row>
    <row r="55" spans="2:19">
      <c r="B55" s="3"/>
      <c r="C55" s="3"/>
      <c r="D55" s="3"/>
      <c r="E55" s="3"/>
      <c r="F55" s="3"/>
      <c r="G55" s="3"/>
      <c r="H55" s="3"/>
      <c r="I55" s="3"/>
      <c r="J55" s="3"/>
      <c r="K55" s="3"/>
      <c r="L55" s="5"/>
      <c r="M55" s="46"/>
      <c r="N55" s="3"/>
      <c r="O55" s="3"/>
      <c r="P55" s="3"/>
      <c r="Q55" s="3"/>
      <c r="R55" s="3"/>
      <c r="S55" s="3"/>
    </row>
    <row r="56" spans="2:19">
      <c r="B56" s="3"/>
      <c r="C56" s="3"/>
      <c r="D56" s="3"/>
      <c r="E56" s="3"/>
      <c r="F56" s="3"/>
      <c r="G56" s="3"/>
      <c r="H56" s="3"/>
      <c r="I56" s="3"/>
      <c r="J56" s="3"/>
      <c r="K56" s="3"/>
      <c r="L56" s="5"/>
      <c r="M56" s="46"/>
      <c r="N56" s="3"/>
      <c r="O56" s="3"/>
      <c r="P56" s="3"/>
      <c r="Q56" s="3"/>
      <c r="R56" s="3"/>
      <c r="S56" s="3"/>
    </row>
    <row r="57" spans="2:19">
      <c r="B57" s="3"/>
      <c r="C57" s="3"/>
      <c r="D57" s="3"/>
      <c r="E57" s="3"/>
      <c r="F57" s="3"/>
      <c r="G57" s="3"/>
      <c r="H57" s="3"/>
      <c r="I57" s="3"/>
      <c r="J57" s="3"/>
      <c r="K57" s="3"/>
      <c r="L57" s="5"/>
      <c r="M57" s="46"/>
      <c r="N57" s="3"/>
      <c r="O57" s="3"/>
      <c r="P57" s="3"/>
      <c r="Q57" s="3"/>
      <c r="R57" s="3"/>
      <c r="S57" s="3"/>
    </row>
    <row r="58" spans="2:19">
      <c r="B58" s="3"/>
      <c r="C58" s="3"/>
      <c r="D58" s="3"/>
      <c r="E58" s="3"/>
      <c r="F58" s="3"/>
      <c r="G58" s="3"/>
      <c r="H58" s="3"/>
      <c r="I58" s="3"/>
      <c r="J58" s="3"/>
      <c r="K58" s="3"/>
      <c r="L58" s="5"/>
      <c r="M58" s="46"/>
      <c r="N58" s="3"/>
      <c r="O58" s="3"/>
      <c r="P58" s="3"/>
      <c r="Q58" s="3"/>
      <c r="R58" s="3"/>
      <c r="S58" s="3"/>
    </row>
    <row r="59" spans="2:19">
      <c r="B59" s="3"/>
      <c r="C59" s="3"/>
      <c r="D59" s="3"/>
      <c r="E59" s="3"/>
      <c r="F59" s="3"/>
      <c r="G59" s="3"/>
      <c r="H59" s="3"/>
      <c r="I59" s="3"/>
      <c r="J59" s="3"/>
      <c r="K59" s="3"/>
      <c r="L59" s="5"/>
      <c r="M59" s="46"/>
      <c r="N59" s="3"/>
      <c r="O59" s="3"/>
      <c r="P59" s="3"/>
      <c r="Q59" s="3"/>
      <c r="R59" s="3"/>
      <c r="S59" s="3"/>
    </row>
    <row r="60" spans="2:19">
      <c r="B60" s="3"/>
      <c r="C60" s="3"/>
      <c r="D60" s="3"/>
      <c r="E60" s="3"/>
      <c r="F60" s="3"/>
      <c r="G60" s="3"/>
      <c r="H60" s="3"/>
      <c r="I60" s="3"/>
      <c r="J60" s="3"/>
      <c r="K60" s="3"/>
      <c r="L60" s="5"/>
      <c r="M60" s="46"/>
      <c r="N60" s="3"/>
      <c r="O60" s="3"/>
      <c r="P60" s="3"/>
      <c r="Q60" s="3"/>
      <c r="R60" s="3"/>
      <c r="S60" s="3"/>
    </row>
    <row r="61" spans="2:19">
      <c r="B61" s="3"/>
      <c r="C61" s="3"/>
      <c r="D61" s="3"/>
      <c r="E61" s="3"/>
      <c r="F61" s="3"/>
      <c r="G61" s="3"/>
      <c r="H61" s="3"/>
      <c r="I61" s="3"/>
      <c r="J61" s="3"/>
      <c r="K61" s="3"/>
      <c r="L61" s="5"/>
      <c r="M61" s="46"/>
      <c r="N61" s="3"/>
      <c r="O61" s="3"/>
      <c r="P61" s="3"/>
      <c r="Q61" s="3"/>
      <c r="R61" s="3"/>
      <c r="S61" s="3"/>
    </row>
    <row r="62" spans="2:19">
      <c r="B62" s="3"/>
      <c r="C62" s="3"/>
      <c r="D62" s="3"/>
      <c r="E62" s="3"/>
      <c r="F62" s="3"/>
      <c r="G62" s="3"/>
      <c r="H62" s="3"/>
      <c r="I62" s="3"/>
      <c r="J62" s="3"/>
      <c r="K62" s="3"/>
      <c r="L62" s="5"/>
      <c r="M62" s="46"/>
      <c r="N62" s="3"/>
      <c r="O62" s="3"/>
      <c r="P62" s="3"/>
      <c r="Q62" s="3"/>
      <c r="R62" s="3"/>
      <c r="S62" s="3"/>
    </row>
    <row r="63" spans="2:19">
      <c r="B63" s="3"/>
      <c r="C63" s="3"/>
      <c r="D63" s="3"/>
      <c r="E63" s="3"/>
      <c r="F63" s="3"/>
      <c r="G63" s="3"/>
      <c r="H63" s="3"/>
      <c r="I63" s="3"/>
      <c r="J63" s="3"/>
      <c r="K63" s="3"/>
      <c r="L63" s="5"/>
      <c r="M63" s="46"/>
      <c r="N63" s="3"/>
      <c r="O63" s="3"/>
      <c r="P63" s="3"/>
      <c r="Q63" s="3"/>
      <c r="R63" s="3"/>
      <c r="S63" s="3"/>
    </row>
    <row r="64" spans="2:19">
      <c r="B64" s="3"/>
      <c r="C64" s="3"/>
      <c r="D64" s="3"/>
      <c r="E64" s="3"/>
      <c r="F64" s="3"/>
      <c r="G64" s="3"/>
      <c r="H64" s="3"/>
      <c r="I64" s="3"/>
      <c r="J64" s="3"/>
      <c r="K64" s="3"/>
      <c r="L64" s="5"/>
      <c r="M64" s="46"/>
      <c r="N64" s="3"/>
      <c r="O64" s="3"/>
      <c r="P64" s="3"/>
      <c r="Q64" s="3"/>
      <c r="R64" s="3"/>
      <c r="S64" s="3"/>
    </row>
    <row r="65" spans="2:19">
      <c r="B65" s="3"/>
      <c r="C65" s="3"/>
      <c r="D65" s="3"/>
      <c r="E65" s="3"/>
      <c r="F65" s="3"/>
      <c r="G65" s="3"/>
      <c r="H65" s="3"/>
      <c r="I65" s="3"/>
      <c r="J65" s="3"/>
      <c r="K65" s="3"/>
      <c r="L65" s="5"/>
      <c r="M65" s="46"/>
      <c r="N65" s="3"/>
      <c r="O65" s="3"/>
      <c r="P65" s="3"/>
      <c r="Q65" s="3"/>
      <c r="R65" s="3"/>
      <c r="S65" s="3"/>
    </row>
    <row r="66" spans="2:19">
      <c r="B66" s="3"/>
      <c r="C66" s="3"/>
      <c r="D66" s="3"/>
      <c r="E66" s="3"/>
      <c r="F66" s="3"/>
      <c r="G66" s="3"/>
      <c r="H66" s="3"/>
      <c r="I66" s="3"/>
      <c r="J66" s="3"/>
      <c r="K66" s="3"/>
      <c r="L66" s="5"/>
      <c r="M66" s="46"/>
      <c r="N66" s="3"/>
      <c r="O66" s="3"/>
      <c r="P66" s="3"/>
      <c r="Q66" s="3"/>
      <c r="R66" s="3"/>
      <c r="S66" s="3"/>
    </row>
    <row r="67" spans="2:19">
      <c r="B67" s="3"/>
      <c r="C67" s="3"/>
      <c r="D67" s="3"/>
      <c r="E67" s="3"/>
      <c r="F67" s="3"/>
      <c r="G67" s="3"/>
      <c r="H67" s="3"/>
      <c r="I67" s="3"/>
      <c r="J67" s="3"/>
      <c r="K67" s="3"/>
      <c r="L67" s="5"/>
      <c r="M67" s="46"/>
      <c r="N67" s="3"/>
      <c r="O67" s="3"/>
      <c r="P67" s="3"/>
      <c r="Q67" s="3"/>
      <c r="R67" s="3"/>
      <c r="S67" s="3"/>
    </row>
    <row r="68" spans="2:19">
      <c r="B68" s="3"/>
      <c r="C68" s="3"/>
      <c r="D68" s="3"/>
      <c r="E68" s="3"/>
      <c r="F68" s="3"/>
      <c r="G68" s="3"/>
      <c r="H68" s="3"/>
      <c r="I68" s="3"/>
      <c r="J68" s="3"/>
      <c r="K68" s="3"/>
      <c r="L68" s="5"/>
      <c r="M68" s="46"/>
      <c r="N68" s="3"/>
      <c r="O68" s="3"/>
      <c r="P68" s="3"/>
      <c r="Q68" s="3"/>
      <c r="R68" s="3"/>
      <c r="S68" s="3"/>
    </row>
    <row r="69" spans="2:19">
      <c r="B69" s="3"/>
      <c r="C69" s="3"/>
      <c r="D69" s="3"/>
      <c r="E69" s="3"/>
      <c r="F69" s="3"/>
      <c r="G69" s="3"/>
      <c r="H69" s="3"/>
      <c r="I69" s="3"/>
      <c r="J69" s="3"/>
      <c r="K69" s="3"/>
      <c r="L69" s="5"/>
      <c r="M69" s="46"/>
      <c r="N69" s="3"/>
      <c r="O69" s="3"/>
      <c r="P69" s="3"/>
      <c r="Q69" s="3"/>
      <c r="R69" s="3"/>
      <c r="S69" s="3"/>
    </row>
    <row r="70" spans="2:19">
      <c r="B70" s="3"/>
      <c r="C70" s="3"/>
      <c r="D70" s="3"/>
      <c r="E70" s="3"/>
      <c r="F70" s="3"/>
      <c r="G70" s="3"/>
      <c r="H70" s="3"/>
      <c r="I70" s="3"/>
      <c r="J70" s="3"/>
      <c r="K70" s="3"/>
      <c r="L70" s="5"/>
      <c r="M70" s="46"/>
      <c r="N70" s="3"/>
      <c r="O70" s="3"/>
      <c r="P70" s="3"/>
      <c r="Q70" s="3"/>
      <c r="R70" s="3"/>
      <c r="S70" s="3"/>
    </row>
    <row r="71" spans="2:19">
      <c r="B71" s="3"/>
      <c r="C71" s="3"/>
      <c r="D71" s="3"/>
      <c r="E71" s="3"/>
      <c r="F71" s="3"/>
      <c r="G71" s="3"/>
      <c r="H71" s="3"/>
      <c r="I71" s="3"/>
      <c r="J71" s="3"/>
      <c r="K71" s="3"/>
      <c r="L71" s="5"/>
      <c r="M71" s="46"/>
      <c r="N71" s="3"/>
      <c r="O71" s="3"/>
      <c r="P71" s="3"/>
      <c r="Q71" s="3"/>
      <c r="R71" s="3"/>
      <c r="S71" s="3"/>
    </row>
    <row r="72" spans="2:19">
      <c r="B72" s="3"/>
      <c r="C72" s="3"/>
      <c r="D72" s="3"/>
      <c r="E72" s="3"/>
      <c r="F72" s="3"/>
      <c r="G72" s="3"/>
      <c r="H72" s="3"/>
      <c r="I72" s="3"/>
      <c r="J72" s="3"/>
      <c r="K72" s="3"/>
      <c r="L72" s="5"/>
      <c r="M72" s="46"/>
      <c r="N72" s="3"/>
      <c r="O72" s="3"/>
      <c r="P72" s="3"/>
      <c r="Q72" s="3"/>
      <c r="R72" s="3"/>
      <c r="S72" s="3"/>
    </row>
    <row r="73" spans="2:19">
      <c r="B73" s="3"/>
      <c r="C73" s="3"/>
      <c r="D73" s="3"/>
      <c r="E73" s="3"/>
      <c r="F73" s="3"/>
      <c r="G73" s="3"/>
      <c r="H73" s="3"/>
      <c r="I73" s="3"/>
      <c r="J73" s="3"/>
      <c r="K73" s="3"/>
      <c r="L73" s="5"/>
      <c r="M73" s="46"/>
      <c r="N73" s="3"/>
      <c r="O73" s="3"/>
      <c r="P73" s="3"/>
      <c r="Q73" s="3"/>
      <c r="R73" s="3"/>
      <c r="S73" s="3"/>
    </row>
    <row r="74" spans="2:19">
      <c r="B74" s="3"/>
      <c r="C74" s="3"/>
      <c r="D74" s="3"/>
      <c r="E74" s="3"/>
      <c r="F74" s="3"/>
      <c r="G74" s="3"/>
      <c r="H74" s="3"/>
      <c r="I74" s="3"/>
      <c r="J74" s="3"/>
      <c r="K74" s="3"/>
      <c r="L74" s="5"/>
      <c r="M74" s="46"/>
      <c r="N74" s="3"/>
      <c r="O74" s="3"/>
      <c r="P74" s="3"/>
      <c r="Q74" s="3"/>
      <c r="R74" s="3"/>
      <c r="S74" s="3"/>
    </row>
    <row r="75" spans="2:19">
      <c r="B75" s="3"/>
      <c r="C75" s="3"/>
      <c r="D75" s="3"/>
      <c r="E75" s="3"/>
      <c r="F75" s="3"/>
      <c r="G75" s="3"/>
      <c r="H75" s="3"/>
      <c r="I75" s="3"/>
      <c r="J75" s="3"/>
      <c r="K75" s="3"/>
      <c r="L75" s="5"/>
      <c r="M75" s="46"/>
      <c r="N75" s="3"/>
      <c r="O75" s="3"/>
      <c r="P75" s="3"/>
      <c r="Q75" s="3"/>
      <c r="R75" s="3"/>
      <c r="S75" s="3"/>
    </row>
    <row r="76" spans="2:19">
      <c r="B76" s="3"/>
      <c r="C76" s="3"/>
      <c r="D76" s="3"/>
      <c r="E76" s="3"/>
      <c r="F76" s="3"/>
      <c r="G76" s="3"/>
      <c r="H76" s="3"/>
      <c r="I76" s="3"/>
      <c r="J76" s="3"/>
      <c r="K76" s="3"/>
      <c r="L76" s="5"/>
      <c r="M76" s="46"/>
      <c r="N76" s="3"/>
      <c r="O76" s="3"/>
      <c r="P76" s="3"/>
      <c r="Q76" s="3"/>
      <c r="R76" s="3"/>
      <c r="S76" s="3"/>
    </row>
    <row r="77" spans="2:19">
      <c r="B77" s="3"/>
      <c r="C77" s="3"/>
      <c r="D77" s="3"/>
      <c r="E77" s="3"/>
      <c r="F77" s="3"/>
      <c r="G77" s="3"/>
      <c r="H77" s="3"/>
      <c r="I77" s="3"/>
      <c r="J77" s="3"/>
      <c r="K77" s="3"/>
      <c r="L77" s="5"/>
      <c r="M77" s="46"/>
      <c r="N77" s="3"/>
      <c r="O77" s="3"/>
      <c r="P77" s="3"/>
      <c r="Q77" s="3"/>
      <c r="R77" s="3"/>
      <c r="S77" s="3"/>
    </row>
    <row r="78" spans="2:19">
      <c r="B78" s="3"/>
      <c r="C78" s="3"/>
      <c r="D78" s="3"/>
      <c r="E78" s="3"/>
      <c r="F78" s="3"/>
      <c r="G78" s="3"/>
      <c r="H78" s="3"/>
      <c r="I78" s="3"/>
      <c r="J78" s="3"/>
      <c r="K78" s="3"/>
      <c r="L78" s="5"/>
      <c r="M78" s="46"/>
      <c r="N78" s="3"/>
      <c r="O78" s="3"/>
      <c r="P78" s="3"/>
      <c r="Q78" s="3"/>
      <c r="R78" s="3"/>
      <c r="S78" s="3"/>
    </row>
    <row r="79" spans="2:19">
      <c r="B79" s="3"/>
      <c r="C79" s="3"/>
      <c r="D79" s="3"/>
      <c r="E79" s="3"/>
      <c r="F79" s="3"/>
      <c r="G79" s="3"/>
      <c r="H79" s="3"/>
      <c r="I79" s="3"/>
      <c r="J79" s="3"/>
      <c r="K79" s="3"/>
      <c r="L79" s="5"/>
      <c r="M79" s="46"/>
      <c r="N79" s="3"/>
      <c r="O79" s="3"/>
      <c r="P79" s="3"/>
      <c r="Q79" s="3"/>
      <c r="R79" s="3"/>
      <c r="S79" s="3"/>
    </row>
    <row r="80" spans="2:19">
      <c r="B80" s="3"/>
      <c r="C80" s="3"/>
      <c r="D80" s="3"/>
      <c r="E80" s="3"/>
      <c r="F80" s="3"/>
      <c r="G80" s="3"/>
      <c r="H80" s="3"/>
      <c r="I80" s="3"/>
      <c r="J80" s="3"/>
      <c r="K80" s="3"/>
      <c r="L80" s="5"/>
      <c r="M80" s="46"/>
      <c r="N80" s="3"/>
      <c r="O80" s="3"/>
      <c r="P80" s="3"/>
      <c r="Q80" s="3"/>
      <c r="R80" s="3"/>
      <c r="S80" s="3"/>
    </row>
    <row r="81" spans="2:19">
      <c r="B81" s="3"/>
      <c r="C81" s="3"/>
      <c r="D81" s="3"/>
      <c r="E81" s="3"/>
      <c r="F81" s="3"/>
      <c r="G81" s="3"/>
      <c r="H81" s="3"/>
      <c r="I81" s="3"/>
      <c r="J81" s="3"/>
      <c r="K81" s="3"/>
      <c r="L81" s="5"/>
      <c r="M81" s="46"/>
      <c r="N81" s="3"/>
      <c r="O81" s="3"/>
      <c r="P81" s="3"/>
      <c r="Q81" s="3"/>
      <c r="R81" s="3"/>
      <c r="S81" s="3"/>
    </row>
    <row r="82" spans="2:19">
      <c r="B82" s="3"/>
      <c r="C82" s="3"/>
      <c r="D82" s="3"/>
      <c r="E82" s="3"/>
      <c r="F82" s="3"/>
      <c r="G82" s="3"/>
      <c r="H82" s="3"/>
      <c r="I82" s="3"/>
      <c r="J82" s="3"/>
      <c r="K82" s="3"/>
      <c r="L82" s="5"/>
      <c r="M82" s="46"/>
      <c r="N82" s="3"/>
      <c r="O82" s="3"/>
      <c r="P82" s="3"/>
      <c r="Q82" s="3"/>
      <c r="R82" s="3"/>
      <c r="S82" s="3"/>
    </row>
    <row r="83" spans="2:19">
      <c r="B83" s="3"/>
      <c r="C83" s="3"/>
      <c r="D83" s="3"/>
      <c r="E83" s="3"/>
      <c r="F83" s="3"/>
      <c r="G83" s="3"/>
      <c r="H83" s="3"/>
      <c r="I83" s="3"/>
      <c r="J83" s="3"/>
      <c r="K83" s="3"/>
      <c r="L83" s="5"/>
      <c r="M83" s="46"/>
      <c r="N83" s="3"/>
      <c r="O83" s="3"/>
      <c r="P83" s="3"/>
      <c r="Q83" s="3"/>
      <c r="R83" s="3"/>
      <c r="S83" s="3"/>
    </row>
    <row r="84" spans="2:19">
      <c r="B84" s="3"/>
      <c r="C84" s="3"/>
      <c r="D84" s="3"/>
      <c r="E84" s="3"/>
      <c r="F84" s="3"/>
      <c r="G84" s="3"/>
      <c r="H84" s="3"/>
      <c r="I84" s="3"/>
      <c r="J84" s="3"/>
      <c r="K84" s="3"/>
      <c r="L84" s="5"/>
      <c r="M84" s="46"/>
      <c r="N84" s="3"/>
      <c r="O84" s="3"/>
      <c r="P84" s="3"/>
      <c r="Q84" s="3"/>
      <c r="R84" s="3"/>
      <c r="S84" s="3"/>
    </row>
    <row r="85" spans="2:19">
      <c r="B85" s="3"/>
      <c r="C85" s="3"/>
      <c r="D85" s="3"/>
      <c r="E85" s="3"/>
      <c r="F85" s="3"/>
      <c r="G85" s="3"/>
      <c r="H85" s="3"/>
      <c r="I85" s="3"/>
      <c r="J85" s="3"/>
      <c r="K85" s="3"/>
      <c r="L85" s="5"/>
      <c r="M85" s="46"/>
      <c r="N85" s="3"/>
      <c r="O85" s="3"/>
      <c r="P85" s="3"/>
      <c r="Q85" s="3"/>
      <c r="R85" s="3"/>
      <c r="S85" s="3"/>
    </row>
    <row r="86" spans="2:19">
      <c r="B86" s="3"/>
      <c r="C86" s="3"/>
      <c r="D86" s="3"/>
      <c r="E86" s="3"/>
      <c r="F86" s="3"/>
      <c r="G86" s="3"/>
      <c r="H86" s="3"/>
      <c r="I86" s="3"/>
      <c r="J86" s="3"/>
      <c r="K86" s="3"/>
      <c r="L86" s="5"/>
      <c r="M86" s="46"/>
      <c r="N86" s="3"/>
      <c r="O86" s="3"/>
      <c r="P86" s="3"/>
      <c r="Q86" s="3"/>
      <c r="R86" s="3"/>
      <c r="S86" s="3"/>
    </row>
    <row r="87" spans="2:19">
      <c r="B87" s="3"/>
      <c r="C87" s="3"/>
      <c r="D87" s="3"/>
      <c r="E87" s="3"/>
      <c r="F87" s="3"/>
      <c r="G87" s="3"/>
      <c r="H87" s="3"/>
      <c r="I87" s="3"/>
      <c r="J87" s="3"/>
      <c r="K87" s="3"/>
      <c r="L87" s="5"/>
      <c r="M87" s="46"/>
      <c r="N87" s="3"/>
      <c r="O87" s="3"/>
      <c r="P87" s="3"/>
      <c r="Q87" s="3"/>
      <c r="R87" s="3"/>
      <c r="S87" s="3"/>
    </row>
    <row r="88" spans="2:19">
      <c r="B88" s="3"/>
      <c r="C88" s="3"/>
      <c r="D88" s="3"/>
      <c r="E88" s="3"/>
      <c r="F88" s="3"/>
      <c r="G88" s="3"/>
      <c r="H88" s="3"/>
      <c r="I88" s="3"/>
      <c r="J88" s="3"/>
      <c r="K88" s="3"/>
      <c r="L88" s="5"/>
      <c r="M88" s="46"/>
      <c r="N88" s="3"/>
      <c r="O88" s="3"/>
      <c r="P88" s="3"/>
      <c r="Q88" s="3"/>
      <c r="R88" s="3"/>
      <c r="S88" s="3"/>
    </row>
    <row r="89" spans="2:19">
      <c r="B89" s="3"/>
      <c r="C89" s="3"/>
      <c r="D89" s="3"/>
      <c r="E89" s="3"/>
      <c r="F89" s="3"/>
      <c r="G89" s="3"/>
      <c r="H89" s="3"/>
      <c r="I89" s="3"/>
      <c r="J89" s="3"/>
      <c r="K89" s="3"/>
      <c r="L89" s="5"/>
      <c r="M89" s="46"/>
      <c r="N89" s="3"/>
      <c r="O89" s="3"/>
      <c r="P89" s="3"/>
      <c r="Q89" s="3"/>
      <c r="R89" s="3"/>
      <c r="S89" s="3"/>
    </row>
    <row r="90" spans="2:19">
      <c r="B90" s="3"/>
      <c r="C90" s="3"/>
      <c r="D90" s="3"/>
      <c r="E90" s="3"/>
      <c r="F90" s="3"/>
      <c r="G90" s="3"/>
      <c r="H90" s="3"/>
      <c r="I90" s="3"/>
      <c r="J90" s="3"/>
      <c r="K90" s="3"/>
      <c r="L90" s="5"/>
      <c r="M90" s="46"/>
      <c r="N90" s="3"/>
      <c r="O90" s="3"/>
      <c r="P90" s="3"/>
      <c r="Q90" s="3"/>
      <c r="R90" s="3"/>
      <c r="S90" s="3"/>
    </row>
    <row r="91" spans="2:19">
      <c r="B91" s="3"/>
      <c r="C91" s="3"/>
      <c r="D91" s="3"/>
      <c r="E91" s="3"/>
      <c r="F91" s="3"/>
      <c r="G91" s="3"/>
      <c r="H91" s="3"/>
      <c r="I91" s="3"/>
      <c r="J91" s="3"/>
      <c r="K91" s="3"/>
      <c r="L91" s="5"/>
      <c r="M91" s="46"/>
      <c r="N91" s="3"/>
      <c r="O91" s="3"/>
      <c r="P91" s="3"/>
      <c r="Q91" s="3"/>
      <c r="R91" s="3"/>
      <c r="S91" s="3"/>
    </row>
    <row r="92" spans="2:19">
      <c r="B92" s="3"/>
      <c r="C92" s="3"/>
      <c r="D92" s="3"/>
      <c r="E92" s="3"/>
      <c r="F92" s="3"/>
      <c r="G92" s="3"/>
      <c r="H92" s="3"/>
      <c r="I92" s="3"/>
      <c r="J92" s="3"/>
      <c r="K92" s="3"/>
      <c r="L92" s="5"/>
      <c r="M92" s="46"/>
      <c r="N92" s="3"/>
      <c r="O92" s="3"/>
      <c r="P92" s="3"/>
      <c r="Q92" s="3"/>
      <c r="R92" s="3"/>
      <c r="S92" s="3"/>
    </row>
    <row r="93" spans="2:19">
      <c r="B93" s="3"/>
      <c r="C93" s="3"/>
      <c r="D93" s="3"/>
      <c r="E93" s="3"/>
      <c r="F93" s="3"/>
      <c r="G93" s="3"/>
      <c r="H93" s="3"/>
      <c r="I93" s="3"/>
      <c r="J93" s="3"/>
      <c r="K93" s="3"/>
      <c r="L93" s="5"/>
      <c r="M93" s="46"/>
      <c r="N93" s="3"/>
      <c r="O93" s="3"/>
      <c r="P93" s="3"/>
      <c r="Q93" s="3"/>
      <c r="R93" s="3"/>
      <c r="S93" s="3"/>
    </row>
    <row r="94" spans="2:19">
      <c r="B94" s="3"/>
      <c r="C94" s="3"/>
      <c r="D94" s="3"/>
      <c r="E94" s="3"/>
      <c r="F94" s="3"/>
      <c r="G94" s="3"/>
      <c r="H94" s="3"/>
      <c r="I94" s="3"/>
      <c r="J94" s="3"/>
      <c r="K94" s="3"/>
      <c r="L94" s="5"/>
      <c r="M94" s="46"/>
      <c r="N94" s="3"/>
      <c r="O94" s="3"/>
      <c r="P94" s="3"/>
      <c r="Q94" s="3"/>
      <c r="R94" s="3"/>
      <c r="S94" s="3"/>
    </row>
    <row r="95" spans="2:19">
      <c r="B95" s="3"/>
      <c r="C95" s="3"/>
      <c r="D95" s="3"/>
      <c r="E95" s="3"/>
      <c r="F95" s="3"/>
      <c r="G95" s="3"/>
      <c r="H95" s="3"/>
      <c r="I95" s="3"/>
      <c r="J95" s="3"/>
      <c r="K95" s="3"/>
      <c r="L95" s="5"/>
      <c r="M95" s="46"/>
      <c r="N95" s="3"/>
      <c r="O95" s="3"/>
      <c r="P95" s="3"/>
      <c r="Q95" s="3"/>
      <c r="R95" s="3"/>
      <c r="S95" s="3"/>
    </row>
    <row r="96" spans="2:19">
      <c r="B96" s="3"/>
      <c r="C96" s="3"/>
      <c r="D96" s="3"/>
      <c r="E96" s="3"/>
      <c r="F96" s="3"/>
      <c r="G96" s="3"/>
      <c r="H96" s="3"/>
      <c r="I96" s="3"/>
      <c r="J96" s="3"/>
      <c r="K96" s="3"/>
      <c r="L96" s="5"/>
      <c r="M96" s="46"/>
      <c r="N96" s="3"/>
      <c r="O96" s="3"/>
      <c r="P96" s="3"/>
      <c r="Q96" s="3"/>
      <c r="R96" s="3"/>
      <c r="S96" s="3"/>
    </row>
    <row r="97" spans="2:19">
      <c r="B97" s="3"/>
      <c r="C97" s="3"/>
      <c r="D97" s="3"/>
      <c r="E97" s="3"/>
      <c r="F97" s="3"/>
      <c r="G97" s="3"/>
      <c r="H97" s="3"/>
      <c r="I97" s="3"/>
      <c r="J97" s="3"/>
      <c r="K97" s="3"/>
      <c r="L97" s="5"/>
      <c r="M97" s="46"/>
      <c r="N97" s="3"/>
      <c r="O97" s="3"/>
      <c r="P97" s="3"/>
      <c r="Q97" s="3"/>
      <c r="R97" s="3"/>
      <c r="S97" s="3"/>
    </row>
    <row r="98" spans="2:19">
      <c r="B98" s="3"/>
      <c r="C98" s="3"/>
      <c r="D98" s="3"/>
      <c r="E98" s="3"/>
      <c r="F98" s="3"/>
      <c r="G98" s="3"/>
      <c r="H98" s="3"/>
      <c r="I98" s="3"/>
      <c r="J98" s="3"/>
      <c r="K98" s="3"/>
      <c r="L98" s="5"/>
      <c r="M98" s="46"/>
      <c r="N98" s="3"/>
      <c r="O98" s="3"/>
      <c r="P98" s="3"/>
      <c r="Q98" s="3"/>
      <c r="R98" s="3"/>
      <c r="S98" s="3"/>
    </row>
    <row r="99" spans="2:19">
      <c r="B99" s="3"/>
      <c r="C99" s="3"/>
      <c r="D99" s="3"/>
      <c r="E99" s="3"/>
      <c r="F99" s="3"/>
      <c r="G99" s="3"/>
      <c r="H99" s="3"/>
      <c r="I99" s="3"/>
      <c r="J99" s="3"/>
      <c r="K99" s="3"/>
      <c r="L99" s="5"/>
      <c r="M99" s="46"/>
      <c r="N99" s="3"/>
      <c r="O99" s="3"/>
      <c r="P99" s="3"/>
      <c r="Q99" s="3"/>
      <c r="R99" s="3"/>
      <c r="S99" s="3"/>
    </row>
    <row r="100" spans="2:19"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5"/>
      <c r="M100" s="46"/>
      <c r="N100" s="3"/>
      <c r="O100" s="3"/>
      <c r="P100" s="3"/>
      <c r="Q100" s="3"/>
      <c r="R100" s="3"/>
      <c r="S100" s="3"/>
    </row>
    <row r="101" spans="2:19"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5"/>
      <c r="M101" s="46"/>
      <c r="N101" s="3"/>
      <c r="O101" s="3"/>
      <c r="P101" s="3"/>
      <c r="Q101" s="3"/>
      <c r="R101" s="3"/>
      <c r="S101" s="3"/>
    </row>
    <row r="102" spans="2:19"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5"/>
      <c r="M102" s="46"/>
      <c r="N102" s="3"/>
      <c r="O102" s="3"/>
      <c r="P102" s="3"/>
      <c r="Q102" s="3"/>
      <c r="R102" s="3"/>
      <c r="S102" s="3"/>
    </row>
    <row r="103" spans="2:19"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5"/>
      <c r="M103" s="46"/>
      <c r="N103" s="3"/>
      <c r="O103" s="3"/>
      <c r="P103" s="3"/>
      <c r="Q103" s="3"/>
      <c r="R103" s="3"/>
      <c r="S103" s="3"/>
    </row>
    <row r="104" spans="2:19"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5"/>
      <c r="M104" s="46"/>
      <c r="N104" s="3"/>
      <c r="O104" s="3"/>
      <c r="P104" s="3"/>
      <c r="Q104" s="3"/>
      <c r="R104" s="3"/>
      <c r="S104" s="3"/>
    </row>
    <row r="105" spans="2:19"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5"/>
      <c r="M105" s="46"/>
      <c r="N105" s="3"/>
      <c r="O105" s="3"/>
      <c r="P105" s="3"/>
      <c r="Q105" s="3"/>
      <c r="R105" s="3"/>
      <c r="S105" s="3"/>
    </row>
    <row r="106" spans="2:19"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5"/>
      <c r="M106" s="46"/>
      <c r="N106" s="3"/>
      <c r="O106" s="3"/>
      <c r="P106" s="3"/>
      <c r="Q106" s="3"/>
      <c r="R106" s="3"/>
      <c r="S106" s="3"/>
    </row>
    <row r="107" spans="2:19"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5"/>
      <c r="M107" s="46"/>
      <c r="N107" s="3"/>
      <c r="O107" s="3"/>
      <c r="P107" s="3"/>
      <c r="Q107" s="3"/>
      <c r="R107" s="3"/>
      <c r="S107" s="3"/>
    </row>
    <row r="108" spans="2:19"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5"/>
      <c r="M108" s="46"/>
      <c r="N108" s="3"/>
      <c r="O108" s="3"/>
      <c r="P108" s="3"/>
      <c r="Q108" s="3"/>
      <c r="R108" s="3"/>
      <c r="S108" s="3"/>
    </row>
    <row r="109" spans="2:19"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5"/>
      <c r="M109" s="46"/>
      <c r="N109" s="3"/>
      <c r="O109" s="3"/>
      <c r="P109" s="3"/>
      <c r="Q109" s="3"/>
      <c r="R109" s="3"/>
      <c r="S109" s="3"/>
    </row>
    <row r="110" spans="2:19"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5"/>
      <c r="M110" s="46"/>
      <c r="N110" s="3"/>
      <c r="O110" s="3"/>
      <c r="P110" s="3"/>
      <c r="Q110" s="3"/>
      <c r="R110" s="3"/>
      <c r="S110" s="3"/>
    </row>
    <row r="111" spans="2:19"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5"/>
      <c r="M111" s="46"/>
      <c r="N111" s="3"/>
      <c r="O111" s="3"/>
      <c r="P111" s="3"/>
      <c r="Q111" s="3"/>
      <c r="R111" s="3"/>
      <c r="S111" s="3"/>
    </row>
    <row r="112" spans="2:19"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5"/>
      <c r="M112" s="46"/>
      <c r="N112" s="3"/>
      <c r="O112" s="3"/>
      <c r="P112" s="3"/>
      <c r="Q112" s="3"/>
      <c r="R112" s="3"/>
      <c r="S112" s="3"/>
    </row>
    <row r="113" spans="2:19"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5"/>
      <c r="M113" s="46"/>
      <c r="N113" s="3"/>
      <c r="O113" s="3"/>
      <c r="P113" s="3"/>
      <c r="Q113" s="3"/>
      <c r="R113" s="3"/>
      <c r="S113" s="3"/>
    </row>
    <row r="114" spans="2:19"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5"/>
      <c r="M114" s="46"/>
      <c r="N114" s="3"/>
      <c r="O114" s="3"/>
      <c r="P114" s="3"/>
      <c r="Q114" s="3"/>
      <c r="R114" s="3"/>
      <c r="S114" s="3"/>
    </row>
    <row r="115" spans="2:19"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5"/>
      <c r="M115" s="46"/>
      <c r="N115" s="3"/>
      <c r="O115" s="3"/>
      <c r="P115" s="3"/>
      <c r="Q115" s="3"/>
      <c r="R115" s="3"/>
      <c r="S115" s="3"/>
    </row>
    <row r="116" spans="2:19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5"/>
      <c r="M116" s="46"/>
      <c r="N116" s="3"/>
      <c r="O116" s="3"/>
      <c r="P116" s="3"/>
      <c r="Q116" s="3"/>
      <c r="R116" s="3"/>
      <c r="S116" s="3"/>
    </row>
    <row r="117" spans="2:19"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5"/>
      <c r="M117" s="46"/>
      <c r="N117" s="3"/>
      <c r="O117" s="3"/>
      <c r="P117" s="3"/>
      <c r="Q117" s="3"/>
      <c r="R117" s="3"/>
      <c r="S117" s="3"/>
    </row>
    <row r="118" spans="2:19"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5"/>
      <c r="M118" s="46"/>
      <c r="N118" s="3"/>
      <c r="O118" s="3"/>
      <c r="P118" s="3"/>
      <c r="Q118" s="3"/>
      <c r="R118" s="3"/>
      <c r="S118" s="3"/>
    </row>
    <row r="119" spans="2:19"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5"/>
      <c r="M119" s="46"/>
      <c r="N119" s="3"/>
      <c r="O119" s="3"/>
      <c r="P119" s="3"/>
      <c r="Q119" s="3"/>
      <c r="R119" s="3"/>
      <c r="S119" s="3"/>
    </row>
    <row r="120" spans="2:19"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5"/>
      <c r="M120" s="46"/>
      <c r="N120" s="3"/>
      <c r="O120" s="3"/>
      <c r="P120" s="3"/>
      <c r="Q120" s="3"/>
      <c r="R120" s="3"/>
      <c r="S120" s="3"/>
    </row>
    <row r="121" spans="2:19"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5"/>
      <c r="M121" s="46"/>
      <c r="N121" s="3"/>
      <c r="O121" s="3"/>
      <c r="P121" s="3"/>
      <c r="Q121" s="3"/>
      <c r="R121" s="3"/>
      <c r="S121" s="3"/>
    </row>
    <row r="122" spans="2:19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5"/>
      <c r="M122" s="46"/>
      <c r="N122" s="3"/>
      <c r="O122" s="3"/>
      <c r="P122" s="3"/>
      <c r="Q122" s="3"/>
      <c r="R122" s="3"/>
      <c r="S122" s="3"/>
    </row>
    <row r="123" spans="2:19"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5"/>
      <c r="M123" s="46"/>
      <c r="N123" s="3"/>
      <c r="O123" s="3"/>
      <c r="P123" s="3"/>
      <c r="Q123" s="3"/>
      <c r="R123" s="3"/>
      <c r="S123" s="3"/>
    </row>
    <row r="124" spans="2:19"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5"/>
      <c r="M124" s="46"/>
      <c r="N124" s="3"/>
      <c r="O124" s="3"/>
      <c r="P124" s="3"/>
      <c r="Q124" s="3"/>
      <c r="R124" s="3"/>
      <c r="S124" s="3"/>
    </row>
    <row r="125" spans="2:19"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5"/>
      <c r="M125" s="46"/>
      <c r="N125" s="3"/>
      <c r="O125" s="3"/>
      <c r="P125" s="3"/>
      <c r="Q125" s="3"/>
      <c r="R125" s="3"/>
      <c r="S125" s="3"/>
    </row>
    <row r="126" spans="2:19"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5"/>
      <c r="M126" s="46"/>
      <c r="N126" s="3"/>
      <c r="O126" s="3"/>
      <c r="P126" s="3"/>
      <c r="Q126" s="3"/>
      <c r="R126" s="3"/>
      <c r="S126" s="3"/>
    </row>
    <row r="127" spans="2:19"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5"/>
      <c r="M127" s="46"/>
      <c r="N127" s="3"/>
      <c r="O127" s="3"/>
      <c r="P127" s="3"/>
      <c r="Q127" s="3"/>
      <c r="R127" s="3"/>
      <c r="S127" s="3"/>
    </row>
    <row r="128" spans="2:19"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5"/>
      <c r="M128" s="46"/>
      <c r="N128" s="3"/>
      <c r="O128" s="3"/>
      <c r="P128" s="3"/>
      <c r="Q128" s="3"/>
      <c r="R128" s="3"/>
      <c r="S128" s="3"/>
    </row>
    <row r="129" spans="2:19"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5"/>
      <c r="M129" s="46"/>
      <c r="N129" s="3"/>
      <c r="O129" s="3"/>
      <c r="P129" s="3"/>
      <c r="Q129" s="3"/>
      <c r="R129" s="3"/>
      <c r="S129" s="3"/>
    </row>
    <row r="130" spans="2:19"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5"/>
      <c r="M130" s="46"/>
      <c r="N130" s="3"/>
      <c r="O130" s="3"/>
      <c r="P130" s="3"/>
      <c r="Q130" s="3"/>
      <c r="R130" s="3"/>
      <c r="S130" s="3"/>
    </row>
    <row r="131" spans="2:19"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5"/>
      <c r="M131" s="46"/>
      <c r="N131" s="3"/>
      <c r="O131" s="3"/>
      <c r="P131" s="3"/>
      <c r="Q131" s="3"/>
      <c r="R131" s="3"/>
      <c r="S131" s="3"/>
    </row>
    <row r="132" spans="2:19"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5"/>
      <c r="M132" s="46"/>
      <c r="N132" s="3"/>
      <c r="O132" s="3"/>
      <c r="P132" s="3"/>
      <c r="Q132" s="3"/>
      <c r="R132" s="3"/>
      <c r="S132" s="3"/>
    </row>
    <row r="133" spans="2:19"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5"/>
      <c r="M133" s="46"/>
      <c r="N133" s="3"/>
      <c r="O133" s="3"/>
      <c r="P133" s="3"/>
      <c r="Q133" s="3"/>
      <c r="R133" s="3"/>
      <c r="S133" s="3"/>
    </row>
    <row r="134" spans="2:19"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5"/>
      <c r="M134" s="46"/>
      <c r="N134" s="3"/>
      <c r="O134" s="3"/>
      <c r="P134" s="3"/>
      <c r="Q134" s="3"/>
      <c r="R134" s="3"/>
      <c r="S134" s="3"/>
    </row>
    <row r="135" spans="2:19"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5"/>
      <c r="M135" s="46"/>
      <c r="N135" s="3"/>
      <c r="O135" s="3"/>
      <c r="P135" s="3"/>
      <c r="Q135" s="3"/>
      <c r="R135" s="3"/>
      <c r="S135" s="3"/>
    </row>
    <row r="136" spans="2:19"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5"/>
      <c r="M136" s="46"/>
      <c r="N136" s="3"/>
      <c r="O136" s="3"/>
      <c r="P136" s="3"/>
      <c r="Q136" s="3"/>
      <c r="R136" s="3"/>
      <c r="S136" s="3"/>
    </row>
    <row r="137" spans="2:19"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5"/>
      <c r="M137" s="46"/>
      <c r="N137" s="3"/>
      <c r="O137" s="3"/>
      <c r="P137" s="3"/>
      <c r="Q137" s="3"/>
      <c r="R137" s="3"/>
      <c r="S137" s="3"/>
    </row>
    <row r="138" spans="2:19"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5"/>
      <c r="M138" s="46"/>
      <c r="N138" s="3"/>
      <c r="O138" s="3"/>
      <c r="P138" s="3"/>
      <c r="Q138" s="3"/>
      <c r="R138" s="3"/>
      <c r="S138" s="3"/>
    </row>
    <row r="139" spans="2:19"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5"/>
      <c r="M139" s="46"/>
      <c r="N139" s="3"/>
      <c r="O139" s="3"/>
      <c r="P139" s="3"/>
      <c r="Q139" s="3"/>
      <c r="R139" s="3"/>
      <c r="S139" s="3"/>
    </row>
    <row r="140" spans="2:19"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5"/>
      <c r="M140" s="46"/>
      <c r="N140" s="3"/>
      <c r="O140" s="3"/>
      <c r="P140" s="3"/>
      <c r="Q140" s="3"/>
      <c r="R140" s="3"/>
      <c r="S140" s="3"/>
    </row>
    <row r="141" spans="2:19"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5"/>
      <c r="M141" s="46"/>
      <c r="N141" s="3"/>
      <c r="O141" s="3"/>
      <c r="P141" s="3"/>
      <c r="Q141" s="3"/>
      <c r="R141" s="3"/>
      <c r="S141" s="3"/>
    </row>
    <row r="142" spans="2:19"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5"/>
      <c r="M142" s="46"/>
      <c r="N142" s="3"/>
      <c r="O142" s="3"/>
      <c r="P142" s="3"/>
      <c r="Q142" s="3"/>
      <c r="R142" s="3"/>
      <c r="S142" s="3"/>
    </row>
    <row r="143" spans="2:19"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5"/>
      <c r="M143" s="46"/>
      <c r="N143" s="3"/>
      <c r="O143" s="3"/>
      <c r="P143" s="3"/>
      <c r="Q143" s="3"/>
      <c r="R143" s="3"/>
      <c r="S143" s="3"/>
    </row>
    <row r="144" spans="2:19"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5"/>
      <c r="M144" s="46"/>
      <c r="N144" s="3"/>
      <c r="O144" s="3"/>
      <c r="P144" s="3"/>
      <c r="Q144" s="3"/>
      <c r="R144" s="3"/>
      <c r="S144" s="3"/>
    </row>
    <row r="145" spans="2:19"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5"/>
      <c r="M145" s="46"/>
      <c r="N145" s="3"/>
      <c r="O145" s="3"/>
      <c r="P145" s="3"/>
      <c r="Q145" s="3"/>
      <c r="R145" s="3"/>
      <c r="S145" s="3"/>
    </row>
    <row r="146" spans="2:19"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5"/>
      <c r="M146" s="46"/>
      <c r="N146" s="3"/>
      <c r="O146" s="3"/>
      <c r="P146" s="3"/>
      <c r="Q146" s="3"/>
      <c r="R146" s="3"/>
      <c r="S146" s="3"/>
    </row>
    <row r="147" spans="2:19"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5"/>
      <c r="M147" s="46"/>
      <c r="N147" s="3"/>
      <c r="O147" s="3"/>
      <c r="P147" s="3"/>
      <c r="Q147" s="3"/>
      <c r="R147" s="3"/>
      <c r="S147" s="3"/>
    </row>
    <row r="148" spans="2:19"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5"/>
      <c r="M148" s="46"/>
      <c r="N148" s="3"/>
      <c r="O148" s="3"/>
      <c r="P148" s="3"/>
      <c r="Q148" s="3"/>
      <c r="R148" s="3"/>
      <c r="S148" s="3"/>
    </row>
    <row r="149" spans="2:19"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5"/>
      <c r="M149" s="46"/>
      <c r="N149" s="3"/>
      <c r="O149" s="3"/>
      <c r="P149" s="3"/>
      <c r="Q149" s="3"/>
      <c r="R149" s="3"/>
      <c r="S149" s="3"/>
    </row>
    <row r="150" spans="2:19"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5"/>
      <c r="M150" s="46"/>
      <c r="N150" s="3"/>
      <c r="O150" s="3"/>
      <c r="P150" s="3"/>
      <c r="Q150" s="3"/>
      <c r="R150" s="3"/>
      <c r="S150" s="3"/>
    </row>
    <row r="151" spans="2:19"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5"/>
      <c r="M151" s="46"/>
      <c r="N151" s="3"/>
      <c r="O151" s="3"/>
      <c r="P151" s="3"/>
      <c r="Q151" s="3"/>
      <c r="R151" s="3"/>
      <c r="S151" s="3"/>
    </row>
    <row r="152" spans="2:19"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5"/>
      <c r="M152" s="46"/>
      <c r="N152" s="3"/>
      <c r="O152" s="3"/>
      <c r="P152" s="3"/>
      <c r="Q152" s="3"/>
      <c r="R152" s="3"/>
      <c r="S152" s="3"/>
    </row>
    <row r="153" spans="2:19"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5"/>
      <c r="M153" s="46"/>
      <c r="N153" s="3"/>
      <c r="O153" s="3"/>
      <c r="P153" s="3"/>
      <c r="Q153" s="3"/>
      <c r="R153" s="3"/>
      <c r="S153" s="3"/>
    </row>
    <row r="154" spans="2:19"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5"/>
      <c r="M154" s="46"/>
      <c r="N154" s="3"/>
      <c r="O154" s="3"/>
      <c r="P154" s="3"/>
      <c r="Q154" s="3"/>
      <c r="R154" s="3"/>
      <c r="S154" s="3"/>
    </row>
    <row r="155" spans="2:19"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5"/>
      <c r="M155" s="46"/>
      <c r="N155" s="3"/>
      <c r="O155" s="3"/>
      <c r="P155" s="3"/>
      <c r="Q155" s="3"/>
      <c r="R155" s="3"/>
      <c r="S155" s="3"/>
    </row>
    <row r="156" spans="2:19"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5"/>
      <c r="M156" s="46"/>
      <c r="N156" s="3"/>
      <c r="O156" s="3"/>
      <c r="P156" s="3"/>
      <c r="Q156" s="3"/>
      <c r="R156" s="3"/>
      <c r="S156" s="3"/>
    </row>
    <row r="157" spans="2:19"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5"/>
      <c r="M157" s="46"/>
      <c r="N157" s="3"/>
      <c r="O157" s="3"/>
      <c r="P157" s="3"/>
      <c r="Q157" s="3"/>
      <c r="R157" s="3"/>
      <c r="S157" s="3"/>
    </row>
    <row r="158" spans="2:19"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5"/>
      <c r="M158" s="46"/>
      <c r="N158" s="3"/>
      <c r="O158" s="3"/>
      <c r="P158" s="3"/>
      <c r="Q158" s="3"/>
      <c r="R158" s="3"/>
      <c r="S158" s="3"/>
    </row>
    <row r="159" spans="2:19"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5"/>
      <c r="M159" s="46"/>
      <c r="N159" s="3"/>
      <c r="O159" s="3"/>
      <c r="P159" s="3"/>
      <c r="Q159" s="3"/>
      <c r="R159" s="3"/>
      <c r="S159" s="3"/>
    </row>
    <row r="160" spans="2:19"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5"/>
      <c r="M160" s="46"/>
      <c r="N160" s="3"/>
      <c r="O160" s="3"/>
      <c r="P160" s="3"/>
      <c r="Q160" s="3"/>
      <c r="R160" s="3"/>
      <c r="S160" s="3"/>
    </row>
    <row r="161" spans="2:19"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5"/>
      <c r="M161" s="46"/>
      <c r="N161" s="3"/>
      <c r="O161" s="3"/>
      <c r="P161" s="3"/>
      <c r="Q161" s="3"/>
      <c r="R161" s="3"/>
      <c r="S161" s="3"/>
    </row>
    <row r="162" spans="2:19"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5"/>
      <c r="M162" s="46"/>
      <c r="N162" s="3"/>
      <c r="O162" s="3"/>
      <c r="P162" s="3"/>
      <c r="Q162" s="3"/>
      <c r="R162" s="3"/>
      <c r="S162" s="3"/>
    </row>
    <row r="163" spans="2:19"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5"/>
      <c r="M163" s="46"/>
      <c r="N163" s="3"/>
      <c r="O163" s="3"/>
      <c r="P163" s="3"/>
      <c r="Q163" s="3"/>
      <c r="R163" s="3"/>
      <c r="S163" s="3"/>
    </row>
    <row r="164" spans="2:19"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5"/>
      <c r="M164" s="46"/>
      <c r="N164" s="3"/>
      <c r="O164" s="3"/>
      <c r="P164" s="3"/>
      <c r="Q164" s="3"/>
      <c r="R164" s="3"/>
      <c r="S164" s="3"/>
    </row>
    <row r="165" spans="2:19"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5"/>
      <c r="M165" s="46"/>
      <c r="N165" s="3"/>
      <c r="O165" s="3"/>
      <c r="P165" s="3"/>
      <c r="Q165" s="3"/>
      <c r="R165" s="3"/>
      <c r="S165" s="3"/>
    </row>
    <row r="166" spans="2:19"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5"/>
      <c r="M166" s="46"/>
      <c r="N166" s="3"/>
      <c r="O166" s="3"/>
      <c r="P166" s="3"/>
      <c r="Q166" s="3"/>
      <c r="R166" s="3"/>
      <c r="S166" s="3"/>
    </row>
    <row r="167" spans="2:19"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5"/>
      <c r="M167" s="46"/>
      <c r="N167" s="3"/>
      <c r="O167" s="3"/>
      <c r="P167" s="3"/>
      <c r="Q167" s="3"/>
      <c r="R167" s="3"/>
      <c r="S167" s="3"/>
    </row>
    <row r="168" spans="2:19"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5"/>
      <c r="M168" s="46"/>
      <c r="N168" s="3"/>
      <c r="O168" s="3"/>
      <c r="P168" s="3"/>
      <c r="Q168" s="3"/>
      <c r="R168" s="3"/>
      <c r="S168" s="3"/>
    </row>
    <row r="169" spans="2:19"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5"/>
      <c r="M169" s="46"/>
      <c r="N169" s="3"/>
      <c r="O169" s="3"/>
      <c r="P169" s="3"/>
      <c r="Q169" s="3"/>
      <c r="R169" s="3"/>
      <c r="S169" s="3"/>
    </row>
    <row r="170" spans="2:19"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5"/>
      <c r="M170" s="46"/>
      <c r="N170" s="3"/>
      <c r="O170" s="3"/>
      <c r="P170" s="3"/>
      <c r="Q170" s="3"/>
      <c r="R170" s="3"/>
      <c r="S170" s="3"/>
    </row>
    <row r="171" spans="2:19"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5"/>
      <c r="M171" s="46"/>
      <c r="N171" s="3"/>
      <c r="O171" s="3"/>
      <c r="P171" s="3"/>
      <c r="Q171" s="3"/>
      <c r="R171" s="3"/>
      <c r="S171" s="3"/>
    </row>
    <row r="172" spans="2:19"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5"/>
      <c r="M172" s="46"/>
      <c r="N172" s="3"/>
      <c r="O172" s="3"/>
      <c r="P172" s="3"/>
      <c r="Q172" s="3"/>
      <c r="R172" s="3"/>
      <c r="S172" s="3"/>
    </row>
    <row r="173" spans="2:19"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5"/>
      <c r="M173" s="46"/>
      <c r="N173" s="3"/>
      <c r="O173" s="3"/>
      <c r="P173" s="3"/>
      <c r="Q173" s="3"/>
      <c r="R173" s="3"/>
      <c r="S173" s="3"/>
    </row>
    <row r="174" spans="2:19"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5"/>
      <c r="M174" s="46"/>
      <c r="N174" s="3"/>
      <c r="O174" s="3"/>
      <c r="P174" s="3"/>
      <c r="Q174" s="3"/>
      <c r="R174" s="3"/>
      <c r="S174" s="3"/>
    </row>
    <row r="175" spans="2:19"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5"/>
      <c r="M175" s="46"/>
      <c r="N175" s="3"/>
      <c r="O175" s="3"/>
      <c r="P175" s="3"/>
      <c r="Q175" s="3"/>
      <c r="R175" s="3"/>
      <c r="S175" s="3"/>
    </row>
    <row r="176" spans="2:19"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5"/>
      <c r="M176" s="46"/>
      <c r="N176" s="3"/>
      <c r="O176" s="3"/>
      <c r="P176" s="3"/>
      <c r="Q176" s="3"/>
      <c r="R176" s="3"/>
      <c r="S176" s="3"/>
    </row>
    <row r="177" spans="2:19"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5"/>
      <c r="M177" s="46"/>
      <c r="N177" s="3"/>
      <c r="O177" s="3"/>
      <c r="P177" s="3"/>
      <c r="Q177" s="3"/>
      <c r="R177" s="3"/>
      <c r="S177" s="3"/>
    </row>
    <row r="178" spans="2:19"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5"/>
      <c r="M178" s="46"/>
      <c r="N178" s="3"/>
      <c r="O178" s="3"/>
      <c r="P178" s="3"/>
      <c r="Q178" s="3"/>
      <c r="R178" s="3"/>
      <c r="S178" s="3"/>
    </row>
    <row r="179" spans="2:19"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5"/>
      <c r="M179" s="46"/>
      <c r="N179" s="3"/>
      <c r="O179" s="3"/>
      <c r="P179" s="3"/>
      <c r="Q179" s="3"/>
      <c r="R179" s="3"/>
      <c r="S179" s="3"/>
    </row>
    <row r="180" spans="2:19"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5"/>
      <c r="M180" s="46"/>
      <c r="N180" s="3"/>
      <c r="O180" s="3"/>
      <c r="P180" s="3"/>
      <c r="Q180" s="3"/>
      <c r="R180" s="3"/>
      <c r="S180" s="3"/>
    </row>
    <row r="181" spans="2:19"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5"/>
      <c r="M181" s="46"/>
      <c r="N181" s="3"/>
      <c r="O181" s="3"/>
      <c r="P181" s="3"/>
      <c r="Q181" s="3"/>
      <c r="R181" s="3"/>
      <c r="S181" s="3"/>
    </row>
    <row r="182" spans="2:19"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5"/>
      <c r="M182" s="46"/>
      <c r="N182" s="3"/>
      <c r="O182" s="3"/>
      <c r="P182" s="3"/>
      <c r="Q182" s="3"/>
      <c r="R182" s="3"/>
      <c r="S182" s="3"/>
    </row>
    <row r="183" spans="2:19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5"/>
      <c r="M183" s="46"/>
      <c r="N183" s="3"/>
      <c r="O183" s="3"/>
      <c r="P183" s="3"/>
      <c r="Q183" s="3"/>
      <c r="R183" s="3"/>
      <c r="S183" s="3"/>
    </row>
    <row r="184" spans="2:19"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5"/>
      <c r="M184" s="46"/>
      <c r="N184" s="3"/>
      <c r="O184" s="3"/>
      <c r="P184" s="3"/>
      <c r="Q184" s="3"/>
      <c r="R184" s="3"/>
      <c r="S184" s="3"/>
    </row>
    <row r="185" spans="2:19"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5"/>
      <c r="M185" s="46"/>
      <c r="N185" s="3"/>
      <c r="O185" s="3"/>
      <c r="P185" s="3"/>
      <c r="Q185" s="3"/>
      <c r="R185" s="3"/>
      <c r="S185" s="3"/>
    </row>
    <row r="186" spans="2:19"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5"/>
      <c r="M186" s="46"/>
      <c r="N186" s="3"/>
      <c r="O186" s="3"/>
      <c r="P186" s="3"/>
      <c r="Q186" s="3"/>
      <c r="R186" s="3"/>
      <c r="S186" s="3"/>
    </row>
    <row r="187" spans="2:19"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5"/>
      <c r="M187" s="46"/>
      <c r="N187" s="3"/>
      <c r="O187" s="3"/>
      <c r="P187" s="3"/>
      <c r="Q187" s="3"/>
      <c r="R187" s="3"/>
      <c r="S187" s="3"/>
    </row>
    <row r="188" spans="2:19"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5"/>
      <c r="M188" s="46"/>
      <c r="N188" s="3"/>
      <c r="O188" s="3"/>
      <c r="P188" s="3"/>
      <c r="Q188" s="3"/>
      <c r="R188" s="3"/>
      <c r="S188" s="3"/>
    </row>
    <row r="189" spans="2:19"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5"/>
      <c r="M189" s="46"/>
      <c r="N189" s="3"/>
      <c r="O189" s="3"/>
      <c r="P189" s="3"/>
      <c r="Q189" s="3"/>
      <c r="R189" s="3"/>
      <c r="S189" s="3"/>
    </row>
    <row r="190" spans="2:19"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5"/>
      <c r="M190" s="46"/>
      <c r="N190" s="3"/>
      <c r="O190" s="3"/>
      <c r="P190" s="3"/>
      <c r="Q190" s="3"/>
      <c r="R190" s="3"/>
      <c r="S190" s="3"/>
    </row>
    <row r="191" spans="2:19"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5"/>
      <c r="M191" s="46"/>
      <c r="N191" s="3"/>
      <c r="O191" s="3"/>
      <c r="P191" s="3"/>
      <c r="Q191" s="3"/>
      <c r="R191" s="3"/>
      <c r="S191" s="3"/>
    </row>
    <row r="192" spans="2:19"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5"/>
      <c r="M192" s="46"/>
      <c r="N192" s="3"/>
      <c r="O192" s="3"/>
      <c r="P192" s="3"/>
      <c r="Q192" s="3"/>
      <c r="R192" s="3"/>
      <c r="S192" s="3"/>
    </row>
    <row r="193" spans="2:19"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5"/>
      <c r="M193" s="46"/>
      <c r="N193" s="3"/>
      <c r="O193" s="3"/>
      <c r="P193" s="3"/>
      <c r="Q193" s="3"/>
      <c r="R193" s="3"/>
      <c r="S193" s="3"/>
    </row>
    <row r="194" spans="2:19"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5"/>
      <c r="M194" s="46"/>
      <c r="N194" s="3"/>
      <c r="O194" s="3"/>
      <c r="P194" s="3"/>
      <c r="Q194" s="3"/>
      <c r="R194" s="3"/>
      <c r="S194" s="3"/>
    </row>
    <row r="195" spans="2:19"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5"/>
      <c r="M195" s="46"/>
      <c r="N195" s="3"/>
      <c r="O195" s="3"/>
      <c r="P195" s="3"/>
      <c r="Q195" s="3"/>
      <c r="R195" s="3"/>
      <c r="S195" s="3"/>
    </row>
    <row r="196" spans="2:19"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5"/>
      <c r="M196" s="46"/>
      <c r="N196" s="3"/>
      <c r="O196" s="3"/>
      <c r="P196" s="3"/>
      <c r="Q196" s="3"/>
      <c r="R196" s="3"/>
      <c r="S196" s="3"/>
    </row>
    <row r="197" spans="2:19"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5"/>
      <c r="M197" s="46"/>
      <c r="N197" s="3"/>
      <c r="O197" s="3"/>
      <c r="P197" s="3"/>
      <c r="Q197" s="3"/>
      <c r="R197" s="3"/>
      <c r="S197" s="3"/>
    </row>
    <row r="198" spans="2:19"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5"/>
      <c r="M198" s="46"/>
      <c r="N198" s="3"/>
      <c r="O198" s="3"/>
      <c r="P198" s="3"/>
      <c r="Q198" s="3"/>
      <c r="R198" s="3"/>
      <c r="S198" s="3"/>
    </row>
    <row r="199" spans="2:19"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5"/>
      <c r="M199" s="46"/>
      <c r="N199" s="3"/>
      <c r="O199" s="3"/>
      <c r="P199" s="3"/>
      <c r="Q199" s="3"/>
      <c r="R199" s="3"/>
      <c r="S199" s="3"/>
    </row>
    <row r="200" spans="2:19"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5"/>
      <c r="M200" s="46"/>
      <c r="N200" s="3"/>
      <c r="O200" s="3"/>
      <c r="P200" s="3"/>
      <c r="Q200" s="3"/>
      <c r="R200" s="3"/>
      <c r="S200" s="3"/>
    </row>
    <row r="201" spans="2:19"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5"/>
      <c r="M201" s="46"/>
      <c r="N201" s="3"/>
      <c r="O201" s="3"/>
      <c r="P201" s="3"/>
      <c r="Q201" s="3"/>
      <c r="R201" s="3"/>
      <c r="S201" s="3"/>
    </row>
    <row r="202" spans="2:19"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5"/>
      <c r="M202" s="46"/>
      <c r="N202" s="3"/>
      <c r="O202" s="3"/>
      <c r="P202" s="3"/>
      <c r="Q202" s="3"/>
      <c r="R202" s="3"/>
      <c r="S202" s="3"/>
    </row>
    <row r="203" spans="2:19"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5"/>
      <c r="M203" s="46"/>
      <c r="N203" s="3"/>
      <c r="O203" s="3"/>
      <c r="P203" s="3"/>
      <c r="Q203" s="3"/>
      <c r="R203" s="3"/>
      <c r="S203" s="3"/>
    </row>
    <row r="204" spans="2:19"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5"/>
      <c r="M204" s="46"/>
      <c r="N204" s="3"/>
      <c r="O204" s="3"/>
      <c r="P204" s="3"/>
      <c r="Q204" s="3"/>
      <c r="R204" s="3"/>
      <c r="S204" s="3"/>
    </row>
    <row r="205" spans="2:19"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5"/>
      <c r="M205" s="46"/>
      <c r="N205" s="3"/>
      <c r="O205" s="3"/>
      <c r="P205" s="3"/>
      <c r="Q205" s="3"/>
      <c r="R205" s="3"/>
      <c r="S205" s="3"/>
    </row>
    <row r="206" spans="2:19"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5"/>
      <c r="M206" s="46"/>
      <c r="N206" s="3"/>
      <c r="O206" s="3"/>
      <c r="P206" s="3"/>
      <c r="Q206" s="3"/>
      <c r="R206" s="3"/>
      <c r="S206" s="3"/>
    </row>
    <row r="207" spans="2:19"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5"/>
      <c r="M207" s="46"/>
      <c r="N207" s="3"/>
      <c r="O207" s="3"/>
      <c r="P207" s="3"/>
      <c r="Q207" s="3"/>
      <c r="R207" s="3"/>
      <c r="S207" s="3"/>
    </row>
    <row r="208" spans="2:19"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5"/>
      <c r="M208" s="46"/>
      <c r="N208" s="3"/>
      <c r="O208" s="3"/>
      <c r="P208" s="3"/>
      <c r="Q208" s="3"/>
      <c r="R208" s="3"/>
      <c r="S208" s="3"/>
    </row>
    <row r="209" spans="2:19"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5"/>
      <c r="M209" s="46"/>
      <c r="N209" s="3"/>
      <c r="O209" s="3"/>
      <c r="P209" s="3"/>
      <c r="Q209" s="3"/>
      <c r="R209" s="3"/>
      <c r="S209" s="3"/>
    </row>
    <row r="210" spans="2:19"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5"/>
      <c r="M210" s="46"/>
      <c r="N210" s="3"/>
      <c r="O210" s="3"/>
      <c r="P210" s="3"/>
      <c r="Q210" s="3"/>
      <c r="R210" s="3"/>
      <c r="S210" s="3"/>
    </row>
    <row r="211" spans="2:19"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5"/>
      <c r="M211" s="46"/>
      <c r="N211" s="3"/>
      <c r="O211" s="3"/>
      <c r="P211" s="3"/>
      <c r="Q211" s="3"/>
      <c r="R211" s="3"/>
      <c r="S211" s="3"/>
    </row>
    <row r="212" spans="2:19"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5"/>
      <c r="M212" s="46"/>
      <c r="N212" s="3"/>
      <c r="O212" s="3"/>
      <c r="P212" s="3"/>
      <c r="Q212" s="3"/>
      <c r="R212" s="3"/>
      <c r="S212" s="3"/>
    </row>
    <row r="213" spans="2:19"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5"/>
      <c r="M213" s="46"/>
      <c r="N213" s="3"/>
      <c r="O213" s="3"/>
      <c r="P213" s="3"/>
      <c r="Q213" s="3"/>
      <c r="R213" s="3"/>
      <c r="S213" s="3"/>
    </row>
    <row r="214" spans="2:19"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5"/>
      <c r="M214" s="46"/>
      <c r="N214" s="3"/>
      <c r="O214" s="3"/>
      <c r="P214" s="3"/>
      <c r="Q214" s="3"/>
      <c r="R214" s="3"/>
      <c r="S214" s="3"/>
    </row>
    <row r="215" spans="2:19"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5"/>
      <c r="M215" s="46"/>
      <c r="N215" s="3"/>
      <c r="O215" s="3"/>
      <c r="P215" s="3"/>
      <c r="Q215" s="3"/>
      <c r="R215" s="3"/>
      <c r="S215" s="3"/>
    </row>
    <row r="216" spans="2:19"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5"/>
      <c r="M216" s="46"/>
      <c r="N216" s="3"/>
      <c r="O216" s="3"/>
      <c r="P216" s="3"/>
      <c r="Q216" s="3"/>
      <c r="R216" s="3"/>
      <c r="S216" s="3"/>
    </row>
    <row r="217" spans="2:19"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5"/>
      <c r="M217" s="46"/>
      <c r="N217" s="3"/>
      <c r="O217" s="3"/>
      <c r="P217" s="3"/>
      <c r="Q217" s="3"/>
      <c r="R217" s="3"/>
      <c r="S217" s="3"/>
    </row>
    <row r="218" spans="2:19"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5"/>
      <c r="M218" s="46"/>
      <c r="N218" s="3"/>
      <c r="O218" s="3"/>
      <c r="P218" s="3"/>
      <c r="Q218" s="3"/>
      <c r="R218" s="3"/>
      <c r="S218" s="3"/>
    </row>
    <row r="219" spans="2:19"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5"/>
      <c r="M219" s="46"/>
      <c r="N219" s="3"/>
      <c r="O219" s="3"/>
      <c r="P219" s="3"/>
      <c r="Q219" s="3"/>
      <c r="R219" s="3"/>
      <c r="S219" s="3"/>
    </row>
    <row r="220" spans="2:19"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5"/>
      <c r="M220" s="46"/>
      <c r="N220" s="3"/>
      <c r="O220" s="3"/>
      <c r="P220" s="3"/>
      <c r="Q220" s="3"/>
      <c r="R220" s="3"/>
      <c r="S220" s="3"/>
    </row>
    <row r="221" spans="2:19"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5"/>
      <c r="M221" s="46"/>
      <c r="N221" s="3"/>
      <c r="O221" s="3"/>
      <c r="P221" s="3"/>
      <c r="Q221" s="3"/>
      <c r="R221" s="3"/>
      <c r="S221" s="3"/>
    </row>
    <row r="222" spans="2:19"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5"/>
      <c r="M222" s="46"/>
      <c r="N222" s="3"/>
      <c r="O222" s="3"/>
      <c r="P222" s="3"/>
      <c r="Q222" s="3"/>
      <c r="R222" s="3"/>
      <c r="S222" s="3"/>
    </row>
    <row r="223" spans="2:19"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5"/>
      <c r="M223" s="46"/>
      <c r="N223" s="3"/>
      <c r="O223" s="3"/>
      <c r="P223" s="3"/>
      <c r="Q223" s="3"/>
      <c r="R223" s="3"/>
      <c r="S223" s="3"/>
    </row>
    <row r="224" spans="2:19"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5"/>
      <c r="M224" s="46"/>
      <c r="N224" s="3"/>
      <c r="O224" s="3"/>
      <c r="P224" s="3"/>
      <c r="Q224" s="3"/>
      <c r="R224" s="3"/>
      <c r="S224" s="3"/>
    </row>
    <row r="225" spans="2:19"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5"/>
      <c r="M225" s="46"/>
      <c r="N225" s="3"/>
      <c r="O225" s="3"/>
      <c r="P225" s="3"/>
      <c r="Q225" s="3"/>
      <c r="R225" s="3"/>
      <c r="S225" s="3"/>
    </row>
    <row r="226" spans="2:19"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5"/>
      <c r="M226" s="46"/>
      <c r="N226" s="3"/>
      <c r="O226" s="3"/>
      <c r="P226" s="3"/>
      <c r="Q226" s="3"/>
      <c r="R226" s="3"/>
      <c r="S226" s="3"/>
    </row>
    <row r="227" spans="2:19"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5"/>
      <c r="M227" s="46"/>
      <c r="N227" s="3"/>
      <c r="O227" s="3"/>
      <c r="P227" s="3"/>
      <c r="Q227" s="3"/>
      <c r="R227" s="3"/>
      <c r="S227" s="3"/>
    </row>
    <row r="228" spans="2:19"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5"/>
      <c r="M228" s="46"/>
      <c r="N228" s="3"/>
      <c r="O228" s="3"/>
      <c r="P228" s="3"/>
      <c r="Q228" s="3"/>
      <c r="R228" s="3"/>
      <c r="S228" s="3"/>
    </row>
    <row r="229" spans="2:19"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5"/>
      <c r="M229" s="46"/>
      <c r="N229" s="3"/>
      <c r="O229" s="3"/>
      <c r="P229" s="3"/>
      <c r="Q229" s="3"/>
      <c r="R229" s="3"/>
      <c r="S229" s="3"/>
    </row>
    <row r="230" spans="2:19"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5"/>
      <c r="M230" s="46"/>
      <c r="N230" s="3"/>
      <c r="O230" s="3"/>
      <c r="P230" s="3"/>
      <c r="Q230" s="3"/>
      <c r="R230" s="3"/>
      <c r="S230" s="3"/>
    </row>
    <row r="231" spans="2:19"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5"/>
      <c r="M231" s="46"/>
      <c r="N231" s="3"/>
      <c r="O231" s="3"/>
      <c r="P231" s="3"/>
      <c r="Q231" s="3"/>
      <c r="R231" s="3"/>
      <c r="S231" s="3"/>
    </row>
    <row r="232" spans="2:19"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5"/>
      <c r="M232" s="46"/>
      <c r="N232" s="3"/>
      <c r="O232" s="3"/>
      <c r="P232" s="3"/>
      <c r="Q232" s="3"/>
      <c r="R232" s="3"/>
      <c r="S232" s="3"/>
    </row>
    <row r="233" spans="2:19"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5"/>
      <c r="M233" s="46"/>
      <c r="N233" s="3"/>
      <c r="O233" s="3"/>
      <c r="P233" s="3"/>
      <c r="Q233" s="3"/>
      <c r="R233" s="3"/>
      <c r="S233" s="3"/>
    </row>
    <row r="234" spans="2:19"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5"/>
      <c r="M234" s="46"/>
      <c r="N234" s="3"/>
      <c r="O234" s="3"/>
      <c r="P234" s="3"/>
      <c r="Q234" s="3"/>
      <c r="R234" s="3"/>
      <c r="S234" s="3"/>
    </row>
    <row r="235" spans="2:19"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5"/>
      <c r="M235" s="46"/>
      <c r="N235" s="3"/>
      <c r="O235" s="3"/>
      <c r="P235" s="3"/>
      <c r="Q235" s="3"/>
      <c r="R235" s="3"/>
      <c r="S235" s="3"/>
    </row>
    <row r="236" spans="2:19"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5"/>
      <c r="M236" s="46"/>
      <c r="N236" s="3"/>
      <c r="O236" s="3"/>
      <c r="P236" s="3"/>
      <c r="Q236" s="3"/>
      <c r="R236" s="3"/>
      <c r="S236" s="3"/>
    </row>
    <row r="237" spans="2:19"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5"/>
      <c r="M237" s="46"/>
      <c r="N237" s="3"/>
      <c r="O237" s="3"/>
      <c r="P237" s="3"/>
      <c r="Q237" s="3"/>
      <c r="R237" s="3"/>
      <c r="S237" s="3"/>
    </row>
    <row r="238" spans="2:19"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5"/>
      <c r="M238" s="46"/>
      <c r="N238" s="3"/>
      <c r="O238" s="3"/>
      <c r="P238" s="3"/>
      <c r="Q238" s="3"/>
      <c r="R238" s="3"/>
      <c r="S238" s="3"/>
    </row>
    <row r="239" spans="2:19"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5"/>
      <c r="M239" s="46"/>
      <c r="N239" s="3"/>
      <c r="O239" s="3"/>
      <c r="P239" s="3"/>
      <c r="Q239" s="3"/>
      <c r="R239" s="3"/>
      <c r="S239" s="3"/>
    </row>
    <row r="240" spans="2:19"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5"/>
      <c r="M240" s="46"/>
      <c r="N240" s="3"/>
      <c r="O240" s="3"/>
      <c r="P240" s="3"/>
      <c r="Q240" s="3"/>
      <c r="R240" s="3"/>
      <c r="S240" s="3"/>
    </row>
    <row r="241" spans="2:19"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5"/>
      <c r="M241" s="46"/>
      <c r="N241" s="3"/>
      <c r="O241" s="3"/>
      <c r="P241" s="3"/>
      <c r="Q241" s="3"/>
      <c r="R241" s="3"/>
      <c r="S241" s="3"/>
    </row>
    <row r="242" spans="2:19"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5"/>
      <c r="M242" s="46"/>
      <c r="N242" s="3"/>
      <c r="O242" s="3"/>
      <c r="P242" s="3"/>
      <c r="Q242" s="3"/>
      <c r="R242" s="3"/>
      <c r="S242" s="3"/>
    </row>
    <row r="243" spans="2:19"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5"/>
      <c r="M243" s="46"/>
      <c r="N243" s="3"/>
      <c r="O243" s="3"/>
      <c r="P243" s="3"/>
      <c r="Q243" s="3"/>
      <c r="R243" s="3"/>
      <c r="S243" s="3"/>
    </row>
    <row r="244" spans="2:19"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5"/>
      <c r="M244" s="46"/>
      <c r="N244" s="3"/>
      <c r="O244" s="3"/>
      <c r="P244" s="3"/>
      <c r="Q244" s="3"/>
      <c r="R244" s="3"/>
      <c r="S244" s="3"/>
    </row>
    <row r="245" spans="2:19"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5"/>
      <c r="M245" s="46"/>
      <c r="N245" s="3"/>
      <c r="O245" s="3"/>
      <c r="P245" s="3"/>
      <c r="Q245" s="3"/>
      <c r="R245" s="3"/>
      <c r="S245" s="3"/>
    </row>
    <row r="246" spans="2:19"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5"/>
      <c r="M246" s="46"/>
      <c r="N246" s="3"/>
      <c r="O246" s="3"/>
      <c r="P246" s="3"/>
      <c r="Q246" s="3"/>
      <c r="R246" s="3"/>
      <c r="S246" s="3"/>
    </row>
    <row r="247" spans="2:19"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5"/>
      <c r="M247" s="46"/>
      <c r="N247" s="3"/>
      <c r="O247" s="3"/>
      <c r="P247" s="3"/>
      <c r="Q247" s="3"/>
      <c r="R247" s="3"/>
      <c r="S247" s="3"/>
    </row>
    <row r="248" spans="2:19"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5"/>
      <c r="M248" s="46"/>
      <c r="N248" s="3"/>
      <c r="O248" s="3"/>
      <c r="P248" s="3"/>
      <c r="Q248" s="3"/>
      <c r="R248" s="3"/>
      <c r="S248" s="3"/>
    </row>
    <row r="249" spans="2:19"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5"/>
      <c r="M249" s="46"/>
      <c r="N249" s="3"/>
      <c r="O249" s="3"/>
      <c r="P249" s="3"/>
      <c r="Q249" s="3"/>
      <c r="R249" s="3"/>
      <c r="S249" s="3"/>
    </row>
    <row r="250" spans="2:19"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5"/>
      <c r="M250" s="46"/>
      <c r="N250" s="3"/>
      <c r="O250" s="3"/>
      <c r="P250" s="3"/>
      <c r="Q250" s="3"/>
      <c r="R250" s="3"/>
      <c r="S250" s="3"/>
    </row>
    <row r="251" spans="2:19"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5"/>
      <c r="M251" s="46"/>
      <c r="N251" s="3"/>
      <c r="O251" s="3"/>
      <c r="P251" s="3"/>
      <c r="Q251" s="3"/>
      <c r="R251" s="3"/>
      <c r="S251" s="3"/>
    </row>
    <row r="252" spans="2:19"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5"/>
      <c r="M252" s="46"/>
      <c r="N252" s="3"/>
      <c r="O252" s="3"/>
      <c r="P252" s="3"/>
      <c r="Q252" s="3"/>
      <c r="R252" s="3"/>
      <c r="S252" s="3"/>
    </row>
    <row r="253" spans="2:19"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5"/>
      <c r="M253" s="46"/>
      <c r="N253" s="3"/>
      <c r="O253" s="3"/>
      <c r="P253" s="3"/>
      <c r="Q253" s="3"/>
      <c r="R253" s="3"/>
      <c r="S253" s="3"/>
    </row>
    <row r="254" spans="2:19"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5"/>
      <c r="M254" s="46"/>
      <c r="N254" s="3"/>
      <c r="O254" s="3"/>
      <c r="P254" s="3"/>
      <c r="Q254" s="3"/>
      <c r="R254" s="3"/>
      <c r="S254" s="3"/>
    </row>
    <row r="255" spans="2:19"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5"/>
      <c r="M255" s="46"/>
      <c r="N255" s="3"/>
      <c r="O255" s="3"/>
      <c r="P255" s="3"/>
      <c r="Q255" s="3"/>
      <c r="R255" s="3"/>
      <c r="S255" s="3"/>
    </row>
    <row r="256" spans="2:19"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5"/>
      <c r="M256" s="46"/>
      <c r="N256" s="3"/>
      <c r="O256" s="3"/>
      <c r="P256" s="3"/>
      <c r="Q256" s="3"/>
      <c r="R256" s="3"/>
      <c r="S256" s="3"/>
    </row>
    <row r="257" spans="2:19"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5"/>
      <c r="M257" s="46"/>
      <c r="N257" s="3"/>
      <c r="O257" s="3"/>
      <c r="P257" s="3"/>
      <c r="Q257" s="3"/>
      <c r="R257" s="3"/>
      <c r="S257" s="3"/>
    </row>
    <row r="258" spans="2:19"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5"/>
      <c r="M258" s="46"/>
      <c r="N258" s="3"/>
      <c r="O258" s="3"/>
      <c r="P258" s="3"/>
      <c r="Q258" s="3"/>
      <c r="R258" s="3"/>
      <c r="S258" s="3"/>
    </row>
    <row r="259" spans="2:19"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5"/>
      <c r="M259" s="46"/>
      <c r="N259" s="3"/>
      <c r="O259" s="3"/>
      <c r="P259" s="3"/>
      <c r="Q259" s="3"/>
      <c r="R259" s="3"/>
      <c r="S259" s="3"/>
    </row>
    <row r="260" spans="2:19"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5"/>
      <c r="M260" s="46"/>
      <c r="N260" s="3"/>
      <c r="O260" s="3"/>
      <c r="P260" s="3"/>
      <c r="Q260" s="3"/>
      <c r="R260" s="3"/>
      <c r="S260" s="3"/>
    </row>
    <row r="261" spans="2:19"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5"/>
      <c r="M261" s="46"/>
      <c r="N261" s="3"/>
      <c r="O261" s="3"/>
      <c r="P261" s="3"/>
      <c r="Q261" s="3"/>
      <c r="R261" s="3"/>
      <c r="S261" s="3"/>
    </row>
    <row r="262" spans="2:19"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5"/>
      <c r="M262" s="46"/>
      <c r="N262" s="3"/>
      <c r="O262" s="3"/>
      <c r="P262" s="3"/>
      <c r="Q262" s="3"/>
      <c r="R262" s="3"/>
      <c r="S262" s="3"/>
    </row>
    <row r="263" spans="2:19"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5"/>
      <c r="M263" s="46"/>
      <c r="N263" s="3"/>
      <c r="O263" s="3"/>
      <c r="P263" s="3"/>
      <c r="Q263" s="3"/>
      <c r="R263" s="3"/>
      <c r="S263" s="3"/>
    </row>
    <row r="264" spans="2:19"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5"/>
      <c r="M264" s="46"/>
      <c r="N264" s="3"/>
      <c r="O264" s="3"/>
      <c r="P264" s="3"/>
      <c r="Q264" s="3"/>
      <c r="R264" s="3"/>
      <c r="S264" s="3"/>
    </row>
    <row r="265" spans="2:19"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5"/>
      <c r="M265" s="46"/>
      <c r="N265" s="3"/>
      <c r="O265" s="3"/>
      <c r="P265" s="3"/>
      <c r="Q265" s="3"/>
      <c r="R265" s="3"/>
      <c r="S265" s="3"/>
    </row>
    <row r="266" spans="2:19"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5"/>
      <c r="M266" s="46"/>
      <c r="N266" s="3"/>
      <c r="O266" s="3"/>
      <c r="P266" s="3"/>
      <c r="Q266" s="3"/>
      <c r="R266" s="3"/>
      <c r="S266" s="3"/>
    </row>
    <row r="267" spans="2:19"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5"/>
      <c r="M267" s="46"/>
      <c r="N267" s="3"/>
      <c r="O267" s="3"/>
      <c r="P267" s="3"/>
      <c r="Q267" s="3"/>
      <c r="R267" s="3"/>
      <c r="S267" s="3"/>
    </row>
    <row r="268" spans="2:19"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5"/>
      <c r="M268" s="46"/>
      <c r="N268" s="3"/>
      <c r="O268" s="3"/>
      <c r="P268" s="3"/>
      <c r="Q268" s="3"/>
      <c r="R268" s="3"/>
      <c r="S268" s="3"/>
    </row>
    <row r="269" spans="2:19"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5"/>
      <c r="M269" s="46"/>
      <c r="N269" s="3"/>
      <c r="O269" s="3"/>
      <c r="P269" s="3"/>
      <c r="Q269" s="3"/>
      <c r="R269" s="3"/>
      <c r="S269" s="3"/>
    </row>
    <row r="270" spans="2:19"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5"/>
      <c r="M270" s="46"/>
      <c r="N270" s="3"/>
      <c r="O270" s="3"/>
      <c r="P270" s="3"/>
      <c r="Q270" s="3"/>
      <c r="R270" s="3"/>
      <c r="S270" s="3"/>
    </row>
    <row r="271" spans="2:19"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5"/>
      <c r="M271" s="46"/>
      <c r="N271" s="3"/>
      <c r="O271" s="3"/>
      <c r="P271" s="3"/>
      <c r="Q271" s="3"/>
      <c r="R271" s="3"/>
      <c r="S271" s="3"/>
    </row>
    <row r="272" spans="2:19"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5"/>
      <c r="M272" s="46"/>
      <c r="N272" s="3"/>
      <c r="O272" s="3"/>
      <c r="P272" s="3"/>
      <c r="Q272" s="3"/>
      <c r="R272" s="3"/>
      <c r="S272" s="3"/>
    </row>
    <row r="273" spans="2:19"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5"/>
      <c r="M273" s="46"/>
      <c r="N273" s="3"/>
      <c r="O273" s="3"/>
      <c r="P273" s="3"/>
      <c r="Q273" s="3"/>
      <c r="R273" s="3"/>
      <c r="S273" s="3"/>
    </row>
    <row r="274" spans="2:19"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5"/>
      <c r="M274" s="46"/>
      <c r="N274" s="3"/>
      <c r="O274" s="3"/>
      <c r="P274" s="3"/>
      <c r="Q274" s="3"/>
      <c r="R274" s="3"/>
      <c r="S274" s="3"/>
    </row>
    <row r="275" spans="2:19"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5"/>
      <c r="M275" s="46"/>
      <c r="N275" s="3"/>
      <c r="O275" s="3"/>
      <c r="P275" s="3"/>
      <c r="Q275" s="3"/>
      <c r="R275" s="3"/>
      <c r="S275" s="3"/>
    </row>
    <row r="276" spans="2:19"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5"/>
      <c r="M276" s="46"/>
      <c r="N276" s="3"/>
      <c r="O276" s="3"/>
      <c r="P276" s="3"/>
      <c r="Q276" s="3"/>
      <c r="R276" s="3"/>
      <c r="S276" s="3"/>
    </row>
    <row r="277" spans="2:19"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5"/>
      <c r="M277" s="46"/>
      <c r="N277" s="3"/>
      <c r="O277" s="3"/>
      <c r="P277" s="3"/>
      <c r="Q277" s="3"/>
      <c r="R277" s="3"/>
      <c r="S277" s="3"/>
    </row>
    <row r="278" spans="2:19"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5"/>
      <c r="M278" s="46"/>
      <c r="N278" s="3"/>
      <c r="O278" s="3"/>
      <c r="P278" s="3"/>
      <c r="Q278" s="3"/>
      <c r="R278" s="3"/>
      <c r="S278" s="3"/>
    </row>
    <row r="279" spans="2:19"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5"/>
      <c r="M279" s="46"/>
      <c r="N279" s="3"/>
      <c r="O279" s="3"/>
      <c r="P279" s="3"/>
      <c r="Q279" s="3"/>
      <c r="R279" s="3"/>
      <c r="S279" s="3"/>
    </row>
    <row r="280" spans="2:19"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5"/>
      <c r="M280" s="46"/>
      <c r="N280" s="3"/>
      <c r="O280" s="3"/>
      <c r="P280" s="3"/>
      <c r="Q280" s="3"/>
      <c r="R280" s="3"/>
      <c r="S280" s="3"/>
    </row>
    <row r="281" spans="2:19"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5"/>
      <c r="M281" s="46"/>
      <c r="N281" s="3"/>
      <c r="O281" s="3"/>
      <c r="P281" s="3"/>
      <c r="Q281" s="3"/>
      <c r="R281" s="3"/>
      <c r="S281" s="3"/>
    </row>
    <row r="282" spans="2:19"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5"/>
      <c r="M282" s="46"/>
      <c r="N282" s="3"/>
      <c r="O282" s="3"/>
      <c r="P282" s="3"/>
      <c r="Q282" s="3"/>
      <c r="R282" s="3"/>
      <c r="S282" s="3"/>
    </row>
    <row r="283" spans="2:19"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5"/>
      <c r="M283" s="46"/>
      <c r="N283" s="3"/>
      <c r="O283" s="3"/>
      <c r="P283" s="3"/>
      <c r="Q283" s="3"/>
      <c r="R283" s="3"/>
      <c r="S283" s="3"/>
    </row>
    <row r="284" spans="2:19"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5"/>
      <c r="M284" s="46"/>
      <c r="N284" s="3"/>
      <c r="O284" s="3"/>
      <c r="P284" s="3"/>
      <c r="Q284" s="3"/>
      <c r="R284" s="3"/>
      <c r="S284" s="3"/>
    </row>
    <row r="285" spans="2:19"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5"/>
      <c r="M285" s="46"/>
      <c r="N285" s="3"/>
      <c r="O285" s="3"/>
      <c r="P285" s="3"/>
      <c r="Q285" s="3"/>
      <c r="R285" s="3"/>
      <c r="S285" s="3"/>
    </row>
    <row r="286" spans="2:19"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5"/>
      <c r="M286" s="46"/>
      <c r="N286" s="3"/>
      <c r="O286" s="3"/>
      <c r="P286" s="3"/>
      <c r="Q286" s="3"/>
      <c r="R286" s="3"/>
      <c r="S286" s="3"/>
    </row>
    <row r="287" spans="2:19"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5"/>
      <c r="M287" s="46"/>
      <c r="N287" s="3"/>
      <c r="O287" s="3"/>
      <c r="P287" s="3"/>
      <c r="Q287" s="3"/>
      <c r="R287" s="3"/>
      <c r="S287" s="3"/>
    </row>
    <row r="288" spans="2:19"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5"/>
      <c r="M288" s="46"/>
      <c r="N288" s="3"/>
      <c r="O288" s="3"/>
      <c r="P288" s="3"/>
      <c r="Q288" s="3"/>
      <c r="R288" s="3"/>
      <c r="S288" s="3"/>
    </row>
    <row r="289" spans="2:19"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5"/>
      <c r="M289" s="46"/>
      <c r="N289" s="3"/>
      <c r="O289" s="3"/>
      <c r="P289" s="3"/>
      <c r="Q289" s="3"/>
      <c r="R289" s="3"/>
      <c r="S289" s="3"/>
    </row>
    <row r="290" spans="2:19"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5"/>
      <c r="M290" s="46"/>
      <c r="N290" s="3"/>
      <c r="O290" s="3"/>
      <c r="P290" s="3"/>
      <c r="Q290" s="3"/>
      <c r="R290" s="3"/>
      <c r="S290" s="3"/>
    </row>
    <row r="291" spans="2:19"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5"/>
      <c r="M291" s="46"/>
      <c r="N291" s="3"/>
      <c r="O291" s="3"/>
      <c r="P291" s="3"/>
      <c r="Q291" s="3"/>
      <c r="R291" s="3"/>
      <c r="S291" s="3"/>
    </row>
    <row r="292" spans="2:19"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5"/>
      <c r="M292" s="46"/>
      <c r="N292" s="3"/>
      <c r="O292" s="3"/>
      <c r="P292" s="3"/>
      <c r="Q292" s="3"/>
      <c r="R292" s="3"/>
      <c r="S292" s="3"/>
    </row>
    <row r="293" spans="2:19"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5"/>
      <c r="M293" s="46"/>
      <c r="N293" s="3"/>
      <c r="O293" s="3"/>
      <c r="P293" s="3"/>
      <c r="Q293" s="3"/>
      <c r="R293" s="3"/>
      <c r="S293" s="3"/>
    </row>
    <row r="294" spans="2:19"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5"/>
      <c r="M294" s="46"/>
      <c r="N294" s="3"/>
      <c r="O294" s="3"/>
      <c r="P294" s="3"/>
      <c r="Q294" s="3"/>
      <c r="R294" s="3"/>
      <c r="S294" s="3"/>
    </row>
    <row r="295" spans="2:19"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5"/>
      <c r="M295" s="46"/>
      <c r="N295" s="3"/>
      <c r="O295" s="3"/>
      <c r="P295" s="3"/>
      <c r="Q295" s="3"/>
      <c r="R295" s="3"/>
      <c r="S295" s="3"/>
    </row>
    <row r="296" spans="2:19"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5"/>
      <c r="M296" s="46"/>
      <c r="N296" s="3"/>
      <c r="O296" s="3"/>
      <c r="P296" s="3"/>
      <c r="Q296" s="3"/>
      <c r="R296" s="3"/>
      <c r="S296" s="3"/>
    </row>
    <row r="297" spans="2:19"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5"/>
      <c r="M297" s="46"/>
      <c r="N297" s="3"/>
      <c r="O297" s="3"/>
      <c r="P297" s="3"/>
      <c r="Q297" s="3"/>
      <c r="R297" s="3"/>
      <c r="S297" s="3"/>
    </row>
    <row r="298" spans="2:19"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5"/>
      <c r="M298" s="46"/>
      <c r="N298" s="3"/>
      <c r="O298" s="3"/>
      <c r="P298" s="3"/>
      <c r="Q298" s="3"/>
      <c r="R298" s="3"/>
      <c r="S298" s="3"/>
    </row>
    <row r="299" spans="2:19"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5"/>
      <c r="M299" s="46"/>
      <c r="N299" s="3"/>
      <c r="O299" s="3"/>
      <c r="P299" s="3"/>
      <c r="Q299" s="3"/>
      <c r="R299" s="3"/>
      <c r="S299" s="3"/>
    </row>
    <row r="300" spans="2:19"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5"/>
      <c r="M300" s="46"/>
      <c r="N300" s="3"/>
      <c r="O300" s="3"/>
      <c r="P300" s="3"/>
      <c r="Q300" s="3"/>
      <c r="R300" s="3"/>
      <c r="S300" s="3"/>
    </row>
    <row r="301" spans="2:19"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5"/>
      <c r="M301" s="46"/>
      <c r="N301" s="3"/>
      <c r="O301" s="3"/>
      <c r="P301" s="3"/>
      <c r="Q301" s="3"/>
      <c r="R301" s="3"/>
      <c r="S301" s="3"/>
    </row>
    <row r="302" spans="2:19"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5"/>
      <c r="M302" s="46"/>
      <c r="N302" s="3"/>
      <c r="O302" s="3"/>
      <c r="P302" s="3"/>
      <c r="Q302" s="3"/>
      <c r="R302" s="3"/>
      <c r="S302" s="3"/>
    </row>
    <row r="303" spans="2:19"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5"/>
      <c r="M303" s="46"/>
      <c r="N303" s="3"/>
      <c r="O303" s="3"/>
      <c r="P303" s="3"/>
      <c r="Q303" s="3"/>
      <c r="R303" s="3"/>
      <c r="S303" s="3"/>
    </row>
    <row r="304" spans="2:19"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5"/>
      <c r="M304" s="46"/>
      <c r="N304" s="3"/>
      <c r="O304" s="3"/>
      <c r="P304" s="3"/>
      <c r="Q304" s="3"/>
      <c r="R304" s="3"/>
      <c r="S304" s="3"/>
    </row>
    <row r="305" spans="2:19"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5"/>
      <c r="M305" s="46"/>
      <c r="N305" s="3"/>
      <c r="O305" s="3"/>
      <c r="P305" s="3"/>
      <c r="Q305" s="3"/>
      <c r="R305" s="3"/>
      <c r="S305" s="3"/>
    </row>
    <row r="306" spans="2:19"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5"/>
      <c r="M306" s="46"/>
      <c r="N306" s="3"/>
      <c r="O306" s="3"/>
      <c r="P306" s="3"/>
      <c r="Q306" s="3"/>
      <c r="R306" s="3"/>
      <c r="S306" s="3"/>
    </row>
    <row r="307" spans="2:19"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5"/>
      <c r="M307" s="46"/>
      <c r="N307" s="3"/>
      <c r="O307" s="3"/>
      <c r="P307" s="3"/>
      <c r="Q307" s="3"/>
      <c r="R307" s="3"/>
      <c r="S307" s="3"/>
    </row>
    <row r="308" spans="2:19"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5"/>
      <c r="M308" s="46"/>
      <c r="N308" s="3"/>
      <c r="O308" s="3"/>
      <c r="P308" s="3"/>
      <c r="Q308" s="3"/>
      <c r="R308" s="3"/>
      <c r="S308" s="3"/>
    </row>
    <row r="309" spans="2:19"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5"/>
      <c r="M309" s="46"/>
      <c r="N309" s="3"/>
      <c r="O309" s="3"/>
      <c r="P309" s="3"/>
      <c r="Q309" s="3"/>
      <c r="R309" s="3"/>
      <c r="S309" s="3"/>
    </row>
    <row r="310" spans="2:19"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5"/>
      <c r="M310" s="46"/>
      <c r="N310" s="3"/>
      <c r="O310" s="3"/>
      <c r="P310" s="3"/>
      <c r="Q310" s="3"/>
      <c r="R310" s="3"/>
      <c r="S310" s="3"/>
    </row>
    <row r="311" spans="2:19"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5"/>
      <c r="M311" s="46"/>
      <c r="N311" s="3"/>
      <c r="O311" s="3"/>
      <c r="P311" s="3"/>
      <c r="Q311" s="3"/>
      <c r="R311" s="3"/>
      <c r="S311" s="3"/>
    </row>
    <row r="312" spans="2:19"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5"/>
      <c r="M312" s="46"/>
      <c r="N312" s="3"/>
      <c r="O312" s="3"/>
      <c r="P312" s="3"/>
      <c r="Q312" s="3"/>
      <c r="R312" s="3"/>
      <c r="S312" s="3"/>
    </row>
    <row r="313" spans="2:19"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5"/>
      <c r="M313" s="46"/>
      <c r="N313" s="3"/>
      <c r="O313" s="3"/>
      <c r="P313" s="3"/>
      <c r="Q313" s="3"/>
      <c r="R313" s="3"/>
      <c r="S313" s="3"/>
    </row>
    <row r="314" spans="2:19"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5"/>
      <c r="M314" s="46"/>
      <c r="N314" s="3"/>
      <c r="O314" s="3"/>
      <c r="P314" s="3"/>
      <c r="Q314" s="3"/>
      <c r="R314" s="3"/>
      <c r="S314" s="3"/>
    </row>
    <row r="315" spans="2:19"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5"/>
      <c r="M315" s="46"/>
      <c r="N315" s="3"/>
      <c r="O315" s="3"/>
      <c r="P315" s="3"/>
      <c r="Q315" s="3"/>
      <c r="R315" s="3"/>
      <c r="S315" s="3"/>
    </row>
    <row r="316" spans="2:19"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5"/>
      <c r="M316" s="46"/>
      <c r="N316" s="3"/>
      <c r="O316" s="3"/>
      <c r="P316" s="3"/>
      <c r="Q316" s="3"/>
      <c r="R316" s="3"/>
      <c r="S316" s="3"/>
    </row>
    <row r="317" spans="2:19"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5"/>
      <c r="M317" s="46"/>
      <c r="N317" s="3"/>
      <c r="O317" s="3"/>
      <c r="P317" s="3"/>
      <c r="Q317" s="3"/>
      <c r="R317" s="3"/>
      <c r="S317" s="3"/>
    </row>
    <row r="318" spans="2:19"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5"/>
      <c r="M318" s="46"/>
      <c r="N318" s="3"/>
      <c r="O318" s="3"/>
      <c r="P318" s="3"/>
      <c r="Q318" s="3"/>
      <c r="R318" s="3"/>
      <c r="S318" s="3"/>
    </row>
    <row r="319" spans="2:19"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5"/>
      <c r="M319" s="46"/>
      <c r="N319" s="3"/>
      <c r="O319" s="3"/>
      <c r="P319" s="3"/>
      <c r="Q319" s="3"/>
      <c r="R319" s="3"/>
      <c r="S319" s="3"/>
    </row>
    <row r="320" spans="2:19"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5"/>
      <c r="M320" s="46"/>
      <c r="N320" s="3"/>
      <c r="O320" s="3"/>
      <c r="P320" s="3"/>
      <c r="Q320" s="3"/>
      <c r="R320" s="3"/>
      <c r="S320" s="3"/>
    </row>
    <row r="321" spans="2:19"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5"/>
      <c r="M321" s="46"/>
      <c r="N321" s="3"/>
      <c r="O321" s="3"/>
      <c r="P321" s="3"/>
      <c r="Q321" s="3"/>
      <c r="R321" s="3"/>
      <c r="S321" s="3"/>
    </row>
    <row r="322" spans="2:19"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5"/>
      <c r="M322" s="46"/>
      <c r="N322" s="3"/>
      <c r="O322" s="3"/>
      <c r="P322" s="3"/>
      <c r="Q322" s="3"/>
      <c r="R322" s="3"/>
      <c r="S322" s="3"/>
    </row>
    <row r="323" spans="2:19"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5"/>
      <c r="M323" s="46"/>
      <c r="N323" s="3"/>
      <c r="O323" s="3"/>
      <c r="P323" s="3"/>
      <c r="Q323" s="3"/>
      <c r="R323" s="3"/>
      <c r="S323" s="3"/>
    </row>
    <row r="324" spans="2:19"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5"/>
      <c r="M324" s="46"/>
      <c r="N324" s="3"/>
      <c r="O324" s="3"/>
      <c r="P324" s="3"/>
      <c r="Q324" s="3"/>
      <c r="R324" s="3"/>
      <c r="S324" s="3"/>
    </row>
    <row r="325" spans="2:19"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5"/>
      <c r="M325" s="46"/>
      <c r="N325" s="3"/>
      <c r="O325" s="3"/>
      <c r="P325" s="3"/>
      <c r="Q325" s="3"/>
      <c r="R325" s="3"/>
      <c r="S325" s="3"/>
    </row>
    <row r="326" spans="2:19"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5"/>
      <c r="M326" s="46"/>
      <c r="N326" s="3"/>
      <c r="O326" s="3"/>
      <c r="P326" s="3"/>
      <c r="Q326" s="3"/>
      <c r="R326" s="3"/>
      <c r="S326" s="3"/>
    </row>
    <row r="327" spans="2:19"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5"/>
      <c r="M327" s="46"/>
      <c r="N327" s="3"/>
      <c r="O327" s="3"/>
      <c r="P327" s="3"/>
      <c r="Q327" s="3"/>
      <c r="R327" s="3"/>
      <c r="S327" s="3"/>
    </row>
    <row r="328" spans="2:19"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5"/>
      <c r="M328" s="46"/>
      <c r="N328" s="3"/>
      <c r="O328" s="3"/>
      <c r="P328" s="3"/>
      <c r="Q328" s="3"/>
      <c r="R328" s="3"/>
      <c r="S328" s="3"/>
    </row>
    <row r="329" spans="2:19"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5"/>
      <c r="M329" s="46"/>
      <c r="N329" s="3"/>
      <c r="O329" s="3"/>
      <c r="P329" s="3"/>
      <c r="Q329" s="3"/>
      <c r="R329" s="3"/>
      <c r="S329" s="3"/>
    </row>
    <row r="330" spans="2:19"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5"/>
      <c r="M330" s="46"/>
      <c r="N330" s="3"/>
      <c r="O330" s="3"/>
      <c r="P330" s="3"/>
      <c r="Q330" s="3"/>
      <c r="R330" s="3"/>
      <c r="S330" s="3"/>
    </row>
    <row r="331" spans="2:19"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5"/>
      <c r="M331" s="46"/>
      <c r="N331" s="3"/>
      <c r="O331" s="3"/>
      <c r="P331" s="3"/>
      <c r="Q331" s="3"/>
      <c r="R331" s="3"/>
      <c r="S331" s="3"/>
    </row>
    <row r="332" spans="2:19"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5"/>
      <c r="M332" s="46"/>
      <c r="N332" s="3"/>
      <c r="O332" s="3"/>
      <c r="P332" s="3"/>
      <c r="Q332" s="3"/>
      <c r="R332" s="3"/>
      <c r="S332" s="3"/>
    </row>
    <row r="333" spans="2:19"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5"/>
      <c r="M333" s="46"/>
      <c r="N333" s="3"/>
      <c r="O333" s="3"/>
      <c r="P333" s="3"/>
      <c r="Q333" s="3"/>
      <c r="R333" s="3"/>
      <c r="S333" s="3"/>
    </row>
    <row r="334" spans="2:19"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5"/>
      <c r="M334" s="46"/>
      <c r="N334" s="3"/>
      <c r="O334" s="3"/>
      <c r="P334" s="3"/>
      <c r="Q334" s="3"/>
      <c r="R334" s="3"/>
      <c r="S334" s="3"/>
    </row>
    <row r="335" spans="2:19"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5"/>
      <c r="M335" s="46"/>
      <c r="N335" s="3"/>
      <c r="O335" s="3"/>
      <c r="P335" s="3"/>
      <c r="Q335" s="3"/>
      <c r="R335" s="3"/>
      <c r="S335" s="3"/>
    </row>
    <row r="336" spans="2:19"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5"/>
      <c r="M336" s="46"/>
      <c r="N336" s="3"/>
      <c r="O336" s="3"/>
      <c r="P336" s="3"/>
      <c r="Q336" s="3"/>
      <c r="R336" s="3"/>
      <c r="S336" s="3"/>
    </row>
    <row r="337" spans="2:19"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5"/>
      <c r="M337" s="46"/>
      <c r="N337" s="3"/>
      <c r="O337" s="3"/>
      <c r="P337" s="3"/>
      <c r="Q337" s="3"/>
      <c r="R337" s="3"/>
      <c r="S337" s="3"/>
    </row>
    <row r="338" spans="2:19"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5"/>
      <c r="M338" s="46"/>
      <c r="N338" s="3"/>
      <c r="O338" s="3"/>
      <c r="P338" s="3"/>
      <c r="Q338" s="3"/>
      <c r="R338" s="3"/>
      <c r="S338" s="3"/>
    </row>
    <row r="339" spans="2:19"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5"/>
      <c r="M339" s="46"/>
      <c r="N339" s="3"/>
      <c r="O339" s="3"/>
      <c r="P339" s="3"/>
      <c r="Q339" s="3"/>
      <c r="R339" s="3"/>
      <c r="S339" s="3"/>
    </row>
    <row r="340" spans="2:19"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5"/>
      <c r="M340" s="46"/>
      <c r="N340" s="3"/>
      <c r="O340" s="3"/>
      <c r="P340" s="3"/>
      <c r="Q340" s="3"/>
      <c r="R340" s="3"/>
      <c r="S340" s="3"/>
    </row>
    <row r="341" spans="2:19"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5"/>
      <c r="M341" s="46"/>
      <c r="N341" s="3"/>
      <c r="O341" s="3"/>
      <c r="P341" s="3"/>
      <c r="Q341" s="3"/>
      <c r="R341" s="3"/>
      <c r="S341" s="3"/>
    </row>
    <row r="342" spans="2:19"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5"/>
      <c r="M342" s="46"/>
      <c r="N342" s="3"/>
      <c r="O342" s="3"/>
      <c r="P342" s="3"/>
      <c r="Q342" s="3"/>
      <c r="R342" s="3"/>
      <c r="S342" s="3"/>
    </row>
    <row r="343" spans="2:19"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5"/>
      <c r="M343" s="46"/>
      <c r="N343" s="3"/>
      <c r="O343" s="3"/>
      <c r="P343" s="3"/>
      <c r="Q343" s="3"/>
      <c r="R343" s="3"/>
      <c r="S343" s="3"/>
    </row>
    <row r="344" spans="2:19"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5"/>
      <c r="M344" s="46"/>
      <c r="N344" s="3"/>
      <c r="O344" s="3"/>
      <c r="P344" s="3"/>
      <c r="Q344" s="3"/>
      <c r="R344" s="3"/>
      <c r="S344" s="3"/>
    </row>
    <row r="345" spans="2:19"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5"/>
      <c r="M345" s="46"/>
      <c r="N345" s="3"/>
      <c r="O345" s="3"/>
      <c r="P345" s="3"/>
      <c r="Q345" s="3"/>
      <c r="R345" s="3"/>
      <c r="S345" s="3"/>
    </row>
    <row r="346" spans="2:19"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5"/>
      <c r="M346" s="46"/>
      <c r="N346" s="3"/>
      <c r="O346" s="3"/>
      <c r="P346" s="3"/>
      <c r="Q346" s="3"/>
      <c r="R346" s="3"/>
      <c r="S346" s="3"/>
    </row>
    <row r="347" spans="2:19"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5"/>
      <c r="M347" s="46"/>
      <c r="N347" s="3"/>
      <c r="O347" s="3"/>
      <c r="P347" s="3"/>
      <c r="Q347" s="3"/>
      <c r="R347" s="3"/>
      <c r="S347" s="3"/>
    </row>
    <row r="348" spans="2:19"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5"/>
      <c r="M348" s="46"/>
      <c r="N348" s="3"/>
      <c r="O348" s="3"/>
      <c r="P348" s="3"/>
      <c r="Q348" s="3"/>
      <c r="R348" s="3"/>
      <c r="S348" s="3"/>
    </row>
    <row r="349" spans="2:19"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5"/>
      <c r="M349" s="46"/>
      <c r="N349" s="3"/>
      <c r="O349" s="3"/>
      <c r="P349" s="3"/>
      <c r="Q349" s="3"/>
      <c r="R349" s="3"/>
      <c r="S349" s="3"/>
    </row>
    <row r="350" spans="2:19"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5"/>
      <c r="M350" s="46"/>
      <c r="N350" s="3"/>
      <c r="O350" s="3"/>
      <c r="P350" s="3"/>
      <c r="Q350" s="3"/>
      <c r="R350" s="3"/>
      <c r="S350" s="3"/>
    </row>
    <row r="351" spans="2:19"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5"/>
      <c r="M351" s="46"/>
      <c r="N351" s="3"/>
      <c r="O351" s="3"/>
      <c r="P351" s="3"/>
      <c r="Q351" s="3"/>
      <c r="R351" s="3"/>
      <c r="S351" s="3"/>
    </row>
    <row r="352" spans="2:19"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5"/>
      <c r="M352" s="46"/>
      <c r="N352" s="3"/>
      <c r="O352" s="3"/>
      <c r="P352" s="3"/>
      <c r="Q352" s="3"/>
      <c r="R352" s="3"/>
      <c r="S352" s="3"/>
    </row>
    <row r="353" spans="2:19"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5"/>
      <c r="M353" s="46"/>
      <c r="N353" s="3"/>
      <c r="O353" s="3"/>
      <c r="P353" s="3"/>
      <c r="Q353" s="3"/>
      <c r="R353" s="3"/>
      <c r="S353" s="3"/>
    </row>
    <row r="354" spans="2:19"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5"/>
      <c r="M354" s="46"/>
      <c r="N354" s="3"/>
      <c r="O354" s="3"/>
      <c r="P354" s="3"/>
      <c r="Q354" s="3"/>
      <c r="R354" s="3"/>
      <c r="S354" s="3"/>
    </row>
    <row r="355" spans="2:19"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5"/>
      <c r="M355" s="46"/>
      <c r="N355" s="3"/>
      <c r="O355" s="3"/>
      <c r="P355" s="3"/>
      <c r="Q355" s="3"/>
      <c r="R355" s="3"/>
      <c r="S355" s="3"/>
    </row>
    <row r="356" spans="2:19"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5"/>
      <c r="M356" s="46"/>
      <c r="N356" s="3"/>
      <c r="O356" s="3"/>
      <c r="P356" s="3"/>
      <c r="Q356" s="3"/>
      <c r="R356" s="3"/>
      <c r="S356" s="3"/>
    </row>
    <row r="357" spans="2:19"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5"/>
      <c r="M357" s="46"/>
      <c r="N357" s="3"/>
      <c r="O357" s="3"/>
      <c r="P357" s="3"/>
      <c r="Q357" s="3"/>
      <c r="R357" s="3"/>
      <c r="S357" s="3"/>
    </row>
    <row r="358" spans="2:19"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5"/>
      <c r="M358" s="46"/>
      <c r="N358" s="3"/>
      <c r="O358" s="3"/>
      <c r="P358" s="3"/>
      <c r="Q358" s="3"/>
      <c r="R358" s="3"/>
      <c r="S358" s="3"/>
    </row>
    <row r="359" spans="2:19"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5"/>
      <c r="M359" s="46"/>
      <c r="N359" s="3"/>
      <c r="O359" s="3"/>
      <c r="P359" s="3"/>
      <c r="Q359" s="3"/>
      <c r="R359" s="3"/>
      <c r="S359" s="3"/>
    </row>
    <row r="360" spans="2:19"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5"/>
      <c r="M360" s="46"/>
      <c r="N360" s="3"/>
      <c r="O360" s="3"/>
      <c r="P360" s="3"/>
      <c r="Q360" s="3"/>
      <c r="R360" s="3"/>
      <c r="S360" s="3"/>
    </row>
    <row r="361" spans="2:19"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5"/>
      <c r="M361" s="46"/>
      <c r="N361" s="3"/>
      <c r="O361" s="3"/>
      <c r="P361" s="3"/>
      <c r="Q361" s="3"/>
      <c r="R361" s="3"/>
      <c r="S361" s="3"/>
    </row>
    <row r="362" spans="2:19"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5"/>
      <c r="M362" s="46"/>
      <c r="N362" s="3"/>
      <c r="O362" s="3"/>
      <c r="P362" s="3"/>
      <c r="Q362" s="3"/>
      <c r="R362" s="3"/>
      <c r="S362" s="3"/>
    </row>
    <row r="363" spans="2:19"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5"/>
      <c r="M363" s="46"/>
      <c r="N363" s="3"/>
      <c r="O363" s="3"/>
      <c r="P363" s="3"/>
      <c r="Q363" s="3"/>
      <c r="R363" s="3"/>
      <c r="S363" s="3"/>
    </row>
    <row r="364" spans="2:19"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5"/>
      <c r="M364" s="46"/>
      <c r="N364" s="3"/>
      <c r="O364" s="3"/>
      <c r="P364" s="3"/>
      <c r="Q364" s="3"/>
      <c r="R364" s="3"/>
      <c r="S364" s="3"/>
    </row>
    <row r="365" spans="2:19"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5"/>
      <c r="M365" s="46"/>
      <c r="N365" s="3"/>
      <c r="O365" s="3"/>
      <c r="P365" s="3"/>
      <c r="Q365" s="3"/>
      <c r="R365" s="3"/>
      <c r="S365" s="3"/>
    </row>
    <row r="366" spans="2:19"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5"/>
      <c r="M366" s="46"/>
      <c r="N366" s="3"/>
      <c r="O366" s="3"/>
      <c r="P366" s="3"/>
      <c r="Q366" s="3"/>
      <c r="R366" s="3"/>
      <c r="S366" s="3"/>
    </row>
    <row r="367" spans="2:19"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5"/>
      <c r="M367" s="46"/>
      <c r="N367" s="3"/>
      <c r="O367" s="3"/>
      <c r="P367" s="3"/>
      <c r="Q367" s="3"/>
      <c r="R367" s="3"/>
      <c r="S367" s="3"/>
    </row>
    <row r="368" spans="2:19"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5"/>
      <c r="M368" s="46"/>
      <c r="N368" s="3"/>
      <c r="O368" s="3"/>
      <c r="P368" s="3"/>
      <c r="Q368" s="3"/>
      <c r="R368" s="3"/>
      <c r="S368" s="3"/>
    </row>
    <row r="369" spans="2:19"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5"/>
      <c r="M369" s="46"/>
      <c r="N369" s="3"/>
      <c r="O369" s="3"/>
      <c r="P369" s="3"/>
      <c r="Q369" s="3"/>
      <c r="R369" s="3"/>
      <c r="S369" s="3"/>
    </row>
    <row r="370" spans="2:19"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5"/>
      <c r="M370" s="46"/>
      <c r="N370" s="3"/>
      <c r="O370" s="3"/>
      <c r="P370" s="3"/>
      <c r="Q370" s="3"/>
      <c r="R370" s="3"/>
      <c r="S370" s="3"/>
    </row>
    <row r="371" spans="2:19"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5"/>
      <c r="M371" s="46"/>
      <c r="N371" s="3"/>
      <c r="O371" s="3"/>
      <c r="P371" s="3"/>
      <c r="Q371" s="3"/>
      <c r="R371" s="3"/>
      <c r="S371" s="3"/>
    </row>
    <row r="372" spans="2:19"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5"/>
      <c r="M372" s="46"/>
      <c r="N372" s="3"/>
      <c r="O372" s="3"/>
      <c r="P372" s="3"/>
      <c r="Q372" s="3"/>
      <c r="R372" s="3"/>
      <c r="S372" s="3"/>
    </row>
    <row r="373" spans="2:19"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5"/>
      <c r="M373" s="46"/>
      <c r="N373" s="3"/>
      <c r="O373" s="3"/>
      <c r="P373" s="3"/>
      <c r="Q373" s="3"/>
      <c r="R373" s="3"/>
      <c r="S373" s="3"/>
    </row>
    <row r="374" spans="2:19"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5"/>
      <c r="M374" s="46"/>
      <c r="N374" s="3"/>
      <c r="O374" s="3"/>
      <c r="P374" s="3"/>
      <c r="Q374" s="3"/>
      <c r="R374" s="3"/>
      <c r="S374" s="3"/>
    </row>
    <row r="375" spans="2:19"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5"/>
      <c r="M375" s="46"/>
      <c r="N375" s="3"/>
      <c r="O375" s="3"/>
      <c r="P375" s="3"/>
      <c r="Q375" s="3"/>
      <c r="R375" s="3"/>
      <c r="S375" s="3"/>
    </row>
    <row r="376" spans="2:19"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5"/>
      <c r="M376" s="46"/>
      <c r="N376" s="3"/>
      <c r="O376" s="3"/>
      <c r="P376" s="3"/>
      <c r="Q376" s="3"/>
      <c r="R376" s="3"/>
      <c r="S376" s="3"/>
    </row>
    <row r="377" spans="2:19"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5"/>
      <c r="M377" s="46"/>
      <c r="N377" s="3"/>
      <c r="O377" s="3"/>
      <c r="P377" s="3"/>
      <c r="Q377" s="3"/>
      <c r="R377" s="3"/>
      <c r="S377" s="3"/>
    </row>
    <row r="378" spans="2:19"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5"/>
      <c r="M378" s="46"/>
      <c r="N378" s="3"/>
      <c r="O378" s="3"/>
      <c r="P378" s="3"/>
      <c r="Q378" s="3"/>
      <c r="R378" s="3"/>
      <c r="S378" s="3"/>
    </row>
    <row r="379" spans="2:19"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5"/>
      <c r="M379" s="46"/>
      <c r="N379" s="3"/>
      <c r="O379" s="3"/>
      <c r="P379" s="3"/>
      <c r="Q379" s="3"/>
      <c r="R379" s="3"/>
      <c r="S379" s="3"/>
    </row>
    <row r="380" spans="2:19"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5"/>
      <c r="M380" s="46"/>
      <c r="N380" s="3"/>
      <c r="O380" s="3"/>
      <c r="P380" s="3"/>
      <c r="Q380" s="3"/>
      <c r="R380" s="3"/>
      <c r="S380" s="3"/>
    </row>
    <row r="381" spans="2:19"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5"/>
      <c r="M381" s="46"/>
      <c r="N381" s="3"/>
      <c r="O381" s="3"/>
      <c r="P381" s="3"/>
      <c r="Q381" s="3"/>
      <c r="R381" s="3"/>
      <c r="S381" s="3"/>
    </row>
    <row r="382" spans="2:19"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5"/>
      <c r="M382" s="46"/>
      <c r="N382" s="3"/>
      <c r="O382" s="3"/>
      <c r="P382" s="3"/>
      <c r="Q382" s="3"/>
      <c r="R382" s="3"/>
      <c r="S382" s="3"/>
    </row>
    <row r="383" spans="2:19"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5"/>
      <c r="M383" s="46"/>
      <c r="N383" s="3"/>
      <c r="O383" s="3"/>
      <c r="P383" s="3"/>
      <c r="Q383" s="3"/>
      <c r="R383" s="3"/>
      <c r="S383" s="3"/>
    </row>
    <row r="384" spans="2:19"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5"/>
      <c r="M384" s="46"/>
      <c r="N384" s="3"/>
      <c r="O384" s="3"/>
      <c r="P384" s="3"/>
      <c r="Q384" s="3"/>
      <c r="R384" s="3"/>
      <c r="S384" s="3"/>
    </row>
    <row r="385" spans="2:19"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5"/>
      <c r="M385" s="46"/>
      <c r="N385" s="3"/>
      <c r="O385" s="3"/>
      <c r="P385" s="3"/>
      <c r="Q385" s="3"/>
      <c r="R385" s="3"/>
      <c r="S385" s="3"/>
    </row>
    <row r="386" spans="2:19"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5"/>
      <c r="M386" s="46"/>
      <c r="N386" s="3"/>
      <c r="O386" s="3"/>
      <c r="P386" s="3"/>
      <c r="Q386" s="3"/>
      <c r="R386" s="3"/>
      <c r="S386" s="3"/>
    </row>
    <row r="387" spans="2:19"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5"/>
      <c r="M387" s="46"/>
      <c r="N387" s="3"/>
      <c r="O387" s="3"/>
      <c r="P387" s="3"/>
      <c r="Q387" s="3"/>
      <c r="R387" s="3"/>
      <c r="S387" s="3"/>
    </row>
    <row r="388" spans="2:19"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5"/>
      <c r="M388" s="46"/>
      <c r="N388" s="3"/>
      <c r="O388" s="3"/>
      <c r="P388" s="3"/>
      <c r="Q388" s="3"/>
      <c r="R388" s="3"/>
      <c r="S388" s="3"/>
    </row>
    <row r="389" spans="2:19"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5"/>
      <c r="M389" s="46"/>
      <c r="N389" s="3"/>
      <c r="O389" s="3"/>
      <c r="P389" s="3"/>
      <c r="Q389" s="3"/>
      <c r="R389" s="3"/>
      <c r="S389" s="3"/>
    </row>
    <row r="390" spans="2:19"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5"/>
      <c r="M390" s="46"/>
      <c r="N390" s="3"/>
      <c r="O390" s="3"/>
      <c r="P390" s="3"/>
      <c r="Q390" s="3"/>
      <c r="R390" s="3"/>
      <c r="S390" s="3"/>
    </row>
    <row r="391" spans="2:19"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5"/>
      <c r="M391" s="46"/>
      <c r="N391" s="3"/>
      <c r="O391" s="3"/>
      <c r="P391" s="3"/>
      <c r="Q391" s="3"/>
      <c r="R391" s="3"/>
      <c r="S391" s="3"/>
    </row>
    <row r="392" spans="2:19"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5"/>
      <c r="M392" s="46"/>
      <c r="N392" s="3"/>
      <c r="O392" s="3"/>
      <c r="P392" s="3"/>
      <c r="Q392" s="3"/>
      <c r="R392" s="3"/>
      <c r="S392" s="3"/>
    </row>
    <row r="393" spans="2:19"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5"/>
      <c r="M393" s="46"/>
      <c r="N393" s="3"/>
      <c r="O393" s="3"/>
      <c r="P393" s="3"/>
      <c r="Q393" s="3"/>
      <c r="R393" s="3"/>
      <c r="S393" s="3"/>
    </row>
    <row r="394" spans="2:19"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5"/>
      <c r="M394" s="46"/>
      <c r="N394" s="3"/>
      <c r="O394" s="3"/>
      <c r="P394" s="3"/>
      <c r="Q394" s="3"/>
      <c r="R394" s="3"/>
      <c r="S394" s="3"/>
    </row>
    <row r="395" spans="2:19"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5"/>
      <c r="M395" s="46"/>
      <c r="N395" s="3"/>
      <c r="O395" s="3"/>
      <c r="P395" s="3"/>
      <c r="Q395" s="3"/>
      <c r="R395" s="3"/>
      <c r="S395" s="3"/>
    </row>
    <row r="396" spans="2:19"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5"/>
      <c r="M396" s="46"/>
      <c r="N396" s="3"/>
      <c r="O396" s="3"/>
      <c r="P396" s="3"/>
      <c r="Q396" s="3"/>
      <c r="R396" s="3"/>
      <c r="S396" s="3"/>
    </row>
    <row r="397" spans="2:19"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5"/>
      <c r="M397" s="46"/>
      <c r="N397" s="3"/>
      <c r="O397" s="3"/>
      <c r="P397" s="3"/>
      <c r="Q397" s="3"/>
      <c r="R397" s="3"/>
      <c r="S397" s="3"/>
    </row>
    <row r="398" spans="2:19"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5"/>
      <c r="M398" s="46"/>
      <c r="N398" s="3"/>
      <c r="O398" s="3"/>
      <c r="P398" s="3"/>
      <c r="Q398" s="3"/>
      <c r="R398" s="3"/>
      <c r="S398" s="3"/>
    </row>
    <row r="399" spans="2:19"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5"/>
      <c r="M399" s="46"/>
      <c r="N399" s="3"/>
      <c r="O399" s="3"/>
      <c r="P399" s="3"/>
      <c r="Q399" s="3"/>
      <c r="R399" s="3"/>
      <c r="S399" s="3"/>
    </row>
    <row r="400" spans="2:19"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5"/>
      <c r="M400" s="46"/>
      <c r="N400" s="3"/>
      <c r="O400" s="3"/>
      <c r="P400" s="3"/>
      <c r="Q400" s="3"/>
      <c r="R400" s="3"/>
      <c r="S400" s="3"/>
    </row>
    <row r="401" spans="2:19"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5"/>
      <c r="M401" s="46"/>
      <c r="N401" s="3"/>
      <c r="O401" s="3"/>
      <c r="P401" s="3"/>
      <c r="Q401" s="3"/>
      <c r="R401" s="3"/>
      <c r="S401" s="3"/>
    </row>
    <row r="402" spans="2:19"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5"/>
      <c r="M402" s="46"/>
      <c r="N402" s="3"/>
      <c r="O402" s="3"/>
      <c r="P402" s="3"/>
      <c r="Q402" s="3"/>
      <c r="R402" s="3"/>
      <c r="S402" s="3"/>
    </row>
    <row r="403" spans="2:19"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5"/>
      <c r="M403" s="46"/>
      <c r="N403" s="3"/>
      <c r="O403" s="3"/>
      <c r="P403" s="3"/>
      <c r="Q403" s="3"/>
      <c r="R403" s="3"/>
      <c r="S403" s="3"/>
    </row>
    <row r="404" spans="2:19"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5"/>
      <c r="M404" s="46"/>
      <c r="N404" s="3"/>
      <c r="O404" s="3"/>
      <c r="P404" s="3"/>
      <c r="Q404" s="3"/>
      <c r="R404" s="3"/>
      <c r="S404" s="3"/>
    </row>
    <row r="405" spans="2:19"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5"/>
      <c r="M405" s="46"/>
      <c r="N405" s="3"/>
      <c r="O405" s="3"/>
      <c r="P405" s="3"/>
      <c r="Q405" s="3"/>
      <c r="R405" s="3"/>
      <c r="S405" s="3"/>
    </row>
    <row r="406" spans="2:19"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5"/>
      <c r="M406" s="46"/>
      <c r="N406" s="3"/>
      <c r="O406" s="3"/>
      <c r="P406" s="3"/>
      <c r="Q406" s="3"/>
      <c r="R406" s="3"/>
      <c r="S406" s="3"/>
    </row>
    <row r="407" spans="2:19"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5"/>
      <c r="M407" s="46"/>
      <c r="N407" s="3"/>
      <c r="O407" s="3"/>
      <c r="P407" s="3"/>
      <c r="Q407" s="3"/>
      <c r="R407" s="3"/>
      <c r="S407" s="3"/>
    </row>
    <row r="408" spans="2:19"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5"/>
      <c r="M408" s="46"/>
      <c r="N408" s="3"/>
      <c r="O408" s="3"/>
      <c r="P408" s="3"/>
      <c r="Q408" s="3"/>
      <c r="R408" s="3"/>
      <c r="S408" s="3"/>
    </row>
    <row r="409" spans="2:19"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5"/>
      <c r="M409" s="46"/>
      <c r="N409" s="3"/>
      <c r="O409" s="3"/>
      <c r="P409" s="3"/>
      <c r="Q409" s="3"/>
      <c r="R409" s="3"/>
      <c r="S409" s="3"/>
    </row>
    <row r="410" spans="2:19"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5"/>
      <c r="M410" s="46"/>
      <c r="N410" s="3"/>
      <c r="O410" s="3"/>
      <c r="P410" s="3"/>
      <c r="Q410" s="3"/>
      <c r="R410" s="3"/>
      <c r="S410" s="3"/>
    </row>
    <row r="411" spans="2:19"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5"/>
      <c r="M411" s="46"/>
      <c r="N411" s="3"/>
      <c r="O411" s="3"/>
      <c r="P411" s="3"/>
      <c r="Q411" s="3"/>
      <c r="R411" s="3"/>
      <c r="S411" s="3"/>
    </row>
    <row r="412" spans="2:19"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5"/>
      <c r="M412" s="46"/>
      <c r="N412" s="3"/>
      <c r="O412" s="3"/>
      <c r="P412" s="3"/>
      <c r="Q412" s="3"/>
      <c r="R412" s="3"/>
      <c r="S412" s="3"/>
    </row>
    <row r="413" spans="2:19"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5"/>
      <c r="M413" s="46"/>
      <c r="N413" s="3"/>
      <c r="O413" s="3"/>
      <c r="P413" s="3"/>
      <c r="Q413" s="3"/>
      <c r="R413" s="3"/>
      <c r="S413" s="3"/>
    </row>
    <row r="414" spans="2:19"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5"/>
      <c r="M414" s="46"/>
      <c r="N414" s="3"/>
      <c r="O414" s="3"/>
      <c r="P414" s="3"/>
      <c r="Q414" s="3"/>
      <c r="R414" s="3"/>
      <c r="S414" s="3"/>
    </row>
    <row r="415" spans="2:19"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5"/>
      <c r="M415" s="46"/>
      <c r="N415" s="3"/>
      <c r="O415" s="3"/>
      <c r="P415" s="3"/>
      <c r="Q415" s="3"/>
      <c r="R415" s="3"/>
      <c r="S415" s="3"/>
    </row>
    <row r="416" spans="2:19"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5"/>
      <c r="M416" s="46"/>
      <c r="N416" s="3"/>
      <c r="O416" s="3"/>
      <c r="P416" s="3"/>
      <c r="Q416" s="3"/>
      <c r="R416" s="3"/>
      <c r="S416" s="3"/>
    </row>
    <row r="417" spans="2:19"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5"/>
      <c r="M417" s="46"/>
      <c r="N417" s="3"/>
      <c r="O417" s="3"/>
      <c r="P417" s="3"/>
      <c r="Q417" s="3"/>
      <c r="R417" s="3"/>
      <c r="S417" s="3"/>
    </row>
    <row r="418" spans="2:19"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5"/>
      <c r="M418" s="46"/>
      <c r="N418" s="3"/>
      <c r="O418" s="3"/>
      <c r="P418" s="3"/>
      <c r="Q418" s="3"/>
      <c r="R418" s="3"/>
      <c r="S418" s="3"/>
    </row>
    <row r="419" spans="2:19"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5"/>
      <c r="M419" s="46"/>
      <c r="N419" s="3"/>
      <c r="O419" s="3"/>
      <c r="P419" s="3"/>
      <c r="Q419" s="3"/>
      <c r="R419" s="3"/>
      <c r="S419" s="3"/>
    </row>
    <row r="420" spans="2:19"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5"/>
      <c r="M420" s="46"/>
      <c r="N420" s="3"/>
      <c r="O420" s="3"/>
      <c r="P420" s="3"/>
      <c r="Q420" s="3"/>
      <c r="R420" s="3"/>
      <c r="S420" s="3"/>
    </row>
    <row r="421" spans="2:19"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5"/>
      <c r="M421" s="46"/>
      <c r="N421" s="3"/>
      <c r="O421" s="3"/>
      <c r="P421" s="3"/>
      <c r="Q421" s="3"/>
      <c r="R421" s="3"/>
      <c r="S421" s="3"/>
    </row>
    <row r="422" spans="2:19"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5"/>
      <c r="M422" s="46"/>
      <c r="N422" s="3"/>
      <c r="O422" s="3"/>
      <c r="P422" s="3"/>
      <c r="Q422" s="3"/>
      <c r="R422" s="3"/>
      <c r="S422" s="3"/>
    </row>
    <row r="423" spans="2:19"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5"/>
      <c r="M423" s="46"/>
      <c r="N423" s="3"/>
      <c r="O423" s="3"/>
      <c r="P423" s="3"/>
      <c r="Q423" s="3"/>
      <c r="R423" s="3"/>
      <c r="S423" s="3"/>
    </row>
  </sheetData>
  <sheetProtection algorithmName="SHA-512" hashValue="Ic6Dzha4T6aqIeGr3MpppM9wTV5SgY3+/ppXNYLwIHI2O3jXrnSZfPL0aX4Tt3z+H3W40hxv+VuNLmxIKCYlYw==" saltValue="XVBFPFAk/kQPudKd7ZQbMQ==" spinCount="100000" sheet="1" formatCells="0" formatColumns="0" formatRows="0"/>
  <mergeCells count="9">
    <mergeCell ref="N3:N4"/>
    <mergeCell ref="L3:L4"/>
    <mergeCell ref="M3:M4"/>
    <mergeCell ref="A1:B1"/>
    <mergeCell ref="C1:D1"/>
    <mergeCell ref="I1:J1"/>
    <mergeCell ref="A2:H2"/>
    <mergeCell ref="I2:J2"/>
    <mergeCell ref="A3:A5"/>
  </mergeCells>
  <dataValidations count="2">
    <dataValidation type="list" allowBlank="1" showInputMessage="1" showErrorMessage="1" sqref="K2" xr:uid="{E8C80137-02B8-45A3-8CCA-DC3290EBE880}">
      <formula1>"CLASSIFIED,UNCLASSIFIED"</formula1>
    </dataValidation>
    <dataValidation type="list" allowBlank="1" showInputMessage="1" showErrorMessage="1" sqref="M1:N1" xr:uid="{E6EBD590-C908-448C-99C7-9D39010C34FD}">
      <formula1>"FAMILY,SINGLE,VACANT,NONE"</formula1>
    </dataValidation>
  </dataValidations>
  <printOptions horizontalCentered="1" verticalCentered="1"/>
  <pageMargins left="0" right="0" top="0" bottom="0" header="0.3" footer="0.3"/>
  <pageSetup scale="55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2936E6-4C54-4675-AB83-EB990E58B4B1}">
  <sheetPr codeName="Sheet40"/>
  <dimension ref="A1:S423"/>
  <sheetViews>
    <sheetView view="pageBreakPreview" zoomScaleNormal="100" zoomScaleSheetLayoutView="100" workbookViewId="0">
      <selection activeCell="A3" sqref="A3:A5"/>
    </sheetView>
  </sheetViews>
  <sheetFormatPr defaultColWidth="9.140625" defaultRowHeight="17.25"/>
  <cols>
    <col min="1" max="1" width="28.140625" style="2" bestFit="1" customWidth="1"/>
    <col min="2" max="2" width="15.85546875" style="2" bestFit="1" customWidth="1"/>
    <col min="3" max="4" width="14.28515625" style="2" bestFit="1" customWidth="1"/>
    <col min="5" max="5" width="13.140625" style="2" bestFit="1" customWidth="1"/>
    <col min="6" max="6" width="14.42578125" style="2" bestFit="1" customWidth="1"/>
    <col min="7" max="7" width="13.140625" style="2" bestFit="1" customWidth="1"/>
    <col min="8" max="8" width="14.28515625" style="2" bestFit="1" customWidth="1"/>
    <col min="9" max="9" width="11.85546875" style="2" bestFit="1" customWidth="1"/>
    <col min="10" max="10" width="12.42578125" style="2" bestFit="1" customWidth="1"/>
    <col min="11" max="11" width="15.7109375" style="2" bestFit="1" customWidth="1"/>
    <col min="12" max="12" width="17.7109375" style="4" bestFit="1" customWidth="1"/>
    <col min="13" max="13" width="29.7109375" style="47" customWidth="1"/>
    <col min="14" max="14" width="23.140625" style="47" customWidth="1"/>
    <col min="15" max="16384" width="9.140625" style="2"/>
  </cols>
  <sheetData>
    <row r="1" spans="1:19" s="1" customFormat="1" ht="16.5">
      <c r="A1" s="120" t="s">
        <v>54</v>
      </c>
      <c r="B1" s="120"/>
      <c r="C1" s="119" t="e" cm="1">
        <f t="array" aca="1" ref="C1" ca="1">MID(CELL("filename",A1),FIND("]",CELL("filename",A1))+1,256)</f>
        <v>#VALUE!</v>
      </c>
      <c r="D1" s="119"/>
      <c r="E1" s="12" t="s">
        <v>1</v>
      </c>
      <c r="F1" s="65">
        <f>'PP Summary'!F1</f>
        <v>0</v>
      </c>
      <c r="G1" s="12" t="s">
        <v>2</v>
      </c>
      <c r="H1" s="1">
        <f>Summary!H1</f>
        <v>0</v>
      </c>
      <c r="I1" s="109" t="s">
        <v>55</v>
      </c>
      <c r="J1" s="109"/>
      <c r="K1" s="21"/>
      <c r="L1" s="8" t="s">
        <v>56</v>
      </c>
      <c r="M1" s="62"/>
      <c r="N1" s="62"/>
    </row>
    <row r="2" spans="1:19" s="1" customFormat="1" ht="16.5">
      <c r="A2" s="104" t="s">
        <v>57</v>
      </c>
      <c r="B2" s="104"/>
      <c r="C2" s="104"/>
      <c r="D2" s="104"/>
      <c r="E2" s="104"/>
      <c r="F2" s="104"/>
      <c r="G2" s="104"/>
      <c r="H2" s="104"/>
      <c r="I2" s="118" t="s">
        <v>58</v>
      </c>
      <c r="J2" s="118"/>
      <c r="K2" s="20"/>
      <c r="L2" s="8" t="s">
        <v>59</v>
      </c>
      <c r="M2" s="61"/>
      <c r="N2" s="61"/>
    </row>
    <row r="3" spans="1:19" s="6" customFormat="1" ht="43.5" customHeight="1">
      <c r="A3" s="115" t="s">
        <v>16</v>
      </c>
      <c r="B3" s="14" t="s">
        <v>4</v>
      </c>
      <c r="C3" s="14" t="s">
        <v>5</v>
      </c>
      <c r="D3" s="14" t="s">
        <v>6</v>
      </c>
      <c r="E3" s="14" t="s">
        <v>7</v>
      </c>
      <c r="F3" s="14" t="s">
        <v>8</v>
      </c>
      <c r="G3" s="14" t="s">
        <v>9</v>
      </c>
      <c r="H3" s="14" t="s">
        <v>10</v>
      </c>
      <c r="I3" s="14" t="s">
        <v>11</v>
      </c>
      <c r="J3" s="14" t="s">
        <v>12</v>
      </c>
      <c r="K3" s="14" t="s">
        <v>13</v>
      </c>
      <c r="L3" s="114" t="s">
        <v>14</v>
      </c>
      <c r="M3" s="113" t="s">
        <v>15</v>
      </c>
      <c r="N3" s="113" t="s">
        <v>60</v>
      </c>
    </row>
    <row r="4" spans="1:19" s="10" customFormat="1" ht="16.5" customHeight="1">
      <c r="A4" s="116"/>
      <c r="B4" s="15">
        <v>511000</v>
      </c>
      <c r="C4" s="15">
        <v>511010</v>
      </c>
      <c r="D4" s="15">
        <v>512000</v>
      </c>
      <c r="E4" s="15">
        <v>520010</v>
      </c>
      <c r="F4" s="15">
        <v>521000</v>
      </c>
      <c r="G4" s="15">
        <v>521100</v>
      </c>
      <c r="H4" s="15">
        <v>522000</v>
      </c>
      <c r="I4" s="15">
        <v>522100</v>
      </c>
      <c r="J4" s="15">
        <v>522200</v>
      </c>
      <c r="K4" s="15">
        <v>523100</v>
      </c>
      <c r="L4" s="114"/>
      <c r="M4" s="113"/>
      <c r="N4" s="113"/>
    </row>
    <row r="5" spans="1:19" s="13" customFormat="1" ht="14.25">
      <c r="A5" s="117"/>
      <c r="B5" s="23">
        <f>IF($K$2="CLASSIFIED",ROUND($M$2*$K$1,2),0)</f>
        <v>0</v>
      </c>
      <c r="C5" s="23">
        <f>IF($K$2="UNCLASSIFIED",ROUND($M$2*$K$1,2),0)</f>
        <v>0</v>
      </c>
      <c r="D5" s="23">
        <v>0</v>
      </c>
      <c r="E5" s="22">
        <f>IF(M2&gt;=65000,ROUND(15275*K1,2),ROUND(SUM($B$5:$C$5)*Summary!P6,2))</f>
        <v>0</v>
      </c>
      <c r="F5" s="22">
        <f>ROUND(SUM($B$5:$C$5)*6.2%,2)</f>
        <v>0</v>
      </c>
      <c r="G5" s="22">
        <f>ROUND(SUM($B$5:$C$5)*1.45%,2)</f>
        <v>0</v>
      </c>
      <c r="H5" s="22" cm="1">
        <f t="array" ref="H5">_xlfn.IFS(M1="FAMILY",ROUND(Summary!O6*'38'!$K$1,2),M1="SINGLE",ROUND(Summary!O7*'38'!K1,2),M1="VACANT",ROUND(Summary!O8*'38'!K1,2),M1="NONE",ROUND(Summary!O9*'38'!K1,2),ISBLANK(M1),0)</f>
        <v>0</v>
      </c>
      <c r="I5" s="22">
        <f>ROUND(SUM($B$5:$C$5)*Summary!R6,2)</f>
        <v>0</v>
      </c>
      <c r="J5" s="22">
        <f>ROUND(Summary!Q6*K1,2)</f>
        <v>0</v>
      </c>
      <c r="K5" s="22">
        <v>0</v>
      </c>
      <c r="L5" s="16">
        <f>SUM(B5:K5)</f>
        <v>0</v>
      </c>
      <c r="M5" s="49"/>
      <c r="N5" s="49"/>
    </row>
    <row r="6" spans="1:19" s="42" customFormat="1" ht="16.5">
      <c r="A6" s="78" t="str">
        <f>'PP Summary'!A6</f>
        <v>PP1 (09/08/24 - 09/21/24)</v>
      </c>
      <c r="B6" s="79">
        <v>0</v>
      </c>
      <c r="C6" s="79">
        <v>0</v>
      </c>
      <c r="D6" s="79">
        <v>0</v>
      </c>
      <c r="E6" s="79">
        <v>0</v>
      </c>
      <c r="F6" s="79">
        <v>0</v>
      </c>
      <c r="G6" s="79">
        <v>0</v>
      </c>
      <c r="H6" s="79">
        <v>0</v>
      </c>
      <c r="I6" s="79">
        <v>0</v>
      </c>
      <c r="J6" s="79">
        <v>0</v>
      </c>
      <c r="K6" s="80">
        <v>0</v>
      </c>
      <c r="L6" s="81">
        <f>SUM(B6:K6)</f>
        <v>0</v>
      </c>
      <c r="M6" s="77"/>
      <c r="N6" s="77"/>
      <c r="O6" s="41"/>
      <c r="P6" s="41"/>
      <c r="Q6" s="41"/>
      <c r="R6" s="41"/>
      <c r="S6" s="41"/>
    </row>
    <row r="7" spans="1:19" s="42" customFormat="1" ht="16.5">
      <c r="A7" s="40" t="str">
        <f>'PP Summary'!A7</f>
        <v>PP2 (09/22/24 - 10/05/24)</v>
      </c>
      <c r="B7" s="60">
        <v>0</v>
      </c>
      <c r="C7" s="60">
        <v>0</v>
      </c>
      <c r="D7" s="60">
        <v>0</v>
      </c>
      <c r="E7" s="60">
        <v>0</v>
      </c>
      <c r="F7" s="60">
        <v>0</v>
      </c>
      <c r="G7" s="60">
        <v>0</v>
      </c>
      <c r="H7" s="60">
        <v>0</v>
      </c>
      <c r="I7" s="60">
        <v>0</v>
      </c>
      <c r="J7" s="60">
        <v>0</v>
      </c>
      <c r="K7" s="45">
        <v>0</v>
      </c>
      <c r="L7" s="48">
        <f t="shared" ref="L7:L9" si="0">SUM(B7:K7)</f>
        <v>0</v>
      </c>
      <c r="M7" s="56"/>
      <c r="N7" s="56"/>
      <c r="O7" s="41"/>
      <c r="P7" s="41"/>
      <c r="Q7" s="41"/>
      <c r="R7" s="41"/>
      <c r="S7" s="41"/>
    </row>
    <row r="8" spans="1:19" s="42" customFormat="1" ht="16.5">
      <c r="A8" s="40" t="str">
        <f>'PP Summary'!A8</f>
        <v>PP3 (10/06/24 - 10/19/24)</v>
      </c>
      <c r="B8" s="60">
        <v>0</v>
      </c>
      <c r="C8" s="60">
        <v>0</v>
      </c>
      <c r="D8" s="60">
        <v>0</v>
      </c>
      <c r="E8" s="60">
        <v>0</v>
      </c>
      <c r="F8" s="60">
        <v>0</v>
      </c>
      <c r="G8" s="60">
        <v>0</v>
      </c>
      <c r="H8" s="60">
        <v>0</v>
      </c>
      <c r="I8" s="60">
        <v>0</v>
      </c>
      <c r="J8" s="60">
        <v>0</v>
      </c>
      <c r="K8" s="45">
        <v>0</v>
      </c>
      <c r="L8" s="48">
        <f t="shared" si="0"/>
        <v>0</v>
      </c>
      <c r="M8" s="57"/>
      <c r="N8" s="57"/>
      <c r="O8" s="41"/>
      <c r="P8" s="41"/>
      <c r="Q8" s="41"/>
      <c r="R8" s="41"/>
      <c r="S8" s="41"/>
    </row>
    <row r="9" spans="1:19" s="42" customFormat="1" ht="16.5">
      <c r="A9" s="40" t="str">
        <f>'PP Summary'!A9</f>
        <v>PP4 (10/20/24 - 11/02/24)</v>
      </c>
      <c r="B9" s="60">
        <v>0</v>
      </c>
      <c r="C9" s="60">
        <v>0</v>
      </c>
      <c r="D9" s="60">
        <v>0</v>
      </c>
      <c r="E9" s="60">
        <v>0</v>
      </c>
      <c r="F9" s="60">
        <v>0</v>
      </c>
      <c r="G9" s="60">
        <v>0</v>
      </c>
      <c r="H9" s="60">
        <v>0</v>
      </c>
      <c r="I9" s="60">
        <v>0</v>
      </c>
      <c r="J9" s="60">
        <v>0</v>
      </c>
      <c r="K9" s="45">
        <v>0</v>
      </c>
      <c r="L9" s="48">
        <f t="shared" si="0"/>
        <v>0</v>
      </c>
      <c r="M9" s="57"/>
      <c r="N9" s="57"/>
      <c r="O9" s="41"/>
      <c r="P9" s="41"/>
      <c r="Q9" s="41"/>
      <c r="R9" s="41"/>
      <c r="S9" s="41"/>
    </row>
    <row r="10" spans="1:19" s="42" customFormat="1" ht="16.5">
      <c r="A10" s="40" t="str">
        <f>'PP Summary'!A10</f>
        <v>PP5 (11/03/24 - 11/16/24)</v>
      </c>
      <c r="B10" s="60">
        <v>0</v>
      </c>
      <c r="C10" s="60">
        <v>0</v>
      </c>
      <c r="D10" s="60">
        <v>0</v>
      </c>
      <c r="E10" s="60">
        <v>0</v>
      </c>
      <c r="F10" s="60">
        <v>0</v>
      </c>
      <c r="G10" s="60">
        <v>0</v>
      </c>
      <c r="H10" s="60">
        <v>0</v>
      </c>
      <c r="I10" s="60">
        <v>0</v>
      </c>
      <c r="J10" s="60">
        <v>0</v>
      </c>
      <c r="K10" s="45">
        <v>0</v>
      </c>
      <c r="L10" s="48">
        <f>SUM(B10:K10)</f>
        <v>0</v>
      </c>
      <c r="M10" s="57"/>
      <c r="N10" s="57"/>
      <c r="O10" s="41"/>
      <c r="P10" s="41"/>
      <c r="Q10" s="41"/>
      <c r="R10" s="41"/>
      <c r="S10" s="41"/>
    </row>
    <row r="11" spans="1:19" s="42" customFormat="1" ht="16.5">
      <c r="A11" s="40" t="str">
        <f>'PP Summary'!A11</f>
        <v>PP6 (11/17/24 - 11/30/24)</v>
      </c>
      <c r="B11" s="60">
        <v>0</v>
      </c>
      <c r="C11" s="60">
        <v>0</v>
      </c>
      <c r="D11" s="60">
        <v>0</v>
      </c>
      <c r="E11" s="60">
        <v>0</v>
      </c>
      <c r="F11" s="60">
        <v>0</v>
      </c>
      <c r="G11" s="60">
        <v>0</v>
      </c>
      <c r="H11" s="60">
        <v>0</v>
      </c>
      <c r="I11" s="60">
        <v>0</v>
      </c>
      <c r="J11" s="60">
        <v>0</v>
      </c>
      <c r="K11" s="45">
        <v>0</v>
      </c>
      <c r="L11" s="48">
        <f>SUM(B11:K11)</f>
        <v>0</v>
      </c>
      <c r="M11" s="57"/>
      <c r="N11" s="57"/>
      <c r="O11" s="41"/>
      <c r="P11" s="41"/>
      <c r="Q11" s="41"/>
      <c r="R11" s="41"/>
      <c r="S11" s="41"/>
    </row>
    <row r="12" spans="1:19" s="42" customFormat="1" ht="16.5">
      <c r="A12" s="40" t="str">
        <f>'PP Summary'!A12</f>
        <v>PP7 (12/01/24 - 12/14/24)</v>
      </c>
      <c r="B12" s="60">
        <v>0</v>
      </c>
      <c r="C12" s="60">
        <v>0</v>
      </c>
      <c r="D12" s="60">
        <v>0</v>
      </c>
      <c r="E12" s="60">
        <v>0</v>
      </c>
      <c r="F12" s="60">
        <v>0</v>
      </c>
      <c r="G12" s="60">
        <v>0</v>
      </c>
      <c r="H12" s="60">
        <v>0</v>
      </c>
      <c r="I12" s="60">
        <v>0</v>
      </c>
      <c r="J12" s="60">
        <v>0</v>
      </c>
      <c r="K12" s="45">
        <v>0</v>
      </c>
      <c r="L12" s="48">
        <f>SUM(B12:K12)</f>
        <v>0</v>
      </c>
      <c r="M12" s="57"/>
      <c r="N12" s="57"/>
      <c r="O12" s="41"/>
      <c r="P12" s="41"/>
      <c r="Q12" s="41"/>
      <c r="R12" s="41"/>
      <c r="S12" s="41"/>
    </row>
    <row r="13" spans="1:19" s="42" customFormat="1" ht="16.5">
      <c r="A13" s="40" t="str">
        <f>'PP Summary'!A13</f>
        <v>PP8 (12/15/24 - 12/28/24)</v>
      </c>
      <c r="B13" s="60">
        <v>0</v>
      </c>
      <c r="C13" s="60">
        <v>0</v>
      </c>
      <c r="D13" s="60">
        <v>0</v>
      </c>
      <c r="E13" s="60">
        <v>0</v>
      </c>
      <c r="F13" s="60">
        <v>0</v>
      </c>
      <c r="G13" s="60">
        <v>0</v>
      </c>
      <c r="H13" s="60">
        <v>0</v>
      </c>
      <c r="I13" s="60">
        <v>0</v>
      </c>
      <c r="J13" s="60">
        <v>0</v>
      </c>
      <c r="K13" s="45">
        <v>0</v>
      </c>
      <c r="L13" s="48">
        <f>SUM(B13:K13)</f>
        <v>0</v>
      </c>
      <c r="M13" s="57"/>
      <c r="N13" s="57"/>
      <c r="O13" s="41"/>
      <c r="P13" s="41"/>
      <c r="Q13" s="41"/>
      <c r="R13" s="41"/>
      <c r="S13" s="41"/>
    </row>
    <row r="14" spans="1:19" s="42" customFormat="1" ht="16.5">
      <c r="A14" s="40" t="str">
        <f>'PP Summary'!A14</f>
        <v>PP9 (12/29/24 - 01/11/25)</v>
      </c>
      <c r="B14" s="60">
        <v>0</v>
      </c>
      <c r="C14" s="60">
        <v>0</v>
      </c>
      <c r="D14" s="60">
        <v>0</v>
      </c>
      <c r="E14" s="60">
        <v>0</v>
      </c>
      <c r="F14" s="60">
        <v>0</v>
      </c>
      <c r="G14" s="60">
        <v>0</v>
      </c>
      <c r="H14" s="60">
        <v>0</v>
      </c>
      <c r="I14" s="60">
        <v>0</v>
      </c>
      <c r="J14" s="60">
        <v>0</v>
      </c>
      <c r="K14" s="45">
        <v>0</v>
      </c>
      <c r="L14" s="48">
        <f t="shared" ref="L14:L35" si="1">SUM(B14:K14)</f>
        <v>0</v>
      </c>
      <c r="M14" s="57"/>
      <c r="N14" s="57"/>
      <c r="O14" s="41"/>
      <c r="P14" s="41"/>
      <c r="Q14" s="41"/>
      <c r="R14" s="41"/>
      <c r="S14" s="41"/>
    </row>
    <row r="15" spans="1:19" s="42" customFormat="1" ht="16.5">
      <c r="A15" s="40" t="str">
        <f>'PP Summary'!A15</f>
        <v>PP10 (01/12/25 - 01/25/25)</v>
      </c>
      <c r="B15" s="60">
        <v>0</v>
      </c>
      <c r="C15" s="60">
        <v>0</v>
      </c>
      <c r="D15" s="60">
        <v>0</v>
      </c>
      <c r="E15" s="60">
        <v>0</v>
      </c>
      <c r="F15" s="60">
        <v>0</v>
      </c>
      <c r="G15" s="60">
        <v>0</v>
      </c>
      <c r="H15" s="60">
        <v>0</v>
      </c>
      <c r="I15" s="60">
        <v>0</v>
      </c>
      <c r="J15" s="60">
        <v>0</v>
      </c>
      <c r="K15" s="45">
        <v>0</v>
      </c>
      <c r="L15" s="48">
        <f t="shared" si="1"/>
        <v>0</v>
      </c>
      <c r="M15" s="57"/>
      <c r="N15" s="57"/>
      <c r="O15" s="41"/>
      <c r="P15" s="41"/>
      <c r="Q15" s="41"/>
      <c r="R15" s="41"/>
      <c r="S15" s="41"/>
    </row>
    <row r="16" spans="1:19" s="42" customFormat="1" ht="16.5">
      <c r="A16" s="40" t="str">
        <f>'PP Summary'!A16</f>
        <v>PP11 (01/26/25 - 02/08/25)</v>
      </c>
      <c r="B16" s="60">
        <v>0</v>
      </c>
      <c r="C16" s="60">
        <v>0</v>
      </c>
      <c r="D16" s="60">
        <v>0</v>
      </c>
      <c r="E16" s="60">
        <v>0</v>
      </c>
      <c r="F16" s="60">
        <v>0</v>
      </c>
      <c r="G16" s="60">
        <v>0</v>
      </c>
      <c r="H16" s="60">
        <v>0</v>
      </c>
      <c r="I16" s="60">
        <v>0</v>
      </c>
      <c r="J16" s="60">
        <v>0</v>
      </c>
      <c r="K16" s="45">
        <v>0</v>
      </c>
      <c r="L16" s="48">
        <f t="shared" si="1"/>
        <v>0</v>
      </c>
      <c r="M16" s="57"/>
      <c r="N16" s="57"/>
      <c r="O16" s="41"/>
      <c r="P16" s="41"/>
      <c r="Q16" s="41"/>
      <c r="R16" s="41"/>
      <c r="S16" s="41"/>
    </row>
    <row r="17" spans="1:19" s="42" customFormat="1" ht="16.5">
      <c r="A17" s="40" t="str">
        <f>'PP Summary'!A17</f>
        <v>PP12 (02/09/25 - 02/22/25)</v>
      </c>
      <c r="B17" s="60">
        <v>0</v>
      </c>
      <c r="C17" s="60">
        <v>0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0</v>
      </c>
      <c r="J17" s="60">
        <v>0</v>
      </c>
      <c r="K17" s="45">
        <v>0</v>
      </c>
      <c r="L17" s="48">
        <f t="shared" si="1"/>
        <v>0</v>
      </c>
      <c r="M17" s="57"/>
      <c r="N17" s="57"/>
      <c r="O17" s="41"/>
      <c r="P17" s="41"/>
      <c r="Q17" s="41"/>
      <c r="R17" s="41"/>
      <c r="S17" s="41"/>
    </row>
    <row r="18" spans="1:19" s="42" customFormat="1" ht="16.5">
      <c r="A18" s="40" t="str">
        <f>'PP Summary'!A18</f>
        <v>PP13 (02/23/25 - 03/08/25)</v>
      </c>
      <c r="B18" s="60">
        <v>0</v>
      </c>
      <c r="C18" s="60">
        <v>0</v>
      </c>
      <c r="D18" s="60">
        <v>0</v>
      </c>
      <c r="E18" s="60">
        <v>0</v>
      </c>
      <c r="F18" s="60">
        <v>0</v>
      </c>
      <c r="G18" s="60">
        <v>0</v>
      </c>
      <c r="H18" s="60">
        <v>0</v>
      </c>
      <c r="I18" s="60">
        <v>0</v>
      </c>
      <c r="J18" s="60">
        <v>0</v>
      </c>
      <c r="K18" s="45">
        <v>0</v>
      </c>
      <c r="L18" s="48">
        <f t="shared" si="1"/>
        <v>0</v>
      </c>
      <c r="M18" s="57"/>
      <c r="N18" s="57"/>
      <c r="O18" s="41"/>
      <c r="P18" s="41"/>
      <c r="Q18" s="41"/>
      <c r="R18" s="41"/>
      <c r="S18" s="41"/>
    </row>
    <row r="19" spans="1:19" s="42" customFormat="1" ht="16.5">
      <c r="A19" s="40" t="str">
        <f>'PP Summary'!A19</f>
        <v>PP14 (03/09/25 - 03/22/25)</v>
      </c>
      <c r="B19" s="60">
        <v>0</v>
      </c>
      <c r="C19" s="60">
        <v>0</v>
      </c>
      <c r="D19" s="60">
        <v>0</v>
      </c>
      <c r="E19" s="60">
        <v>0</v>
      </c>
      <c r="F19" s="60">
        <v>0</v>
      </c>
      <c r="G19" s="60">
        <v>0</v>
      </c>
      <c r="H19" s="60">
        <v>0</v>
      </c>
      <c r="I19" s="60">
        <v>0</v>
      </c>
      <c r="J19" s="60">
        <v>0</v>
      </c>
      <c r="K19" s="45">
        <v>0</v>
      </c>
      <c r="L19" s="48">
        <f t="shared" si="1"/>
        <v>0</v>
      </c>
      <c r="M19" s="57"/>
      <c r="N19" s="57"/>
      <c r="O19" s="41"/>
      <c r="P19" s="41"/>
      <c r="Q19" s="41"/>
      <c r="R19" s="41"/>
      <c r="S19" s="41"/>
    </row>
    <row r="20" spans="1:19" s="42" customFormat="1" ht="16.5">
      <c r="A20" s="40" t="str">
        <f>'PP Summary'!A20</f>
        <v>PP15 (03/23/25 - 04/05/25)</v>
      </c>
      <c r="B20" s="60">
        <v>0</v>
      </c>
      <c r="C20" s="60">
        <v>0</v>
      </c>
      <c r="D20" s="60">
        <v>0</v>
      </c>
      <c r="E20" s="60">
        <v>0</v>
      </c>
      <c r="F20" s="60">
        <v>0</v>
      </c>
      <c r="G20" s="60">
        <v>0</v>
      </c>
      <c r="H20" s="60">
        <v>0</v>
      </c>
      <c r="I20" s="60">
        <v>0</v>
      </c>
      <c r="J20" s="60">
        <v>0</v>
      </c>
      <c r="K20" s="45">
        <v>0</v>
      </c>
      <c r="L20" s="48">
        <f t="shared" si="1"/>
        <v>0</v>
      </c>
      <c r="M20" s="57"/>
      <c r="N20" s="57"/>
      <c r="O20" s="41"/>
      <c r="P20" s="41"/>
      <c r="Q20" s="41"/>
      <c r="R20" s="41"/>
      <c r="S20" s="41"/>
    </row>
    <row r="21" spans="1:19" s="42" customFormat="1" ht="16.5">
      <c r="A21" s="40" t="str">
        <f>'PP Summary'!A21</f>
        <v>PP16 (04/06/25 - 04/19/25)</v>
      </c>
      <c r="B21" s="60">
        <v>0</v>
      </c>
      <c r="C21" s="60">
        <v>0</v>
      </c>
      <c r="D21" s="60">
        <v>0</v>
      </c>
      <c r="E21" s="60">
        <v>0</v>
      </c>
      <c r="F21" s="60">
        <v>0</v>
      </c>
      <c r="G21" s="60">
        <v>0</v>
      </c>
      <c r="H21" s="60">
        <v>0</v>
      </c>
      <c r="I21" s="60">
        <v>0</v>
      </c>
      <c r="J21" s="60">
        <v>0</v>
      </c>
      <c r="K21" s="45">
        <v>0</v>
      </c>
      <c r="L21" s="48">
        <f t="shared" si="1"/>
        <v>0</v>
      </c>
      <c r="M21" s="57"/>
      <c r="N21" s="57"/>
      <c r="O21" s="41"/>
      <c r="P21" s="41"/>
      <c r="Q21" s="41"/>
      <c r="R21" s="41"/>
      <c r="S21" s="41"/>
    </row>
    <row r="22" spans="1:19" s="42" customFormat="1" ht="16.5">
      <c r="A22" s="40" t="str">
        <f>'PP Summary'!A22</f>
        <v>PP17 (04/20/25 - 05/03/25)</v>
      </c>
      <c r="B22" s="60">
        <v>0</v>
      </c>
      <c r="C22" s="60">
        <v>0</v>
      </c>
      <c r="D22" s="60">
        <v>0</v>
      </c>
      <c r="E22" s="60">
        <v>0</v>
      </c>
      <c r="F22" s="60">
        <v>0</v>
      </c>
      <c r="G22" s="60">
        <v>0</v>
      </c>
      <c r="H22" s="60">
        <v>0</v>
      </c>
      <c r="I22" s="60">
        <v>0</v>
      </c>
      <c r="J22" s="60">
        <v>0</v>
      </c>
      <c r="K22" s="45">
        <v>0</v>
      </c>
      <c r="L22" s="48">
        <f t="shared" si="1"/>
        <v>0</v>
      </c>
      <c r="M22" s="57"/>
      <c r="N22" s="57"/>
      <c r="O22" s="41"/>
      <c r="P22" s="41"/>
      <c r="Q22" s="41"/>
      <c r="R22" s="41"/>
      <c r="S22" s="41"/>
    </row>
    <row r="23" spans="1:19" s="42" customFormat="1" ht="16.5">
      <c r="A23" s="40" t="str">
        <f>'PP Summary'!A23</f>
        <v>PP18 (05/04/25 - 05/17/25)</v>
      </c>
      <c r="B23" s="60">
        <v>0</v>
      </c>
      <c r="C23" s="60">
        <v>0</v>
      </c>
      <c r="D23" s="60">
        <v>0</v>
      </c>
      <c r="E23" s="60">
        <v>0</v>
      </c>
      <c r="F23" s="60">
        <v>0</v>
      </c>
      <c r="G23" s="60">
        <v>0</v>
      </c>
      <c r="H23" s="60">
        <v>0</v>
      </c>
      <c r="I23" s="60">
        <v>0</v>
      </c>
      <c r="J23" s="60">
        <v>0</v>
      </c>
      <c r="K23" s="45">
        <v>0</v>
      </c>
      <c r="L23" s="48">
        <f t="shared" si="1"/>
        <v>0</v>
      </c>
      <c r="M23" s="57"/>
      <c r="N23" s="57"/>
      <c r="O23" s="41"/>
      <c r="P23" s="41"/>
      <c r="Q23" s="41"/>
      <c r="R23" s="41"/>
      <c r="S23" s="41"/>
    </row>
    <row r="24" spans="1:19" s="42" customFormat="1" ht="16.5">
      <c r="A24" s="40" t="str">
        <f>'PP Summary'!A24</f>
        <v>PP19 (05/18/25 - 05/31/25)</v>
      </c>
      <c r="B24" s="60">
        <v>0</v>
      </c>
      <c r="C24" s="60">
        <v>0</v>
      </c>
      <c r="D24" s="60">
        <v>0</v>
      </c>
      <c r="E24" s="60">
        <v>0</v>
      </c>
      <c r="F24" s="60">
        <v>0</v>
      </c>
      <c r="G24" s="60">
        <v>0</v>
      </c>
      <c r="H24" s="60">
        <v>0</v>
      </c>
      <c r="I24" s="60">
        <v>0</v>
      </c>
      <c r="J24" s="60">
        <v>0</v>
      </c>
      <c r="K24" s="45">
        <v>0</v>
      </c>
      <c r="L24" s="48">
        <f t="shared" si="1"/>
        <v>0</v>
      </c>
      <c r="M24" s="57"/>
      <c r="N24" s="57"/>
      <c r="O24" s="41"/>
      <c r="P24" s="41"/>
      <c r="Q24" s="41"/>
      <c r="R24" s="41"/>
      <c r="S24" s="41"/>
    </row>
    <row r="25" spans="1:19" s="42" customFormat="1" ht="16.5">
      <c r="A25" s="40" t="str">
        <f>'PP Summary'!A25</f>
        <v>PP20 (06/01/25 - 06/14/25)</v>
      </c>
      <c r="B25" s="60">
        <v>0</v>
      </c>
      <c r="C25" s="60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0">
        <v>0</v>
      </c>
      <c r="K25" s="45">
        <v>0</v>
      </c>
      <c r="L25" s="48">
        <f t="shared" si="1"/>
        <v>0</v>
      </c>
      <c r="M25" s="57"/>
      <c r="N25" s="57"/>
      <c r="O25" s="41"/>
      <c r="P25" s="41"/>
      <c r="Q25" s="41"/>
      <c r="R25" s="41"/>
      <c r="S25" s="41"/>
    </row>
    <row r="26" spans="1:19" s="42" customFormat="1" ht="16.5">
      <c r="A26" s="40" t="str">
        <f>'PP Summary'!A26</f>
        <v>PP21 (06/15/25 - 06/28/25)</v>
      </c>
      <c r="B26" s="60">
        <v>0</v>
      </c>
      <c r="C26" s="60">
        <v>0</v>
      </c>
      <c r="D26" s="60">
        <v>0</v>
      </c>
      <c r="E26" s="60">
        <v>0</v>
      </c>
      <c r="F26" s="60">
        <v>0</v>
      </c>
      <c r="G26" s="60">
        <v>0</v>
      </c>
      <c r="H26" s="60">
        <v>0</v>
      </c>
      <c r="I26" s="60">
        <v>0</v>
      </c>
      <c r="J26" s="60">
        <v>0</v>
      </c>
      <c r="K26" s="45">
        <v>0</v>
      </c>
      <c r="L26" s="48">
        <f t="shared" si="1"/>
        <v>0</v>
      </c>
      <c r="M26" s="57"/>
      <c r="N26" s="57"/>
      <c r="O26" s="41"/>
      <c r="P26" s="41"/>
      <c r="Q26" s="41"/>
      <c r="R26" s="41"/>
      <c r="S26" s="41"/>
    </row>
    <row r="27" spans="1:19" s="11" customFormat="1" ht="16.5">
      <c r="A27" s="40" t="str">
        <f>'PP Summary'!A27</f>
        <v>PP22 (06/29/25 - 07/12/25)</v>
      </c>
      <c r="B27" s="60">
        <v>0</v>
      </c>
      <c r="C27" s="60">
        <v>0</v>
      </c>
      <c r="D27" s="60">
        <v>0</v>
      </c>
      <c r="E27" s="60">
        <v>0</v>
      </c>
      <c r="F27" s="60">
        <v>0</v>
      </c>
      <c r="G27" s="60">
        <v>0</v>
      </c>
      <c r="H27" s="60">
        <v>0</v>
      </c>
      <c r="I27" s="60">
        <v>0</v>
      </c>
      <c r="J27" s="60">
        <v>0</v>
      </c>
      <c r="K27" s="45">
        <v>0</v>
      </c>
      <c r="L27" s="31">
        <f t="shared" si="1"/>
        <v>0</v>
      </c>
      <c r="M27" s="50"/>
      <c r="N27" s="50"/>
      <c r="O27" s="9"/>
      <c r="P27" s="9"/>
      <c r="Q27" s="9"/>
      <c r="R27" s="9"/>
      <c r="S27" s="9"/>
    </row>
    <row r="28" spans="1:19" s="11" customFormat="1" ht="16.5">
      <c r="A28" s="40" t="str">
        <f>'PP Summary'!A28</f>
        <v>PP23 (07/13/25 - 07/26/25)</v>
      </c>
      <c r="B28" s="60">
        <v>0</v>
      </c>
      <c r="C28" s="60">
        <v>0</v>
      </c>
      <c r="D28" s="60">
        <v>0</v>
      </c>
      <c r="E28" s="60">
        <v>0</v>
      </c>
      <c r="F28" s="60">
        <v>0</v>
      </c>
      <c r="G28" s="60">
        <v>0</v>
      </c>
      <c r="H28" s="60">
        <v>0</v>
      </c>
      <c r="I28" s="60">
        <v>0</v>
      </c>
      <c r="J28" s="60">
        <v>0</v>
      </c>
      <c r="K28" s="45">
        <v>0</v>
      </c>
      <c r="L28" s="31">
        <f t="shared" si="1"/>
        <v>0</v>
      </c>
      <c r="M28" s="55"/>
      <c r="N28" s="55"/>
      <c r="O28" s="9"/>
      <c r="P28" s="9"/>
      <c r="Q28" s="9"/>
      <c r="R28" s="9"/>
      <c r="S28" s="9"/>
    </row>
    <row r="29" spans="1:19" s="11" customFormat="1" ht="16.5">
      <c r="A29" s="40" t="str">
        <f>'PP Summary'!A29</f>
        <v>PP24 (07/27/25 - 08/09/25)</v>
      </c>
      <c r="B29" s="60">
        <v>0</v>
      </c>
      <c r="C29" s="60">
        <v>0</v>
      </c>
      <c r="D29" s="60">
        <v>0</v>
      </c>
      <c r="E29" s="60">
        <v>0</v>
      </c>
      <c r="F29" s="60">
        <v>0</v>
      </c>
      <c r="G29" s="60">
        <v>0</v>
      </c>
      <c r="H29" s="60">
        <v>0</v>
      </c>
      <c r="I29" s="60">
        <v>0</v>
      </c>
      <c r="J29" s="60">
        <v>0</v>
      </c>
      <c r="K29" s="45">
        <v>0</v>
      </c>
      <c r="L29" s="31">
        <f t="shared" si="1"/>
        <v>0</v>
      </c>
      <c r="M29" s="50"/>
      <c r="N29" s="50"/>
      <c r="O29" s="9"/>
      <c r="P29" s="9"/>
      <c r="Q29" s="9"/>
      <c r="R29" s="9"/>
      <c r="S29" s="9"/>
    </row>
    <row r="30" spans="1:19" s="11" customFormat="1" ht="16.5">
      <c r="A30" s="40" t="str">
        <f>'PP Summary'!A30</f>
        <v>PP25 (08/10/25 - 08/23/25)</v>
      </c>
      <c r="B30" s="60">
        <v>0</v>
      </c>
      <c r="C30" s="60">
        <v>0</v>
      </c>
      <c r="D30" s="60">
        <v>0</v>
      </c>
      <c r="E30" s="60">
        <v>0</v>
      </c>
      <c r="F30" s="60">
        <v>0</v>
      </c>
      <c r="G30" s="60">
        <v>0</v>
      </c>
      <c r="H30" s="60">
        <v>0</v>
      </c>
      <c r="I30" s="60">
        <v>0</v>
      </c>
      <c r="J30" s="60">
        <v>0</v>
      </c>
      <c r="K30" s="45">
        <v>0</v>
      </c>
      <c r="L30" s="31">
        <f t="shared" si="1"/>
        <v>0</v>
      </c>
      <c r="M30" s="51"/>
      <c r="N30" s="51"/>
      <c r="O30" s="9"/>
      <c r="P30" s="9"/>
      <c r="Q30" s="9"/>
      <c r="R30" s="9"/>
      <c r="S30" s="9"/>
    </row>
    <row r="31" spans="1:19" s="11" customFormat="1" ht="16.5">
      <c r="A31" s="40" t="str">
        <f>'PP Summary'!A31</f>
        <v>PP26 (08/24/25 - 09/06/25)</v>
      </c>
      <c r="B31" s="60">
        <v>0</v>
      </c>
      <c r="C31" s="60">
        <v>0</v>
      </c>
      <c r="D31" s="60">
        <v>0</v>
      </c>
      <c r="E31" s="60">
        <v>0</v>
      </c>
      <c r="F31" s="60">
        <v>0</v>
      </c>
      <c r="G31" s="60">
        <v>0</v>
      </c>
      <c r="H31" s="60">
        <v>0</v>
      </c>
      <c r="I31" s="60">
        <v>0</v>
      </c>
      <c r="J31" s="60">
        <v>0</v>
      </c>
      <c r="K31" s="45">
        <v>0</v>
      </c>
      <c r="L31" s="31">
        <f t="shared" si="1"/>
        <v>0</v>
      </c>
      <c r="M31" s="51"/>
      <c r="N31" s="51"/>
      <c r="O31" s="9"/>
      <c r="P31" s="9"/>
      <c r="Q31" s="9"/>
      <c r="R31" s="9"/>
      <c r="S31" s="9"/>
    </row>
    <row r="32" spans="1:19" s="11" customFormat="1" ht="16.5">
      <c r="A32" s="40" t="str">
        <f>'PP Summary'!A32</f>
        <v>PP1 (09/07/25 - 09/20/25)</v>
      </c>
      <c r="B32" s="60">
        <v>0</v>
      </c>
      <c r="C32" s="60">
        <v>0</v>
      </c>
      <c r="D32" s="60">
        <v>0</v>
      </c>
      <c r="E32" s="60">
        <v>0</v>
      </c>
      <c r="F32" s="60">
        <v>0</v>
      </c>
      <c r="G32" s="60">
        <v>0</v>
      </c>
      <c r="H32" s="60">
        <v>0</v>
      </c>
      <c r="I32" s="60">
        <v>0</v>
      </c>
      <c r="J32" s="60">
        <v>0</v>
      </c>
      <c r="K32" s="45">
        <v>0</v>
      </c>
      <c r="L32" s="31">
        <f t="shared" si="1"/>
        <v>0</v>
      </c>
      <c r="M32" s="51"/>
      <c r="N32" s="51"/>
      <c r="O32" s="9"/>
      <c r="P32" s="9"/>
      <c r="Q32" s="9"/>
      <c r="R32" s="9"/>
      <c r="S32" s="9"/>
    </row>
    <row r="33" spans="1:19" s="11" customFormat="1" ht="16.5">
      <c r="A33" s="40" t="str">
        <f>'PP Summary'!A33</f>
        <v>PP2 (09/21/25 - 10/04/25)</v>
      </c>
      <c r="B33" s="60">
        <v>0</v>
      </c>
      <c r="C33" s="60">
        <v>0</v>
      </c>
      <c r="D33" s="60">
        <v>0</v>
      </c>
      <c r="E33" s="60">
        <v>0</v>
      </c>
      <c r="F33" s="60">
        <v>0</v>
      </c>
      <c r="G33" s="60">
        <v>0</v>
      </c>
      <c r="H33" s="60">
        <v>0</v>
      </c>
      <c r="I33" s="60">
        <v>0</v>
      </c>
      <c r="J33" s="60">
        <v>0</v>
      </c>
      <c r="K33" s="45">
        <v>0</v>
      </c>
      <c r="L33" s="31">
        <f t="shared" si="1"/>
        <v>0</v>
      </c>
      <c r="M33" s="51"/>
      <c r="N33" s="51"/>
      <c r="O33" s="9"/>
      <c r="P33" s="9"/>
      <c r="Q33" s="9"/>
      <c r="R33" s="9"/>
      <c r="S33" s="9"/>
    </row>
    <row r="34" spans="1:19" s="11" customFormat="1" ht="16.5">
      <c r="A34" s="40">
        <f>'PP Summary'!A34</f>
        <v>0</v>
      </c>
      <c r="B34" s="60">
        <v>0</v>
      </c>
      <c r="C34" s="60">
        <v>0</v>
      </c>
      <c r="D34" s="60">
        <v>0</v>
      </c>
      <c r="E34" s="60">
        <v>0</v>
      </c>
      <c r="F34" s="60">
        <v>0</v>
      </c>
      <c r="G34" s="60">
        <v>0</v>
      </c>
      <c r="H34" s="60">
        <v>0</v>
      </c>
      <c r="I34" s="60">
        <v>0</v>
      </c>
      <c r="J34" s="60">
        <v>0</v>
      </c>
      <c r="K34" s="45">
        <v>0</v>
      </c>
      <c r="L34" s="31">
        <f t="shared" si="1"/>
        <v>0</v>
      </c>
      <c r="M34" s="51"/>
      <c r="N34" s="51"/>
      <c r="O34" s="9"/>
      <c r="P34" s="9"/>
      <c r="Q34" s="9"/>
      <c r="R34" s="9"/>
      <c r="S34" s="9"/>
    </row>
    <row r="35" spans="1:19" s="11" customFormat="1" ht="16.5">
      <c r="A35" s="40">
        <f>'PP Summary'!A35</f>
        <v>0</v>
      </c>
      <c r="B35" s="60">
        <v>0</v>
      </c>
      <c r="C35" s="60">
        <v>0</v>
      </c>
      <c r="D35" s="60">
        <v>0</v>
      </c>
      <c r="E35" s="60">
        <v>0</v>
      </c>
      <c r="F35" s="60">
        <v>0</v>
      </c>
      <c r="G35" s="60">
        <v>0</v>
      </c>
      <c r="H35" s="60">
        <v>0</v>
      </c>
      <c r="I35" s="60">
        <v>0</v>
      </c>
      <c r="J35" s="60">
        <v>0</v>
      </c>
      <c r="K35" s="45">
        <v>0</v>
      </c>
      <c r="L35" s="31">
        <f t="shared" si="1"/>
        <v>0</v>
      </c>
      <c r="M35" s="51"/>
      <c r="N35" s="51"/>
      <c r="O35" s="9"/>
      <c r="P35" s="9"/>
      <c r="Q35" s="9"/>
      <c r="R35" s="9"/>
      <c r="S35" s="9"/>
    </row>
    <row r="36" spans="1:19" s="8" customFormat="1" ht="16.5">
      <c r="A36" s="29"/>
      <c r="B36" s="30">
        <f>SUM(B6:B35)</f>
        <v>0</v>
      </c>
      <c r="C36" s="30">
        <f t="shared" ref="C36:K36" si="2">SUM(C6:C35)</f>
        <v>0</v>
      </c>
      <c r="D36" s="30">
        <f t="shared" si="2"/>
        <v>0</v>
      </c>
      <c r="E36" s="30">
        <f t="shared" si="2"/>
        <v>0</v>
      </c>
      <c r="F36" s="30">
        <f t="shared" si="2"/>
        <v>0</v>
      </c>
      <c r="G36" s="30">
        <f t="shared" si="2"/>
        <v>0</v>
      </c>
      <c r="H36" s="30">
        <f t="shared" si="2"/>
        <v>0</v>
      </c>
      <c r="I36" s="30">
        <f t="shared" si="2"/>
        <v>0</v>
      </c>
      <c r="J36" s="30">
        <f t="shared" si="2"/>
        <v>0</v>
      </c>
      <c r="K36" s="30">
        <f t="shared" si="2"/>
        <v>0</v>
      </c>
      <c r="L36" s="30">
        <f>SUM(L6:L35)</f>
        <v>0</v>
      </c>
      <c r="M36" s="52"/>
      <c r="N36" s="52"/>
      <c r="O36" s="7"/>
      <c r="P36" s="7"/>
      <c r="Q36" s="7"/>
      <c r="R36" s="7"/>
      <c r="S36" s="7"/>
    </row>
    <row r="37" spans="1:19" s="8" customFormat="1">
      <c r="A37" s="18"/>
      <c r="B37" s="19">
        <f>B5-SUM(B6:B35)</f>
        <v>0</v>
      </c>
      <c r="C37" s="19">
        <f t="shared" ref="C37:K37" si="3">C5-SUM(C6:C35)</f>
        <v>0</v>
      </c>
      <c r="D37" s="19">
        <f t="shared" si="3"/>
        <v>0</v>
      </c>
      <c r="E37" s="19">
        <f t="shared" si="3"/>
        <v>0</v>
      </c>
      <c r="F37" s="19">
        <f t="shared" si="3"/>
        <v>0</v>
      </c>
      <c r="G37" s="19">
        <f t="shared" si="3"/>
        <v>0</v>
      </c>
      <c r="H37" s="19">
        <f t="shared" si="3"/>
        <v>0</v>
      </c>
      <c r="I37" s="19">
        <f t="shared" si="3"/>
        <v>0</v>
      </c>
      <c r="J37" s="19">
        <f t="shared" si="3"/>
        <v>0</v>
      </c>
      <c r="K37" s="19">
        <f t="shared" si="3"/>
        <v>0</v>
      </c>
      <c r="L37" s="19">
        <f>L5-SUM(L6:L35)</f>
        <v>0</v>
      </c>
      <c r="M37" s="54"/>
      <c r="N37" s="54"/>
      <c r="O37" s="7"/>
      <c r="P37" s="7"/>
      <c r="Q37" s="7"/>
      <c r="R37" s="7"/>
      <c r="S37" s="7"/>
    </row>
    <row r="38" spans="1:19">
      <c r="B38" s="3"/>
      <c r="C38" s="3"/>
      <c r="D38" s="3"/>
      <c r="E38" s="3"/>
      <c r="F38" s="3"/>
      <c r="G38" s="3"/>
      <c r="H38" s="3"/>
      <c r="I38" s="3"/>
      <c r="J38" s="3"/>
      <c r="K38" s="3"/>
      <c r="L38" s="5"/>
      <c r="M38" s="46"/>
      <c r="N38" s="46"/>
      <c r="O38" s="3"/>
      <c r="P38" s="3"/>
      <c r="Q38" s="3"/>
      <c r="R38" s="3"/>
      <c r="S38" s="3"/>
    </row>
    <row r="39" spans="1:19">
      <c r="B39" s="3"/>
      <c r="C39" s="3"/>
      <c r="D39" s="3"/>
      <c r="E39" s="3"/>
      <c r="F39" s="3"/>
      <c r="G39" s="3"/>
      <c r="H39" s="3"/>
      <c r="I39" s="3"/>
      <c r="J39" s="3"/>
      <c r="K39" s="3"/>
      <c r="L39" s="5"/>
      <c r="M39" s="46"/>
      <c r="N39" s="46"/>
      <c r="O39" s="3"/>
      <c r="P39" s="3"/>
      <c r="Q39" s="3"/>
      <c r="R39" s="3"/>
      <c r="S39" s="3"/>
    </row>
    <row r="40" spans="1:19">
      <c r="B40" s="3"/>
      <c r="C40" s="3"/>
      <c r="D40" s="3"/>
      <c r="E40" s="3"/>
      <c r="F40" s="3"/>
      <c r="G40" s="3"/>
      <c r="H40" s="3"/>
      <c r="I40" s="3"/>
      <c r="J40" s="3"/>
      <c r="K40" s="3"/>
      <c r="L40" s="5"/>
      <c r="M40" s="46"/>
      <c r="N40" s="46"/>
      <c r="O40" s="3"/>
      <c r="P40" s="3"/>
      <c r="Q40" s="3"/>
      <c r="R40" s="3"/>
      <c r="S40" s="3"/>
    </row>
    <row r="41" spans="1:19">
      <c r="B41" s="3"/>
      <c r="C41" s="3"/>
      <c r="D41" s="3"/>
      <c r="E41" s="3"/>
      <c r="F41" s="3"/>
      <c r="G41" s="3"/>
      <c r="H41" s="3"/>
      <c r="I41" s="3"/>
      <c r="J41" s="3"/>
      <c r="K41" s="3"/>
      <c r="L41" s="5"/>
      <c r="M41" s="46"/>
      <c r="N41" s="46"/>
      <c r="O41" s="3"/>
      <c r="P41" s="3"/>
      <c r="Q41" s="3"/>
      <c r="R41" s="3"/>
      <c r="S41" s="3"/>
    </row>
    <row r="42" spans="1:19">
      <c r="B42" s="3"/>
      <c r="C42" s="3"/>
      <c r="D42" s="3"/>
      <c r="E42" s="3"/>
      <c r="F42" s="3"/>
      <c r="G42" s="3"/>
      <c r="H42" s="3"/>
      <c r="I42" s="3"/>
      <c r="J42" s="3"/>
      <c r="K42" s="3"/>
      <c r="L42" s="5"/>
      <c r="M42" s="46"/>
      <c r="N42" s="46"/>
      <c r="O42" s="3"/>
      <c r="P42" s="3"/>
      <c r="Q42" s="3"/>
      <c r="R42" s="3"/>
      <c r="S42" s="3"/>
    </row>
    <row r="43" spans="1:19">
      <c r="B43" s="3"/>
      <c r="C43" s="3"/>
      <c r="D43" s="3"/>
      <c r="E43" s="3"/>
      <c r="F43" s="3"/>
      <c r="G43" s="3"/>
      <c r="H43" s="3"/>
      <c r="I43" s="3"/>
      <c r="J43" s="3"/>
      <c r="K43" s="3"/>
      <c r="L43" s="5"/>
      <c r="M43" s="46"/>
      <c r="N43" s="46"/>
      <c r="O43" s="3"/>
      <c r="P43" s="3"/>
      <c r="Q43" s="3"/>
      <c r="R43" s="3"/>
      <c r="S43" s="3"/>
    </row>
    <row r="44" spans="1:19">
      <c r="B44" s="3"/>
      <c r="C44" s="3"/>
      <c r="D44" s="3"/>
      <c r="E44" s="3"/>
      <c r="F44" s="3"/>
      <c r="G44" s="3"/>
      <c r="H44" s="3"/>
      <c r="I44" s="3"/>
      <c r="J44" s="3"/>
      <c r="K44" s="3"/>
      <c r="L44" s="5"/>
      <c r="M44" s="46"/>
      <c r="N44" s="46"/>
      <c r="O44" s="3"/>
      <c r="P44" s="3"/>
      <c r="Q44" s="3"/>
      <c r="R44" s="3"/>
      <c r="S44" s="3"/>
    </row>
    <row r="45" spans="1:19">
      <c r="B45" s="3"/>
      <c r="C45" s="3"/>
      <c r="D45" s="3"/>
      <c r="E45" s="3"/>
      <c r="F45" s="3"/>
      <c r="G45" s="3"/>
      <c r="H45" s="3"/>
      <c r="I45" s="3"/>
      <c r="J45" s="3"/>
      <c r="K45" s="3"/>
      <c r="L45" s="5"/>
      <c r="M45" s="46"/>
      <c r="N45" s="46"/>
      <c r="O45" s="3"/>
      <c r="P45" s="3"/>
      <c r="Q45" s="3"/>
      <c r="R45" s="3"/>
      <c r="S45" s="3"/>
    </row>
    <row r="46" spans="1:19">
      <c r="B46" s="3"/>
      <c r="C46" s="3"/>
      <c r="D46" s="3"/>
      <c r="E46" s="3"/>
      <c r="F46" s="3"/>
      <c r="G46" s="3"/>
      <c r="H46" s="3"/>
      <c r="I46" s="3"/>
      <c r="J46" s="3"/>
      <c r="K46" s="3"/>
      <c r="L46" s="5"/>
      <c r="M46" s="46"/>
      <c r="N46" s="46"/>
      <c r="O46" s="3"/>
      <c r="P46" s="3"/>
      <c r="Q46" s="3"/>
      <c r="R46" s="3"/>
      <c r="S46" s="3"/>
    </row>
    <row r="47" spans="1:19">
      <c r="B47" s="3"/>
      <c r="C47" s="3"/>
      <c r="D47" s="3"/>
      <c r="E47" s="3"/>
      <c r="F47" s="3"/>
      <c r="G47" s="3"/>
      <c r="H47" s="3"/>
      <c r="I47" s="3"/>
      <c r="J47" s="3"/>
      <c r="K47" s="3"/>
      <c r="L47" s="5"/>
      <c r="M47" s="46"/>
      <c r="N47" s="46"/>
      <c r="O47" s="3"/>
      <c r="P47" s="3"/>
      <c r="Q47" s="3"/>
      <c r="R47" s="3"/>
      <c r="S47" s="3"/>
    </row>
    <row r="48" spans="1:19">
      <c r="B48" s="3"/>
      <c r="C48" s="3"/>
      <c r="D48" s="3"/>
      <c r="E48" s="3"/>
      <c r="F48" s="3"/>
      <c r="G48" s="3"/>
      <c r="H48" s="3"/>
      <c r="I48" s="3"/>
      <c r="J48" s="3"/>
      <c r="K48" s="3"/>
      <c r="L48" s="5"/>
      <c r="M48" s="46"/>
      <c r="N48" s="46"/>
      <c r="O48" s="3"/>
      <c r="P48" s="3"/>
      <c r="Q48" s="3"/>
      <c r="R48" s="3"/>
      <c r="S48" s="3"/>
    </row>
    <row r="49" spans="2:19">
      <c r="B49" s="3"/>
      <c r="C49" s="3"/>
      <c r="D49" s="3"/>
      <c r="E49" s="3"/>
      <c r="F49" s="3"/>
      <c r="G49" s="3"/>
      <c r="H49" s="3"/>
      <c r="I49" s="3"/>
      <c r="J49" s="3"/>
      <c r="K49" s="3"/>
      <c r="L49" s="5"/>
      <c r="M49" s="46"/>
      <c r="N49" s="46"/>
      <c r="O49" s="3"/>
      <c r="P49" s="3"/>
      <c r="Q49" s="3"/>
      <c r="R49" s="3"/>
      <c r="S49" s="3"/>
    </row>
    <row r="50" spans="2:19">
      <c r="B50" s="3"/>
      <c r="C50" s="3"/>
      <c r="D50" s="3"/>
      <c r="E50" s="3"/>
      <c r="F50" s="3"/>
      <c r="G50" s="3"/>
      <c r="H50" s="3"/>
      <c r="I50" s="3"/>
      <c r="J50" s="3"/>
      <c r="K50" s="3"/>
      <c r="L50" s="5"/>
      <c r="M50" s="46"/>
      <c r="N50" s="46"/>
      <c r="O50" s="3"/>
      <c r="P50" s="3"/>
      <c r="Q50" s="3"/>
      <c r="R50" s="3"/>
      <c r="S50" s="3"/>
    </row>
    <row r="51" spans="2:19">
      <c r="B51" s="3"/>
      <c r="C51" s="3"/>
      <c r="D51" s="3"/>
      <c r="E51" s="3"/>
      <c r="F51" s="3"/>
      <c r="G51" s="3"/>
      <c r="H51" s="3"/>
      <c r="I51" s="3"/>
      <c r="J51" s="3"/>
      <c r="K51" s="3"/>
      <c r="L51" s="5"/>
      <c r="M51" s="46"/>
      <c r="N51" s="46"/>
      <c r="O51" s="3"/>
      <c r="P51" s="3"/>
      <c r="Q51" s="3"/>
      <c r="R51" s="3"/>
      <c r="S51" s="3"/>
    </row>
    <row r="52" spans="2:19">
      <c r="B52" s="3"/>
      <c r="C52" s="3"/>
      <c r="D52" s="3"/>
      <c r="E52" s="3"/>
      <c r="F52" s="3"/>
      <c r="G52" s="3"/>
      <c r="H52" s="3"/>
      <c r="I52" s="3"/>
      <c r="J52" s="3"/>
      <c r="K52" s="3"/>
      <c r="L52" s="5"/>
      <c r="M52" s="46"/>
      <c r="N52" s="46"/>
      <c r="O52" s="3"/>
      <c r="P52" s="3"/>
      <c r="Q52" s="3"/>
      <c r="R52" s="3"/>
      <c r="S52" s="3"/>
    </row>
    <row r="53" spans="2:19">
      <c r="B53" s="3"/>
      <c r="C53" s="3"/>
      <c r="D53" s="3"/>
      <c r="E53" s="3"/>
      <c r="F53" s="3"/>
      <c r="G53" s="3"/>
      <c r="H53" s="3"/>
      <c r="I53" s="3"/>
      <c r="J53" s="3"/>
      <c r="K53" s="3"/>
      <c r="L53" s="5"/>
      <c r="M53" s="46"/>
      <c r="N53" s="46"/>
      <c r="O53" s="3"/>
      <c r="P53" s="3"/>
      <c r="Q53" s="3"/>
      <c r="R53" s="3"/>
      <c r="S53" s="3"/>
    </row>
    <row r="54" spans="2:19">
      <c r="B54" s="3"/>
      <c r="C54" s="3"/>
      <c r="D54" s="3"/>
      <c r="E54" s="3"/>
      <c r="F54" s="3"/>
      <c r="G54" s="3"/>
      <c r="H54" s="3"/>
      <c r="I54" s="3"/>
      <c r="J54" s="3"/>
      <c r="K54" s="3"/>
      <c r="L54" s="5"/>
      <c r="M54" s="46"/>
      <c r="N54" s="46"/>
      <c r="O54" s="3"/>
      <c r="P54" s="3"/>
      <c r="Q54" s="3"/>
      <c r="R54" s="3"/>
      <c r="S54" s="3"/>
    </row>
    <row r="55" spans="2:19">
      <c r="B55" s="3"/>
      <c r="C55" s="3"/>
      <c r="D55" s="3"/>
      <c r="E55" s="3"/>
      <c r="F55" s="3"/>
      <c r="G55" s="3"/>
      <c r="H55" s="3"/>
      <c r="I55" s="3"/>
      <c r="J55" s="3"/>
      <c r="K55" s="3"/>
      <c r="L55" s="5"/>
      <c r="M55" s="46"/>
      <c r="N55" s="46"/>
      <c r="O55" s="3"/>
      <c r="P55" s="3"/>
      <c r="Q55" s="3"/>
      <c r="R55" s="3"/>
      <c r="S55" s="3"/>
    </row>
    <row r="56" spans="2:19">
      <c r="B56" s="3"/>
      <c r="C56" s="3"/>
      <c r="D56" s="3"/>
      <c r="E56" s="3"/>
      <c r="F56" s="3"/>
      <c r="G56" s="3"/>
      <c r="H56" s="3"/>
      <c r="I56" s="3"/>
      <c r="J56" s="3"/>
      <c r="K56" s="3"/>
      <c r="L56" s="5"/>
      <c r="M56" s="46"/>
      <c r="N56" s="46"/>
      <c r="O56" s="3"/>
      <c r="P56" s="3"/>
      <c r="Q56" s="3"/>
      <c r="R56" s="3"/>
      <c r="S56" s="3"/>
    </row>
    <row r="57" spans="2:19">
      <c r="B57" s="3"/>
      <c r="C57" s="3"/>
      <c r="D57" s="3"/>
      <c r="E57" s="3"/>
      <c r="F57" s="3"/>
      <c r="G57" s="3"/>
      <c r="H57" s="3"/>
      <c r="I57" s="3"/>
      <c r="J57" s="3"/>
      <c r="K57" s="3"/>
      <c r="L57" s="5"/>
      <c r="M57" s="46"/>
      <c r="N57" s="46"/>
      <c r="O57" s="3"/>
      <c r="P57" s="3"/>
      <c r="Q57" s="3"/>
      <c r="R57" s="3"/>
      <c r="S57" s="3"/>
    </row>
    <row r="58" spans="2:19">
      <c r="B58" s="3"/>
      <c r="C58" s="3"/>
      <c r="D58" s="3"/>
      <c r="E58" s="3"/>
      <c r="F58" s="3"/>
      <c r="G58" s="3"/>
      <c r="H58" s="3"/>
      <c r="I58" s="3"/>
      <c r="J58" s="3"/>
      <c r="K58" s="3"/>
      <c r="L58" s="5"/>
      <c r="M58" s="46"/>
      <c r="N58" s="46"/>
      <c r="O58" s="3"/>
      <c r="P58" s="3"/>
      <c r="Q58" s="3"/>
      <c r="R58" s="3"/>
      <c r="S58" s="3"/>
    </row>
    <row r="59" spans="2:19">
      <c r="B59" s="3"/>
      <c r="C59" s="3"/>
      <c r="D59" s="3"/>
      <c r="E59" s="3"/>
      <c r="F59" s="3"/>
      <c r="G59" s="3"/>
      <c r="H59" s="3"/>
      <c r="I59" s="3"/>
      <c r="J59" s="3"/>
      <c r="K59" s="3"/>
      <c r="L59" s="5"/>
      <c r="M59" s="46"/>
      <c r="N59" s="46"/>
      <c r="O59" s="3"/>
      <c r="P59" s="3"/>
      <c r="Q59" s="3"/>
      <c r="R59" s="3"/>
      <c r="S59" s="3"/>
    </row>
    <row r="60" spans="2:19">
      <c r="B60" s="3"/>
      <c r="C60" s="3"/>
      <c r="D60" s="3"/>
      <c r="E60" s="3"/>
      <c r="F60" s="3"/>
      <c r="G60" s="3"/>
      <c r="H60" s="3"/>
      <c r="I60" s="3"/>
      <c r="J60" s="3"/>
      <c r="K60" s="3"/>
      <c r="L60" s="5"/>
      <c r="M60" s="46"/>
      <c r="N60" s="46"/>
      <c r="O60" s="3"/>
      <c r="P60" s="3"/>
      <c r="Q60" s="3"/>
      <c r="R60" s="3"/>
      <c r="S60" s="3"/>
    </row>
    <row r="61" spans="2:19">
      <c r="B61" s="3"/>
      <c r="C61" s="3"/>
      <c r="D61" s="3"/>
      <c r="E61" s="3"/>
      <c r="F61" s="3"/>
      <c r="G61" s="3"/>
      <c r="H61" s="3"/>
      <c r="I61" s="3"/>
      <c r="J61" s="3"/>
      <c r="K61" s="3"/>
      <c r="L61" s="5"/>
      <c r="M61" s="46"/>
      <c r="N61" s="46"/>
      <c r="O61" s="3"/>
      <c r="P61" s="3"/>
      <c r="Q61" s="3"/>
      <c r="R61" s="3"/>
      <c r="S61" s="3"/>
    </row>
    <row r="62" spans="2:19">
      <c r="B62" s="3"/>
      <c r="C62" s="3"/>
      <c r="D62" s="3"/>
      <c r="E62" s="3"/>
      <c r="F62" s="3"/>
      <c r="G62" s="3"/>
      <c r="H62" s="3"/>
      <c r="I62" s="3"/>
      <c r="J62" s="3"/>
      <c r="K62" s="3"/>
      <c r="L62" s="5"/>
      <c r="M62" s="46"/>
      <c r="N62" s="46"/>
      <c r="O62" s="3"/>
      <c r="P62" s="3"/>
      <c r="Q62" s="3"/>
      <c r="R62" s="3"/>
      <c r="S62" s="3"/>
    </row>
    <row r="63" spans="2:19">
      <c r="B63" s="3"/>
      <c r="C63" s="3"/>
      <c r="D63" s="3"/>
      <c r="E63" s="3"/>
      <c r="F63" s="3"/>
      <c r="G63" s="3"/>
      <c r="H63" s="3"/>
      <c r="I63" s="3"/>
      <c r="J63" s="3"/>
      <c r="K63" s="3"/>
      <c r="L63" s="5"/>
      <c r="M63" s="46"/>
      <c r="N63" s="46"/>
      <c r="O63" s="3"/>
      <c r="P63" s="3"/>
      <c r="Q63" s="3"/>
      <c r="R63" s="3"/>
      <c r="S63" s="3"/>
    </row>
    <row r="64" spans="2:19">
      <c r="B64" s="3"/>
      <c r="C64" s="3"/>
      <c r="D64" s="3"/>
      <c r="E64" s="3"/>
      <c r="F64" s="3"/>
      <c r="G64" s="3"/>
      <c r="H64" s="3"/>
      <c r="I64" s="3"/>
      <c r="J64" s="3"/>
      <c r="K64" s="3"/>
      <c r="L64" s="5"/>
      <c r="M64" s="46"/>
      <c r="N64" s="46"/>
      <c r="O64" s="3"/>
      <c r="P64" s="3"/>
      <c r="Q64" s="3"/>
      <c r="R64" s="3"/>
      <c r="S64" s="3"/>
    </row>
    <row r="65" spans="2:19">
      <c r="B65" s="3"/>
      <c r="C65" s="3"/>
      <c r="D65" s="3"/>
      <c r="E65" s="3"/>
      <c r="F65" s="3"/>
      <c r="G65" s="3"/>
      <c r="H65" s="3"/>
      <c r="I65" s="3"/>
      <c r="J65" s="3"/>
      <c r="K65" s="3"/>
      <c r="L65" s="5"/>
      <c r="M65" s="46"/>
      <c r="N65" s="46"/>
      <c r="O65" s="3"/>
      <c r="P65" s="3"/>
      <c r="Q65" s="3"/>
      <c r="R65" s="3"/>
      <c r="S65" s="3"/>
    </row>
    <row r="66" spans="2:19">
      <c r="B66" s="3"/>
      <c r="C66" s="3"/>
      <c r="D66" s="3"/>
      <c r="E66" s="3"/>
      <c r="F66" s="3"/>
      <c r="G66" s="3"/>
      <c r="H66" s="3"/>
      <c r="I66" s="3"/>
      <c r="J66" s="3"/>
      <c r="K66" s="3"/>
      <c r="L66" s="5"/>
      <c r="M66" s="46"/>
      <c r="N66" s="46"/>
      <c r="O66" s="3"/>
      <c r="P66" s="3"/>
      <c r="Q66" s="3"/>
      <c r="R66" s="3"/>
      <c r="S66" s="3"/>
    </row>
    <row r="67" spans="2:19">
      <c r="B67" s="3"/>
      <c r="C67" s="3"/>
      <c r="D67" s="3"/>
      <c r="E67" s="3"/>
      <c r="F67" s="3"/>
      <c r="G67" s="3"/>
      <c r="H67" s="3"/>
      <c r="I67" s="3"/>
      <c r="J67" s="3"/>
      <c r="K67" s="3"/>
      <c r="L67" s="5"/>
      <c r="M67" s="46"/>
      <c r="N67" s="46"/>
      <c r="O67" s="3"/>
      <c r="P67" s="3"/>
      <c r="Q67" s="3"/>
      <c r="R67" s="3"/>
      <c r="S67" s="3"/>
    </row>
    <row r="68" spans="2:19">
      <c r="B68" s="3"/>
      <c r="C68" s="3"/>
      <c r="D68" s="3"/>
      <c r="E68" s="3"/>
      <c r="F68" s="3"/>
      <c r="G68" s="3"/>
      <c r="H68" s="3"/>
      <c r="I68" s="3"/>
      <c r="J68" s="3"/>
      <c r="K68" s="3"/>
      <c r="L68" s="5"/>
      <c r="M68" s="46"/>
      <c r="N68" s="46"/>
      <c r="O68" s="3"/>
      <c r="P68" s="3"/>
      <c r="Q68" s="3"/>
      <c r="R68" s="3"/>
      <c r="S68" s="3"/>
    </row>
    <row r="69" spans="2:19">
      <c r="B69" s="3"/>
      <c r="C69" s="3"/>
      <c r="D69" s="3"/>
      <c r="E69" s="3"/>
      <c r="F69" s="3"/>
      <c r="G69" s="3"/>
      <c r="H69" s="3"/>
      <c r="I69" s="3"/>
      <c r="J69" s="3"/>
      <c r="K69" s="3"/>
      <c r="L69" s="5"/>
      <c r="M69" s="46"/>
      <c r="N69" s="46"/>
      <c r="O69" s="3"/>
      <c r="P69" s="3"/>
      <c r="Q69" s="3"/>
      <c r="R69" s="3"/>
      <c r="S69" s="3"/>
    </row>
    <row r="70" spans="2:19">
      <c r="B70" s="3"/>
      <c r="C70" s="3"/>
      <c r="D70" s="3"/>
      <c r="E70" s="3"/>
      <c r="F70" s="3"/>
      <c r="G70" s="3"/>
      <c r="H70" s="3"/>
      <c r="I70" s="3"/>
      <c r="J70" s="3"/>
      <c r="K70" s="3"/>
      <c r="L70" s="5"/>
      <c r="M70" s="46"/>
      <c r="N70" s="46"/>
      <c r="O70" s="3"/>
      <c r="P70" s="3"/>
      <c r="Q70" s="3"/>
      <c r="R70" s="3"/>
      <c r="S70" s="3"/>
    </row>
    <row r="71" spans="2:19">
      <c r="B71" s="3"/>
      <c r="C71" s="3"/>
      <c r="D71" s="3"/>
      <c r="E71" s="3"/>
      <c r="F71" s="3"/>
      <c r="G71" s="3"/>
      <c r="H71" s="3"/>
      <c r="I71" s="3"/>
      <c r="J71" s="3"/>
      <c r="K71" s="3"/>
      <c r="L71" s="5"/>
      <c r="M71" s="46"/>
      <c r="N71" s="46"/>
      <c r="O71" s="3"/>
      <c r="P71" s="3"/>
      <c r="Q71" s="3"/>
      <c r="R71" s="3"/>
      <c r="S71" s="3"/>
    </row>
    <row r="72" spans="2:19">
      <c r="B72" s="3"/>
      <c r="C72" s="3"/>
      <c r="D72" s="3"/>
      <c r="E72" s="3"/>
      <c r="F72" s="3"/>
      <c r="G72" s="3"/>
      <c r="H72" s="3"/>
      <c r="I72" s="3"/>
      <c r="J72" s="3"/>
      <c r="K72" s="3"/>
      <c r="L72" s="5"/>
      <c r="M72" s="46"/>
      <c r="N72" s="46"/>
      <c r="O72" s="3"/>
      <c r="P72" s="3"/>
      <c r="Q72" s="3"/>
      <c r="R72" s="3"/>
      <c r="S72" s="3"/>
    </row>
    <row r="73" spans="2:19">
      <c r="B73" s="3"/>
      <c r="C73" s="3"/>
      <c r="D73" s="3"/>
      <c r="E73" s="3"/>
      <c r="F73" s="3"/>
      <c r="G73" s="3"/>
      <c r="H73" s="3"/>
      <c r="I73" s="3"/>
      <c r="J73" s="3"/>
      <c r="K73" s="3"/>
      <c r="L73" s="5"/>
      <c r="M73" s="46"/>
      <c r="N73" s="46"/>
      <c r="O73" s="3"/>
      <c r="P73" s="3"/>
      <c r="Q73" s="3"/>
      <c r="R73" s="3"/>
      <c r="S73" s="3"/>
    </row>
    <row r="74" spans="2:19">
      <c r="B74" s="3"/>
      <c r="C74" s="3"/>
      <c r="D74" s="3"/>
      <c r="E74" s="3"/>
      <c r="F74" s="3"/>
      <c r="G74" s="3"/>
      <c r="H74" s="3"/>
      <c r="I74" s="3"/>
      <c r="J74" s="3"/>
      <c r="K74" s="3"/>
      <c r="L74" s="5"/>
      <c r="M74" s="46"/>
      <c r="N74" s="46"/>
      <c r="O74" s="3"/>
      <c r="P74" s="3"/>
      <c r="Q74" s="3"/>
      <c r="R74" s="3"/>
      <c r="S74" s="3"/>
    </row>
    <row r="75" spans="2:19">
      <c r="B75" s="3"/>
      <c r="C75" s="3"/>
      <c r="D75" s="3"/>
      <c r="E75" s="3"/>
      <c r="F75" s="3"/>
      <c r="G75" s="3"/>
      <c r="H75" s="3"/>
      <c r="I75" s="3"/>
      <c r="J75" s="3"/>
      <c r="K75" s="3"/>
      <c r="L75" s="5"/>
      <c r="M75" s="46"/>
      <c r="N75" s="46"/>
      <c r="O75" s="3"/>
      <c r="P75" s="3"/>
      <c r="Q75" s="3"/>
      <c r="R75" s="3"/>
      <c r="S75" s="3"/>
    </row>
    <row r="76" spans="2:19">
      <c r="B76" s="3"/>
      <c r="C76" s="3"/>
      <c r="D76" s="3"/>
      <c r="E76" s="3"/>
      <c r="F76" s="3"/>
      <c r="G76" s="3"/>
      <c r="H76" s="3"/>
      <c r="I76" s="3"/>
      <c r="J76" s="3"/>
      <c r="K76" s="3"/>
      <c r="L76" s="5"/>
      <c r="M76" s="46"/>
      <c r="N76" s="46"/>
      <c r="O76" s="3"/>
      <c r="P76" s="3"/>
      <c r="Q76" s="3"/>
      <c r="R76" s="3"/>
      <c r="S76" s="3"/>
    </row>
    <row r="77" spans="2:19">
      <c r="B77" s="3"/>
      <c r="C77" s="3"/>
      <c r="D77" s="3"/>
      <c r="E77" s="3"/>
      <c r="F77" s="3"/>
      <c r="G77" s="3"/>
      <c r="H77" s="3"/>
      <c r="I77" s="3"/>
      <c r="J77" s="3"/>
      <c r="K77" s="3"/>
      <c r="L77" s="5"/>
      <c r="M77" s="46"/>
      <c r="N77" s="46"/>
      <c r="O77" s="3"/>
      <c r="P77" s="3"/>
      <c r="Q77" s="3"/>
      <c r="R77" s="3"/>
      <c r="S77" s="3"/>
    </row>
    <row r="78" spans="2:19">
      <c r="B78" s="3"/>
      <c r="C78" s="3"/>
      <c r="D78" s="3"/>
      <c r="E78" s="3"/>
      <c r="F78" s="3"/>
      <c r="G78" s="3"/>
      <c r="H78" s="3"/>
      <c r="I78" s="3"/>
      <c r="J78" s="3"/>
      <c r="K78" s="3"/>
      <c r="L78" s="5"/>
      <c r="M78" s="46"/>
      <c r="N78" s="46"/>
      <c r="O78" s="3"/>
      <c r="P78" s="3"/>
      <c r="Q78" s="3"/>
      <c r="R78" s="3"/>
      <c r="S78" s="3"/>
    </row>
    <row r="79" spans="2:19">
      <c r="B79" s="3"/>
      <c r="C79" s="3"/>
      <c r="D79" s="3"/>
      <c r="E79" s="3"/>
      <c r="F79" s="3"/>
      <c r="G79" s="3"/>
      <c r="H79" s="3"/>
      <c r="I79" s="3"/>
      <c r="J79" s="3"/>
      <c r="K79" s="3"/>
      <c r="L79" s="5"/>
      <c r="M79" s="46"/>
      <c r="N79" s="46"/>
      <c r="O79" s="3"/>
      <c r="P79" s="3"/>
      <c r="Q79" s="3"/>
      <c r="R79" s="3"/>
      <c r="S79" s="3"/>
    </row>
    <row r="80" spans="2:19">
      <c r="B80" s="3"/>
      <c r="C80" s="3"/>
      <c r="D80" s="3"/>
      <c r="E80" s="3"/>
      <c r="F80" s="3"/>
      <c r="G80" s="3"/>
      <c r="H80" s="3"/>
      <c r="I80" s="3"/>
      <c r="J80" s="3"/>
      <c r="K80" s="3"/>
      <c r="L80" s="5"/>
      <c r="M80" s="46"/>
      <c r="N80" s="46"/>
      <c r="O80" s="3"/>
      <c r="P80" s="3"/>
      <c r="Q80" s="3"/>
      <c r="R80" s="3"/>
      <c r="S80" s="3"/>
    </row>
    <row r="81" spans="2:19">
      <c r="B81" s="3"/>
      <c r="C81" s="3"/>
      <c r="D81" s="3"/>
      <c r="E81" s="3"/>
      <c r="F81" s="3"/>
      <c r="G81" s="3"/>
      <c r="H81" s="3"/>
      <c r="I81" s="3"/>
      <c r="J81" s="3"/>
      <c r="K81" s="3"/>
      <c r="L81" s="5"/>
      <c r="M81" s="46"/>
      <c r="N81" s="46"/>
      <c r="O81" s="3"/>
      <c r="P81" s="3"/>
      <c r="Q81" s="3"/>
      <c r="R81" s="3"/>
      <c r="S81" s="3"/>
    </row>
    <row r="82" spans="2:19">
      <c r="B82" s="3"/>
      <c r="C82" s="3"/>
      <c r="D82" s="3"/>
      <c r="E82" s="3"/>
      <c r="F82" s="3"/>
      <c r="G82" s="3"/>
      <c r="H82" s="3"/>
      <c r="I82" s="3"/>
      <c r="J82" s="3"/>
      <c r="K82" s="3"/>
      <c r="L82" s="5"/>
      <c r="M82" s="46"/>
      <c r="N82" s="46"/>
      <c r="O82" s="3"/>
      <c r="P82" s="3"/>
      <c r="Q82" s="3"/>
      <c r="R82" s="3"/>
      <c r="S82" s="3"/>
    </row>
    <row r="83" spans="2:19">
      <c r="B83" s="3"/>
      <c r="C83" s="3"/>
      <c r="D83" s="3"/>
      <c r="E83" s="3"/>
      <c r="F83" s="3"/>
      <c r="G83" s="3"/>
      <c r="H83" s="3"/>
      <c r="I83" s="3"/>
      <c r="J83" s="3"/>
      <c r="K83" s="3"/>
      <c r="L83" s="5"/>
      <c r="M83" s="46"/>
      <c r="N83" s="46"/>
      <c r="O83" s="3"/>
      <c r="P83" s="3"/>
      <c r="Q83" s="3"/>
      <c r="R83" s="3"/>
      <c r="S83" s="3"/>
    </row>
    <row r="84" spans="2:19">
      <c r="B84" s="3"/>
      <c r="C84" s="3"/>
      <c r="D84" s="3"/>
      <c r="E84" s="3"/>
      <c r="F84" s="3"/>
      <c r="G84" s="3"/>
      <c r="H84" s="3"/>
      <c r="I84" s="3"/>
      <c r="J84" s="3"/>
      <c r="K84" s="3"/>
      <c r="L84" s="5"/>
      <c r="M84" s="46"/>
      <c r="N84" s="46"/>
      <c r="O84" s="3"/>
      <c r="P84" s="3"/>
      <c r="Q84" s="3"/>
      <c r="R84" s="3"/>
      <c r="S84" s="3"/>
    </row>
    <row r="85" spans="2:19">
      <c r="B85" s="3"/>
      <c r="C85" s="3"/>
      <c r="D85" s="3"/>
      <c r="E85" s="3"/>
      <c r="F85" s="3"/>
      <c r="G85" s="3"/>
      <c r="H85" s="3"/>
      <c r="I85" s="3"/>
      <c r="J85" s="3"/>
      <c r="K85" s="3"/>
      <c r="L85" s="5"/>
      <c r="M85" s="46"/>
      <c r="N85" s="46"/>
      <c r="O85" s="3"/>
      <c r="P85" s="3"/>
      <c r="Q85" s="3"/>
      <c r="R85" s="3"/>
      <c r="S85" s="3"/>
    </row>
    <row r="86" spans="2:19">
      <c r="B86" s="3"/>
      <c r="C86" s="3"/>
      <c r="D86" s="3"/>
      <c r="E86" s="3"/>
      <c r="F86" s="3"/>
      <c r="G86" s="3"/>
      <c r="H86" s="3"/>
      <c r="I86" s="3"/>
      <c r="J86" s="3"/>
      <c r="K86" s="3"/>
      <c r="L86" s="5"/>
      <c r="M86" s="46"/>
      <c r="N86" s="46"/>
      <c r="O86" s="3"/>
      <c r="P86" s="3"/>
      <c r="Q86" s="3"/>
      <c r="R86" s="3"/>
      <c r="S86" s="3"/>
    </row>
    <row r="87" spans="2:19">
      <c r="B87" s="3"/>
      <c r="C87" s="3"/>
      <c r="D87" s="3"/>
      <c r="E87" s="3"/>
      <c r="F87" s="3"/>
      <c r="G87" s="3"/>
      <c r="H87" s="3"/>
      <c r="I87" s="3"/>
      <c r="J87" s="3"/>
      <c r="K87" s="3"/>
      <c r="L87" s="5"/>
      <c r="M87" s="46"/>
      <c r="N87" s="46"/>
      <c r="O87" s="3"/>
      <c r="P87" s="3"/>
      <c r="Q87" s="3"/>
      <c r="R87" s="3"/>
      <c r="S87" s="3"/>
    </row>
    <row r="88" spans="2:19">
      <c r="B88" s="3"/>
      <c r="C88" s="3"/>
      <c r="D88" s="3"/>
      <c r="E88" s="3"/>
      <c r="F88" s="3"/>
      <c r="G88" s="3"/>
      <c r="H88" s="3"/>
      <c r="I88" s="3"/>
      <c r="J88" s="3"/>
      <c r="K88" s="3"/>
      <c r="L88" s="5"/>
      <c r="M88" s="46"/>
      <c r="N88" s="46"/>
      <c r="O88" s="3"/>
      <c r="P88" s="3"/>
      <c r="Q88" s="3"/>
      <c r="R88" s="3"/>
      <c r="S88" s="3"/>
    </row>
    <row r="89" spans="2:19">
      <c r="B89" s="3"/>
      <c r="C89" s="3"/>
      <c r="D89" s="3"/>
      <c r="E89" s="3"/>
      <c r="F89" s="3"/>
      <c r="G89" s="3"/>
      <c r="H89" s="3"/>
      <c r="I89" s="3"/>
      <c r="J89" s="3"/>
      <c r="K89" s="3"/>
      <c r="L89" s="5"/>
      <c r="M89" s="46"/>
      <c r="N89" s="46"/>
      <c r="O89" s="3"/>
      <c r="P89" s="3"/>
      <c r="Q89" s="3"/>
      <c r="R89" s="3"/>
      <c r="S89" s="3"/>
    </row>
    <row r="90" spans="2:19">
      <c r="B90" s="3"/>
      <c r="C90" s="3"/>
      <c r="D90" s="3"/>
      <c r="E90" s="3"/>
      <c r="F90" s="3"/>
      <c r="G90" s="3"/>
      <c r="H90" s="3"/>
      <c r="I90" s="3"/>
      <c r="J90" s="3"/>
      <c r="K90" s="3"/>
      <c r="L90" s="5"/>
      <c r="M90" s="46"/>
      <c r="N90" s="46"/>
      <c r="O90" s="3"/>
      <c r="P90" s="3"/>
      <c r="Q90" s="3"/>
      <c r="R90" s="3"/>
      <c r="S90" s="3"/>
    </row>
    <row r="91" spans="2:19">
      <c r="B91" s="3"/>
      <c r="C91" s="3"/>
      <c r="D91" s="3"/>
      <c r="E91" s="3"/>
      <c r="F91" s="3"/>
      <c r="G91" s="3"/>
      <c r="H91" s="3"/>
      <c r="I91" s="3"/>
      <c r="J91" s="3"/>
      <c r="K91" s="3"/>
      <c r="L91" s="5"/>
      <c r="M91" s="46"/>
      <c r="N91" s="46"/>
      <c r="O91" s="3"/>
      <c r="P91" s="3"/>
      <c r="Q91" s="3"/>
      <c r="R91" s="3"/>
      <c r="S91" s="3"/>
    </row>
    <row r="92" spans="2:19">
      <c r="B92" s="3"/>
      <c r="C92" s="3"/>
      <c r="D92" s="3"/>
      <c r="E92" s="3"/>
      <c r="F92" s="3"/>
      <c r="G92" s="3"/>
      <c r="H92" s="3"/>
      <c r="I92" s="3"/>
      <c r="J92" s="3"/>
      <c r="K92" s="3"/>
      <c r="L92" s="5"/>
      <c r="M92" s="46"/>
      <c r="N92" s="46"/>
      <c r="O92" s="3"/>
      <c r="P92" s="3"/>
      <c r="Q92" s="3"/>
      <c r="R92" s="3"/>
      <c r="S92" s="3"/>
    </row>
    <row r="93" spans="2:19">
      <c r="B93" s="3"/>
      <c r="C93" s="3"/>
      <c r="D93" s="3"/>
      <c r="E93" s="3"/>
      <c r="F93" s="3"/>
      <c r="G93" s="3"/>
      <c r="H93" s="3"/>
      <c r="I93" s="3"/>
      <c r="J93" s="3"/>
      <c r="K93" s="3"/>
      <c r="L93" s="5"/>
      <c r="M93" s="46"/>
      <c r="N93" s="46"/>
      <c r="O93" s="3"/>
      <c r="P93" s="3"/>
      <c r="Q93" s="3"/>
      <c r="R93" s="3"/>
      <c r="S93" s="3"/>
    </row>
    <row r="94" spans="2:19">
      <c r="B94" s="3"/>
      <c r="C94" s="3"/>
      <c r="D94" s="3"/>
      <c r="E94" s="3"/>
      <c r="F94" s="3"/>
      <c r="G94" s="3"/>
      <c r="H94" s="3"/>
      <c r="I94" s="3"/>
      <c r="J94" s="3"/>
      <c r="K94" s="3"/>
      <c r="L94" s="5"/>
      <c r="M94" s="46"/>
      <c r="N94" s="46"/>
      <c r="O94" s="3"/>
      <c r="P94" s="3"/>
      <c r="Q94" s="3"/>
      <c r="R94" s="3"/>
      <c r="S94" s="3"/>
    </row>
    <row r="95" spans="2:19">
      <c r="B95" s="3"/>
      <c r="C95" s="3"/>
      <c r="D95" s="3"/>
      <c r="E95" s="3"/>
      <c r="F95" s="3"/>
      <c r="G95" s="3"/>
      <c r="H95" s="3"/>
      <c r="I95" s="3"/>
      <c r="J95" s="3"/>
      <c r="K95" s="3"/>
      <c r="L95" s="5"/>
      <c r="M95" s="46"/>
      <c r="N95" s="46"/>
      <c r="O95" s="3"/>
      <c r="P95" s="3"/>
      <c r="Q95" s="3"/>
      <c r="R95" s="3"/>
      <c r="S95" s="3"/>
    </row>
    <row r="96" spans="2:19">
      <c r="B96" s="3"/>
      <c r="C96" s="3"/>
      <c r="D96" s="3"/>
      <c r="E96" s="3"/>
      <c r="F96" s="3"/>
      <c r="G96" s="3"/>
      <c r="H96" s="3"/>
      <c r="I96" s="3"/>
      <c r="J96" s="3"/>
      <c r="K96" s="3"/>
      <c r="L96" s="5"/>
      <c r="M96" s="46"/>
      <c r="N96" s="46"/>
      <c r="O96" s="3"/>
      <c r="P96" s="3"/>
      <c r="Q96" s="3"/>
      <c r="R96" s="3"/>
      <c r="S96" s="3"/>
    </row>
    <row r="97" spans="2:19">
      <c r="B97" s="3"/>
      <c r="C97" s="3"/>
      <c r="D97" s="3"/>
      <c r="E97" s="3"/>
      <c r="F97" s="3"/>
      <c r="G97" s="3"/>
      <c r="H97" s="3"/>
      <c r="I97" s="3"/>
      <c r="J97" s="3"/>
      <c r="K97" s="3"/>
      <c r="L97" s="5"/>
      <c r="M97" s="46"/>
      <c r="N97" s="46"/>
      <c r="O97" s="3"/>
      <c r="P97" s="3"/>
      <c r="Q97" s="3"/>
      <c r="R97" s="3"/>
      <c r="S97" s="3"/>
    </row>
    <row r="98" spans="2:19">
      <c r="B98" s="3"/>
      <c r="C98" s="3"/>
      <c r="D98" s="3"/>
      <c r="E98" s="3"/>
      <c r="F98" s="3"/>
      <c r="G98" s="3"/>
      <c r="H98" s="3"/>
      <c r="I98" s="3"/>
      <c r="J98" s="3"/>
      <c r="K98" s="3"/>
      <c r="L98" s="5"/>
      <c r="M98" s="46"/>
      <c r="N98" s="46"/>
      <c r="O98" s="3"/>
      <c r="P98" s="3"/>
      <c r="Q98" s="3"/>
      <c r="R98" s="3"/>
      <c r="S98" s="3"/>
    </row>
    <row r="99" spans="2:19">
      <c r="B99" s="3"/>
      <c r="C99" s="3"/>
      <c r="D99" s="3"/>
      <c r="E99" s="3"/>
      <c r="F99" s="3"/>
      <c r="G99" s="3"/>
      <c r="H99" s="3"/>
      <c r="I99" s="3"/>
      <c r="J99" s="3"/>
      <c r="K99" s="3"/>
      <c r="L99" s="5"/>
      <c r="M99" s="46"/>
      <c r="N99" s="46"/>
      <c r="O99" s="3"/>
      <c r="P99" s="3"/>
      <c r="Q99" s="3"/>
      <c r="R99" s="3"/>
      <c r="S99" s="3"/>
    </row>
    <row r="100" spans="2:19"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5"/>
      <c r="M100" s="46"/>
      <c r="N100" s="46"/>
      <c r="O100" s="3"/>
      <c r="P100" s="3"/>
      <c r="Q100" s="3"/>
      <c r="R100" s="3"/>
      <c r="S100" s="3"/>
    </row>
    <row r="101" spans="2:19"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5"/>
      <c r="M101" s="46"/>
      <c r="N101" s="46"/>
      <c r="O101" s="3"/>
      <c r="P101" s="3"/>
      <c r="Q101" s="3"/>
      <c r="R101" s="3"/>
      <c r="S101" s="3"/>
    </row>
    <row r="102" spans="2:19"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5"/>
      <c r="M102" s="46"/>
      <c r="N102" s="46"/>
      <c r="O102" s="3"/>
      <c r="P102" s="3"/>
      <c r="Q102" s="3"/>
      <c r="R102" s="3"/>
      <c r="S102" s="3"/>
    </row>
    <row r="103" spans="2:19"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5"/>
      <c r="M103" s="46"/>
      <c r="N103" s="46"/>
      <c r="O103" s="3"/>
      <c r="P103" s="3"/>
      <c r="Q103" s="3"/>
      <c r="R103" s="3"/>
      <c r="S103" s="3"/>
    </row>
    <row r="104" spans="2:19"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5"/>
      <c r="M104" s="46"/>
      <c r="N104" s="46"/>
      <c r="O104" s="3"/>
      <c r="P104" s="3"/>
      <c r="Q104" s="3"/>
      <c r="R104" s="3"/>
      <c r="S104" s="3"/>
    </row>
    <row r="105" spans="2:19"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5"/>
      <c r="M105" s="46"/>
      <c r="N105" s="46"/>
      <c r="O105" s="3"/>
      <c r="P105" s="3"/>
      <c r="Q105" s="3"/>
      <c r="R105" s="3"/>
      <c r="S105" s="3"/>
    </row>
    <row r="106" spans="2:19"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5"/>
      <c r="M106" s="46"/>
      <c r="N106" s="46"/>
      <c r="O106" s="3"/>
      <c r="P106" s="3"/>
      <c r="Q106" s="3"/>
      <c r="R106" s="3"/>
      <c r="S106" s="3"/>
    </row>
    <row r="107" spans="2:19"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5"/>
      <c r="M107" s="46"/>
      <c r="N107" s="46"/>
      <c r="O107" s="3"/>
      <c r="P107" s="3"/>
      <c r="Q107" s="3"/>
      <c r="R107" s="3"/>
      <c r="S107" s="3"/>
    </row>
    <row r="108" spans="2:19"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5"/>
      <c r="M108" s="46"/>
      <c r="N108" s="46"/>
      <c r="O108" s="3"/>
      <c r="P108" s="3"/>
      <c r="Q108" s="3"/>
      <c r="R108" s="3"/>
      <c r="S108" s="3"/>
    </row>
    <row r="109" spans="2:19"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5"/>
      <c r="M109" s="46"/>
      <c r="N109" s="46"/>
      <c r="O109" s="3"/>
      <c r="P109" s="3"/>
      <c r="Q109" s="3"/>
      <c r="R109" s="3"/>
      <c r="S109" s="3"/>
    </row>
    <row r="110" spans="2:19"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5"/>
      <c r="M110" s="46"/>
      <c r="N110" s="46"/>
      <c r="O110" s="3"/>
      <c r="P110" s="3"/>
      <c r="Q110" s="3"/>
      <c r="R110" s="3"/>
      <c r="S110" s="3"/>
    </row>
    <row r="111" spans="2:19"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5"/>
      <c r="M111" s="46"/>
      <c r="N111" s="46"/>
      <c r="O111" s="3"/>
      <c r="P111" s="3"/>
      <c r="Q111" s="3"/>
      <c r="R111" s="3"/>
      <c r="S111" s="3"/>
    </row>
    <row r="112" spans="2:19"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5"/>
      <c r="M112" s="46"/>
      <c r="N112" s="46"/>
      <c r="O112" s="3"/>
      <c r="P112" s="3"/>
      <c r="Q112" s="3"/>
      <c r="R112" s="3"/>
      <c r="S112" s="3"/>
    </row>
    <row r="113" spans="2:19"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5"/>
      <c r="M113" s="46"/>
      <c r="N113" s="46"/>
      <c r="O113" s="3"/>
      <c r="P113" s="3"/>
      <c r="Q113" s="3"/>
      <c r="R113" s="3"/>
      <c r="S113" s="3"/>
    </row>
    <row r="114" spans="2:19"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5"/>
      <c r="M114" s="46"/>
      <c r="N114" s="46"/>
      <c r="O114" s="3"/>
      <c r="P114" s="3"/>
      <c r="Q114" s="3"/>
      <c r="R114" s="3"/>
      <c r="S114" s="3"/>
    </row>
    <row r="115" spans="2:19"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5"/>
      <c r="M115" s="46"/>
      <c r="N115" s="46"/>
      <c r="O115" s="3"/>
      <c r="P115" s="3"/>
      <c r="Q115" s="3"/>
      <c r="R115" s="3"/>
      <c r="S115" s="3"/>
    </row>
    <row r="116" spans="2:19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5"/>
      <c r="M116" s="46"/>
      <c r="N116" s="46"/>
      <c r="O116" s="3"/>
      <c r="P116" s="3"/>
      <c r="Q116" s="3"/>
      <c r="R116" s="3"/>
      <c r="S116" s="3"/>
    </row>
    <row r="117" spans="2:19"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5"/>
      <c r="M117" s="46"/>
      <c r="N117" s="46"/>
      <c r="O117" s="3"/>
      <c r="P117" s="3"/>
      <c r="Q117" s="3"/>
      <c r="R117" s="3"/>
      <c r="S117" s="3"/>
    </row>
    <row r="118" spans="2:19"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5"/>
      <c r="M118" s="46"/>
      <c r="N118" s="46"/>
      <c r="O118" s="3"/>
      <c r="P118" s="3"/>
      <c r="Q118" s="3"/>
      <c r="R118" s="3"/>
      <c r="S118" s="3"/>
    </row>
    <row r="119" spans="2:19"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5"/>
      <c r="M119" s="46"/>
      <c r="N119" s="46"/>
      <c r="O119" s="3"/>
      <c r="P119" s="3"/>
      <c r="Q119" s="3"/>
      <c r="R119" s="3"/>
      <c r="S119" s="3"/>
    </row>
    <row r="120" spans="2:19"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5"/>
      <c r="M120" s="46"/>
      <c r="N120" s="46"/>
      <c r="O120" s="3"/>
      <c r="P120" s="3"/>
      <c r="Q120" s="3"/>
      <c r="R120" s="3"/>
      <c r="S120" s="3"/>
    </row>
    <row r="121" spans="2:19"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5"/>
      <c r="M121" s="46"/>
      <c r="N121" s="46"/>
      <c r="O121" s="3"/>
      <c r="P121" s="3"/>
      <c r="Q121" s="3"/>
      <c r="R121" s="3"/>
      <c r="S121" s="3"/>
    </row>
    <row r="122" spans="2:19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5"/>
      <c r="M122" s="46"/>
      <c r="N122" s="46"/>
      <c r="O122" s="3"/>
      <c r="P122" s="3"/>
      <c r="Q122" s="3"/>
      <c r="R122" s="3"/>
      <c r="S122" s="3"/>
    </row>
    <row r="123" spans="2:19"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5"/>
      <c r="M123" s="46"/>
      <c r="N123" s="46"/>
      <c r="O123" s="3"/>
      <c r="P123" s="3"/>
      <c r="Q123" s="3"/>
      <c r="R123" s="3"/>
      <c r="S123" s="3"/>
    </row>
    <row r="124" spans="2:19"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5"/>
      <c r="M124" s="46"/>
      <c r="N124" s="46"/>
      <c r="O124" s="3"/>
      <c r="P124" s="3"/>
      <c r="Q124" s="3"/>
      <c r="R124" s="3"/>
      <c r="S124" s="3"/>
    </row>
    <row r="125" spans="2:19"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5"/>
      <c r="M125" s="46"/>
      <c r="N125" s="46"/>
      <c r="O125" s="3"/>
      <c r="P125" s="3"/>
      <c r="Q125" s="3"/>
      <c r="R125" s="3"/>
      <c r="S125" s="3"/>
    </row>
    <row r="126" spans="2:19"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5"/>
      <c r="M126" s="46"/>
      <c r="N126" s="46"/>
      <c r="O126" s="3"/>
      <c r="P126" s="3"/>
      <c r="Q126" s="3"/>
      <c r="R126" s="3"/>
      <c r="S126" s="3"/>
    </row>
    <row r="127" spans="2:19"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5"/>
      <c r="M127" s="46"/>
      <c r="N127" s="46"/>
      <c r="O127" s="3"/>
      <c r="P127" s="3"/>
      <c r="Q127" s="3"/>
      <c r="R127" s="3"/>
      <c r="S127" s="3"/>
    </row>
    <row r="128" spans="2:19"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5"/>
      <c r="M128" s="46"/>
      <c r="N128" s="46"/>
      <c r="O128" s="3"/>
      <c r="P128" s="3"/>
      <c r="Q128" s="3"/>
      <c r="R128" s="3"/>
      <c r="S128" s="3"/>
    </row>
    <row r="129" spans="2:19"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5"/>
      <c r="M129" s="46"/>
      <c r="N129" s="46"/>
      <c r="O129" s="3"/>
      <c r="P129" s="3"/>
      <c r="Q129" s="3"/>
      <c r="R129" s="3"/>
      <c r="S129" s="3"/>
    </row>
    <row r="130" spans="2:19"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5"/>
      <c r="M130" s="46"/>
      <c r="N130" s="46"/>
      <c r="O130" s="3"/>
      <c r="P130" s="3"/>
      <c r="Q130" s="3"/>
      <c r="R130" s="3"/>
      <c r="S130" s="3"/>
    </row>
    <row r="131" spans="2:19"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5"/>
      <c r="M131" s="46"/>
      <c r="N131" s="46"/>
      <c r="O131" s="3"/>
      <c r="P131" s="3"/>
      <c r="Q131" s="3"/>
      <c r="R131" s="3"/>
      <c r="S131" s="3"/>
    </row>
    <row r="132" spans="2:19"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5"/>
      <c r="M132" s="46"/>
      <c r="N132" s="46"/>
      <c r="O132" s="3"/>
      <c r="P132" s="3"/>
      <c r="Q132" s="3"/>
      <c r="R132" s="3"/>
      <c r="S132" s="3"/>
    </row>
    <row r="133" spans="2:19"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5"/>
      <c r="M133" s="46"/>
      <c r="N133" s="46"/>
      <c r="O133" s="3"/>
      <c r="P133" s="3"/>
      <c r="Q133" s="3"/>
      <c r="R133" s="3"/>
      <c r="S133" s="3"/>
    </row>
    <row r="134" spans="2:19"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5"/>
      <c r="M134" s="46"/>
      <c r="N134" s="46"/>
      <c r="O134" s="3"/>
      <c r="P134" s="3"/>
      <c r="Q134" s="3"/>
      <c r="R134" s="3"/>
      <c r="S134" s="3"/>
    </row>
    <row r="135" spans="2:19"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5"/>
      <c r="M135" s="46"/>
      <c r="N135" s="46"/>
      <c r="O135" s="3"/>
      <c r="P135" s="3"/>
      <c r="Q135" s="3"/>
      <c r="R135" s="3"/>
      <c r="S135" s="3"/>
    </row>
    <row r="136" spans="2:19"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5"/>
      <c r="M136" s="46"/>
      <c r="N136" s="46"/>
      <c r="O136" s="3"/>
      <c r="P136" s="3"/>
      <c r="Q136" s="3"/>
      <c r="R136" s="3"/>
      <c r="S136" s="3"/>
    </row>
    <row r="137" spans="2:19"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5"/>
      <c r="M137" s="46"/>
      <c r="N137" s="46"/>
      <c r="O137" s="3"/>
      <c r="P137" s="3"/>
      <c r="Q137" s="3"/>
      <c r="R137" s="3"/>
      <c r="S137" s="3"/>
    </row>
    <row r="138" spans="2:19"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5"/>
      <c r="M138" s="46"/>
      <c r="N138" s="46"/>
      <c r="O138" s="3"/>
      <c r="P138" s="3"/>
      <c r="Q138" s="3"/>
      <c r="R138" s="3"/>
      <c r="S138" s="3"/>
    </row>
    <row r="139" spans="2:19"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5"/>
      <c r="M139" s="46"/>
      <c r="N139" s="46"/>
      <c r="O139" s="3"/>
      <c r="P139" s="3"/>
      <c r="Q139" s="3"/>
      <c r="R139" s="3"/>
      <c r="S139" s="3"/>
    </row>
    <row r="140" spans="2:19"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5"/>
      <c r="M140" s="46"/>
      <c r="N140" s="46"/>
      <c r="O140" s="3"/>
      <c r="P140" s="3"/>
      <c r="Q140" s="3"/>
      <c r="R140" s="3"/>
      <c r="S140" s="3"/>
    </row>
    <row r="141" spans="2:19"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5"/>
      <c r="M141" s="46"/>
      <c r="N141" s="46"/>
      <c r="O141" s="3"/>
      <c r="P141" s="3"/>
      <c r="Q141" s="3"/>
      <c r="R141" s="3"/>
      <c r="S141" s="3"/>
    </row>
    <row r="142" spans="2:19"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5"/>
      <c r="M142" s="46"/>
      <c r="N142" s="46"/>
      <c r="O142" s="3"/>
      <c r="P142" s="3"/>
      <c r="Q142" s="3"/>
      <c r="R142" s="3"/>
      <c r="S142" s="3"/>
    </row>
    <row r="143" spans="2:19"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5"/>
      <c r="M143" s="46"/>
      <c r="N143" s="46"/>
      <c r="O143" s="3"/>
      <c r="P143" s="3"/>
      <c r="Q143" s="3"/>
      <c r="R143" s="3"/>
      <c r="S143" s="3"/>
    </row>
    <row r="144" spans="2:19"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5"/>
      <c r="M144" s="46"/>
      <c r="N144" s="46"/>
      <c r="O144" s="3"/>
      <c r="P144" s="3"/>
      <c r="Q144" s="3"/>
      <c r="R144" s="3"/>
      <c r="S144" s="3"/>
    </row>
    <row r="145" spans="2:19"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5"/>
      <c r="M145" s="46"/>
      <c r="N145" s="46"/>
      <c r="O145" s="3"/>
      <c r="P145" s="3"/>
      <c r="Q145" s="3"/>
      <c r="R145" s="3"/>
      <c r="S145" s="3"/>
    </row>
    <row r="146" spans="2:19"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5"/>
      <c r="M146" s="46"/>
      <c r="N146" s="46"/>
      <c r="O146" s="3"/>
      <c r="P146" s="3"/>
      <c r="Q146" s="3"/>
      <c r="R146" s="3"/>
      <c r="S146" s="3"/>
    </row>
    <row r="147" spans="2:19"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5"/>
      <c r="M147" s="46"/>
      <c r="N147" s="46"/>
      <c r="O147" s="3"/>
      <c r="P147" s="3"/>
      <c r="Q147" s="3"/>
      <c r="R147" s="3"/>
      <c r="S147" s="3"/>
    </row>
    <row r="148" spans="2:19"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5"/>
      <c r="M148" s="46"/>
      <c r="N148" s="46"/>
      <c r="O148" s="3"/>
      <c r="P148" s="3"/>
      <c r="Q148" s="3"/>
      <c r="R148" s="3"/>
      <c r="S148" s="3"/>
    </row>
    <row r="149" spans="2:19"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5"/>
      <c r="M149" s="46"/>
      <c r="N149" s="46"/>
      <c r="O149" s="3"/>
      <c r="P149" s="3"/>
      <c r="Q149" s="3"/>
      <c r="R149" s="3"/>
      <c r="S149" s="3"/>
    </row>
    <row r="150" spans="2:19"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5"/>
      <c r="M150" s="46"/>
      <c r="N150" s="46"/>
      <c r="O150" s="3"/>
      <c r="P150" s="3"/>
      <c r="Q150" s="3"/>
      <c r="R150" s="3"/>
      <c r="S150" s="3"/>
    </row>
    <row r="151" spans="2:19"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5"/>
      <c r="M151" s="46"/>
      <c r="N151" s="46"/>
      <c r="O151" s="3"/>
      <c r="P151" s="3"/>
      <c r="Q151" s="3"/>
      <c r="R151" s="3"/>
      <c r="S151" s="3"/>
    </row>
    <row r="152" spans="2:19"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5"/>
      <c r="M152" s="46"/>
      <c r="N152" s="46"/>
      <c r="O152" s="3"/>
      <c r="P152" s="3"/>
      <c r="Q152" s="3"/>
      <c r="R152" s="3"/>
      <c r="S152" s="3"/>
    </row>
    <row r="153" spans="2:19"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5"/>
      <c r="M153" s="46"/>
      <c r="N153" s="46"/>
      <c r="O153" s="3"/>
      <c r="P153" s="3"/>
      <c r="Q153" s="3"/>
      <c r="R153" s="3"/>
      <c r="S153" s="3"/>
    </row>
    <row r="154" spans="2:19"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5"/>
      <c r="M154" s="46"/>
      <c r="N154" s="46"/>
      <c r="O154" s="3"/>
      <c r="P154" s="3"/>
      <c r="Q154" s="3"/>
      <c r="R154" s="3"/>
      <c r="S154" s="3"/>
    </row>
    <row r="155" spans="2:19"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5"/>
      <c r="M155" s="46"/>
      <c r="N155" s="46"/>
      <c r="O155" s="3"/>
      <c r="P155" s="3"/>
      <c r="Q155" s="3"/>
      <c r="R155" s="3"/>
      <c r="S155" s="3"/>
    </row>
    <row r="156" spans="2:19"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5"/>
      <c r="M156" s="46"/>
      <c r="N156" s="46"/>
      <c r="O156" s="3"/>
      <c r="P156" s="3"/>
      <c r="Q156" s="3"/>
      <c r="R156" s="3"/>
      <c r="S156" s="3"/>
    </row>
    <row r="157" spans="2:19"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5"/>
      <c r="M157" s="46"/>
      <c r="N157" s="46"/>
      <c r="O157" s="3"/>
      <c r="P157" s="3"/>
      <c r="Q157" s="3"/>
      <c r="R157" s="3"/>
      <c r="S157" s="3"/>
    </row>
    <row r="158" spans="2:19"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5"/>
      <c r="M158" s="46"/>
      <c r="N158" s="46"/>
      <c r="O158" s="3"/>
      <c r="P158" s="3"/>
      <c r="Q158" s="3"/>
      <c r="R158" s="3"/>
      <c r="S158" s="3"/>
    </row>
    <row r="159" spans="2:19"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5"/>
      <c r="M159" s="46"/>
      <c r="N159" s="46"/>
      <c r="O159" s="3"/>
      <c r="P159" s="3"/>
      <c r="Q159" s="3"/>
      <c r="R159" s="3"/>
      <c r="S159" s="3"/>
    </row>
    <row r="160" spans="2:19"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5"/>
      <c r="M160" s="46"/>
      <c r="N160" s="46"/>
      <c r="O160" s="3"/>
      <c r="P160" s="3"/>
      <c r="Q160" s="3"/>
      <c r="R160" s="3"/>
      <c r="S160" s="3"/>
    </row>
    <row r="161" spans="2:19"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5"/>
      <c r="M161" s="46"/>
      <c r="N161" s="46"/>
      <c r="O161" s="3"/>
      <c r="P161" s="3"/>
      <c r="Q161" s="3"/>
      <c r="R161" s="3"/>
      <c r="S161" s="3"/>
    </row>
    <row r="162" spans="2:19"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5"/>
      <c r="M162" s="46"/>
      <c r="N162" s="46"/>
      <c r="O162" s="3"/>
      <c r="P162" s="3"/>
      <c r="Q162" s="3"/>
      <c r="R162" s="3"/>
      <c r="S162" s="3"/>
    </row>
    <row r="163" spans="2:19"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5"/>
      <c r="M163" s="46"/>
      <c r="N163" s="46"/>
      <c r="O163" s="3"/>
      <c r="P163" s="3"/>
      <c r="Q163" s="3"/>
      <c r="R163" s="3"/>
      <c r="S163" s="3"/>
    </row>
    <row r="164" spans="2:19"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5"/>
      <c r="M164" s="46"/>
      <c r="N164" s="46"/>
      <c r="O164" s="3"/>
      <c r="P164" s="3"/>
      <c r="Q164" s="3"/>
      <c r="R164" s="3"/>
      <c r="S164" s="3"/>
    </row>
    <row r="165" spans="2:19"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5"/>
      <c r="M165" s="46"/>
      <c r="N165" s="46"/>
      <c r="O165" s="3"/>
      <c r="P165" s="3"/>
      <c r="Q165" s="3"/>
      <c r="R165" s="3"/>
      <c r="S165" s="3"/>
    </row>
    <row r="166" spans="2:19"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5"/>
      <c r="M166" s="46"/>
      <c r="N166" s="46"/>
      <c r="O166" s="3"/>
      <c r="P166" s="3"/>
      <c r="Q166" s="3"/>
      <c r="R166" s="3"/>
      <c r="S166" s="3"/>
    </row>
    <row r="167" spans="2:19"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5"/>
      <c r="M167" s="46"/>
      <c r="N167" s="46"/>
      <c r="O167" s="3"/>
      <c r="P167" s="3"/>
      <c r="Q167" s="3"/>
      <c r="R167" s="3"/>
      <c r="S167" s="3"/>
    </row>
    <row r="168" spans="2:19"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5"/>
      <c r="M168" s="46"/>
      <c r="N168" s="46"/>
      <c r="O168" s="3"/>
      <c r="P168" s="3"/>
      <c r="Q168" s="3"/>
      <c r="R168" s="3"/>
      <c r="S168" s="3"/>
    </row>
    <row r="169" spans="2:19"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5"/>
      <c r="M169" s="46"/>
      <c r="N169" s="46"/>
      <c r="O169" s="3"/>
      <c r="P169" s="3"/>
      <c r="Q169" s="3"/>
      <c r="R169" s="3"/>
      <c r="S169" s="3"/>
    </row>
    <row r="170" spans="2:19"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5"/>
      <c r="M170" s="46"/>
      <c r="N170" s="46"/>
      <c r="O170" s="3"/>
      <c r="P170" s="3"/>
      <c r="Q170" s="3"/>
      <c r="R170" s="3"/>
      <c r="S170" s="3"/>
    </row>
    <row r="171" spans="2:19"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5"/>
      <c r="M171" s="46"/>
      <c r="N171" s="46"/>
      <c r="O171" s="3"/>
      <c r="P171" s="3"/>
      <c r="Q171" s="3"/>
      <c r="R171" s="3"/>
      <c r="S171" s="3"/>
    </row>
    <row r="172" spans="2:19"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5"/>
      <c r="M172" s="46"/>
      <c r="N172" s="46"/>
      <c r="O172" s="3"/>
      <c r="P172" s="3"/>
      <c r="Q172" s="3"/>
      <c r="R172" s="3"/>
      <c r="S172" s="3"/>
    </row>
    <row r="173" spans="2:19"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5"/>
      <c r="M173" s="46"/>
      <c r="N173" s="46"/>
      <c r="O173" s="3"/>
      <c r="P173" s="3"/>
      <c r="Q173" s="3"/>
      <c r="R173" s="3"/>
      <c r="S173" s="3"/>
    </row>
    <row r="174" spans="2:19"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5"/>
      <c r="M174" s="46"/>
      <c r="N174" s="46"/>
      <c r="O174" s="3"/>
      <c r="P174" s="3"/>
      <c r="Q174" s="3"/>
      <c r="R174" s="3"/>
      <c r="S174" s="3"/>
    </row>
    <row r="175" spans="2:19"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5"/>
      <c r="M175" s="46"/>
      <c r="N175" s="46"/>
      <c r="O175" s="3"/>
      <c r="P175" s="3"/>
      <c r="Q175" s="3"/>
      <c r="R175" s="3"/>
      <c r="S175" s="3"/>
    </row>
    <row r="176" spans="2:19"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5"/>
      <c r="M176" s="46"/>
      <c r="N176" s="46"/>
      <c r="O176" s="3"/>
      <c r="P176" s="3"/>
      <c r="Q176" s="3"/>
      <c r="R176" s="3"/>
      <c r="S176" s="3"/>
    </row>
    <row r="177" spans="2:19"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5"/>
      <c r="M177" s="46"/>
      <c r="N177" s="46"/>
      <c r="O177" s="3"/>
      <c r="P177" s="3"/>
      <c r="Q177" s="3"/>
      <c r="R177" s="3"/>
      <c r="S177" s="3"/>
    </row>
    <row r="178" spans="2:19"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5"/>
      <c r="M178" s="46"/>
      <c r="N178" s="46"/>
      <c r="O178" s="3"/>
      <c r="P178" s="3"/>
      <c r="Q178" s="3"/>
      <c r="R178" s="3"/>
      <c r="S178" s="3"/>
    </row>
    <row r="179" spans="2:19"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5"/>
      <c r="M179" s="46"/>
      <c r="N179" s="46"/>
      <c r="O179" s="3"/>
      <c r="P179" s="3"/>
      <c r="Q179" s="3"/>
      <c r="R179" s="3"/>
      <c r="S179" s="3"/>
    </row>
    <row r="180" spans="2:19"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5"/>
      <c r="M180" s="46"/>
      <c r="N180" s="46"/>
      <c r="O180" s="3"/>
      <c r="P180" s="3"/>
      <c r="Q180" s="3"/>
      <c r="R180" s="3"/>
      <c r="S180" s="3"/>
    </row>
    <row r="181" spans="2:19"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5"/>
      <c r="M181" s="46"/>
      <c r="N181" s="46"/>
      <c r="O181" s="3"/>
      <c r="P181" s="3"/>
      <c r="Q181" s="3"/>
      <c r="R181" s="3"/>
      <c r="S181" s="3"/>
    </row>
    <row r="182" spans="2:19"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5"/>
      <c r="M182" s="46"/>
      <c r="N182" s="46"/>
      <c r="O182" s="3"/>
      <c r="P182" s="3"/>
      <c r="Q182" s="3"/>
      <c r="R182" s="3"/>
      <c r="S182" s="3"/>
    </row>
    <row r="183" spans="2:19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5"/>
      <c r="M183" s="46"/>
      <c r="N183" s="46"/>
      <c r="O183" s="3"/>
      <c r="P183" s="3"/>
      <c r="Q183" s="3"/>
      <c r="R183" s="3"/>
      <c r="S183" s="3"/>
    </row>
    <row r="184" spans="2:19"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5"/>
      <c r="M184" s="46"/>
      <c r="N184" s="46"/>
      <c r="O184" s="3"/>
      <c r="P184" s="3"/>
      <c r="Q184" s="3"/>
      <c r="R184" s="3"/>
      <c r="S184" s="3"/>
    </row>
    <row r="185" spans="2:19"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5"/>
      <c r="M185" s="46"/>
      <c r="N185" s="46"/>
      <c r="O185" s="3"/>
      <c r="P185" s="3"/>
      <c r="Q185" s="3"/>
      <c r="R185" s="3"/>
      <c r="S185" s="3"/>
    </row>
    <row r="186" spans="2:19"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5"/>
      <c r="M186" s="46"/>
      <c r="N186" s="46"/>
      <c r="O186" s="3"/>
      <c r="P186" s="3"/>
      <c r="Q186" s="3"/>
      <c r="R186" s="3"/>
      <c r="S186" s="3"/>
    </row>
    <row r="187" spans="2:19"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5"/>
      <c r="M187" s="46"/>
      <c r="N187" s="46"/>
      <c r="O187" s="3"/>
      <c r="P187" s="3"/>
      <c r="Q187" s="3"/>
      <c r="R187" s="3"/>
      <c r="S187" s="3"/>
    </row>
    <row r="188" spans="2:19"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5"/>
      <c r="M188" s="46"/>
      <c r="N188" s="46"/>
      <c r="O188" s="3"/>
      <c r="P188" s="3"/>
      <c r="Q188" s="3"/>
      <c r="R188" s="3"/>
      <c r="S188" s="3"/>
    </row>
    <row r="189" spans="2:19"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5"/>
      <c r="M189" s="46"/>
      <c r="N189" s="46"/>
      <c r="O189" s="3"/>
      <c r="P189" s="3"/>
      <c r="Q189" s="3"/>
      <c r="R189" s="3"/>
      <c r="S189" s="3"/>
    </row>
    <row r="190" spans="2:19"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5"/>
      <c r="M190" s="46"/>
      <c r="N190" s="46"/>
      <c r="O190" s="3"/>
      <c r="P190" s="3"/>
      <c r="Q190" s="3"/>
      <c r="R190" s="3"/>
      <c r="S190" s="3"/>
    </row>
    <row r="191" spans="2:19"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5"/>
      <c r="M191" s="46"/>
      <c r="N191" s="46"/>
      <c r="O191" s="3"/>
      <c r="P191" s="3"/>
      <c r="Q191" s="3"/>
      <c r="R191" s="3"/>
      <c r="S191" s="3"/>
    </row>
    <row r="192" spans="2:19"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5"/>
      <c r="M192" s="46"/>
      <c r="N192" s="46"/>
      <c r="O192" s="3"/>
      <c r="P192" s="3"/>
      <c r="Q192" s="3"/>
      <c r="R192" s="3"/>
      <c r="S192" s="3"/>
    </row>
    <row r="193" spans="2:19"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5"/>
      <c r="M193" s="46"/>
      <c r="N193" s="46"/>
      <c r="O193" s="3"/>
      <c r="P193" s="3"/>
      <c r="Q193" s="3"/>
      <c r="R193" s="3"/>
      <c r="S193" s="3"/>
    </row>
    <row r="194" spans="2:19"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5"/>
      <c r="M194" s="46"/>
      <c r="N194" s="46"/>
      <c r="O194" s="3"/>
      <c r="P194" s="3"/>
      <c r="Q194" s="3"/>
      <c r="R194" s="3"/>
      <c r="S194" s="3"/>
    </row>
    <row r="195" spans="2:19"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5"/>
      <c r="M195" s="46"/>
      <c r="N195" s="46"/>
      <c r="O195" s="3"/>
      <c r="P195" s="3"/>
      <c r="Q195" s="3"/>
      <c r="R195" s="3"/>
      <c r="S195" s="3"/>
    </row>
    <row r="196" spans="2:19"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5"/>
      <c r="M196" s="46"/>
      <c r="N196" s="46"/>
      <c r="O196" s="3"/>
      <c r="P196" s="3"/>
      <c r="Q196" s="3"/>
      <c r="R196" s="3"/>
      <c r="S196" s="3"/>
    </row>
    <row r="197" spans="2:19"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5"/>
      <c r="M197" s="46"/>
      <c r="N197" s="46"/>
      <c r="O197" s="3"/>
      <c r="P197" s="3"/>
      <c r="Q197" s="3"/>
      <c r="R197" s="3"/>
      <c r="S197" s="3"/>
    </row>
    <row r="198" spans="2:19"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5"/>
      <c r="M198" s="46"/>
      <c r="N198" s="46"/>
      <c r="O198" s="3"/>
      <c r="P198" s="3"/>
      <c r="Q198" s="3"/>
      <c r="R198" s="3"/>
      <c r="S198" s="3"/>
    </row>
    <row r="199" spans="2:19"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5"/>
      <c r="M199" s="46"/>
      <c r="N199" s="46"/>
      <c r="O199" s="3"/>
      <c r="P199" s="3"/>
      <c r="Q199" s="3"/>
      <c r="R199" s="3"/>
      <c r="S199" s="3"/>
    </row>
    <row r="200" spans="2:19"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5"/>
      <c r="M200" s="46"/>
      <c r="N200" s="46"/>
      <c r="O200" s="3"/>
      <c r="P200" s="3"/>
      <c r="Q200" s="3"/>
      <c r="R200" s="3"/>
      <c r="S200" s="3"/>
    </row>
    <row r="201" spans="2:19"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5"/>
      <c r="M201" s="46"/>
      <c r="N201" s="46"/>
      <c r="O201" s="3"/>
      <c r="P201" s="3"/>
      <c r="Q201" s="3"/>
      <c r="R201" s="3"/>
      <c r="S201" s="3"/>
    </row>
    <row r="202" spans="2:19"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5"/>
      <c r="M202" s="46"/>
      <c r="N202" s="46"/>
      <c r="O202" s="3"/>
      <c r="P202" s="3"/>
      <c r="Q202" s="3"/>
      <c r="R202" s="3"/>
      <c r="S202" s="3"/>
    </row>
    <row r="203" spans="2:19"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5"/>
      <c r="M203" s="46"/>
      <c r="N203" s="46"/>
      <c r="O203" s="3"/>
      <c r="P203" s="3"/>
      <c r="Q203" s="3"/>
      <c r="R203" s="3"/>
      <c r="S203" s="3"/>
    </row>
    <row r="204" spans="2:19"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5"/>
      <c r="M204" s="46"/>
      <c r="N204" s="46"/>
      <c r="O204" s="3"/>
      <c r="P204" s="3"/>
      <c r="Q204" s="3"/>
      <c r="R204" s="3"/>
      <c r="S204" s="3"/>
    </row>
    <row r="205" spans="2:19"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5"/>
      <c r="M205" s="46"/>
      <c r="N205" s="46"/>
      <c r="O205" s="3"/>
      <c r="P205" s="3"/>
      <c r="Q205" s="3"/>
      <c r="R205" s="3"/>
      <c r="S205" s="3"/>
    </row>
    <row r="206" spans="2:19"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5"/>
      <c r="M206" s="46"/>
      <c r="N206" s="46"/>
      <c r="O206" s="3"/>
      <c r="P206" s="3"/>
      <c r="Q206" s="3"/>
      <c r="R206" s="3"/>
      <c r="S206" s="3"/>
    </row>
    <row r="207" spans="2:19"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5"/>
      <c r="M207" s="46"/>
      <c r="N207" s="46"/>
      <c r="O207" s="3"/>
      <c r="P207" s="3"/>
      <c r="Q207" s="3"/>
      <c r="R207" s="3"/>
      <c r="S207" s="3"/>
    </row>
    <row r="208" spans="2:19"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5"/>
      <c r="M208" s="46"/>
      <c r="N208" s="46"/>
      <c r="O208" s="3"/>
      <c r="P208" s="3"/>
      <c r="Q208" s="3"/>
      <c r="R208" s="3"/>
      <c r="S208" s="3"/>
    </row>
    <row r="209" spans="2:19"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5"/>
      <c r="M209" s="46"/>
      <c r="N209" s="46"/>
      <c r="O209" s="3"/>
      <c r="P209" s="3"/>
      <c r="Q209" s="3"/>
      <c r="R209" s="3"/>
      <c r="S209" s="3"/>
    </row>
    <row r="210" spans="2:19"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5"/>
      <c r="M210" s="46"/>
      <c r="N210" s="46"/>
      <c r="O210" s="3"/>
      <c r="P210" s="3"/>
      <c r="Q210" s="3"/>
      <c r="R210" s="3"/>
      <c r="S210" s="3"/>
    </row>
    <row r="211" spans="2:19"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5"/>
      <c r="M211" s="46"/>
      <c r="N211" s="46"/>
      <c r="O211" s="3"/>
      <c r="P211" s="3"/>
      <c r="Q211" s="3"/>
      <c r="R211" s="3"/>
      <c r="S211" s="3"/>
    </row>
    <row r="212" spans="2:19"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5"/>
      <c r="M212" s="46"/>
      <c r="N212" s="46"/>
      <c r="O212" s="3"/>
      <c r="P212" s="3"/>
      <c r="Q212" s="3"/>
      <c r="R212" s="3"/>
      <c r="S212" s="3"/>
    </row>
    <row r="213" spans="2:19"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5"/>
      <c r="M213" s="46"/>
      <c r="N213" s="46"/>
      <c r="O213" s="3"/>
      <c r="P213" s="3"/>
      <c r="Q213" s="3"/>
      <c r="R213" s="3"/>
      <c r="S213" s="3"/>
    </row>
    <row r="214" spans="2:19"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5"/>
      <c r="M214" s="46"/>
      <c r="N214" s="46"/>
      <c r="O214" s="3"/>
      <c r="P214" s="3"/>
      <c r="Q214" s="3"/>
      <c r="R214" s="3"/>
      <c r="S214" s="3"/>
    </row>
    <row r="215" spans="2:19"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5"/>
      <c r="M215" s="46"/>
      <c r="N215" s="46"/>
      <c r="O215" s="3"/>
      <c r="P215" s="3"/>
      <c r="Q215" s="3"/>
      <c r="R215" s="3"/>
      <c r="S215" s="3"/>
    </row>
    <row r="216" spans="2:19"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5"/>
      <c r="M216" s="46"/>
      <c r="N216" s="46"/>
      <c r="O216" s="3"/>
      <c r="P216" s="3"/>
      <c r="Q216" s="3"/>
      <c r="R216" s="3"/>
      <c r="S216" s="3"/>
    </row>
    <row r="217" spans="2:19"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5"/>
      <c r="M217" s="46"/>
      <c r="N217" s="46"/>
      <c r="O217" s="3"/>
      <c r="P217" s="3"/>
      <c r="Q217" s="3"/>
      <c r="R217" s="3"/>
      <c r="S217" s="3"/>
    </row>
    <row r="218" spans="2:19"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5"/>
      <c r="M218" s="46"/>
      <c r="N218" s="46"/>
      <c r="O218" s="3"/>
      <c r="P218" s="3"/>
      <c r="Q218" s="3"/>
      <c r="R218" s="3"/>
      <c r="S218" s="3"/>
    </row>
    <row r="219" spans="2:19"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5"/>
      <c r="M219" s="46"/>
      <c r="N219" s="46"/>
      <c r="O219" s="3"/>
      <c r="P219" s="3"/>
      <c r="Q219" s="3"/>
      <c r="R219" s="3"/>
      <c r="S219" s="3"/>
    </row>
    <row r="220" spans="2:19"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5"/>
      <c r="M220" s="46"/>
      <c r="N220" s="46"/>
      <c r="O220" s="3"/>
      <c r="P220" s="3"/>
      <c r="Q220" s="3"/>
      <c r="R220" s="3"/>
      <c r="S220" s="3"/>
    </row>
    <row r="221" spans="2:19"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5"/>
      <c r="M221" s="46"/>
      <c r="N221" s="46"/>
      <c r="O221" s="3"/>
      <c r="P221" s="3"/>
      <c r="Q221" s="3"/>
      <c r="R221" s="3"/>
      <c r="S221" s="3"/>
    </row>
    <row r="222" spans="2:19"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5"/>
      <c r="M222" s="46"/>
      <c r="N222" s="46"/>
      <c r="O222" s="3"/>
      <c r="P222" s="3"/>
      <c r="Q222" s="3"/>
      <c r="R222" s="3"/>
      <c r="S222" s="3"/>
    </row>
    <row r="223" spans="2:19"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5"/>
      <c r="M223" s="46"/>
      <c r="N223" s="46"/>
      <c r="O223" s="3"/>
      <c r="P223" s="3"/>
      <c r="Q223" s="3"/>
      <c r="R223" s="3"/>
      <c r="S223" s="3"/>
    </row>
    <row r="224" spans="2:19"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5"/>
      <c r="M224" s="46"/>
      <c r="N224" s="46"/>
      <c r="O224" s="3"/>
      <c r="P224" s="3"/>
      <c r="Q224" s="3"/>
      <c r="R224" s="3"/>
      <c r="S224" s="3"/>
    </row>
    <row r="225" spans="2:19"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5"/>
      <c r="M225" s="46"/>
      <c r="N225" s="46"/>
      <c r="O225" s="3"/>
      <c r="P225" s="3"/>
      <c r="Q225" s="3"/>
      <c r="R225" s="3"/>
      <c r="S225" s="3"/>
    </row>
    <row r="226" spans="2:19"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5"/>
      <c r="M226" s="46"/>
      <c r="N226" s="46"/>
      <c r="O226" s="3"/>
      <c r="P226" s="3"/>
      <c r="Q226" s="3"/>
      <c r="R226" s="3"/>
      <c r="S226" s="3"/>
    </row>
    <row r="227" spans="2:19"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5"/>
      <c r="M227" s="46"/>
      <c r="N227" s="46"/>
      <c r="O227" s="3"/>
      <c r="P227" s="3"/>
      <c r="Q227" s="3"/>
      <c r="R227" s="3"/>
      <c r="S227" s="3"/>
    </row>
    <row r="228" spans="2:19"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5"/>
      <c r="M228" s="46"/>
      <c r="N228" s="46"/>
      <c r="O228" s="3"/>
      <c r="P228" s="3"/>
      <c r="Q228" s="3"/>
      <c r="R228" s="3"/>
      <c r="S228" s="3"/>
    </row>
    <row r="229" spans="2:19"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5"/>
      <c r="M229" s="46"/>
      <c r="N229" s="46"/>
      <c r="O229" s="3"/>
      <c r="P229" s="3"/>
      <c r="Q229" s="3"/>
      <c r="R229" s="3"/>
      <c r="S229" s="3"/>
    </row>
    <row r="230" spans="2:19"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5"/>
      <c r="M230" s="46"/>
      <c r="N230" s="46"/>
      <c r="O230" s="3"/>
      <c r="P230" s="3"/>
      <c r="Q230" s="3"/>
      <c r="R230" s="3"/>
      <c r="S230" s="3"/>
    </row>
    <row r="231" spans="2:19"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5"/>
      <c r="M231" s="46"/>
      <c r="N231" s="46"/>
      <c r="O231" s="3"/>
      <c r="P231" s="3"/>
      <c r="Q231" s="3"/>
      <c r="R231" s="3"/>
      <c r="S231" s="3"/>
    </row>
    <row r="232" spans="2:19"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5"/>
      <c r="M232" s="46"/>
      <c r="N232" s="46"/>
      <c r="O232" s="3"/>
      <c r="P232" s="3"/>
      <c r="Q232" s="3"/>
      <c r="R232" s="3"/>
      <c r="S232" s="3"/>
    </row>
    <row r="233" spans="2:19"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5"/>
      <c r="M233" s="46"/>
      <c r="N233" s="46"/>
      <c r="O233" s="3"/>
      <c r="P233" s="3"/>
      <c r="Q233" s="3"/>
      <c r="R233" s="3"/>
      <c r="S233" s="3"/>
    </row>
    <row r="234" spans="2:19"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5"/>
      <c r="M234" s="46"/>
      <c r="N234" s="46"/>
      <c r="O234" s="3"/>
      <c r="P234" s="3"/>
      <c r="Q234" s="3"/>
      <c r="R234" s="3"/>
      <c r="S234" s="3"/>
    </row>
    <row r="235" spans="2:19"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5"/>
      <c r="M235" s="46"/>
      <c r="N235" s="46"/>
      <c r="O235" s="3"/>
      <c r="P235" s="3"/>
      <c r="Q235" s="3"/>
      <c r="R235" s="3"/>
      <c r="S235" s="3"/>
    </row>
    <row r="236" spans="2:19"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5"/>
      <c r="M236" s="46"/>
      <c r="N236" s="46"/>
      <c r="O236" s="3"/>
      <c r="P236" s="3"/>
      <c r="Q236" s="3"/>
      <c r="R236" s="3"/>
      <c r="S236" s="3"/>
    </row>
    <row r="237" spans="2:19"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5"/>
      <c r="M237" s="46"/>
      <c r="N237" s="46"/>
      <c r="O237" s="3"/>
      <c r="P237" s="3"/>
      <c r="Q237" s="3"/>
      <c r="R237" s="3"/>
      <c r="S237" s="3"/>
    </row>
    <row r="238" spans="2:19"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5"/>
      <c r="M238" s="46"/>
      <c r="N238" s="46"/>
      <c r="O238" s="3"/>
      <c r="P238" s="3"/>
      <c r="Q238" s="3"/>
      <c r="R238" s="3"/>
      <c r="S238" s="3"/>
    </row>
    <row r="239" spans="2:19"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5"/>
      <c r="M239" s="46"/>
      <c r="N239" s="46"/>
      <c r="O239" s="3"/>
      <c r="P239" s="3"/>
      <c r="Q239" s="3"/>
      <c r="R239" s="3"/>
      <c r="S239" s="3"/>
    </row>
    <row r="240" spans="2:19"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5"/>
      <c r="M240" s="46"/>
      <c r="N240" s="46"/>
      <c r="O240" s="3"/>
      <c r="P240" s="3"/>
      <c r="Q240" s="3"/>
      <c r="R240" s="3"/>
      <c r="S240" s="3"/>
    </row>
    <row r="241" spans="2:19"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5"/>
      <c r="M241" s="46"/>
      <c r="N241" s="46"/>
      <c r="O241" s="3"/>
      <c r="P241" s="3"/>
      <c r="Q241" s="3"/>
      <c r="R241" s="3"/>
      <c r="S241" s="3"/>
    </row>
    <row r="242" spans="2:19"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5"/>
      <c r="M242" s="46"/>
      <c r="N242" s="46"/>
      <c r="O242" s="3"/>
      <c r="P242" s="3"/>
      <c r="Q242" s="3"/>
      <c r="R242" s="3"/>
      <c r="S242" s="3"/>
    </row>
    <row r="243" spans="2:19"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5"/>
      <c r="M243" s="46"/>
      <c r="N243" s="46"/>
      <c r="O243" s="3"/>
      <c r="P243" s="3"/>
      <c r="Q243" s="3"/>
      <c r="R243" s="3"/>
      <c r="S243" s="3"/>
    </row>
    <row r="244" spans="2:19"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5"/>
      <c r="M244" s="46"/>
      <c r="N244" s="46"/>
      <c r="O244" s="3"/>
      <c r="P244" s="3"/>
      <c r="Q244" s="3"/>
      <c r="R244" s="3"/>
      <c r="S244" s="3"/>
    </row>
    <row r="245" spans="2:19"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5"/>
      <c r="M245" s="46"/>
      <c r="N245" s="46"/>
      <c r="O245" s="3"/>
      <c r="P245" s="3"/>
      <c r="Q245" s="3"/>
      <c r="R245" s="3"/>
      <c r="S245" s="3"/>
    </row>
    <row r="246" spans="2:19"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5"/>
      <c r="M246" s="46"/>
      <c r="N246" s="46"/>
      <c r="O246" s="3"/>
      <c r="P246" s="3"/>
      <c r="Q246" s="3"/>
      <c r="R246" s="3"/>
      <c r="S246" s="3"/>
    </row>
    <row r="247" spans="2:19"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5"/>
      <c r="M247" s="46"/>
      <c r="N247" s="46"/>
      <c r="O247" s="3"/>
      <c r="P247" s="3"/>
      <c r="Q247" s="3"/>
      <c r="R247" s="3"/>
      <c r="S247" s="3"/>
    </row>
    <row r="248" spans="2:19"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5"/>
      <c r="M248" s="46"/>
      <c r="N248" s="46"/>
      <c r="O248" s="3"/>
      <c r="P248" s="3"/>
      <c r="Q248" s="3"/>
      <c r="R248" s="3"/>
      <c r="S248" s="3"/>
    </row>
    <row r="249" spans="2:19"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5"/>
      <c r="M249" s="46"/>
      <c r="N249" s="46"/>
      <c r="O249" s="3"/>
      <c r="P249" s="3"/>
      <c r="Q249" s="3"/>
      <c r="R249" s="3"/>
      <c r="S249" s="3"/>
    </row>
    <row r="250" spans="2:19"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5"/>
      <c r="M250" s="46"/>
      <c r="N250" s="46"/>
      <c r="O250" s="3"/>
      <c r="P250" s="3"/>
      <c r="Q250" s="3"/>
      <c r="R250" s="3"/>
      <c r="S250" s="3"/>
    </row>
    <row r="251" spans="2:19"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5"/>
      <c r="M251" s="46"/>
      <c r="N251" s="46"/>
      <c r="O251" s="3"/>
      <c r="P251" s="3"/>
      <c r="Q251" s="3"/>
      <c r="R251" s="3"/>
      <c r="S251" s="3"/>
    </row>
    <row r="252" spans="2:19"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5"/>
      <c r="M252" s="46"/>
      <c r="N252" s="46"/>
      <c r="O252" s="3"/>
      <c r="P252" s="3"/>
      <c r="Q252" s="3"/>
      <c r="R252" s="3"/>
      <c r="S252" s="3"/>
    </row>
    <row r="253" spans="2:19"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5"/>
      <c r="M253" s="46"/>
      <c r="N253" s="46"/>
      <c r="O253" s="3"/>
      <c r="P253" s="3"/>
      <c r="Q253" s="3"/>
      <c r="R253" s="3"/>
      <c r="S253" s="3"/>
    </row>
    <row r="254" spans="2:19"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5"/>
      <c r="M254" s="46"/>
      <c r="N254" s="46"/>
      <c r="O254" s="3"/>
      <c r="P254" s="3"/>
      <c r="Q254" s="3"/>
      <c r="R254" s="3"/>
      <c r="S254" s="3"/>
    </row>
    <row r="255" spans="2:19"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5"/>
      <c r="M255" s="46"/>
      <c r="N255" s="46"/>
      <c r="O255" s="3"/>
      <c r="P255" s="3"/>
      <c r="Q255" s="3"/>
      <c r="R255" s="3"/>
      <c r="S255" s="3"/>
    </row>
    <row r="256" spans="2:19"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5"/>
      <c r="M256" s="46"/>
      <c r="N256" s="46"/>
      <c r="O256" s="3"/>
      <c r="P256" s="3"/>
      <c r="Q256" s="3"/>
      <c r="R256" s="3"/>
      <c r="S256" s="3"/>
    </row>
    <row r="257" spans="2:19"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5"/>
      <c r="M257" s="46"/>
      <c r="N257" s="46"/>
      <c r="O257" s="3"/>
      <c r="P257" s="3"/>
      <c r="Q257" s="3"/>
      <c r="R257" s="3"/>
      <c r="S257" s="3"/>
    </row>
    <row r="258" spans="2:19"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5"/>
      <c r="M258" s="46"/>
      <c r="N258" s="46"/>
      <c r="O258" s="3"/>
      <c r="P258" s="3"/>
      <c r="Q258" s="3"/>
      <c r="R258" s="3"/>
      <c r="S258" s="3"/>
    </row>
    <row r="259" spans="2:19"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5"/>
      <c r="M259" s="46"/>
      <c r="N259" s="46"/>
      <c r="O259" s="3"/>
      <c r="P259" s="3"/>
      <c r="Q259" s="3"/>
      <c r="R259" s="3"/>
      <c r="S259" s="3"/>
    </row>
    <row r="260" spans="2:19"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5"/>
      <c r="M260" s="46"/>
      <c r="N260" s="46"/>
      <c r="O260" s="3"/>
      <c r="P260" s="3"/>
      <c r="Q260" s="3"/>
      <c r="R260" s="3"/>
      <c r="S260" s="3"/>
    </row>
    <row r="261" spans="2:19"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5"/>
      <c r="M261" s="46"/>
      <c r="N261" s="46"/>
      <c r="O261" s="3"/>
      <c r="P261" s="3"/>
      <c r="Q261" s="3"/>
      <c r="R261" s="3"/>
      <c r="S261" s="3"/>
    </row>
    <row r="262" spans="2:19"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5"/>
      <c r="M262" s="46"/>
      <c r="N262" s="46"/>
      <c r="O262" s="3"/>
      <c r="P262" s="3"/>
      <c r="Q262" s="3"/>
      <c r="R262" s="3"/>
      <c r="S262" s="3"/>
    </row>
    <row r="263" spans="2:19"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5"/>
      <c r="M263" s="46"/>
      <c r="N263" s="46"/>
      <c r="O263" s="3"/>
      <c r="P263" s="3"/>
      <c r="Q263" s="3"/>
      <c r="R263" s="3"/>
      <c r="S263" s="3"/>
    </row>
    <row r="264" spans="2:19"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5"/>
      <c r="M264" s="46"/>
      <c r="N264" s="46"/>
      <c r="O264" s="3"/>
      <c r="P264" s="3"/>
      <c r="Q264" s="3"/>
      <c r="R264" s="3"/>
      <c r="S264" s="3"/>
    </row>
    <row r="265" spans="2:19"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5"/>
      <c r="M265" s="46"/>
      <c r="N265" s="46"/>
      <c r="O265" s="3"/>
      <c r="P265" s="3"/>
      <c r="Q265" s="3"/>
      <c r="R265" s="3"/>
      <c r="S265" s="3"/>
    </row>
    <row r="266" spans="2:19"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5"/>
      <c r="M266" s="46"/>
      <c r="N266" s="46"/>
      <c r="O266" s="3"/>
      <c r="P266" s="3"/>
      <c r="Q266" s="3"/>
      <c r="R266" s="3"/>
      <c r="S266" s="3"/>
    </row>
    <row r="267" spans="2:19"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5"/>
      <c r="M267" s="46"/>
      <c r="N267" s="46"/>
      <c r="O267" s="3"/>
      <c r="P267" s="3"/>
      <c r="Q267" s="3"/>
      <c r="R267" s="3"/>
      <c r="S267" s="3"/>
    </row>
    <row r="268" spans="2:19"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5"/>
      <c r="M268" s="46"/>
      <c r="N268" s="46"/>
      <c r="O268" s="3"/>
      <c r="P268" s="3"/>
      <c r="Q268" s="3"/>
      <c r="R268" s="3"/>
      <c r="S268" s="3"/>
    </row>
    <row r="269" spans="2:19"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5"/>
      <c r="M269" s="46"/>
      <c r="N269" s="46"/>
      <c r="O269" s="3"/>
      <c r="P269" s="3"/>
      <c r="Q269" s="3"/>
      <c r="R269" s="3"/>
      <c r="S269" s="3"/>
    </row>
    <row r="270" spans="2:19"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5"/>
      <c r="M270" s="46"/>
      <c r="N270" s="46"/>
      <c r="O270" s="3"/>
      <c r="P270" s="3"/>
      <c r="Q270" s="3"/>
      <c r="R270" s="3"/>
      <c r="S270" s="3"/>
    </row>
    <row r="271" spans="2:19"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5"/>
      <c r="M271" s="46"/>
      <c r="N271" s="46"/>
      <c r="O271" s="3"/>
      <c r="P271" s="3"/>
      <c r="Q271" s="3"/>
      <c r="R271" s="3"/>
      <c r="S271" s="3"/>
    </row>
    <row r="272" spans="2:19"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5"/>
      <c r="M272" s="46"/>
      <c r="N272" s="46"/>
      <c r="O272" s="3"/>
      <c r="P272" s="3"/>
      <c r="Q272" s="3"/>
      <c r="R272" s="3"/>
      <c r="S272" s="3"/>
    </row>
    <row r="273" spans="2:19"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5"/>
      <c r="M273" s="46"/>
      <c r="N273" s="46"/>
      <c r="O273" s="3"/>
      <c r="P273" s="3"/>
      <c r="Q273" s="3"/>
      <c r="R273" s="3"/>
      <c r="S273" s="3"/>
    </row>
    <row r="274" spans="2:19"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5"/>
      <c r="M274" s="46"/>
      <c r="N274" s="46"/>
      <c r="O274" s="3"/>
      <c r="P274" s="3"/>
      <c r="Q274" s="3"/>
      <c r="R274" s="3"/>
      <c r="S274" s="3"/>
    </row>
    <row r="275" spans="2:19"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5"/>
      <c r="M275" s="46"/>
      <c r="N275" s="46"/>
      <c r="O275" s="3"/>
      <c r="P275" s="3"/>
      <c r="Q275" s="3"/>
      <c r="R275" s="3"/>
      <c r="S275" s="3"/>
    </row>
    <row r="276" spans="2:19"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5"/>
      <c r="M276" s="46"/>
      <c r="N276" s="46"/>
      <c r="O276" s="3"/>
      <c r="P276" s="3"/>
      <c r="Q276" s="3"/>
      <c r="R276" s="3"/>
      <c r="S276" s="3"/>
    </row>
    <row r="277" spans="2:19"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5"/>
      <c r="M277" s="46"/>
      <c r="N277" s="46"/>
      <c r="O277" s="3"/>
      <c r="P277" s="3"/>
      <c r="Q277" s="3"/>
      <c r="R277" s="3"/>
      <c r="S277" s="3"/>
    </row>
    <row r="278" spans="2:19"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5"/>
      <c r="M278" s="46"/>
      <c r="N278" s="46"/>
      <c r="O278" s="3"/>
      <c r="P278" s="3"/>
      <c r="Q278" s="3"/>
      <c r="R278" s="3"/>
      <c r="S278" s="3"/>
    </row>
    <row r="279" spans="2:19"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5"/>
      <c r="M279" s="46"/>
      <c r="N279" s="46"/>
      <c r="O279" s="3"/>
      <c r="P279" s="3"/>
      <c r="Q279" s="3"/>
      <c r="R279" s="3"/>
      <c r="S279" s="3"/>
    </row>
    <row r="280" spans="2:19"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5"/>
      <c r="M280" s="46"/>
      <c r="N280" s="46"/>
      <c r="O280" s="3"/>
      <c r="P280" s="3"/>
      <c r="Q280" s="3"/>
      <c r="R280" s="3"/>
      <c r="S280" s="3"/>
    </row>
    <row r="281" spans="2:19"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5"/>
      <c r="M281" s="46"/>
      <c r="N281" s="46"/>
      <c r="O281" s="3"/>
      <c r="P281" s="3"/>
      <c r="Q281" s="3"/>
      <c r="R281" s="3"/>
      <c r="S281" s="3"/>
    </row>
    <row r="282" spans="2:19"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5"/>
      <c r="M282" s="46"/>
      <c r="N282" s="46"/>
      <c r="O282" s="3"/>
      <c r="P282" s="3"/>
      <c r="Q282" s="3"/>
      <c r="R282" s="3"/>
      <c r="S282" s="3"/>
    </row>
    <row r="283" spans="2:19"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5"/>
      <c r="M283" s="46"/>
      <c r="N283" s="46"/>
      <c r="O283" s="3"/>
      <c r="P283" s="3"/>
      <c r="Q283" s="3"/>
      <c r="R283" s="3"/>
      <c r="S283" s="3"/>
    </row>
    <row r="284" spans="2:19"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5"/>
      <c r="M284" s="46"/>
      <c r="N284" s="46"/>
      <c r="O284" s="3"/>
      <c r="P284" s="3"/>
      <c r="Q284" s="3"/>
      <c r="R284" s="3"/>
      <c r="S284" s="3"/>
    </row>
    <row r="285" spans="2:19"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5"/>
      <c r="M285" s="46"/>
      <c r="N285" s="46"/>
      <c r="O285" s="3"/>
      <c r="P285" s="3"/>
      <c r="Q285" s="3"/>
      <c r="R285" s="3"/>
      <c r="S285" s="3"/>
    </row>
    <row r="286" spans="2:19"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5"/>
      <c r="M286" s="46"/>
      <c r="N286" s="46"/>
      <c r="O286" s="3"/>
      <c r="P286" s="3"/>
      <c r="Q286" s="3"/>
      <c r="R286" s="3"/>
      <c r="S286" s="3"/>
    </row>
    <row r="287" spans="2:19"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5"/>
      <c r="M287" s="46"/>
      <c r="N287" s="46"/>
      <c r="O287" s="3"/>
      <c r="P287" s="3"/>
      <c r="Q287" s="3"/>
      <c r="R287" s="3"/>
      <c r="S287" s="3"/>
    </row>
    <row r="288" spans="2:19"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5"/>
      <c r="M288" s="46"/>
      <c r="N288" s="46"/>
      <c r="O288" s="3"/>
      <c r="P288" s="3"/>
      <c r="Q288" s="3"/>
      <c r="R288" s="3"/>
      <c r="S288" s="3"/>
    </row>
    <row r="289" spans="2:19"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5"/>
      <c r="M289" s="46"/>
      <c r="N289" s="46"/>
      <c r="O289" s="3"/>
      <c r="P289" s="3"/>
      <c r="Q289" s="3"/>
      <c r="R289" s="3"/>
      <c r="S289" s="3"/>
    </row>
    <row r="290" spans="2:19"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5"/>
      <c r="M290" s="46"/>
      <c r="N290" s="46"/>
      <c r="O290" s="3"/>
      <c r="P290" s="3"/>
      <c r="Q290" s="3"/>
      <c r="R290" s="3"/>
      <c r="S290" s="3"/>
    </row>
    <row r="291" spans="2:19"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5"/>
      <c r="M291" s="46"/>
      <c r="N291" s="46"/>
      <c r="O291" s="3"/>
      <c r="P291" s="3"/>
      <c r="Q291" s="3"/>
      <c r="R291" s="3"/>
      <c r="S291" s="3"/>
    </row>
    <row r="292" spans="2:19"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5"/>
      <c r="M292" s="46"/>
      <c r="N292" s="46"/>
      <c r="O292" s="3"/>
      <c r="P292" s="3"/>
      <c r="Q292" s="3"/>
      <c r="R292" s="3"/>
      <c r="S292" s="3"/>
    </row>
    <row r="293" spans="2:19"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5"/>
      <c r="M293" s="46"/>
      <c r="N293" s="46"/>
      <c r="O293" s="3"/>
      <c r="P293" s="3"/>
      <c r="Q293" s="3"/>
      <c r="R293" s="3"/>
      <c r="S293" s="3"/>
    </row>
    <row r="294" spans="2:19"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5"/>
      <c r="M294" s="46"/>
      <c r="N294" s="46"/>
      <c r="O294" s="3"/>
      <c r="P294" s="3"/>
      <c r="Q294" s="3"/>
      <c r="R294" s="3"/>
      <c r="S294" s="3"/>
    </row>
    <row r="295" spans="2:19"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5"/>
      <c r="M295" s="46"/>
      <c r="N295" s="46"/>
      <c r="O295" s="3"/>
      <c r="P295" s="3"/>
      <c r="Q295" s="3"/>
      <c r="R295" s="3"/>
      <c r="S295" s="3"/>
    </row>
    <row r="296" spans="2:19"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5"/>
      <c r="M296" s="46"/>
      <c r="N296" s="46"/>
      <c r="O296" s="3"/>
      <c r="P296" s="3"/>
      <c r="Q296" s="3"/>
      <c r="R296" s="3"/>
      <c r="S296" s="3"/>
    </row>
    <row r="297" spans="2:19"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5"/>
      <c r="M297" s="46"/>
      <c r="N297" s="46"/>
      <c r="O297" s="3"/>
      <c r="P297" s="3"/>
      <c r="Q297" s="3"/>
      <c r="R297" s="3"/>
      <c r="S297" s="3"/>
    </row>
    <row r="298" spans="2:19"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5"/>
      <c r="M298" s="46"/>
      <c r="N298" s="46"/>
      <c r="O298" s="3"/>
      <c r="P298" s="3"/>
      <c r="Q298" s="3"/>
      <c r="R298" s="3"/>
      <c r="S298" s="3"/>
    </row>
    <row r="299" spans="2:19"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5"/>
      <c r="M299" s="46"/>
      <c r="N299" s="46"/>
      <c r="O299" s="3"/>
      <c r="P299" s="3"/>
      <c r="Q299" s="3"/>
      <c r="R299" s="3"/>
      <c r="S299" s="3"/>
    </row>
    <row r="300" spans="2:19"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5"/>
      <c r="M300" s="46"/>
      <c r="N300" s="46"/>
      <c r="O300" s="3"/>
      <c r="P300" s="3"/>
      <c r="Q300" s="3"/>
      <c r="R300" s="3"/>
      <c r="S300" s="3"/>
    </row>
    <row r="301" spans="2:19"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5"/>
      <c r="M301" s="46"/>
      <c r="N301" s="46"/>
      <c r="O301" s="3"/>
      <c r="P301" s="3"/>
      <c r="Q301" s="3"/>
      <c r="R301" s="3"/>
      <c r="S301" s="3"/>
    </row>
    <row r="302" spans="2:19"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5"/>
      <c r="M302" s="46"/>
      <c r="N302" s="46"/>
      <c r="O302" s="3"/>
      <c r="P302" s="3"/>
      <c r="Q302" s="3"/>
      <c r="R302" s="3"/>
      <c r="S302" s="3"/>
    </row>
    <row r="303" spans="2:19"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5"/>
      <c r="M303" s="46"/>
      <c r="N303" s="46"/>
      <c r="O303" s="3"/>
      <c r="P303" s="3"/>
      <c r="Q303" s="3"/>
      <c r="R303" s="3"/>
      <c r="S303" s="3"/>
    </row>
    <row r="304" spans="2:19"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5"/>
      <c r="M304" s="46"/>
      <c r="N304" s="46"/>
      <c r="O304" s="3"/>
      <c r="P304" s="3"/>
      <c r="Q304" s="3"/>
      <c r="R304" s="3"/>
      <c r="S304" s="3"/>
    </row>
    <row r="305" spans="2:19"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5"/>
      <c r="M305" s="46"/>
      <c r="N305" s="46"/>
      <c r="O305" s="3"/>
      <c r="P305" s="3"/>
      <c r="Q305" s="3"/>
      <c r="R305" s="3"/>
      <c r="S305" s="3"/>
    </row>
    <row r="306" spans="2:19"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5"/>
      <c r="M306" s="46"/>
      <c r="N306" s="46"/>
      <c r="O306" s="3"/>
      <c r="P306" s="3"/>
      <c r="Q306" s="3"/>
      <c r="R306" s="3"/>
      <c r="S306" s="3"/>
    </row>
    <row r="307" spans="2:19"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5"/>
      <c r="M307" s="46"/>
      <c r="N307" s="46"/>
      <c r="O307" s="3"/>
      <c r="P307" s="3"/>
      <c r="Q307" s="3"/>
      <c r="R307" s="3"/>
      <c r="S307" s="3"/>
    </row>
    <row r="308" spans="2:19"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5"/>
      <c r="M308" s="46"/>
      <c r="N308" s="46"/>
      <c r="O308" s="3"/>
      <c r="P308" s="3"/>
      <c r="Q308" s="3"/>
      <c r="R308" s="3"/>
      <c r="S308" s="3"/>
    </row>
    <row r="309" spans="2:19"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5"/>
      <c r="M309" s="46"/>
      <c r="N309" s="46"/>
      <c r="O309" s="3"/>
      <c r="P309" s="3"/>
      <c r="Q309" s="3"/>
      <c r="R309" s="3"/>
      <c r="S309" s="3"/>
    </row>
    <row r="310" spans="2:19"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5"/>
      <c r="M310" s="46"/>
      <c r="N310" s="46"/>
      <c r="O310" s="3"/>
      <c r="P310" s="3"/>
      <c r="Q310" s="3"/>
      <c r="R310" s="3"/>
      <c r="S310" s="3"/>
    </row>
    <row r="311" spans="2:19"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5"/>
      <c r="M311" s="46"/>
      <c r="N311" s="46"/>
      <c r="O311" s="3"/>
      <c r="P311" s="3"/>
      <c r="Q311" s="3"/>
      <c r="R311" s="3"/>
      <c r="S311" s="3"/>
    </row>
    <row r="312" spans="2:19"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5"/>
      <c r="M312" s="46"/>
      <c r="N312" s="46"/>
      <c r="O312" s="3"/>
      <c r="P312" s="3"/>
      <c r="Q312" s="3"/>
      <c r="R312" s="3"/>
      <c r="S312" s="3"/>
    </row>
    <row r="313" spans="2:19"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5"/>
      <c r="M313" s="46"/>
      <c r="N313" s="46"/>
      <c r="O313" s="3"/>
      <c r="P313" s="3"/>
      <c r="Q313" s="3"/>
      <c r="R313" s="3"/>
      <c r="S313" s="3"/>
    </row>
    <row r="314" spans="2:19"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5"/>
      <c r="M314" s="46"/>
      <c r="N314" s="46"/>
      <c r="O314" s="3"/>
      <c r="P314" s="3"/>
      <c r="Q314" s="3"/>
      <c r="R314" s="3"/>
      <c r="S314" s="3"/>
    </row>
    <row r="315" spans="2:19"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5"/>
      <c r="M315" s="46"/>
      <c r="N315" s="46"/>
      <c r="O315" s="3"/>
      <c r="P315" s="3"/>
      <c r="Q315" s="3"/>
      <c r="R315" s="3"/>
      <c r="S315" s="3"/>
    </row>
    <row r="316" spans="2:19"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5"/>
      <c r="M316" s="46"/>
      <c r="N316" s="46"/>
      <c r="O316" s="3"/>
      <c r="P316" s="3"/>
      <c r="Q316" s="3"/>
      <c r="R316" s="3"/>
      <c r="S316" s="3"/>
    </row>
    <row r="317" spans="2:19"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5"/>
      <c r="M317" s="46"/>
      <c r="N317" s="46"/>
      <c r="O317" s="3"/>
      <c r="P317" s="3"/>
      <c r="Q317" s="3"/>
      <c r="R317" s="3"/>
      <c r="S317" s="3"/>
    </row>
    <row r="318" spans="2:19"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5"/>
      <c r="M318" s="46"/>
      <c r="N318" s="46"/>
      <c r="O318" s="3"/>
      <c r="P318" s="3"/>
      <c r="Q318" s="3"/>
      <c r="R318" s="3"/>
      <c r="S318" s="3"/>
    </row>
    <row r="319" spans="2:19"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5"/>
      <c r="M319" s="46"/>
      <c r="N319" s="46"/>
      <c r="O319" s="3"/>
      <c r="P319" s="3"/>
      <c r="Q319" s="3"/>
      <c r="R319" s="3"/>
      <c r="S319" s="3"/>
    </row>
    <row r="320" spans="2:19"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5"/>
      <c r="M320" s="46"/>
      <c r="N320" s="46"/>
      <c r="O320" s="3"/>
      <c r="P320" s="3"/>
      <c r="Q320" s="3"/>
      <c r="R320" s="3"/>
      <c r="S320" s="3"/>
    </row>
    <row r="321" spans="2:19"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5"/>
      <c r="M321" s="46"/>
      <c r="N321" s="46"/>
      <c r="O321" s="3"/>
      <c r="P321" s="3"/>
      <c r="Q321" s="3"/>
      <c r="R321" s="3"/>
      <c r="S321" s="3"/>
    </row>
    <row r="322" spans="2:19"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5"/>
      <c r="M322" s="46"/>
      <c r="N322" s="46"/>
      <c r="O322" s="3"/>
      <c r="P322" s="3"/>
      <c r="Q322" s="3"/>
      <c r="R322" s="3"/>
      <c r="S322" s="3"/>
    </row>
    <row r="323" spans="2:19"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5"/>
      <c r="M323" s="46"/>
      <c r="N323" s="46"/>
      <c r="O323" s="3"/>
      <c r="P323" s="3"/>
      <c r="Q323" s="3"/>
      <c r="R323" s="3"/>
      <c r="S323" s="3"/>
    </row>
    <row r="324" spans="2:19"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5"/>
      <c r="M324" s="46"/>
      <c r="N324" s="46"/>
      <c r="O324" s="3"/>
      <c r="P324" s="3"/>
      <c r="Q324" s="3"/>
      <c r="R324" s="3"/>
      <c r="S324" s="3"/>
    </row>
    <row r="325" spans="2:19"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5"/>
      <c r="M325" s="46"/>
      <c r="N325" s="46"/>
      <c r="O325" s="3"/>
      <c r="P325" s="3"/>
      <c r="Q325" s="3"/>
      <c r="R325" s="3"/>
      <c r="S325" s="3"/>
    </row>
    <row r="326" spans="2:19"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5"/>
      <c r="M326" s="46"/>
      <c r="N326" s="46"/>
      <c r="O326" s="3"/>
      <c r="P326" s="3"/>
      <c r="Q326" s="3"/>
      <c r="R326" s="3"/>
      <c r="S326" s="3"/>
    </row>
    <row r="327" spans="2:19"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5"/>
      <c r="M327" s="46"/>
      <c r="N327" s="46"/>
      <c r="O327" s="3"/>
      <c r="P327" s="3"/>
      <c r="Q327" s="3"/>
      <c r="R327" s="3"/>
      <c r="S327" s="3"/>
    </row>
    <row r="328" spans="2:19"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5"/>
      <c r="M328" s="46"/>
      <c r="N328" s="46"/>
      <c r="O328" s="3"/>
      <c r="P328" s="3"/>
      <c r="Q328" s="3"/>
      <c r="R328" s="3"/>
      <c r="S328" s="3"/>
    </row>
    <row r="329" spans="2:19"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5"/>
      <c r="M329" s="46"/>
      <c r="N329" s="46"/>
      <c r="O329" s="3"/>
      <c r="P329" s="3"/>
      <c r="Q329" s="3"/>
      <c r="R329" s="3"/>
      <c r="S329" s="3"/>
    </row>
    <row r="330" spans="2:19"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5"/>
      <c r="M330" s="46"/>
      <c r="N330" s="46"/>
      <c r="O330" s="3"/>
      <c r="P330" s="3"/>
      <c r="Q330" s="3"/>
      <c r="R330" s="3"/>
      <c r="S330" s="3"/>
    </row>
    <row r="331" spans="2:19"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5"/>
      <c r="M331" s="46"/>
      <c r="N331" s="46"/>
      <c r="O331" s="3"/>
      <c r="P331" s="3"/>
      <c r="Q331" s="3"/>
      <c r="R331" s="3"/>
      <c r="S331" s="3"/>
    </row>
    <row r="332" spans="2:19"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5"/>
      <c r="M332" s="46"/>
      <c r="N332" s="46"/>
      <c r="O332" s="3"/>
      <c r="P332" s="3"/>
      <c r="Q332" s="3"/>
      <c r="R332" s="3"/>
      <c r="S332" s="3"/>
    </row>
    <row r="333" spans="2:19"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5"/>
      <c r="M333" s="46"/>
      <c r="N333" s="46"/>
      <c r="O333" s="3"/>
      <c r="P333" s="3"/>
      <c r="Q333" s="3"/>
      <c r="R333" s="3"/>
      <c r="S333" s="3"/>
    </row>
    <row r="334" spans="2:19"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5"/>
      <c r="M334" s="46"/>
      <c r="N334" s="46"/>
      <c r="O334" s="3"/>
      <c r="P334" s="3"/>
      <c r="Q334" s="3"/>
      <c r="R334" s="3"/>
      <c r="S334" s="3"/>
    </row>
    <row r="335" spans="2:19"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5"/>
      <c r="M335" s="46"/>
      <c r="N335" s="46"/>
      <c r="O335" s="3"/>
      <c r="P335" s="3"/>
      <c r="Q335" s="3"/>
      <c r="R335" s="3"/>
      <c r="S335" s="3"/>
    </row>
    <row r="336" spans="2:19"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5"/>
      <c r="M336" s="46"/>
      <c r="N336" s="46"/>
      <c r="O336" s="3"/>
      <c r="P336" s="3"/>
      <c r="Q336" s="3"/>
      <c r="R336" s="3"/>
      <c r="S336" s="3"/>
    </row>
    <row r="337" spans="2:19"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5"/>
      <c r="M337" s="46"/>
      <c r="N337" s="46"/>
      <c r="O337" s="3"/>
      <c r="P337" s="3"/>
      <c r="Q337" s="3"/>
      <c r="R337" s="3"/>
      <c r="S337" s="3"/>
    </row>
    <row r="338" spans="2:19"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5"/>
      <c r="M338" s="46"/>
      <c r="N338" s="46"/>
      <c r="O338" s="3"/>
      <c r="P338" s="3"/>
      <c r="Q338" s="3"/>
      <c r="R338" s="3"/>
      <c r="S338" s="3"/>
    </row>
    <row r="339" spans="2:19"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5"/>
      <c r="M339" s="46"/>
      <c r="N339" s="46"/>
      <c r="O339" s="3"/>
      <c r="P339" s="3"/>
      <c r="Q339" s="3"/>
      <c r="R339" s="3"/>
      <c r="S339" s="3"/>
    </row>
    <row r="340" spans="2:19"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5"/>
      <c r="M340" s="46"/>
      <c r="N340" s="46"/>
      <c r="O340" s="3"/>
      <c r="P340" s="3"/>
      <c r="Q340" s="3"/>
      <c r="R340" s="3"/>
      <c r="S340" s="3"/>
    </row>
    <row r="341" spans="2:19"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5"/>
      <c r="M341" s="46"/>
      <c r="N341" s="46"/>
      <c r="O341" s="3"/>
      <c r="P341" s="3"/>
      <c r="Q341" s="3"/>
      <c r="R341" s="3"/>
      <c r="S341" s="3"/>
    </row>
    <row r="342" spans="2:19"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5"/>
      <c r="M342" s="46"/>
      <c r="N342" s="46"/>
      <c r="O342" s="3"/>
      <c r="P342" s="3"/>
      <c r="Q342" s="3"/>
      <c r="R342" s="3"/>
      <c r="S342" s="3"/>
    </row>
    <row r="343" spans="2:19"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5"/>
      <c r="M343" s="46"/>
      <c r="N343" s="46"/>
      <c r="O343" s="3"/>
      <c r="P343" s="3"/>
      <c r="Q343" s="3"/>
      <c r="R343" s="3"/>
      <c r="S343" s="3"/>
    </row>
    <row r="344" spans="2:19"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5"/>
      <c r="M344" s="46"/>
      <c r="N344" s="46"/>
      <c r="O344" s="3"/>
      <c r="P344" s="3"/>
      <c r="Q344" s="3"/>
      <c r="R344" s="3"/>
      <c r="S344" s="3"/>
    </row>
    <row r="345" spans="2:19"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5"/>
      <c r="M345" s="46"/>
      <c r="N345" s="46"/>
      <c r="O345" s="3"/>
      <c r="P345" s="3"/>
      <c r="Q345" s="3"/>
      <c r="R345" s="3"/>
      <c r="S345" s="3"/>
    </row>
    <row r="346" spans="2:19"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5"/>
      <c r="M346" s="46"/>
      <c r="N346" s="46"/>
      <c r="O346" s="3"/>
      <c r="P346" s="3"/>
      <c r="Q346" s="3"/>
      <c r="R346" s="3"/>
      <c r="S346" s="3"/>
    </row>
    <row r="347" spans="2:19"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5"/>
      <c r="M347" s="46"/>
      <c r="N347" s="46"/>
      <c r="O347" s="3"/>
      <c r="P347" s="3"/>
      <c r="Q347" s="3"/>
      <c r="R347" s="3"/>
      <c r="S347" s="3"/>
    </row>
    <row r="348" spans="2:19"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5"/>
      <c r="M348" s="46"/>
      <c r="N348" s="46"/>
      <c r="O348" s="3"/>
      <c r="P348" s="3"/>
      <c r="Q348" s="3"/>
      <c r="R348" s="3"/>
      <c r="S348" s="3"/>
    </row>
    <row r="349" spans="2:19"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5"/>
      <c r="M349" s="46"/>
      <c r="N349" s="46"/>
      <c r="O349" s="3"/>
      <c r="P349" s="3"/>
      <c r="Q349" s="3"/>
      <c r="R349" s="3"/>
      <c r="S349" s="3"/>
    </row>
    <row r="350" spans="2:19"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5"/>
      <c r="M350" s="46"/>
      <c r="N350" s="46"/>
      <c r="O350" s="3"/>
      <c r="P350" s="3"/>
      <c r="Q350" s="3"/>
      <c r="R350" s="3"/>
      <c r="S350" s="3"/>
    </row>
    <row r="351" spans="2:19"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5"/>
      <c r="M351" s="46"/>
      <c r="N351" s="46"/>
      <c r="O351" s="3"/>
      <c r="P351" s="3"/>
      <c r="Q351" s="3"/>
      <c r="R351" s="3"/>
      <c r="S351" s="3"/>
    </row>
    <row r="352" spans="2:19"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5"/>
      <c r="M352" s="46"/>
      <c r="N352" s="46"/>
      <c r="O352" s="3"/>
      <c r="P352" s="3"/>
      <c r="Q352" s="3"/>
      <c r="R352" s="3"/>
      <c r="S352" s="3"/>
    </row>
    <row r="353" spans="2:19"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5"/>
      <c r="M353" s="46"/>
      <c r="N353" s="46"/>
      <c r="O353" s="3"/>
      <c r="P353" s="3"/>
      <c r="Q353" s="3"/>
      <c r="R353" s="3"/>
      <c r="S353" s="3"/>
    </row>
    <row r="354" spans="2:19"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5"/>
      <c r="M354" s="46"/>
      <c r="N354" s="46"/>
      <c r="O354" s="3"/>
      <c r="P354" s="3"/>
      <c r="Q354" s="3"/>
      <c r="R354" s="3"/>
      <c r="S354" s="3"/>
    </row>
    <row r="355" spans="2:19"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5"/>
      <c r="M355" s="46"/>
      <c r="N355" s="46"/>
      <c r="O355" s="3"/>
      <c r="P355" s="3"/>
      <c r="Q355" s="3"/>
      <c r="R355" s="3"/>
      <c r="S355" s="3"/>
    </row>
    <row r="356" spans="2:19"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5"/>
      <c r="M356" s="46"/>
      <c r="N356" s="46"/>
      <c r="O356" s="3"/>
      <c r="P356" s="3"/>
      <c r="Q356" s="3"/>
      <c r="R356" s="3"/>
      <c r="S356" s="3"/>
    </row>
    <row r="357" spans="2:19"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5"/>
      <c r="M357" s="46"/>
      <c r="N357" s="46"/>
      <c r="O357" s="3"/>
      <c r="P357" s="3"/>
      <c r="Q357" s="3"/>
      <c r="R357" s="3"/>
      <c r="S357" s="3"/>
    </row>
    <row r="358" spans="2:19"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5"/>
      <c r="M358" s="46"/>
      <c r="N358" s="46"/>
      <c r="O358" s="3"/>
      <c r="P358" s="3"/>
      <c r="Q358" s="3"/>
      <c r="R358" s="3"/>
      <c r="S358" s="3"/>
    </row>
    <row r="359" spans="2:19"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5"/>
      <c r="M359" s="46"/>
      <c r="N359" s="46"/>
      <c r="O359" s="3"/>
      <c r="P359" s="3"/>
      <c r="Q359" s="3"/>
      <c r="R359" s="3"/>
      <c r="S359" s="3"/>
    </row>
    <row r="360" spans="2:19"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5"/>
      <c r="M360" s="46"/>
      <c r="N360" s="46"/>
      <c r="O360" s="3"/>
      <c r="P360" s="3"/>
      <c r="Q360" s="3"/>
      <c r="R360" s="3"/>
      <c r="S360" s="3"/>
    </row>
    <row r="361" spans="2:19"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5"/>
      <c r="M361" s="46"/>
      <c r="N361" s="46"/>
      <c r="O361" s="3"/>
      <c r="P361" s="3"/>
      <c r="Q361" s="3"/>
      <c r="R361" s="3"/>
      <c r="S361" s="3"/>
    </row>
    <row r="362" spans="2:19"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5"/>
      <c r="M362" s="46"/>
      <c r="N362" s="46"/>
      <c r="O362" s="3"/>
      <c r="P362" s="3"/>
      <c r="Q362" s="3"/>
      <c r="R362" s="3"/>
      <c r="S362" s="3"/>
    </row>
    <row r="363" spans="2:19"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5"/>
      <c r="M363" s="46"/>
      <c r="N363" s="46"/>
      <c r="O363" s="3"/>
      <c r="P363" s="3"/>
      <c r="Q363" s="3"/>
      <c r="R363" s="3"/>
      <c r="S363" s="3"/>
    </row>
    <row r="364" spans="2:19"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5"/>
      <c r="M364" s="46"/>
      <c r="N364" s="46"/>
      <c r="O364" s="3"/>
      <c r="P364" s="3"/>
      <c r="Q364" s="3"/>
      <c r="R364" s="3"/>
      <c r="S364" s="3"/>
    </row>
    <row r="365" spans="2:19"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5"/>
      <c r="M365" s="46"/>
      <c r="N365" s="46"/>
      <c r="O365" s="3"/>
      <c r="P365" s="3"/>
      <c r="Q365" s="3"/>
      <c r="R365" s="3"/>
      <c r="S365" s="3"/>
    </row>
    <row r="366" spans="2:19"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5"/>
      <c r="M366" s="46"/>
      <c r="N366" s="46"/>
      <c r="O366" s="3"/>
      <c r="P366" s="3"/>
      <c r="Q366" s="3"/>
      <c r="R366" s="3"/>
      <c r="S366" s="3"/>
    </row>
    <row r="367" spans="2:19"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5"/>
      <c r="M367" s="46"/>
      <c r="N367" s="46"/>
      <c r="O367" s="3"/>
      <c r="P367" s="3"/>
      <c r="Q367" s="3"/>
      <c r="R367" s="3"/>
      <c r="S367" s="3"/>
    </row>
    <row r="368" spans="2:19"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5"/>
      <c r="M368" s="46"/>
      <c r="N368" s="46"/>
      <c r="O368" s="3"/>
      <c r="P368" s="3"/>
      <c r="Q368" s="3"/>
      <c r="R368" s="3"/>
      <c r="S368" s="3"/>
    </row>
    <row r="369" spans="2:19"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5"/>
      <c r="M369" s="46"/>
      <c r="N369" s="46"/>
      <c r="O369" s="3"/>
      <c r="P369" s="3"/>
      <c r="Q369" s="3"/>
      <c r="R369" s="3"/>
      <c r="S369" s="3"/>
    </row>
    <row r="370" spans="2:19"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5"/>
      <c r="M370" s="46"/>
      <c r="N370" s="46"/>
      <c r="O370" s="3"/>
      <c r="P370" s="3"/>
      <c r="Q370" s="3"/>
      <c r="R370" s="3"/>
      <c r="S370" s="3"/>
    </row>
    <row r="371" spans="2:19"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5"/>
      <c r="M371" s="46"/>
      <c r="N371" s="46"/>
      <c r="O371" s="3"/>
      <c r="P371" s="3"/>
      <c r="Q371" s="3"/>
      <c r="R371" s="3"/>
      <c r="S371" s="3"/>
    </row>
    <row r="372" spans="2:19"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5"/>
      <c r="M372" s="46"/>
      <c r="N372" s="46"/>
      <c r="O372" s="3"/>
      <c r="P372" s="3"/>
      <c r="Q372" s="3"/>
      <c r="R372" s="3"/>
      <c r="S372" s="3"/>
    </row>
    <row r="373" spans="2:19"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5"/>
      <c r="M373" s="46"/>
      <c r="N373" s="46"/>
      <c r="O373" s="3"/>
      <c r="P373" s="3"/>
      <c r="Q373" s="3"/>
      <c r="R373" s="3"/>
      <c r="S373" s="3"/>
    </row>
    <row r="374" spans="2:19"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5"/>
      <c r="M374" s="46"/>
      <c r="N374" s="46"/>
      <c r="O374" s="3"/>
      <c r="P374" s="3"/>
      <c r="Q374" s="3"/>
      <c r="R374" s="3"/>
      <c r="S374" s="3"/>
    </row>
    <row r="375" spans="2:19"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5"/>
      <c r="M375" s="46"/>
      <c r="N375" s="46"/>
      <c r="O375" s="3"/>
      <c r="P375" s="3"/>
      <c r="Q375" s="3"/>
      <c r="R375" s="3"/>
      <c r="S375" s="3"/>
    </row>
    <row r="376" spans="2:19"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5"/>
      <c r="M376" s="46"/>
      <c r="N376" s="46"/>
      <c r="O376" s="3"/>
      <c r="P376" s="3"/>
      <c r="Q376" s="3"/>
      <c r="R376" s="3"/>
      <c r="S376" s="3"/>
    </row>
    <row r="377" spans="2:19"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5"/>
      <c r="M377" s="46"/>
      <c r="N377" s="46"/>
      <c r="O377" s="3"/>
      <c r="P377" s="3"/>
      <c r="Q377" s="3"/>
      <c r="R377" s="3"/>
      <c r="S377" s="3"/>
    </row>
    <row r="378" spans="2:19"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5"/>
      <c r="M378" s="46"/>
      <c r="N378" s="46"/>
      <c r="O378" s="3"/>
      <c r="P378" s="3"/>
      <c r="Q378" s="3"/>
      <c r="R378" s="3"/>
      <c r="S378" s="3"/>
    </row>
    <row r="379" spans="2:19"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5"/>
      <c r="M379" s="46"/>
      <c r="N379" s="46"/>
      <c r="O379" s="3"/>
      <c r="P379" s="3"/>
      <c r="Q379" s="3"/>
      <c r="R379" s="3"/>
      <c r="S379" s="3"/>
    </row>
    <row r="380" spans="2:19"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5"/>
      <c r="M380" s="46"/>
      <c r="N380" s="46"/>
      <c r="O380" s="3"/>
      <c r="P380" s="3"/>
      <c r="Q380" s="3"/>
      <c r="R380" s="3"/>
      <c r="S380" s="3"/>
    </row>
    <row r="381" spans="2:19"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5"/>
      <c r="M381" s="46"/>
      <c r="N381" s="46"/>
      <c r="O381" s="3"/>
      <c r="P381" s="3"/>
      <c r="Q381" s="3"/>
      <c r="R381" s="3"/>
      <c r="S381" s="3"/>
    </row>
    <row r="382" spans="2:19"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5"/>
      <c r="M382" s="46"/>
      <c r="N382" s="46"/>
      <c r="O382" s="3"/>
      <c r="P382" s="3"/>
      <c r="Q382" s="3"/>
      <c r="R382" s="3"/>
      <c r="S382" s="3"/>
    </row>
    <row r="383" spans="2:19"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5"/>
      <c r="M383" s="46"/>
      <c r="N383" s="46"/>
      <c r="O383" s="3"/>
      <c r="P383" s="3"/>
      <c r="Q383" s="3"/>
      <c r="R383" s="3"/>
      <c r="S383" s="3"/>
    </row>
    <row r="384" spans="2:19"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5"/>
      <c r="M384" s="46"/>
      <c r="N384" s="46"/>
      <c r="O384" s="3"/>
      <c r="P384" s="3"/>
      <c r="Q384" s="3"/>
      <c r="R384" s="3"/>
      <c r="S384" s="3"/>
    </row>
    <row r="385" spans="2:19"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5"/>
      <c r="M385" s="46"/>
      <c r="N385" s="46"/>
      <c r="O385" s="3"/>
      <c r="P385" s="3"/>
      <c r="Q385" s="3"/>
      <c r="R385" s="3"/>
      <c r="S385" s="3"/>
    </row>
    <row r="386" spans="2:19"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5"/>
      <c r="M386" s="46"/>
      <c r="N386" s="46"/>
      <c r="O386" s="3"/>
      <c r="P386" s="3"/>
      <c r="Q386" s="3"/>
      <c r="R386" s="3"/>
      <c r="S386" s="3"/>
    </row>
    <row r="387" spans="2:19"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5"/>
      <c r="M387" s="46"/>
      <c r="N387" s="46"/>
      <c r="O387" s="3"/>
      <c r="P387" s="3"/>
      <c r="Q387" s="3"/>
      <c r="R387" s="3"/>
      <c r="S387" s="3"/>
    </row>
    <row r="388" spans="2:19"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5"/>
      <c r="M388" s="46"/>
      <c r="N388" s="46"/>
      <c r="O388" s="3"/>
      <c r="P388" s="3"/>
      <c r="Q388" s="3"/>
      <c r="R388" s="3"/>
      <c r="S388" s="3"/>
    </row>
    <row r="389" spans="2:19"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5"/>
      <c r="M389" s="46"/>
      <c r="N389" s="46"/>
      <c r="O389" s="3"/>
      <c r="P389" s="3"/>
      <c r="Q389" s="3"/>
      <c r="R389" s="3"/>
      <c r="S389" s="3"/>
    </row>
    <row r="390" spans="2:19"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5"/>
      <c r="M390" s="46"/>
      <c r="N390" s="46"/>
      <c r="O390" s="3"/>
      <c r="P390" s="3"/>
      <c r="Q390" s="3"/>
      <c r="R390" s="3"/>
      <c r="S390" s="3"/>
    </row>
    <row r="391" spans="2:19"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5"/>
      <c r="M391" s="46"/>
      <c r="N391" s="46"/>
      <c r="O391" s="3"/>
      <c r="P391" s="3"/>
      <c r="Q391" s="3"/>
      <c r="R391" s="3"/>
      <c r="S391" s="3"/>
    </row>
    <row r="392" spans="2:19"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5"/>
      <c r="M392" s="46"/>
      <c r="N392" s="46"/>
      <c r="O392" s="3"/>
      <c r="P392" s="3"/>
      <c r="Q392" s="3"/>
      <c r="R392" s="3"/>
      <c r="S392" s="3"/>
    </row>
    <row r="393" spans="2:19"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5"/>
      <c r="M393" s="46"/>
      <c r="N393" s="46"/>
      <c r="O393" s="3"/>
      <c r="P393" s="3"/>
      <c r="Q393" s="3"/>
      <c r="R393" s="3"/>
      <c r="S393" s="3"/>
    </row>
    <row r="394" spans="2:19"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5"/>
      <c r="M394" s="46"/>
      <c r="N394" s="46"/>
      <c r="O394" s="3"/>
      <c r="P394" s="3"/>
      <c r="Q394" s="3"/>
      <c r="R394" s="3"/>
      <c r="S394" s="3"/>
    </row>
    <row r="395" spans="2:19"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5"/>
      <c r="M395" s="46"/>
      <c r="N395" s="46"/>
      <c r="O395" s="3"/>
      <c r="P395" s="3"/>
      <c r="Q395" s="3"/>
      <c r="R395" s="3"/>
      <c r="S395" s="3"/>
    </row>
    <row r="396" spans="2:19"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5"/>
      <c r="M396" s="46"/>
      <c r="N396" s="46"/>
      <c r="O396" s="3"/>
      <c r="P396" s="3"/>
      <c r="Q396" s="3"/>
      <c r="R396" s="3"/>
      <c r="S396" s="3"/>
    </row>
    <row r="397" spans="2:19"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5"/>
      <c r="M397" s="46"/>
      <c r="N397" s="46"/>
      <c r="O397" s="3"/>
      <c r="P397" s="3"/>
      <c r="Q397" s="3"/>
      <c r="R397" s="3"/>
      <c r="S397" s="3"/>
    </row>
    <row r="398" spans="2:19"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5"/>
      <c r="M398" s="46"/>
      <c r="N398" s="46"/>
      <c r="O398" s="3"/>
      <c r="P398" s="3"/>
      <c r="Q398" s="3"/>
      <c r="R398" s="3"/>
      <c r="S398" s="3"/>
    </row>
    <row r="399" spans="2:19"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5"/>
      <c r="M399" s="46"/>
      <c r="N399" s="46"/>
      <c r="O399" s="3"/>
      <c r="P399" s="3"/>
      <c r="Q399" s="3"/>
      <c r="R399" s="3"/>
      <c r="S399" s="3"/>
    </row>
    <row r="400" spans="2:19"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5"/>
      <c r="M400" s="46"/>
      <c r="N400" s="46"/>
      <c r="O400" s="3"/>
      <c r="P400" s="3"/>
      <c r="Q400" s="3"/>
      <c r="R400" s="3"/>
      <c r="S400" s="3"/>
    </row>
    <row r="401" spans="2:19"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5"/>
      <c r="M401" s="46"/>
      <c r="N401" s="46"/>
      <c r="O401" s="3"/>
      <c r="P401" s="3"/>
      <c r="Q401" s="3"/>
      <c r="R401" s="3"/>
      <c r="S401" s="3"/>
    </row>
    <row r="402" spans="2:19"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5"/>
      <c r="M402" s="46"/>
      <c r="N402" s="46"/>
      <c r="O402" s="3"/>
      <c r="P402" s="3"/>
      <c r="Q402" s="3"/>
      <c r="R402" s="3"/>
      <c r="S402" s="3"/>
    </row>
    <row r="403" spans="2:19"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5"/>
      <c r="M403" s="46"/>
      <c r="N403" s="46"/>
      <c r="O403" s="3"/>
      <c r="P403" s="3"/>
      <c r="Q403" s="3"/>
      <c r="R403" s="3"/>
      <c r="S403" s="3"/>
    </row>
    <row r="404" spans="2:19"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5"/>
      <c r="M404" s="46"/>
      <c r="N404" s="46"/>
      <c r="O404" s="3"/>
      <c r="P404" s="3"/>
      <c r="Q404" s="3"/>
      <c r="R404" s="3"/>
      <c r="S404" s="3"/>
    </row>
    <row r="405" spans="2:19"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5"/>
      <c r="M405" s="46"/>
      <c r="N405" s="46"/>
      <c r="O405" s="3"/>
      <c r="P405" s="3"/>
      <c r="Q405" s="3"/>
      <c r="R405" s="3"/>
      <c r="S405" s="3"/>
    </row>
    <row r="406" spans="2:19"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5"/>
      <c r="M406" s="46"/>
      <c r="N406" s="46"/>
      <c r="O406" s="3"/>
      <c r="P406" s="3"/>
      <c r="Q406" s="3"/>
      <c r="R406" s="3"/>
      <c r="S406" s="3"/>
    </row>
    <row r="407" spans="2:19"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5"/>
      <c r="M407" s="46"/>
      <c r="N407" s="46"/>
      <c r="O407" s="3"/>
      <c r="P407" s="3"/>
      <c r="Q407" s="3"/>
      <c r="R407" s="3"/>
      <c r="S407" s="3"/>
    </row>
    <row r="408" spans="2:19"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5"/>
      <c r="M408" s="46"/>
      <c r="N408" s="46"/>
      <c r="O408" s="3"/>
      <c r="P408" s="3"/>
      <c r="Q408" s="3"/>
      <c r="R408" s="3"/>
      <c r="S408" s="3"/>
    </row>
    <row r="409" spans="2:19"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5"/>
      <c r="M409" s="46"/>
      <c r="N409" s="46"/>
      <c r="O409" s="3"/>
      <c r="P409" s="3"/>
      <c r="Q409" s="3"/>
      <c r="R409" s="3"/>
      <c r="S409" s="3"/>
    </row>
    <row r="410" spans="2:19"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5"/>
      <c r="M410" s="46"/>
      <c r="N410" s="46"/>
      <c r="O410" s="3"/>
      <c r="P410" s="3"/>
      <c r="Q410" s="3"/>
      <c r="R410" s="3"/>
      <c r="S410" s="3"/>
    </row>
    <row r="411" spans="2:19"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5"/>
      <c r="M411" s="46"/>
      <c r="N411" s="46"/>
      <c r="O411" s="3"/>
      <c r="P411" s="3"/>
      <c r="Q411" s="3"/>
      <c r="R411" s="3"/>
      <c r="S411" s="3"/>
    </row>
    <row r="412" spans="2:19"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5"/>
      <c r="M412" s="46"/>
      <c r="N412" s="46"/>
      <c r="O412" s="3"/>
      <c r="P412" s="3"/>
      <c r="Q412" s="3"/>
      <c r="R412" s="3"/>
      <c r="S412" s="3"/>
    </row>
    <row r="413" spans="2:19"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5"/>
      <c r="M413" s="46"/>
      <c r="N413" s="46"/>
      <c r="O413" s="3"/>
      <c r="P413" s="3"/>
      <c r="Q413" s="3"/>
      <c r="R413" s="3"/>
      <c r="S413" s="3"/>
    </row>
    <row r="414" spans="2:19"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5"/>
      <c r="M414" s="46"/>
      <c r="N414" s="46"/>
      <c r="O414" s="3"/>
      <c r="P414" s="3"/>
      <c r="Q414" s="3"/>
      <c r="R414" s="3"/>
      <c r="S414" s="3"/>
    </row>
    <row r="415" spans="2:19"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5"/>
      <c r="M415" s="46"/>
      <c r="N415" s="46"/>
      <c r="O415" s="3"/>
      <c r="P415" s="3"/>
      <c r="Q415" s="3"/>
      <c r="R415" s="3"/>
      <c r="S415" s="3"/>
    </row>
    <row r="416" spans="2:19"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5"/>
      <c r="M416" s="46"/>
      <c r="N416" s="46"/>
      <c r="O416" s="3"/>
      <c r="P416" s="3"/>
      <c r="Q416" s="3"/>
      <c r="R416" s="3"/>
      <c r="S416" s="3"/>
    </row>
    <row r="417" spans="2:19"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5"/>
      <c r="M417" s="46"/>
      <c r="N417" s="46"/>
      <c r="O417" s="3"/>
      <c r="P417" s="3"/>
      <c r="Q417" s="3"/>
      <c r="R417" s="3"/>
      <c r="S417" s="3"/>
    </row>
    <row r="418" spans="2:19"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5"/>
      <c r="M418" s="46"/>
      <c r="N418" s="46"/>
      <c r="O418" s="3"/>
      <c r="P418" s="3"/>
      <c r="Q418" s="3"/>
      <c r="R418" s="3"/>
      <c r="S418" s="3"/>
    </row>
    <row r="419" spans="2:19"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5"/>
      <c r="M419" s="46"/>
      <c r="N419" s="46"/>
      <c r="O419" s="3"/>
      <c r="P419" s="3"/>
      <c r="Q419" s="3"/>
      <c r="R419" s="3"/>
      <c r="S419" s="3"/>
    </row>
    <row r="420" spans="2:19"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5"/>
      <c r="M420" s="46"/>
      <c r="N420" s="46"/>
      <c r="O420" s="3"/>
      <c r="P420" s="3"/>
      <c r="Q420" s="3"/>
      <c r="R420" s="3"/>
      <c r="S420" s="3"/>
    </row>
    <row r="421" spans="2:19"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5"/>
      <c r="M421" s="46"/>
      <c r="N421" s="46"/>
      <c r="O421" s="3"/>
      <c r="P421" s="3"/>
      <c r="Q421" s="3"/>
      <c r="R421" s="3"/>
      <c r="S421" s="3"/>
    </row>
    <row r="422" spans="2:19"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5"/>
      <c r="M422" s="46"/>
      <c r="N422" s="46"/>
      <c r="O422" s="3"/>
      <c r="P422" s="3"/>
      <c r="Q422" s="3"/>
      <c r="R422" s="3"/>
      <c r="S422" s="3"/>
    </row>
    <row r="423" spans="2:19"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5"/>
      <c r="M423" s="46"/>
      <c r="N423" s="46"/>
      <c r="O423" s="3"/>
      <c r="P423" s="3"/>
      <c r="Q423" s="3"/>
      <c r="R423" s="3"/>
      <c r="S423" s="3"/>
    </row>
  </sheetData>
  <sheetProtection algorithmName="SHA-512" hashValue="ySz4Db0EY07AtbpJaylOer/fYCE1/gbLjJ8e6mh7AgMWgE71gVvLdHVBfaj/7WYm+Fx8NyBvXrmY9IJMq56lTg==" saltValue="Kh7ZM0QQLa0jt7RsoczY5g==" spinCount="100000" sheet="1" formatCells="0" formatColumns="0" formatRows="0"/>
  <mergeCells count="9">
    <mergeCell ref="N3:N4"/>
    <mergeCell ref="L3:L4"/>
    <mergeCell ref="M3:M4"/>
    <mergeCell ref="A1:B1"/>
    <mergeCell ref="C1:D1"/>
    <mergeCell ref="I1:J1"/>
    <mergeCell ref="A2:H2"/>
    <mergeCell ref="I2:J2"/>
    <mergeCell ref="A3:A5"/>
  </mergeCells>
  <dataValidations count="2">
    <dataValidation type="list" allowBlank="1" showInputMessage="1" showErrorMessage="1" sqref="K2" xr:uid="{FD568D82-547D-4867-BB6E-C1D0D141FAA5}">
      <formula1>"CLASSIFIED,UNCLASSIFIED"</formula1>
    </dataValidation>
    <dataValidation type="list" allowBlank="1" showInputMessage="1" showErrorMessage="1" sqref="M1:N1" xr:uid="{F7353A54-F6AE-429A-B7EC-3C03BD256EBD}">
      <formula1>"FAMILY,SINGLE,VACANT,NONE"</formula1>
    </dataValidation>
  </dataValidations>
  <printOptions horizontalCentered="1" verticalCentered="1"/>
  <pageMargins left="0" right="0" top="0" bottom="0" header="0.3" footer="0.3"/>
  <pageSetup scale="54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423D8C-400E-42D9-A74C-25743C2F5F9A}">
  <sheetPr codeName="Sheet41"/>
  <dimension ref="A1:S423"/>
  <sheetViews>
    <sheetView view="pageBreakPreview" zoomScaleNormal="100" zoomScaleSheetLayoutView="100" workbookViewId="0">
      <selection activeCell="A3" sqref="A3:A5"/>
    </sheetView>
  </sheetViews>
  <sheetFormatPr defaultColWidth="9.140625" defaultRowHeight="17.25"/>
  <cols>
    <col min="1" max="1" width="28.140625" style="2" bestFit="1" customWidth="1"/>
    <col min="2" max="2" width="15.85546875" style="2" bestFit="1" customWidth="1"/>
    <col min="3" max="4" width="14.28515625" style="2" bestFit="1" customWidth="1"/>
    <col min="5" max="5" width="13.140625" style="2" bestFit="1" customWidth="1"/>
    <col min="6" max="6" width="14.42578125" style="2" bestFit="1" customWidth="1"/>
    <col min="7" max="7" width="13.140625" style="2" bestFit="1" customWidth="1"/>
    <col min="8" max="8" width="14.28515625" style="2" bestFit="1" customWidth="1"/>
    <col min="9" max="9" width="11.85546875" style="2" bestFit="1" customWidth="1"/>
    <col min="10" max="10" width="12.42578125" style="2" bestFit="1" customWidth="1"/>
    <col min="11" max="11" width="15.7109375" style="2" bestFit="1" customWidth="1"/>
    <col min="12" max="12" width="17.7109375" style="4" bestFit="1" customWidth="1"/>
    <col min="13" max="13" width="29.7109375" style="47" customWidth="1"/>
    <col min="14" max="14" width="23.5703125" style="47" customWidth="1"/>
    <col min="15" max="16384" width="9.140625" style="2"/>
  </cols>
  <sheetData>
    <row r="1" spans="1:19" s="1" customFormat="1" ht="16.5">
      <c r="A1" s="120" t="s">
        <v>54</v>
      </c>
      <c r="B1" s="120"/>
      <c r="C1" s="119" t="e" cm="1">
        <f t="array" aca="1" ref="C1" ca="1">MID(CELL("filename",A1),FIND("]",CELL("filename",A1))+1,256)</f>
        <v>#VALUE!</v>
      </c>
      <c r="D1" s="119"/>
      <c r="E1" s="12" t="s">
        <v>1</v>
      </c>
      <c r="F1" s="65">
        <f>'PP Summary'!F1</f>
        <v>0</v>
      </c>
      <c r="G1" s="12" t="s">
        <v>2</v>
      </c>
      <c r="H1" s="1">
        <f>Summary!H1</f>
        <v>0</v>
      </c>
      <c r="I1" s="109" t="s">
        <v>55</v>
      </c>
      <c r="J1" s="109"/>
      <c r="K1" s="21"/>
      <c r="L1" s="8" t="s">
        <v>56</v>
      </c>
      <c r="M1" s="62"/>
      <c r="N1" s="62"/>
    </row>
    <row r="2" spans="1:19" s="1" customFormat="1" ht="16.5">
      <c r="A2" s="104" t="s">
        <v>57</v>
      </c>
      <c r="B2" s="104"/>
      <c r="C2" s="104"/>
      <c r="D2" s="104"/>
      <c r="E2" s="104"/>
      <c r="F2" s="104"/>
      <c r="G2" s="104"/>
      <c r="H2" s="104"/>
      <c r="I2" s="118" t="s">
        <v>58</v>
      </c>
      <c r="J2" s="118"/>
      <c r="K2" s="20"/>
      <c r="L2" s="8" t="s">
        <v>59</v>
      </c>
      <c r="M2" s="61"/>
      <c r="N2" s="61"/>
    </row>
    <row r="3" spans="1:19" s="6" customFormat="1" ht="43.5" customHeight="1">
      <c r="A3" s="115" t="s">
        <v>16</v>
      </c>
      <c r="B3" s="14" t="s">
        <v>4</v>
      </c>
      <c r="C3" s="14" t="s">
        <v>5</v>
      </c>
      <c r="D3" s="14" t="s">
        <v>6</v>
      </c>
      <c r="E3" s="14" t="s">
        <v>7</v>
      </c>
      <c r="F3" s="14" t="s">
        <v>8</v>
      </c>
      <c r="G3" s="14" t="s">
        <v>9</v>
      </c>
      <c r="H3" s="14" t="s">
        <v>10</v>
      </c>
      <c r="I3" s="14" t="s">
        <v>11</v>
      </c>
      <c r="J3" s="14" t="s">
        <v>12</v>
      </c>
      <c r="K3" s="14" t="s">
        <v>13</v>
      </c>
      <c r="L3" s="114" t="s">
        <v>14</v>
      </c>
      <c r="M3" s="113" t="s">
        <v>15</v>
      </c>
      <c r="N3" s="113" t="s">
        <v>60</v>
      </c>
    </row>
    <row r="4" spans="1:19" s="10" customFormat="1" ht="16.5" customHeight="1">
      <c r="A4" s="116"/>
      <c r="B4" s="15">
        <v>511000</v>
      </c>
      <c r="C4" s="15">
        <v>511010</v>
      </c>
      <c r="D4" s="15">
        <v>512000</v>
      </c>
      <c r="E4" s="15">
        <v>520010</v>
      </c>
      <c r="F4" s="15">
        <v>521000</v>
      </c>
      <c r="G4" s="15">
        <v>521100</v>
      </c>
      <c r="H4" s="15">
        <v>522000</v>
      </c>
      <c r="I4" s="15">
        <v>522100</v>
      </c>
      <c r="J4" s="15">
        <v>522200</v>
      </c>
      <c r="K4" s="15">
        <v>523100</v>
      </c>
      <c r="L4" s="114"/>
      <c r="M4" s="113"/>
      <c r="N4" s="113"/>
    </row>
    <row r="5" spans="1:19" s="13" customFormat="1" ht="14.25">
      <c r="A5" s="117"/>
      <c r="B5" s="23">
        <f>IF($K$2="CLASSIFIED",ROUND($M$2*$K$1,2),0)</f>
        <v>0</v>
      </c>
      <c r="C5" s="23">
        <f>IF($K$2="UNCLASSIFIED",ROUND($M$2*$K$1,2),0)</f>
        <v>0</v>
      </c>
      <c r="D5" s="23">
        <v>0</v>
      </c>
      <c r="E5" s="22">
        <f>IF(M2&gt;=65000,ROUND(15275*K1,2),ROUND(SUM($B$5:$C$5)*Summary!P6,2))</f>
        <v>0</v>
      </c>
      <c r="F5" s="22">
        <f>ROUND(SUM($B$5:$C$5)*6.2%,2)</f>
        <v>0</v>
      </c>
      <c r="G5" s="22">
        <f>ROUND(SUM($B$5:$C$5)*1.45%,2)</f>
        <v>0</v>
      </c>
      <c r="H5" s="22" cm="1">
        <f t="array" ref="H5">_xlfn.IFS(M1="FAMILY",ROUND(Summary!O6*'39'!$K$1,2),M1="SINGLE",ROUND(Summary!O7*'39'!K1,2),M1="VACANT",ROUND(Summary!O8*'39'!K1,2),M1="NONE",ROUND(Summary!O9*'39'!K1,2),ISBLANK(M1),0)</f>
        <v>0</v>
      </c>
      <c r="I5" s="22">
        <f>ROUND(SUM($B$5:$C$5)*Summary!R6,2)</f>
        <v>0</v>
      </c>
      <c r="J5" s="22">
        <f>ROUND(Summary!Q6*K1,2)</f>
        <v>0</v>
      </c>
      <c r="K5" s="22">
        <v>0</v>
      </c>
      <c r="L5" s="16">
        <f>SUM(B5:K5)</f>
        <v>0</v>
      </c>
      <c r="M5" s="49"/>
      <c r="N5" s="49"/>
    </row>
    <row r="6" spans="1:19" s="42" customFormat="1" ht="16.5">
      <c r="A6" s="78" t="str">
        <f>'PP Summary'!A6</f>
        <v>PP1 (09/08/24 - 09/21/24)</v>
      </c>
      <c r="B6" s="79">
        <v>0</v>
      </c>
      <c r="C6" s="79">
        <v>0</v>
      </c>
      <c r="D6" s="79">
        <v>0</v>
      </c>
      <c r="E6" s="79">
        <v>0</v>
      </c>
      <c r="F6" s="79">
        <v>0</v>
      </c>
      <c r="G6" s="79">
        <v>0</v>
      </c>
      <c r="H6" s="79">
        <v>0</v>
      </c>
      <c r="I6" s="79">
        <v>0</v>
      </c>
      <c r="J6" s="79">
        <v>0</v>
      </c>
      <c r="K6" s="80">
        <v>0</v>
      </c>
      <c r="L6" s="81">
        <f>SUM(B6:K6)</f>
        <v>0</v>
      </c>
      <c r="M6" s="77"/>
      <c r="N6" s="77"/>
      <c r="O6" s="41"/>
      <c r="P6" s="41"/>
      <c r="Q6" s="41"/>
      <c r="R6" s="41"/>
      <c r="S6" s="41"/>
    </row>
    <row r="7" spans="1:19" s="42" customFormat="1" ht="16.5">
      <c r="A7" s="40" t="str">
        <f>'PP Summary'!A7</f>
        <v>PP2 (09/22/24 - 10/05/24)</v>
      </c>
      <c r="B7" s="60">
        <v>0</v>
      </c>
      <c r="C7" s="60">
        <v>0</v>
      </c>
      <c r="D7" s="60">
        <v>0</v>
      </c>
      <c r="E7" s="60">
        <v>0</v>
      </c>
      <c r="F7" s="60">
        <v>0</v>
      </c>
      <c r="G7" s="60">
        <v>0</v>
      </c>
      <c r="H7" s="60">
        <v>0</v>
      </c>
      <c r="I7" s="60">
        <v>0</v>
      </c>
      <c r="J7" s="60">
        <v>0</v>
      </c>
      <c r="K7" s="45">
        <v>0</v>
      </c>
      <c r="L7" s="48">
        <f t="shared" ref="L7:L9" si="0">SUM(B7:K7)</f>
        <v>0</v>
      </c>
      <c r="M7" s="56"/>
      <c r="N7" s="56"/>
      <c r="O7" s="41"/>
      <c r="P7" s="41"/>
      <c r="Q7" s="41"/>
      <c r="R7" s="41"/>
      <c r="S7" s="41"/>
    </row>
    <row r="8" spans="1:19" s="42" customFormat="1" ht="16.5">
      <c r="A8" s="40" t="str">
        <f>'PP Summary'!A8</f>
        <v>PP3 (10/06/24 - 10/19/24)</v>
      </c>
      <c r="B8" s="60">
        <v>0</v>
      </c>
      <c r="C8" s="60">
        <v>0</v>
      </c>
      <c r="D8" s="60">
        <v>0</v>
      </c>
      <c r="E8" s="60">
        <v>0</v>
      </c>
      <c r="F8" s="60">
        <v>0</v>
      </c>
      <c r="G8" s="60">
        <v>0</v>
      </c>
      <c r="H8" s="60">
        <v>0</v>
      </c>
      <c r="I8" s="60">
        <v>0</v>
      </c>
      <c r="J8" s="60">
        <v>0</v>
      </c>
      <c r="K8" s="45">
        <v>0</v>
      </c>
      <c r="L8" s="48">
        <f t="shared" si="0"/>
        <v>0</v>
      </c>
      <c r="M8" s="57"/>
      <c r="N8" s="57"/>
      <c r="O8" s="41"/>
      <c r="P8" s="41"/>
      <c r="Q8" s="41"/>
      <c r="R8" s="41"/>
      <c r="S8" s="41"/>
    </row>
    <row r="9" spans="1:19" s="42" customFormat="1" ht="16.5">
      <c r="A9" s="40" t="str">
        <f>'PP Summary'!A9</f>
        <v>PP4 (10/20/24 - 11/02/24)</v>
      </c>
      <c r="B9" s="60">
        <v>0</v>
      </c>
      <c r="C9" s="60">
        <v>0</v>
      </c>
      <c r="D9" s="60">
        <v>0</v>
      </c>
      <c r="E9" s="60">
        <v>0</v>
      </c>
      <c r="F9" s="60">
        <v>0</v>
      </c>
      <c r="G9" s="60">
        <v>0</v>
      </c>
      <c r="H9" s="60">
        <v>0</v>
      </c>
      <c r="I9" s="60">
        <v>0</v>
      </c>
      <c r="J9" s="60">
        <v>0</v>
      </c>
      <c r="K9" s="45">
        <v>0</v>
      </c>
      <c r="L9" s="48">
        <f t="shared" si="0"/>
        <v>0</v>
      </c>
      <c r="M9" s="57"/>
      <c r="N9" s="57"/>
      <c r="O9" s="41"/>
      <c r="P9" s="41"/>
      <c r="Q9" s="41"/>
      <c r="R9" s="41"/>
      <c r="S9" s="41"/>
    </row>
    <row r="10" spans="1:19" s="42" customFormat="1" ht="16.5">
      <c r="A10" s="40" t="str">
        <f>'PP Summary'!A10</f>
        <v>PP5 (11/03/24 - 11/16/24)</v>
      </c>
      <c r="B10" s="60">
        <v>0</v>
      </c>
      <c r="C10" s="60">
        <v>0</v>
      </c>
      <c r="D10" s="60">
        <v>0</v>
      </c>
      <c r="E10" s="60">
        <v>0</v>
      </c>
      <c r="F10" s="60">
        <v>0</v>
      </c>
      <c r="G10" s="60">
        <v>0</v>
      </c>
      <c r="H10" s="60">
        <v>0</v>
      </c>
      <c r="I10" s="60">
        <v>0</v>
      </c>
      <c r="J10" s="60">
        <v>0</v>
      </c>
      <c r="K10" s="45">
        <v>0</v>
      </c>
      <c r="L10" s="48">
        <f>SUM(B10:K10)</f>
        <v>0</v>
      </c>
      <c r="M10" s="57"/>
      <c r="N10" s="57"/>
      <c r="O10" s="41"/>
      <c r="P10" s="41"/>
      <c r="Q10" s="41"/>
      <c r="R10" s="41"/>
      <c r="S10" s="41"/>
    </row>
    <row r="11" spans="1:19" s="42" customFormat="1" ht="16.5">
      <c r="A11" s="40" t="str">
        <f>'PP Summary'!A11</f>
        <v>PP6 (11/17/24 - 11/30/24)</v>
      </c>
      <c r="B11" s="60">
        <v>0</v>
      </c>
      <c r="C11" s="60">
        <v>0</v>
      </c>
      <c r="D11" s="60">
        <v>0</v>
      </c>
      <c r="E11" s="60">
        <v>0</v>
      </c>
      <c r="F11" s="60">
        <v>0</v>
      </c>
      <c r="G11" s="60">
        <v>0</v>
      </c>
      <c r="H11" s="60">
        <v>0</v>
      </c>
      <c r="I11" s="60">
        <v>0</v>
      </c>
      <c r="J11" s="60">
        <v>0</v>
      </c>
      <c r="K11" s="45">
        <v>0</v>
      </c>
      <c r="L11" s="48">
        <f>SUM(B11:K11)</f>
        <v>0</v>
      </c>
      <c r="M11" s="57"/>
      <c r="N11" s="57"/>
      <c r="O11" s="41"/>
      <c r="P11" s="41"/>
      <c r="Q11" s="41"/>
      <c r="R11" s="41"/>
      <c r="S11" s="41"/>
    </row>
    <row r="12" spans="1:19" s="42" customFormat="1" ht="16.5">
      <c r="A12" s="40" t="str">
        <f>'PP Summary'!A12</f>
        <v>PP7 (12/01/24 - 12/14/24)</v>
      </c>
      <c r="B12" s="60">
        <v>0</v>
      </c>
      <c r="C12" s="60">
        <v>0</v>
      </c>
      <c r="D12" s="60">
        <v>0</v>
      </c>
      <c r="E12" s="60">
        <v>0</v>
      </c>
      <c r="F12" s="60">
        <v>0</v>
      </c>
      <c r="G12" s="60">
        <v>0</v>
      </c>
      <c r="H12" s="60">
        <v>0</v>
      </c>
      <c r="I12" s="60">
        <v>0</v>
      </c>
      <c r="J12" s="60">
        <v>0</v>
      </c>
      <c r="K12" s="45">
        <v>0</v>
      </c>
      <c r="L12" s="48">
        <f>SUM(B12:K12)</f>
        <v>0</v>
      </c>
      <c r="M12" s="57"/>
      <c r="N12" s="57"/>
      <c r="O12" s="41"/>
      <c r="P12" s="41"/>
      <c r="Q12" s="41"/>
      <c r="R12" s="41"/>
      <c r="S12" s="41"/>
    </row>
    <row r="13" spans="1:19" s="42" customFormat="1" ht="16.5">
      <c r="A13" s="40" t="str">
        <f>'PP Summary'!A13</f>
        <v>PP8 (12/15/24 - 12/28/24)</v>
      </c>
      <c r="B13" s="60">
        <v>0</v>
      </c>
      <c r="C13" s="60">
        <v>0</v>
      </c>
      <c r="D13" s="60">
        <v>0</v>
      </c>
      <c r="E13" s="60">
        <v>0</v>
      </c>
      <c r="F13" s="60">
        <v>0</v>
      </c>
      <c r="G13" s="60">
        <v>0</v>
      </c>
      <c r="H13" s="60">
        <v>0</v>
      </c>
      <c r="I13" s="60">
        <v>0</v>
      </c>
      <c r="J13" s="60">
        <v>0</v>
      </c>
      <c r="K13" s="45">
        <v>0</v>
      </c>
      <c r="L13" s="48">
        <f>SUM(B13:K13)</f>
        <v>0</v>
      </c>
      <c r="M13" s="57"/>
      <c r="N13" s="57"/>
      <c r="O13" s="41"/>
      <c r="P13" s="41"/>
      <c r="Q13" s="41"/>
      <c r="R13" s="41"/>
      <c r="S13" s="41"/>
    </row>
    <row r="14" spans="1:19" s="42" customFormat="1" ht="16.5">
      <c r="A14" s="40" t="str">
        <f>'PP Summary'!A14</f>
        <v>PP9 (12/29/24 - 01/11/25)</v>
      </c>
      <c r="B14" s="60">
        <v>0</v>
      </c>
      <c r="C14" s="60">
        <v>0</v>
      </c>
      <c r="D14" s="60">
        <v>0</v>
      </c>
      <c r="E14" s="60">
        <v>0</v>
      </c>
      <c r="F14" s="60">
        <v>0</v>
      </c>
      <c r="G14" s="60">
        <v>0</v>
      </c>
      <c r="H14" s="60">
        <v>0</v>
      </c>
      <c r="I14" s="60">
        <v>0</v>
      </c>
      <c r="J14" s="60">
        <v>0</v>
      </c>
      <c r="K14" s="45">
        <v>0</v>
      </c>
      <c r="L14" s="48">
        <f t="shared" ref="L14:L35" si="1">SUM(B14:K14)</f>
        <v>0</v>
      </c>
      <c r="M14" s="57"/>
      <c r="N14" s="57"/>
      <c r="O14" s="41"/>
      <c r="P14" s="41"/>
      <c r="Q14" s="41"/>
      <c r="R14" s="41"/>
      <c r="S14" s="41"/>
    </row>
    <row r="15" spans="1:19" s="42" customFormat="1" ht="16.5">
      <c r="A15" s="40" t="str">
        <f>'PP Summary'!A15</f>
        <v>PP10 (01/12/25 - 01/25/25)</v>
      </c>
      <c r="B15" s="60">
        <v>0</v>
      </c>
      <c r="C15" s="60">
        <v>0</v>
      </c>
      <c r="D15" s="60">
        <v>0</v>
      </c>
      <c r="E15" s="60">
        <v>0</v>
      </c>
      <c r="F15" s="60">
        <v>0</v>
      </c>
      <c r="G15" s="60">
        <v>0</v>
      </c>
      <c r="H15" s="60">
        <v>0</v>
      </c>
      <c r="I15" s="60">
        <v>0</v>
      </c>
      <c r="J15" s="60">
        <v>0</v>
      </c>
      <c r="K15" s="45">
        <v>0</v>
      </c>
      <c r="L15" s="48">
        <f t="shared" si="1"/>
        <v>0</v>
      </c>
      <c r="M15" s="57"/>
      <c r="N15" s="57"/>
      <c r="O15" s="41"/>
      <c r="P15" s="41"/>
      <c r="Q15" s="41"/>
      <c r="R15" s="41"/>
      <c r="S15" s="41"/>
    </row>
    <row r="16" spans="1:19" s="42" customFormat="1" ht="16.5">
      <c r="A16" s="40" t="str">
        <f>'PP Summary'!A16</f>
        <v>PP11 (01/26/25 - 02/08/25)</v>
      </c>
      <c r="B16" s="60">
        <v>0</v>
      </c>
      <c r="C16" s="60">
        <v>0</v>
      </c>
      <c r="D16" s="60">
        <v>0</v>
      </c>
      <c r="E16" s="60">
        <v>0</v>
      </c>
      <c r="F16" s="60">
        <v>0</v>
      </c>
      <c r="G16" s="60">
        <v>0</v>
      </c>
      <c r="H16" s="60">
        <v>0</v>
      </c>
      <c r="I16" s="60">
        <v>0</v>
      </c>
      <c r="J16" s="60">
        <v>0</v>
      </c>
      <c r="K16" s="45">
        <v>0</v>
      </c>
      <c r="L16" s="48">
        <f t="shared" si="1"/>
        <v>0</v>
      </c>
      <c r="M16" s="57"/>
      <c r="N16" s="57"/>
      <c r="O16" s="41"/>
      <c r="P16" s="41"/>
      <c r="Q16" s="41"/>
      <c r="R16" s="41"/>
      <c r="S16" s="41"/>
    </row>
    <row r="17" spans="1:19" s="42" customFormat="1" ht="16.5">
      <c r="A17" s="40" t="str">
        <f>'PP Summary'!A17</f>
        <v>PP12 (02/09/25 - 02/22/25)</v>
      </c>
      <c r="B17" s="60">
        <v>0</v>
      </c>
      <c r="C17" s="60">
        <v>0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0</v>
      </c>
      <c r="J17" s="60">
        <v>0</v>
      </c>
      <c r="K17" s="45">
        <v>0</v>
      </c>
      <c r="L17" s="48">
        <f t="shared" si="1"/>
        <v>0</v>
      </c>
      <c r="M17" s="57"/>
      <c r="N17" s="57"/>
      <c r="O17" s="41"/>
      <c r="P17" s="41"/>
      <c r="Q17" s="41"/>
      <c r="R17" s="41"/>
      <c r="S17" s="41"/>
    </row>
    <row r="18" spans="1:19" s="42" customFormat="1" ht="16.5">
      <c r="A18" s="40" t="str">
        <f>'PP Summary'!A18</f>
        <v>PP13 (02/23/25 - 03/08/25)</v>
      </c>
      <c r="B18" s="60">
        <v>0</v>
      </c>
      <c r="C18" s="60">
        <v>0</v>
      </c>
      <c r="D18" s="60">
        <v>0</v>
      </c>
      <c r="E18" s="60">
        <v>0</v>
      </c>
      <c r="F18" s="60">
        <v>0</v>
      </c>
      <c r="G18" s="60">
        <v>0</v>
      </c>
      <c r="H18" s="60">
        <v>0</v>
      </c>
      <c r="I18" s="60">
        <v>0</v>
      </c>
      <c r="J18" s="60">
        <v>0</v>
      </c>
      <c r="K18" s="45">
        <v>0</v>
      </c>
      <c r="L18" s="48">
        <f t="shared" si="1"/>
        <v>0</v>
      </c>
      <c r="M18" s="57"/>
      <c r="N18" s="57"/>
      <c r="O18" s="41"/>
      <c r="P18" s="41"/>
      <c r="Q18" s="41"/>
      <c r="R18" s="41"/>
      <c r="S18" s="41"/>
    </row>
    <row r="19" spans="1:19" s="42" customFormat="1" ht="16.5">
      <c r="A19" s="40" t="str">
        <f>'PP Summary'!A19</f>
        <v>PP14 (03/09/25 - 03/22/25)</v>
      </c>
      <c r="B19" s="60">
        <v>0</v>
      </c>
      <c r="C19" s="60">
        <v>0</v>
      </c>
      <c r="D19" s="60">
        <v>0</v>
      </c>
      <c r="E19" s="60">
        <v>0</v>
      </c>
      <c r="F19" s="60">
        <v>0</v>
      </c>
      <c r="G19" s="60">
        <v>0</v>
      </c>
      <c r="H19" s="60">
        <v>0</v>
      </c>
      <c r="I19" s="60">
        <v>0</v>
      </c>
      <c r="J19" s="60">
        <v>0</v>
      </c>
      <c r="K19" s="45">
        <v>0</v>
      </c>
      <c r="L19" s="48">
        <f t="shared" si="1"/>
        <v>0</v>
      </c>
      <c r="M19" s="57"/>
      <c r="N19" s="57"/>
      <c r="O19" s="41"/>
      <c r="P19" s="41"/>
      <c r="Q19" s="41"/>
      <c r="R19" s="41"/>
      <c r="S19" s="41"/>
    </row>
    <row r="20" spans="1:19" s="42" customFormat="1" ht="16.5">
      <c r="A20" s="40" t="str">
        <f>'PP Summary'!A20</f>
        <v>PP15 (03/23/25 - 04/05/25)</v>
      </c>
      <c r="B20" s="60">
        <v>0</v>
      </c>
      <c r="C20" s="60">
        <v>0</v>
      </c>
      <c r="D20" s="60">
        <v>0</v>
      </c>
      <c r="E20" s="60">
        <v>0</v>
      </c>
      <c r="F20" s="60">
        <v>0</v>
      </c>
      <c r="G20" s="60">
        <v>0</v>
      </c>
      <c r="H20" s="60">
        <v>0</v>
      </c>
      <c r="I20" s="60">
        <v>0</v>
      </c>
      <c r="J20" s="60">
        <v>0</v>
      </c>
      <c r="K20" s="45">
        <v>0</v>
      </c>
      <c r="L20" s="48">
        <f t="shared" si="1"/>
        <v>0</v>
      </c>
      <c r="M20" s="57"/>
      <c r="N20" s="57"/>
      <c r="O20" s="41"/>
      <c r="P20" s="41"/>
      <c r="Q20" s="41"/>
      <c r="R20" s="41"/>
      <c r="S20" s="41"/>
    </row>
    <row r="21" spans="1:19" s="42" customFormat="1" ht="16.5">
      <c r="A21" s="40" t="str">
        <f>'PP Summary'!A21</f>
        <v>PP16 (04/06/25 - 04/19/25)</v>
      </c>
      <c r="B21" s="60">
        <v>0</v>
      </c>
      <c r="C21" s="60">
        <v>0</v>
      </c>
      <c r="D21" s="60">
        <v>0</v>
      </c>
      <c r="E21" s="60">
        <v>0</v>
      </c>
      <c r="F21" s="60">
        <v>0</v>
      </c>
      <c r="G21" s="60">
        <v>0</v>
      </c>
      <c r="H21" s="60">
        <v>0</v>
      </c>
      <c r="I21" s="60">
        <v>0</v>
      </c>
      <c r="J21" s="60">
        <v>0</v>
      </c>
      <c r="K21" s="45">
        <v>0</v>
      </c>
      <c r="L21" s="48">
        <f t="shared" si="1"/>
        <v>0</v>
      </c>
      <c r="M21" s="57"/>
      <c r="N21" s="57"/>
      <c r="O21" s="41"/>
      <c r="P21" s="41"/>
      <c r="Q21" s="41"/>
      <c r="R21" s="41"/>
      <c r="S21" s="41"/>
    </row>
    <row r="22" spans="1:19" s="42" customFormat="1" ht="16.5">
      <c r="A22" s="40" t="str">
        <f>'PP Summary'!A22</f>
        <v>PP17 (04/20/25 - 05/03/25)</v>
      </c>
      <c r="B22" s="60">
        <v>0</v>
      </c>
      <c r="C22" s="60">
        <v>0</v>
      </c>
      <c r="D22" s="60">
        <v>0</v>
      </c>
      <c r="E22" s="60">
        <v>0</v>
      </c>
      <c r="F22" s="60">
        <v>0</v>
      </c>
      <c r="G22" s="60">
        <v>0</v>
      </c>
      <c r="H22" s="60">
        <v>0</v>
      </c>
      <c r="I22" s="60">
        <v>0</v>
      </c>
      <c r="J22" s="60">
        <v>0</v>
      </c>
      <c r="K22" s="45">
        <v>0</v>
      </c>
      <c r="L22" s="48">
        <f t="shared" si="1"/>
        <v>0</v>
      </c>
      <c r="M22" s="57"/>
      <c r="N22" s="57"/>
      <c r="O22" s="41"/>
      <c r="P22" s="41"/>
      <c r="Q22" s="41"/>
      <c r="R22" s="41"/>
      <c r="S22" s="41"/>
    </row>
    <row r="23" spans="1:19" s="42" customFormat="1" ht="16.5">
      <c r="A23" s="40" t="str">
        <f>'PP Summary'!A23</f>
        <v>PP18 (05/04/25 - 05/17/25)</v>
      </c>
      <c r="B23" s="60">
        <v>0</v>
      </c>
      <c r="C23" s="60">
        <v>0</v>
      </c>
      <c r="D23" s="60">
        <v>0</v>
      </c>
      <c r="E23" s="60">
        <v>0</v>
      </c>
      <c r="F23" s="60">
        <v>0</v>
      </c>
      <c r="G23" s="60">
        <v>0</v>
      </c>
      <c r="H23" s="60">
        <v>0</v>
      </c>
      <c r="I23" s="60">
        <v>0</v>
      </c>
      <c r="J23" s="60">
        <v>0</v>
      </c>
      <c r="K23" s="45">
        <v>0</v>
      </c>
      <c r="L23" s="48">
        <f t="shared" si="1"/>
        <v>0</v>
      </c>
      <c r="M23" s="57"/>
      <c r="N23" s="57"/>
      <c r="O23" s="41"/>
      <c r="P23" s="41"/>
      <c r="Q23" s="41"/>
      <c r="R23" s="41"/>
      <c r="S23" s="41"/>
    </row>
    <row r="24" spans="1:19" s="42" customFormat="1" ht="16.5">
      <c r="A24" s="40" t="str">
        <f>'PP Summary'!A24</f>
        <v>PP19 (05/18/25 - 05/31/25)</v>
      </c>
      <c r="B24" s="60">
        <v>0</v>
      </c>
      <c r="C24" s="60">
        <v>0</v>
      </c>
      <c r="D24" s="60">
        <v>0</v>
      </c>
      <c r="E24" s="60">
        <v>0</v>
      </c>
      <c r="F24" s="60">
        <v>0</v>
      </c>
      <c r="G24" s="60">
        <v>0</v>
      </c>
      <c r="H24" s="60">
        <v>0</v>
      </c>
      <c r="I24" s="60">
        <v>0</v>
      </c>
      <c r="J24" s="60">
        <v>0</v>
      </c>
      <c r="K24" s="45">
        <v>0</v>
      </c>
      <c r="L24" s="48">
        <f t="shared" si="1"/>
        <v>0</v>
      </c>
      <c r="M24" s="57"/>
      <c r="N24" s="57"/>
      <c r="O24" s="41"/>
      <c r="P24" s="41"/>
      <c r="Q24" s="41"/>
      <c r="R24" s="41"/>
      <c r="S24" s="41"/>
    </row>
    <row r="25" spans="1:19" s="42" customFormat="1" ht="16.5">
      <c r="A25" s="40" t="str">
        <f>'PP Summary'!A25</f>
        <v>PP20 (06/01/25 - 06/14/25)</v>
      </c>
      <c r="B25" s="60">
        <v>0</v>
      </c>
      <c r="C25" s="60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0">
        <v>0</v>
      </c>
      <c r="K25" s="45">
        <v>0</v>
      </c>
      <c r="L25" s="48">
        <f t="shared" si="1"/>
        <v>0</v>
      </c>
      <c r="M25" s="57"/>
      <c r="N25" s="57"/>
      <c r="O25" s="41"/>
      <c r="P25" s="41"/>
      <c r="Q25" s="41"/>
      <c r="R25" s="41"/>
      <c r="S25" s="41"/>
    </row>
    <row r="26" spans="1:19" s="42" customFormat="1" ht="16.5">
      <c r="A26" s="40" t="str">
        <f>'PP Summary'!A26</f>
        <v>PP21 (06/15/25 - 06/28/25)</v>
      </c>
      <c r="B26" s="60">
        <v>0</v>
      </c>
      <c r="C26" s="60">
        <v>0</v>
      </c>
      <c r="D26" s="60">
        <v>0</v>
      </c>
      <c r="E26" s="60">
        <v>0</v>
      </c>
      <c r="F26" s="60">
        <v>0</v>
      </c>
      <c r="G26" s="60">
        <v>0</v>
      </c>
      <c r="H26" s="60">
        <v>0</v>
      </c>
      <c r="I26" s="60">
        <v>0</v>
      </c>
      <c r="J26" s="60">
        <v>0</v>
      </c>
      <c r="K26" s="45">
        <v>0</v>
      </c>
      <c r="L26" s="48">
        <f t="shared" si="1"/>
        <v>0</v>
      </c>
      <c r="M26" s="57"/>
      <c r="N26" s="57"/>
      <c r="O26" s="41"/>
      <c r="P26" s="41"/>
      <c r="Q26" s="41"/>
      <c r="R26" s="41"/>
      <c r="S26" s="41"/>
    </row>
    <row r="27" spans="1:19" s="11" customFormat="1" ht="16.5">
      <c r="A27" s="40" t="str">
        <f>'PP Summary'!A27</f>
        <v>PP22 (06/29/25 - 07/12/25)</v>
      </c>
      <c r="B27" s="60">
        <v>0</v>
      </c>
      <c r="C27" s="60">
        <v>0</v>
      </c>
      <c r="D27" s="60">
        <v>0</v>
      </c>
      <c r="E27" s="60">
        <v>0</v>
      </c>
      <c r="F27" s="60">
        <v>0</v>
      </c>
      <c r="G27" s="60">
        <v>0</v>
      </c>
      <c r="H27" s="60">
        <v>0</v>
      </c>
      <c r="I27" s="60">
        <v>0</v>
      </c>
      <c r="J27" s="60">
        <v>0</v>
      </c>
      <c r="K27" s="45">
        <v>0</v>
      </c>
      <c r="L27" s="31">
        <f t="shared" si="1"/>
        <v>0</v>
      </c>
      <c r="M27" s="50"/>
      <c r="N27" s="50"/>
      <c r="O27" s="9"/>
      <c r="P27" s="9"/>
      <c r="Q27" s="9"/>
      <c r="R27" s="9"/>
      <c r="S27" s="9"/>
    </row>
    <row r="28" spans="1:19" s="11" customFormat="1" ht="16.5">
      <c r="A28" s="40" t="str">
        <f>'PP Summary'!A28</f>
        <v>PP23 (07/13/25 - 07/26/25)</v>
      </c>
      <c r="B28" s="60">
        <v>0</v>
      </c>
      <c r="C28" s="60">
        <v>0</v>
      </c>
      <c r="D28" s="60">
        <v>0</v>
      </c>
      <c r="E28" s="60">
        <v>0</v>
      </c>
      <c r="F28" s="60">
        <v>0</v>
      </c>
      <c r="G28" s="60">
        <v>0</v>
      </c>
      <c r="H28" s="60">
        <v>0</v>
      </c>
      <c r="I28" s="60">
        <v>0</v>
      </c>
      <c r="J28" s="60">
        <v>0</v>
      </c>
      <c r="K28" s="45">
        <v>0</v>
      </c>
      <c r="L28" s="31">
        <f t="shared" si="1"/>
        <v>0</v>
      </c>
      <c r="M28" s="55"/>
      <c r="N28" s="55"/>
      <c r="O28" s="9"/>
      <c r="P28" s="9"/>
      <c r="Q28" s="9"/>
      <c r="R28" s="9"/>
      <c r="S28" s="9"/>
    </row>
    <row r="29" spans="1:19" s="11" customFormat="1" ht="16.5">
      <c r="A29" s="40" t="str">
        <f>'PP Summary'!A29</f>
        <v>PP24 (07/27/25 - 08/09/25)</v>
      </c>
      <c r="B29" s="60">
        <v>0</v>
      </c>
      <c r="C29" s="60">
        <v>0</v>
      </c>
      <c r="D29" s="60">
        <v>0</v>
      </c>
      <c r="E29" s="60">
        <v>0</v>
      </c>
      <c r="F29" s="60">
        <v>0</v>
      </c>
      <c r="G29" s="60">
        <v>0</v>
      </c>
      <c r="H29" s="60">
        <v>0</v>
      </c>
      <c r="I29" s="60">
        <v>0</v>
      </c>
      <c r="J29" s="60">
        <v>0</v>
      </c>
      <c r="K29" s="45">
        <v>0</v>
      </c>
      <c r="L29" s="31">
        <f t="shared" si="1"/>
        <v>0</v>
      </c>
      <c r="M29" s="50"/>
      <c r="N29" s="50"/>
      <c r="O29" s="9"/>
      <c r="P29" s="9"/>
      <c r="Q29" s="9"/>
      <c r="R29" s="9"/>
      <c r="S29" s="9"/>
    </row>
    <row r="30" spans="1:19" s="11" customFormat="1" ht="16.5">
      <c r="A30" s="40" t="str">
        <f>'PP Summary'!A30</f>
        <v>PP25 (08/10/25 - 08/23/25)</v>
      </c>
      <c r="B30" s="60">
        <v>0</v>
      </c>
      <c r="C30" s="60">
        <v>0</v>
      </c>
      <c r="D30" s="60">
        <v>0</v>
      </c>
      <c r="E30" s="60">
        <v>0</v>
      </c>
      <c r="F30" s="60">
        <v>0</v>
      </c>
      <c r="G30" s="60">
        <v>0</v>
      </c>
      <c r="H30" s="60">
        <v>0</v>
      </c>
      <c r="I30" s="60">
        <v>0</v>
      </c>
      <c r="J30" s="60">
        <v>0</v>
      </c>
      <c r="K30" s="45">
        <v>0</v>
      </c>
      <c r="L30" s="31">
        <f t="shared" si="1"/>
        <v>0</v>
      </c>
      <c r="M30" s="51"/>
      <c r="N30" s="51"/>
      <c r="O30" s="9"/>
      <c r="P30" s="9"/>
      <c r="Q30" s="9"/>
      <c r="R30" s="9"/>
      <c r="S30" s="9"/>
    </row>
    <row r="31" spans="1:19" s="11" customFormat="1" ht="16.5">
      <c r="A31" s="40" t="str">
        <f>'PP Summary'!A31</f>
        <v>PP26 (08/24/25 - 09/06/25)</v>
      </c>
      <c r="B31" s="60">
        <v>0</v>
      </c>
      <c r="C31" s="60">
        <v>0</v>
      </c>
      <c r="D31" s="60">
        <v>0</v>
      </c>
      <c r="E31" s="60">
        <v>0</v>
      </c>
      <c r="F31" s="60">
        <v>0</v>
      </c>
      <c r="G31" s="60">
        <v>0</v>
      </c>
      <c r="H31" s="60">
        <v>0</v>
      </c>
      <c r="I31" s="60">
        <v>0</v>
      </c>
      <c r="J31" s="60">
        <v>0</v>
      </c>
      <c r="K31" s="45">
        <v>0</v>
      </c>
      <c r="L31" s="31">
        <f t="shared" si="1"/>
        <v>0</v>
      </c>
      <c r="M31" s="51"/>
      <c r="N31" s="51"/>
      <c r="O31" s="9"/>
      <c r="P31" s="9"/>
      <c r="Q31" s="9"/>
      <c r="R31" s="9"/>
      <c r="S31" s="9"/>
    </row>
    <row r="32" spans="1:19" s="11" customFormat="1" ht="16.5">
      <c r="A32" s="40" t="str">
        <f>'PP Summary'!A32</f>
        <v>PP1 (09/07/25 - 09/20/25)</v>
      </c>
      <c r="B32" s="60">
        <v>0</v>
      </c>
      <c r="C32" s="60">
        <v>0</v>
      </c>
      <c r="D32" s="60">
        <v>0</v>
      </c>
      <c r="E32" s="60">
        <v>0</v>
      </c>
      <c r="F32" s="60">
        <v>0</v>
      </c>
      <c r="G32" s="60">
        <v>0</v>
      </c>
      <c r="H32" s="60">
        <v>0</v>
      </c>
      <c r="I32" s="60">
        <v>0</v>
      </c>
      <c r="J32" s="60">
        <v>0</v>
      </c>
      <c r="K32" s="45">
        <v>0</v>
      </c>
      <c r="L32" s="31">
        <f t="shared" si="1"/>
        <v>0</v>
      </c>
      <c r="M32" s="51"/>
      <c r="N32" s="51"/>
      <c r="O32" s="9"/>
      <c r="P32" s="9"/>
      <c r="Q32" s="9"/>
      <c r="R32" s="9"/>
      <c r="S32" s="9"/>
    </row>
    <row r="33" spans="1:19" s="11" customFormat="1" ht="16.5">
      <c r="A33" s="40" t="str">
        <f>'PP Summary'!A33</f>
        <v>PP2 (09/21/25 - 10/04/25)</v>
      </c>
      <c r="B33" s="60">
        <v>0</v>
      </c>
      <c r="C33" s="60">
        <v>0</v>
      </c>
      <c r="D33" s="60">
        <v>0</v>
      </c>
      <c r="E33" s="60">
        <v>0</v>
      </c>
      <c r="F33" s="60">
        <v>0</v>
      </c>
      <c r="G33" s="60">
        <v>0</v>
      </c>
      <c r="H33" s="60">
        <v>0</v>
      </c>
      <c r="I33" s="60">
        <v>0</v>
      </c>
      <c r="J33" s="60">
        <v>0</v>
      </c>
      <c r="K33" s="45">
        <v>0</v>
      </c>
      <c r="L33" s="31">
        <f t="shared" si="1"/>
        <v>0</v>
      </c>
      <c r="M33" s="51"/>
      <c r="N33" s="51"/>
      <c r="O33" s="9"/>
      <c r="P33" s="9"/>
      <c r="Q33" s="9"/>
      <c r="R33" s="9"/>
      <c r="S33" s="9"/>
    </row>
    <row r="34" spans="1:19" s="11" customFormat="1" ht="16.5">
      <c r="A34" s="40">
        <f>'PP Summary'!A34</f>
        <v>0</v>
      </c>
      <c r="B34" s="60">
        <v>0</v>
      </c>
      <c r="C34" s="60">
        <v>0</v>
      </c>
      <c r="D34" s="60">
        <v>0</v>
      </c>
      <c r="E34" s="60">
        <v>0</v>
      </c>
      <c r="F34" s="60">
        <v>0</v>
      </c>
      <c r="G34" s="60">
        <v>0</v>
      </c>
      <c r="H34" s="60">
        <v>0</v>
      </c>
      <c r="I34" s="60">
        <v>0</v>
      </c>
      <c r="J34" s="60">
        <v>0</v>
      </c>
      <c r="K34" s="45">
        <v>0</v>
      </c>
      <c r="L34" s="31">
        <f t="shared" si="1"/>
        <v>0</v>
      </c>
      <c r="M34" s="51"/>
      <c r="N34" s="51"/>
      <c r="O34" s="9"/>
      <c r="P34" s="9"/>
      <c r="Q34" s="9"/>
      <c r="R34" s="9"/>
      <c r="S34" s="9"/>
    </row>
    <row r="35" spans="1:19" s="11" customFormat="1" ht="16.5">
      <c r="A35" s="40">
        <f>'PP Summary'!A35</f>
        <v>0</v>
      </c>
      <c r="B35" s="60">
        <v>0</v>
      </c>
      <c r="C35" s="60">
        <v>0</v>
      </c>
      <c r="D35" s="60">
        <v>0</v>
      </c>
      <c r="E35" s="60">
        <v>0</v>
      </c>
      <c r="F35" s="60">
        <v>0</v>
      </c>
      <c r="G35" s="60">
        <v>0</v>
      </c>
      <c r="H35" s="60">
        <v>0</v>
      </c>
      <c r="I35" s="60">
        <v>0</v>
      </c>
      <c r="J35" s="60">
        <v>0</v>
      </c>
      <c r="K35" s="45">
        <v>0</v>
      </c>
      <c r="L35" s="31">
        <f t="shared" si="1"/>
        <v>0</v>
      </c>
      <c r="M35" s="51"/>
      <c r="N35" s="51"/>
      <c r="O35" s="9"/>
      <c r="P35" s="9"/>
      <c r="Q35" s="9"/>
      <c r="R35" s="9"/>
      <c r="S35" s="9"/>
    </row>
    <row r="36" spans="1:19" s="8" customFormat="1" ht="16.5">
      <c r="A36" s="29"/>
      <c r="B36" s="30">
        <f>SUM(B6:B35)</f>
        <v>0</v>
      </c>
      <c r="C36" s="30">
        <f t="shared" ref="C36:K36" si="2">SUM(C6:C35)</f>
        <v>0</v>
      </c>
      <c r="D36" s="30">
        <f t="shared" si="2"/>
        <v>0</v>
      </c>
      <c r="E36" s="30">
        <f t="shared" si="2"/>
        <v>0</v>
      </c>
      <c r="F36" s="30">
        <f t="shared" si="2"/>
        <v>0</v>
      </c>
      <c r="G36" s="30">
        <f t="shared" si="2"/>
        <v>0</v>
      </c>
      <c r="H36" s="30">
        <f t="shared" si="2"/>
        <v>0</v>
      </c>
      <c r="I36" s="30">
        <f t="shared" si="2"/>
        <v>0</v>
      </c>
      <c r="J36" s="30">
        <f t="shared" si="2"/>
        <v>0</v>
      </c>
      <c r="K36" s="30">
        <f t="shared" si="2"/>
        <v>0</v>
      </c>
      <c r="L36" s="30">
        <f>SUM(L6:L35)</f>
        <v>0</v>
      </c>
      <c r="M36" s="52"/>
      <c r="N36" s="52"/>
      <c r="O36" s="7"/>
      <c r="P36" s="7"/>
      <c r="Q36" s="7"/>
      <c r="R36" s="7"/>
      <c r="S36" s="7"/>
    </row>
    <row r="37" spans="1:19" s="8" customFormat="1">
      <c r="A37" s="18"/>
      <c r="B37" s="19">
        <f>B5-SUM(B6:B35)</f>
        <v>0</v>
      </c>
      <c r="C37" s="19">
        <f t="shared" ref="C37:K37" si="3">C5-SUM(C6:C35)</f>
        <v>0</v>
      </c>
      <c r="D37" s="19">
        <f t="shared" si="3"/>
        <v>0</v>
      </c>
      <c r="E37" s="19">
        <f t="shared" si="3"/>
        <v>0</v>
      </c>
      <c r="F37" s="19">
        <f t="shared" si="3"/>
        <v>0</v>
      </c>
      <c r="G37" s="19">
        <f t="shared" si="3"/>
        <v>0</v>
      </c>
      <c r="H37" s="19">
        <f t="shared" si="3"/>
        <v>0</v>
      </c>
      <c r="I37" s="19">
        <f t="shared" si="3"/>
        <v>0</v>
      </c>
      <c r="J37" s="19">
        <f t="shared" si="3"/>
        <v>0</v>
      </c>
      <c r="K37" s="19">
        <f t="shared" si="3"/>
        <v>0</v>
      </c>
      <c r="L37" s="19">
        <f>L5-SUM(L6:L35)</f>
        <v>0</v>
      </c>
      <c r="M37" s="54"/>
      <c r="N37" s="54"/>
      <c r="O37" s="7"/>
      <c r="P37" s="7"/>
      <c r="Q37" s="7"/>
      <c r="R37" s="7"/>
      <c r="S37" s="7"/>
    </row>
    <row r="38" spans="1:19">
      <c r="B38" s="3"/>
      <c r="C38" s="3"/>
      <c r="D38" s="3"/>
      <c r="E38" s="3"/>
      <c r="F38" s="3"/>
      <c r="G38" s="3"/>
      <c r="H38" s="3"/>
      <c r="I38" s="3"/>
      <c r="J38" s="3"/>
      <c r="K38" s="3"/>
      <c r="L38" s="5"/>
      <c r="M38" s="46"/>
      <c r="N38" s="46"/>
      <c r="O38" s="3"/>
      <c r="P38" s="3"/>
      <c r="Q38" s="3"/>
      <c r="R38" s="3"/>
      <c r="S38" s="3"/>
    </row>
    <row r="39" spans="1:19">
      <c r="B39" s="3"/>
      <c r="C39" s="3"/>
      <c r="D39" s="3"/>
      <c r="E39" s="3"/>
      <c r="F39" s="3"/>
      <c r="G39" s="3"/>
      <c r="H39" s="3"/>
      <c r="I39" s="3"/>
      <c r="J39" s="3"/>
      <c r="K39" s="3"/>
      <c r="L39" s="5"/>
      <c r="M39" s="46"/>
      <c r="N39" s="46"/>
      <c r="O39" s="3"/>
      <c r="P39" s="3"/>
      <c r="Q39" s="3"/>
      <c r="R39" s="3"/>
      <c r="S39" s="3"/>
    </row>
    <row r="40" spans="1:19">
      <c r="B40" s="3"/>
      <c r="C40" s="3"/>
      <c r="D40" s="3"/>
      <c r="E40" s="3"/>
      <c r="F40" s="3"/>
      <c r="G40" s="3"/>
      <c r="H40" s="3"/>
      <c r="I40" s="3"/>
      <c r="J40" s="3"/>
      <c r="K40" s="3"/>
      <c r="L40" s="5"/>
      <c r="M40" s="46"/>
      <c r="N40" s="46"/>
      <c r="O40" s="3"/>
      <c r="P40" s="3"/>
      <c r="Q40" s="3"/>
      <c r="R40" s="3"/>
      <c r="S40" s="3"/>
    </row>
    <row r="41" spans="1:19">
      <c r="B41" s="3"/>
      <c r="C41" s="3"/>
      <c r="D41" s="3"/>
      <c r="E41" s="3"/>
      <c r="F41" s="3"/>
      <c r="G41" s="3"/>
      <c r="H41" s="3"/>
      <c r="I41" s="3"/>
      <c r="J41" s="3"/>
      <c r="K41" s="3"/>
      <c r="L41" s="5"/>
      <c r="M41" s="46"/>
      <c r="N41" s="46"/>
      <c r="O41" s="3"/>
      <c r="P41" s="3"/>
      <c r="Q41" s="3"/>
      <c r="R41" s="3"/>
      <c r="S41" s="3"/>
    </row>
    <row r="42" spans="1:19">
      <c r="B42" s="3"/>
      <c r="C42" s="3"/>
      <c r="D42" s="3"/>
      <c r="E42" s="3"/>
      <c r="F42" s="3"/>
      <c r="G42" s="3"/>
      <c r="H42" s="3"/>
      <c r="I42" s="3"/>
      <c r="J42" s="3"/>
      <c r="K42" s="3"/>
      <c r="L42" s="5"/>
      <c r="M42" s="46"/>
      <c r="N42" s="46"/>
      <c r="O42" s="3"/>
      <c r="P42" s="3"/>
      <c r="Q42" s="3"/>
      <c r="R42" s="3"/>
      <c r="S42" s="3"/>
    </row>
    <row r="43" spans="1:19">
      <c r="B43" s="3"/>
      <c r="C43" s="3"/>
      <c r="D43" s="3"/>
      <c r="E43" s="3"/>
      <c r="F43" s="3"/>
      <c r="G43" s="3"/>
      <c r="H43" s="3"/>
      <c r="I43" s="3"/>
      <c r="J43" s="3"/>
      <c r="K43" s="3"/>
      <c r="L43" s="5"/>
      <c r="M43" s="46"/>
      <c r="N43" s="46"/>
      <c r="O43" s="3"/>
      <c r="P43" s="3"/>
      <c r="Q43" s="3"/>
      <c r="R43" s="3"/>
      <c r="S43" s="3"/>
    </row>
    <row r="44" spans="1:19">
      <c r="B44" s="3"/>
      <c r="C44" s="3"/>
      <c r="D44" s="3"/>
      <c r="E44" s="3"/>
      <c r="F44" s="3"/>
      <c r="G44" s="3"/>
      <c r="H44" s="3"/>
      <c r="I44" s="3"/>
      <c r="J44" s="3"/>
      <c r="K44" s="3"/>
      <c r="L44" s="5"/>
      <c r="M44" s="46"/>
      <c r="N44" s="46"/>
      <c r="O44" s="3"/>
      <c r="P44" s="3"/>
      <c r="Q44" s="3"/>
      <c r="R44" s="3"/>
      <c r="S44" s="3"/>
    </row>
    <row r="45" spans="1:19">
      <c r="B45" s="3"/>
      <c r="C45" s="3"/>
      <c r="D45" s="3"/>
      <c r="E45" s="3"/>
      <c r="F45" s="3"/>
      <c r="G45" s="3"/>
      <c r="H45" s="3"/>
      <c r="I45" s="3"/>
      <c r="J45" s="3"/>
      <c r="K45" s="3"/>
      <c r="L45" s="5"/>
      <c r="M45" s="46"/>
      <c r="N45" s="46"/>
      <c r="O45" s="3"/>
      <c r="P45" s="3"/>
      <c r="Q45" s="3"/>
      <c r="R45" s="3"/>
      <c r="S45" s="3"/>
    </row>
    <row r="46" spans="1:19">
      <c r="B46" s="3"/>
      <c r="C46" s="3"/>
      <c r="D46" s="3"/>
      <c r="E46" s="3"/>
      <c r="F46" s="3"/>
      <c r="G46" s="3"/>
      <c r="H46" s="3"/>
      <c r="I46" s="3"/>
      <c r="J46" s="3"/>
      <c r="K46" s="3"/>
      <c r="L46" s="5"/>
      <c r="M46" s="46"/>
      <c r="N46" s="46"/>
      <c r="O46" s="3"/>
      <c r="P46" s="3"/>
      <c r="Q46" s="3"/>
      <c r="R46" s="3"/>
      <c r="S46" s="3"/>
    </row>
    <row r="47" spans="1:19">
      <c r="B47" s="3"/>
      <c r="C47" s="3"/>
      <c r="D47" s="3"/>
      <c r="E47" s="3"/>
      <c r="F47" s="3"/>
      <c r="G47" s="3"/>
      <c r="H47" s="3"/>
      <c r="I47" s="3"/>
      <c r="J47" s="3"/>
      <c r="K47" s="3"/>
      <c r="L47" s="5"/>
      <c r="M47" s="46"/>
      <c r="N47" s="46"/>
      <c r="O47" s="3"/>
      <c r="P47" s="3"/>
      <c r="Q47" s="3"/>
      <c r="R47" s="3"/>
      <c r="S47" s="3"/>
    </row>
    <row r="48" spans="1:19">
      <c r="B48" s="3"/>
      <c r="C48" s="3"/>
      <c r="D48" s="3"/>
      <c r="E48" s="3"/>
      <c r="F48" s="3"/>
      <c r="G48" s="3"/>
      <c r="H48" s="3"/>
      <c r="I48" s="3"/>
      <c r="J48" s="3"/>
      <c r="K48" s="3"/>
      <c r="L48" s="5"/>
      <c r="M48" s="46"/>
      <c r="N48" s="46"/>
      <c r="O48" s="3"/>
      <c r="P48" s="3"/>
      <c r="Q48" s="3"/>
      <c r="R48" s="3"/>
      <c r="S48" s="3"/>
    </row>
    <row r="49" spans="2:19">
      <c r="B49" s="3"/>
      <c r="C49" s="3"/>
      <c r="D49" s="3"/>
      <c r="E49" s="3"/>
      <c r="F49" s="3"/>
      <c r="G49" s="3"/>
      <c r="H49" s="3"/>
      <c r="I49" s="3"/>
      <c r="J49" s="3"/>
      <c r="K49" s="3"/>
      <c r="L49" s="5"/>
      <c r="M49" s="46"/>
      <c r="N49" s="46"/>
      <c r="O49" s="3"/>
      <c r="P49" s="3"/>
      <c r="Q49" s="3"/>
      <c r="R49" s="3"/>
      <c r="S49" s="3"/>
    </row>
    <row r="50" spans="2:19">
      <c r="B50" s="3"/>
      <c r="C50" s="3"/>
      <c r="D50" s="3"/>
      <c r="E50" s="3"/>
      <c r="F50" s="3"/>
      <c r="G50" s="3"/>
      <c r="H50" s="3"/>
      <c r="I50" s="3"/>
      <c r="J50" s="3"/>
      <c r="K50" s="3"/>
      <c r="L50" s="5"/>
      <c r="M50" s="46"/>
      <c r="N50" s="46"/>
      <c r="O50" s="3"/>
      <c r="P50" s="3"/>
      <c r="Q50" s="3"/>
      <c r="R50" s="3"/>
      <c r="S50" s="3"/>
    </row>
    <row r="51" spans="2:19">
      <c r="B51" s="3"/>
      <c r="C51" s="3"/>
      <c r="D51" s="3"/>
      <c r="E51" s="3"/>
      <c r="F51" s="3"/>
      <c r="G51" s="3"/>
      <c r="H51" s="3"/>
      <c r="I51" s="3"/>
      <c r="J51" s="3"/>
      <c r="K51" s="3"/>
      <c r="L51" s="5"/>
      <c r="M51" s="46"/>
      <c r="N51" s="46"/>
      <c r="O51" s="3"/>
      <c r="P51" s="3"/>
      <c r="Q51" s="3"/>
      <c r="R51" s="3"/>
      <c r="S51" s="3"/>
    </row>
    <row r="52" spans="2:19">
      <c r="B52" s="3"/>
      <c r="C52" s="3"/>
      <c r="D52" s="3"/>
      <c r="E52" s="3"/>
      <c r="F52" s="3"/>
      <c r="G52" s="3"/>
      <c r="H52" s="3"/>
      <c r="I52" s="3"/>
      <c r="J52" s="3"/>
      <c r="K52" s="3"/>
      <c r="L52" s="5"/>
      <c r="M52" s="46"/>
      <c r="N52" s="46"/>
      <c r="O52" s="3"/>
      <c r="P52" s="3"/>
      <c r="Q52" s="3"/>
      <c r="R52" s="3"/>
      <c r="S52" s="3"/>
    </row>
    <row r="53" spans="2:19">
      <c r="B53" s="3"/>
      <c r="C53" s="3"/>
      <c r="D53" s="3"/>
      <c r="E53" s="3"/>
      <c r="F53" s="3"/>
      <c r="G53" s="3"/>
      <c r="H53" s="3"/>
      <c r="I53" s="3"/>
      <c r="J53" s="3"/>
      <c r="K53" s="3"/>
      <c r="L53" s="5"/>
      <c r="M53" s="46"/>
      <c r="N53" s="46"/>
      <c r="O53" s="3"/>
      <c r="P53" s="3"/>
      <c r="Q53" s="3"/>
      <c r="R53" s="3"/>
      <c r="S53" s="3"/>
    </row>
    <row r="54" spans="2:19">
      <c r="B54" s="3"/>
      <c r="C54" s="3"/>
      <c r="D54" s="3"/>
      <c r="E54" s="3"/>
      <c r="F54" s="3"/>
      <c r="G54" s="3"/>
      <c r="H54" s="3"/>
      <c r="I54" s="3"/>
      <c r="J54" s="3"/>
      <c r="K54" s="3"/>
      <c r="L54" s="5"/>
      <c r="M54" s="46"/>
      <c r="N54" s="46"/>
      <c r="O54" s="3"/>
      <c r="P54" s="3"/>
      <c r="Q54" s="3"/>
      <c r="R54" s="3"/>
      <c r="S54" s="3"/>
    </row>
    <row r="55" spans="2:19">
      <c r="B55" s="3"/>
      <c r="C55" s="3"/>
      <c r="D55" s="3"/>
      <c r="E55" s="3"/>
      <c r="F55" s="3"/>
      <c r="G55" s="3"/>
      <c r="H55" s="3"/>
      <c r="I55" s="3"/>
      <c r="J55" s="3"/>
      <c r="K55" s="3"/>
      <c r="L55" s="5"/>
      <c r="M55" s="46"/>
      <c r="N55" s="46"/>
      <c r="O55" s="3"/>
      <c r="P55" s="3"/>
      <c r="Q55" s="3"/>
      <c r="R55" s="3"/>
      <c r="S55" s="3"/>
    </row>
    <row r="56" spans="2:19">
      <c r="B56" s="3"/>
      <c r="C56" s="3"/>
      <c r="D56" s="3"/>
      <c r="E56" s="3"/>
      <c r="F56" s="3"/>
      <c r="G56" s="3"/>
      <c r="H56" s="3"/>
      <c r="I56" s="3"/>
      <c r="J56" s="3"/>
      <c r="K56" s="3"/>
      <c r="L56" s="5"/>
      <c r="M56" s="46"/>
      <c r="N56" s="46"/>
      <c r="O56" s="3"/>
      <c r="P56" s="3"/>
      <c r="Q56" s="3"/>
      <c r="R56" s="3"/>
      <c r="S56" s="3"/>
    </row>
    <row r="57" spans="2:19">
      <c r="B57" s="3"/>
      <c r="C57" s="3"/>
      <c r="D57" s="3"/>
      <c r="E57" s="3"/>
      <c r="F57" s="3"/>
      <c r="G57" s="3"/>
      <c r="H57" s="3"/>
      <c r="I57" s="3"/>
      <c r="J57" s="3"/>
      <c r="K57" s="3"/>
      <c r="L57" s="5"/>
      <c r="M57" s="46"/>
      <c r="N57" s="46"/>
      <c r="O57" s="3"/>
      <c r="P57" s="3"/>
      <c r="Q57" s="3"/>
      <c r="R57" s="3"/>
      <c r="S57" s="3"/>
    </row>
    <row r="58" spans="2:19">
      <c r="B58" s="3"/>
      <c r="C58" s="3"/>
      <c r="D58" s="3"/>
      <c r="E58" s="3"/>
      <c r="F58" s="3"/>
      <c r="G58" s="3"/>
      <c r="H58" s="3"/>
      <c r="I58" s="3"/>
      <c r="J58" s="3"/>
      <c r="K58" s="3"/>
      <c r="L58" s="5"/>
      <c r="M58" s="46"/>
      <c r="N58" s="46"/>
      <c r="O58" s="3"/>
      <c r="P58" s="3"/>
      <c r="Q58" s="3"/>
      <c r="R58" s="3"/>
      <c r="S58" s="3"/>
    </row>
    <row r="59" spans="2:19">
      <c r="B59" s="3"/>
      <c r="C59" s="3"/>
      <c r="D59" s="3"/>
      <c r="E59" s="3"/>
      <c r="F59" s="3"/>
      <c r="G59" s="3"/>
      <c r="H59" s="3"/>
      <c r="I59" s="3"/>
      <c r="J59" s="3"/>
      <c r="K59" s="3"/>
      <c r="L59" s="5"/>
      <c r="M59" s="46"/>
      <c r="N59" s="46"/>
      <c r="O59" s="3"/>
      <c r="P59" s="3"/>
      <c r="Q59" s="3"/>
      <c r="R59" s="3"/>
      <c r="S59" s="3"/>
    </row>
    <row r="60" spans="2:19">
      <c r="B60" s="3"/>
      <c r="C60" s="3"/>
      <c r="D60" s="3"/>
      <c r="E60" s="3"/>
      <c r="F60" s="3"/>
      <c r="G60" s="3"/>
      <c r="H60" s="3"/>
      <c r="I60" s="3"/>
      <c r="J60" s="3"/>
      <c r="K60" s="3"/>
      <c r="L60" s="5"/>
      <c r="M60" s="46"/>
      <c r="N60" s="46"/>
      <c r="O60" s="3"/>
      <c r="P60" s="3"/>
      <c r="Q60" s="3"/>
      <c r="R60" s="3"/>
      <c r="S60" s="3"/>
    </row>
    <row r="61" spans="2:19">
      <c r="B61" s="3"/>
      <c r="C61" s="3"/>
      <c r="D61" s="3"/>
      <c r="E61" s="3"/>
      <c r="F61" s="3"/>
      <c r="G61" s="3"/>
      <c r="H61" s="3"/>
      <c r="I61" s="3"/>
      <c r="J61" s="3"/>
      <c r="K61" s="3"/>
      <c r="L61" s="5"/>
      <c r="M61" s="46"/>
      <c r="N61" s="46"/>
      <c r="O61" s="3"/>
      <c r="P61" s="3"/>
      <c r="Q61" s="3"/>
      <c r="R61" s="3"/>
      <c r="S61" s="3"/>
    </row>
    <row r="62" spans="2:19">
      <c r="B62" s="3"/>
      <c r="C62" s="3"/>
      <c r="D62" s="3"/>
      <c r="E62" s="3"/>
      <c r="F62" s="3"/>
      <c r="G62" s="3"/>
      <c r="H62" s="3"/>
      <c r="I62" s="3"/>
      <c r="J62" s="3"/>
      <c r="K62" s="3"/>
      <c r="L62" s="5"/>
      <c r="M62" s="46"/>
      <c r="N62" s="46"/>
      <c r="O62" s="3"/>
      <c r="P62" s="3"/>
      <c r="Q62" s="3"/>
      <c r="R62" s="3"/>
      <c r="S62" s="3"/>
    </row>
    <row r="63" spans="2:19">
      <c r="B63" s="3"/>
      <c r="C63" s="3"/>
      <c r="D63" s="3"/>
      <c r="E63" s="3"/>
      <c r="F63" s="3"/>
      <c r="G63" s="3"/>
      <c r="H63" s="3"/>
      <c r="I63" s="3"/>
      <c r="J63" s="3"/>
      <c r="K63" s="3"/>
      <c r="L63" s="5"/>
      <c r="M63" s="46"/>
      <c r="N63" s="46"/>
      <c r="O63" s="3"/>
      <c r="P63" s="3"/>
      <c r="Q63" s="3"/>
      <c r="R63" s="3"/>
      <c r="S63" s="3"/>
    </row>
    <row r="64" spans="2:19">
      <c r="B64" s="3"/>
      <c r="C64" s="3"/>
      <c r="D64" s="3"/>
      <c r="E64" s="3"/>
      <c r="F64" s="3"/>
      <c r="G64" s="3"/>
      <c r="H64" s="3"/>
      <c r="I64" s="3"/>
      <c r="J64" s="3"/>
      <c r="K64" s="3"/>
      <c r="L64" s="5"/>
      <c r="M64" s="46"/>
      <c r="N64" s="46"/>
      <c r="O64" s="3"/>
      <c r="P64" s="3"/>
      <c r="Q64" s="3"/>
      <c r="R64" s="3"/>
      <c r="S64" s="3"/>
    </row>
    <row r="65" spans="2:19">
      <c r="B65" s="3"/>
      <c r="C65" s="3"/>
      <c r="D65" s="3"/>
      <c r="E65" s="3"/>
      <c r="F65" s="3"/>
      <c r="G65" s="3"/>
      <c r="H65" s="3"/>
      <c r="I65" s="3"/>
      <c r="J65" s="3"/>
      <c r="K65" s="3"/>
      <c r="L65" s="5"/>
      <c r="M65" s="46"/>
      <c r="N65" s="46"/>
      <c r="O65" s="3"/>
      <c r="P65" s="3"/>
      <c r="Q65" s="3"/>
      <c r="R65" s="3"/>
      <c r="S65" s="3"/>
    </row>
    <row r="66" spans="2:19">
      <c r="B66" s="3"/>
      <c r="C66" s="3"/>
      <c r="D66" s="3"/>
      <c r="E66" s="3"/>
      <c r="F66" s="3"/>
      <c r="G66" s="3"/>
      <c r="H66" s="3"/>
      <c r="I66" s="3"/>
      <c r="J66" s="3"/>
      <c r="K66" s="3"/>
      <c r="L66" s="5"/>
      <c r="M66" s="46"/>
      <c r="N66" s="46"/>
      <c r="O66" s="3"/>
      <c r="P66" s="3"/>
      <c r="Q66" s="3"/>
      <c r="R66" s="3"/>
      <c r="S66" s="3"/>
    </row>
    <row r="67" spans="2:19">
      <c r="B67" s="3"/>
      <c r="C67" s="3"/>
      <c r="D67" s="3"/>
      <c r="E67" s="3"/>
      <c r="F67" s="3"/>
      <c r="G67" s="3"/>
      <c r="H67" s="3"/>
      <c r="I67" s="3"/>
      <c r="J67" s="3"/>
      <c r="K67" s="3"/>
      <c r="L67" s="5"/>
      <c r="M67" s="46"/>
      <c r="N67" s="46"/>
      <c r="O67" s="3"/>
      <c r="P67" s="3"/>
      <c r="Q67" s="3"/>
      <c r="R67" s="3"/>
      <c r="S67" s="3"/>
    </row>
    <row r="68" spans="2:19">
      <c r="B68" s="3"/>
      <c r="C68" s="3"/>
      <c r="D68" s="3"/>
      <c r="E68" s="3"/>
      <c r="F68" s="3"/>
      <c r="G68" s="3"/>
      <c r="H68" s="3"/>
      <c r="I68" s="3"/>
      <c r="J68" s="3"/>
      <c r="K68" s="3"/>
      <c r="L68" s="5"/>
      <c r="M68" s="46"/>
      <c r="N68" s="46"/>
      <c r="O68" s="3"/>
      <c r="P68" s="3"/>
      <c r="Q68" s="3"/>
      <c r="R68" s="3"/>
      <c r="S68" s="3"/>
    </row>
    <row r="69" spans="2:19">
      <c r="B69" s="3"/>
      <c r="C69" s="3"/>
      <c r="D69" s="3"/>
      <c r="E69" s="3"/>
      <c r="F69" s="3"/>
      <c r="G69" s="3"/>
      <c r="H69" s="3"/>
      <c r="I69" s="3"/>
      <c r="J69" s="3"/>
      <c r="K69" s="3"/>
      <c r="L69" s="5"/>
      <c r="M69" s="46"/>
      <c r="N69" s="46"/>
      <c r="O69" s="3"/>
      <c r="P69" s="3"/>
      <c r="Q69" s="3"/>
      <c r="R69" s="3"/>
      <c r="S69" s="3"/>
    </row>
    <row r="70" spans="2:19">
      <c r="B70" s="3"/>
      <c r="C70" s="3"/>
      <c r="D70" s="3"/>
      <c r="E70" s="3"/>
      <c r="F70" s="3"/>
      <c r="G70" s="3"/>
      <c r="H70" s="3"/>
      <c r="I70" s="3"/>
      <c r="J70" s="3"/>
      <c r="K70" s="3"/>
      <c r="L70" s="5"/>
      <c r="M70" s="46"/>
      <c r="N70" s="46"/>
      <c r="O70" s="3"/>
      <c r="P70" s="3"/>
      <c r="Q70" s="3"/>
      <c r="R70" s="3"/>
      <c r="S70" s="3"/>
    </row>
    <row r="71" spans="2:19">
      <c r="B71" s="3"/>
      <c r="C71" s="3"/>
      <c r="D71" s="3"/>
      <c r="E71" s="3"/>
      <c r="F71" s="3"/>
      <c r="G71" s="3"/>
      <c r="H71" s="3"/>
      <c r="I71" s="3"/>
      <c r="J71" s="3"/>
      <c r="K71" s="3"/>
      <c r="L71" s="5"/>
      <c r="M71" s="46"/>
      <c r="N71" s="46"/>
      <c r="O71" s="3"/>
      <c r="P71" s="3"/>
      <c r="Q71" s="3"/>
      <c r="R71" s="3"/>
      <c r="S71" s="3"/>
    </row>
    <row r="72" spans="2:19">
      <c r="B72" s="3"/>
      <c r="C72" s="3"/>
      <c r="D72" s="3"/>
      <c r="E72" s="3"/>
      <c r="F72" s="3"/>
      <c r="G72" s="3"/>
      <c r="H72" s="3"/>
      <c r="I72" s="3"/>
      <c r="J72" s="3"/>
      <c r="K72" s="3"/>
      <c r="L72" s="5"/>
      <c r="M72" s="46"/>
      <c r="N72" s="46"/>
      <c r="O72" s="3"/>
      <c r="P72" s="3"/>
      <c r="Q72" s="3"/>
      <c r="R72" s="3"/>
      <c r="S72" s="3"/>
    </row>
    <row r="73" spans="2:19">
      <c r="B73" s="3"/>
      <c r="C73" s="3"/>
      <c r="D73" s="3"/>
      <c r="E73" s="3"/>
      <c r="F73" s="3"/>
      <c r="G73" s="3"/>
      <c r="H73" s="3"/>
      <c r="I73" s="3"/>
      <c r="J73" s="3"/>
      <c r="K73" s="3"/>
      <c r="L73" s="5"/>
      <c r="M73" s="46"/>
      <c r="N73" s="46"/>
      <c r="O73" s="3"/>
      <c r="P73" s="3"/>
      <c r="Q73" s="3"/>
      <c r="R73" s="3"/>
      <c r="S73" s="3"/>
    </row>
    <row r="74" spans="2:19">
      <c r="B74" s="3"/>
      <c r="C74" s="3"/>
      <c r="D74" s="3"/>
      <c r="E74" s="3"/>
      <c r="F74" s="3"/>
      <c r="G74" s="3"/>
      <c r="H74" s="3"/>
      <c r="I74" s="3"/>
      <c r="J74" s="3"/>
      <c r="K74" s="3"/>
      <c r="L74" s="5"/>
      <c r="M74" s="46"/>
      <c r="N74" s="46"/>
      <c r="O74" s="3"/>
      <c r="P74" s="3"/>
      <c r="Q74" s="3"/>
      <c r="R74" s="3"/>
      <c r="S74" s="3"/>
    </row>
    <row r="75" spans="2:19">
      <c r="B75" s="3"/>
      <c r="C75" s="3"/>
      <c r="D75" s="3"/>
      <c r="E75" s="3"/>
      <c r="F75" s="3"/>
      <c r="G75" s="3"/>
      <c r="H75" s="3"/>
      <c r="I75" s="3"/>
      <c r="J75" s="3"/>
      <c r="K75" s="3"/>
      <c r="L75" s="5"/>
      <c r="M75" s="46"/>
      <c r="N75" s="46"/>
      <c r="O75" s="3"/>
      <c r="P75" s="3"/>
      <c r="Q75" s="3"/>
      <c r="R75" s="3"/>
      <c r="S75" s="3"/>
    </row>
    <row r="76" spans="2:19">
      <c r="B76" s="3"/>
      <c r="C76" s="3"/>
      <c r="D76" s="3"/>
      <c r="E76" s="3"/>
      <c r="F76" s="3"/>
      <c r="G76" s="3"/>
      <c r="H76" s="3"/>
      <c r="I76" s="3"/>
      <c r="J76" s="3"/>
      <c r="K76" s="3"/>
      <c r="L76" s="5"/>
      <c r="M76" s="46"/>
      <c r="N76" s="46"/>
      <c r="O76" s="3"/>
      <c r="P76" s="3"/>
      <c r="Q76" s="3"/>
      <c r="R76" s="3"/>
      <c r="S76" s="3"/>
    </row>
    <row r="77" spans="2:19">
      <c r="B77" s="3"/>
      <c r="C77" s="3"/>
      <c r="D77" s="3"/>
      <c r="E77" s="3"/>
      <c r="F77" s="3"/>
      <c r="G77" s="3"/>
      <c r="H77" s="3"/>
      <c r="I77" s="3"/>
      <c r="J77" s="3"/>
      <c r="K77" s="3"/>
      <c r="L77" s="5"/>
      <c r="M77" s="46"/>
      <c r="N77" s="46"/>
      <c r="O77" s="3"/>
      <c r="P77" s="3"/>
      <c r="Q77" s="3"/>
      <c r="R77" s="3"/>
      <c r="S77" s="3"/>
    </row>
    <row r="78" spans="2:19">
      <c r="B78" s="3"/>
      <c r="C78" s="3"/>
      <c r="D78" s="3"/>
      <c r="E78" s="3"/>
      <c r="F78" s="3"/>
      <c r="G78" s="3"/>
      <c r="H78" s="3"/>
      <c r="I78" s="3"/>
      <c r="J78" s="3"/>
      <c r="K78" s="3"/>
      <c r="L78" s="5"/>
      <c r="M78" s="46"/>
      <c r="N78" s="46"/>
      <c r="O78" s="3"/>
      <c r="P78" s="3"/>
      <c r="Q78" s="3"/>
      <c r="R78" s="3"/>
      <c r="S78" s="3"/>
    </row>
    <row r="79" spans="2:19">
      <c r="B79" s="3"/>
      <c r="C79" s="3"/>
      <c r="D79" s="3"/>
      <c r="E79" s="3"/>
      <c r="F79" s="3"/>
      <c r="G79" s="3"/>
      <c r="H79" s="3"/>
      <c r="I79" s="3"/>
      <c r="J79" s="3"/>
      <c r="K79" s="3"/>
      <c r="L79" s="5"/>
      <c r="M79" s="46"/>
      <c r="N79" s="46"/>
      <c r="O79" s="3"/>
      <c r="P79" s="3"/>
      <c r="Q79" s="3"/>
      <c r="R79" s="3"/>
      <c r="S79" s="3"/>
    </row>
    <row r="80" spans="2:19">
      <c r="B80" s="3"/>
      <c r="C80" s="3"/>
      <c r="D80" s="3"/>
      <c r="E80" s="3"/>
      <c r="F80" s="3"/>
      <c r="G80" s="3"/>
      <c r="H80" s="3"/>
      <c r="I80" s="3"/>
      <c r="J80" s="3"/>
      <c r="K80" s="3"/>
      <c r="L80" s="5"/>
      <c r="M80" s="46"/>
      <c r="N80" s="46"/>
      <c r="O80" s="3"/>
      <c r="P80" s="3"/>
      <c r="Q80" s="3"/>
      <c r="R80" s="3"/>
      <c r="S80" s="3"/>
    </row>
    <row r="81" spans="2:19">
      <c r="B81" s="3"/>
      <c r="C81" s="3"/>
      <c r="D81" s="3"/>
      <c r="E81" s="3"/>
      <c r="F81" s="3"/>
      <c r="G81" s="3"/>
      <c r="H81" s="3"/>
      <c r="I81" s="3"/>
      <c r="J81" s="3"/>
      <c r="K81" s="3"/>
      <c r="L81" s="5"/>
      <c r="M81" s="46"/>
      <c r="N81" s="46"/>
      <c r="O81" s="3"/>
      <c r="P81" s="3"/>
      <c r="Q81" s="3"/>
      <c r="R81" s="3"/>
      <c r="S81" s="3"/>
    </row>
    <row r="82" spans="2:19">
      <c r="B82" s="3"/>
      <c r="C82" s="3"/>
      <c r="D82" s="3"/>
      <c r="E82" s="3"/>
      <c r="F82" s="3"/>
      <c r="G82" s="3"/>
      <c r="H82" s="3"/>
      <c r="I82" s="3"/>
      <c r="J82" s="3"/>
      <c r="K82" s="3"/>
      <c r="L82" s="5"/>
      <c r="M82" s="46"/>
      <c r="N82" s="46"/>
      <c r="O82" s="3"/>
      <c r="P82" s="3"/>
      <c r="Q82" s="3"/>
      <c r="R82" s="3"/>
      <c r="S82" s="3"/>
    </row>
    <row r="83" spans="2:19">
      <c r="B83" s="3"/>
      <c r="C83" s="3"/>
      <c r="D83" s="3"/>
      <c r="E83" s="3"/>
      <c r="F83" s="3"/>
      <c r="G83" s="3"/>
      <c r="H83" s="3"/>
      <c r="I83" s="3"/>
      <c r="J83" s="3"/>
      <c r="K83" s="3"/>
      <c r="L83" s="5"/>
      <c r="M83" s="46"/>
      <c r="N83" s="46"/>
      <c r="O83" s="3"/>
      <c r="P83" s="3"/>
      <c r="Q83" s="3"/>
      <c r="R83" s="3"/>
      <c r="S83" s="3"/>
    </row>
    <row r="84" spans="2:19">
      <c r="B84" s="3"/>
      <c r="C84" s="3"/>
      <c r="D84" s="3"/>
      <c r="E84" s="3"/>
      <c r="F84" s="3"/>
      <c r="G84" s="3"/>
      <c r="H84" s="3"/>
      <c r="I84" s="3"/>
      <c r="J84" s="3"/>
      <c r="K84" s="3"/>
      <c r="L84" s="5"/>
      <c r="M84" s="46"/>
      <c r="N84" s="46"/>
      <c r="O84" s="3"/>
      <c r="P84" s="3"/>
      <c r="Q84" s="3"/>
      <c r="R84" s="3"/>
      <c r="S84" s="3"/>
    </row>
    <row r="85" spans="2:19">
      <c r="B85" s="3"/>
      <c r="C85" s="3"/>
      <c r="D85" s="3"/>
      <c r="E85" s="3"/>
      <c r="F85" s="3"/>
      <c r="G85" s="3"/>
      <c r="H85" s="3"/>
      <c r="I85" s="3"/>
      <c r="J85" s="3"/>
      <c r="K85" s="3"/>
      <c r="L85" s="5"/>
      <c r="M85" s="46"/>
      <c r="N85" s="46"/>
      <c r="O85" s="3"/>
      <c r="P85" s="3"/>
      <c r="Q85" s="3"/>
      <c r="R85" s="3"/>
      <c r="S85" s="3"/>
    </row>
    <row r="86" spans="2:19">
      <c r="B86" s="3"/>
      <c r="C86" s="3"/>
      <c r="D86" s="3"/>
      <c r="E86" s="3"/>
      <c r="F86" s="3"/>
      <c r="G86" s="3"/>
      <c r="H86" s="3"/>
      <c r="I86" s="3"/>
      <c r="J86" s="3"/>
      <c r="K86" s="3"/>
      <c r="L86" s="5"/>
      <c r="M86" s="46"/>
      <c r="N86" s="46"/>
      <c r="O86" s="3"/>
      <c r="P86" s="3"/>
      <c r="Q86" s="3"/>
      <c r="R86" s="3"/>
      <c r="S86" s="3"/>
    </row>
    <row r="87" spans="2:19">
      <c r="B87" s="3"/>
      <c r="C87" s="3"/>
      <c r="D87" s="3"/>
      <c r="E87" s="3"/>
      <c r="F87" s="3"/>
      <c r="G87" s="3"/>
      <c r="H87" s="3"/>
      <c r="I87" s="3"/>
      <c r="J87" s="3"/>
      <c r="K87" s="3"/>
      <c r="L87" s="5"/>
      <c r="M87" s="46"/>
      <c r="N87" s="46"/>
      <c r="O87" s="3"/>
      <c r="P87" s="3"/>
      <c r="Q87" s="3"/>
      <c r="R87" s="3"/>
      <c r="S87" s="3"/>
    </row>
    <row r="88" spans="2:19">
      <c r="B88" s="3"/>
      <c r="C88" s="3"/>
      <c r="D88" s="3"/>
      <c r="E88" s="3"/>
      <c r="F88" s="3"/>
      <c r="G88" s="3"/>
      <c r="H88" s="3"/>
      <c r="I88" s="3"/>
      <c r="J88" s="3"/>
      <c r="K88" s="3"/>
      <c r="L88" s="5"/>
      <c r="M88" s="46"/>
      <c r="N88" s="46"/>
      <c r="O88" s="3"/>
      <c r="P88" s="3"/>
      <c r="Q88" s="3"/>
      <c r="R88" s="3"/>
      <c r="S88" s="3"/>
    </row>
    <row r="89" spans="2:19">
      <c r="B89" s="3"/>
      <c r="C89" s="3"/>
      <c r="D89" s="3"/>
      <c r="E89" s="3"/>
      <c r="F89" s="3"/>
      <c r="G89" s="3"/>
      <c r="H89" s="3"/>
      <c r="I89" s="3"/>
      <c r="J89" s="3"/>
      <c r="K89" s="3"/>
      <c r="L89" s="5"/>
      <c r="M89" s="46"/>
      <c r="N89" s="46"/>
      <c r="O89" s="3"/>
      <c r="P89" s="3"/>
      <c r="Q89" s="3"/>
      <c r="R89" s="3"/>
      <c r="S89" s="3"/>
    </row>
    <row r="90" spans="2:19">
      <c r="B90" s="3"/>
      <c r="C90" s="3"/>
      <c r="D90" s="3"/>
      <c r="E90" s="3"/>
      <c r="F90" s="3"/>
      <c r="G90" s="3"/>
      <c r="H90" s="3"/>
      <c r="I90" s="3"/>
      <c r="J90" s="3"/>
      <c r="K90" s="3"/>
      <c r="L90" s="5"/>
      <c r="M90" s="46"/>
      <c r="N90" s="46"/>
      <c r="O90" s="3"/>
      <c r="P90" s="3"/>
      <c r="Q90" s="3"/>
      <c r="R90" s="3"/>
      <c r="S90" s="3"/>
    </row>
    <row r="91" spans="2:19">
      <c r="B91" s="3"/>
      <c r="C91" s="3"/>
      <c r="D91" s="3"/>
      <c r="E91" s="3"/>
      <c r="F91" s="3"/>
      <c r="G91" s="3"/>
      <c r="H91" s="3"/>
      <c r="I91" s="3"/>
      <c r="J91" s="3"/>
      <c r="K91" s="3"/>
      <c r="L91" s="5"/>
      <c r="M91" s="46"/>
      <c r="N91" s="46"/>
      <c r="O91" s="3"/>
      <c r="P91" s="3"/>
      <c r="Q91" s="3"/>
      <c r="R91" s="3"/>
      <c r="S91" s="3"/>
    </row>
    <row r="92" spans="2:19">
      <c r="B92" s="3"/>
      <c r="C92" s="3"/>
      <c r="D92" s="3"/>
      <c r="E92" s="3"/>
      <c r="F92" s="3"/>
      <c r="G92" s="3"/>
      <c r="H92" s="3"/>
      <c r="I92" s="3"/>
      <c r="J92" s="3"/>
      <c r="K92" s="3"/>
      <c r="L92" s="5"/>
      <c r="M92" s="46"/>
      <c r="N92" s="46"/>
      <c r="O92" s="3"/>
      <c r="P92" s="3"/>
      <c r="Q92" s="3"/>
      <c r="R92" s="3"/>
      <c r="S92" s="3"/>
    </row>
    <row r="93" spans="2:19">
      <c r="B93" s="3"/>
      <c r="C93" s="3"/>
      <c r="D93" s="3"/>
      <c r="E93" s="3"/>
      <c r="F93" s="3"/>
      <c r="G93" s="3"/>
      <c r="H93" s="3"/>
      <c r="I93" s="3"/>
      <c r="J93" s="3"/>
      <c r="K93" s="3"/>
      <c r="L93" s="5"/>
      <c r="M93" s="46"/>
      <c r="N93" s="46"/>
      <c r="O93" s="3"/>
      <c r="P93" s="3"/>
      <c r="Q93" s="3"/>
      <c r="R93" s="3"/>
      <c r="S93" s="3"/>
    </row>
    <row r="94" spans="2:19">
      <c r="B94" s="3"/>
      <c r="C94" s="3"/>
      <c r="D94" s="3"/>
      <c r="E94" s="3"/>
      <c r="F94" s="3"/>
      <c r="G94" s="3"/>
      <c r="H94" s="3"/>
      <c r="I94" s="3"/>
      <c r="J94" s="3"/>
      <c r="K94" s="3"/>
      <c r="L94" s="5"/>
      <c r="M94" s="46"/>
      <c r="N94" s="46"/>
      <c r="O94" s="3"/>
      <c r="P94" s="3"/>
      <c r="Q94" s="3"/>
      <c r="R94" s="3"/>
      <c r="S94" s="3"/>
    </row>
    <row r="95" spans="2:19">
      <c r="B95" s="3"/>
      <c r="C95" s="3"/>
      <c r="D95" s="3"/>
      <c r="E95" s="3"/>
      <c r="F95" s="3"/>
      <c r="G95" s="3"/>
      <c r="H95" s="3"/>
      <c r="I95" s="3"/>
      <c r="J95" s="3"/>
      <c r="K95" s="3"/>
      <c r="L95" s="5"/>
      <c r="M95" s="46"/>
      <c r="N95" s="46"/>
      <c r="O95" s="3"/>
      <c r="P95" s="3"/>
      <c r="Q95" s="3"/>
      <c r="R95" s="3"/>
      <c r="S95" s="3"/>
    </row>
    <row r="96" spans="2:19">
      <c r="B96" s="3"/>
      <c r="C96" s="3"/>
      <c r="D96" s="3"/>
      <c r="E96" s="3"/>
      <c r="F96" s="3"/>
      <c r="G96" s="3"/>
      <c r="H96" s="3"/>
      <c r="I96" s="3"/>
      <c r="J96" s="3"/>
      <c r="K96" s="3"/>
      <c r="L96" s="5"/>
      <c r="M96" s="46"/>
      <c r="N96" s="46"/>
      <c r="O96" s="3"/>
      <c r="P96" s="3"/>
      <c r="Q96" s="3"/>
      <c r="R96" s="3"/>
      <c r="S96" s="3"/>
    </row>
    <row r="97" spans="2:19">
      <c r="B97" s="3"/>
      <c r="C97" s="3"/>
      <c r="D97" s="3"/>
      <c r="E97" s="3"/>
      <c r="F97" s="3"/>
      <c r="G97" s="3"/>
      <c r="H97" s="3"/>
      <c r="I97" s="3"/>
      <c r="J97" s="3"/>
      <c r="K97" s="3"/>
      <c r="L97" s="5"/>
      <c r="M97" s="46"/>
      <c r="N97" s="46"/>
      <c r="O97" s="3"/>
      <c r="P97" s="3"/>
      <c r="Q97" s="3"/>
      <c r="R97" s="3"/>
      <c r="S97" s="3"/>
    </row>
    <row r="98" spans="2:19">
      <c r="B98" s="3"/>
      <c r="C98" s="3"/>
      <c r="D98" s="3"/>
      <c r="E98" s="3"/>
      <c r="F98" s="3"/>
      <c r="G98" s="3"/>
      <c r="H98" s="3"/>
      <c r="I98" s="3"/>
      <c r="J98" s="3"/>
      <c r="K98" s="3"/>
      <c r="L98" s="5"/>
      <c r="M98" s="46"/>
      <c r="N98" s="46"/>
      <c r="O98" s="3"/>
      <c r="P98" s="3"/>
      <c r="Q98" s="3"/>
      <c r="R98" s="3"/>
      <c r="S98" s="3"/>
    </row>
    <row r="99" spans="2:19">
      <c r="B99" s="3"/>
      <c r="C99" s="3"/>
      <c r="D99" s="3"/>
      <c r="E99" s="3"/>
      <c r="F99" s="3"/>
      <c r="G99" s="3"/>
      <c r="H99" s="3"/>
      <c r="I99" s="3"/>
      <c r="J99" s="3"/>
      <c r="K99" s="3"/>
      <c r="L99" s="5"/>
      <c r="M99" s="46"/>
      <c r="N99" s="46"/>
      <c r="O99" s="3"/>
      <c r="P99" s="3"/>
      <c r="Q99" s="3"/>
      <c r="R99" s="3"/>
      <c r="S99" s="3"/>
    </row>
    <row r="100" spans="2:19"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5"/>
      <c r="M100" s="46"/>
      <c r="N100" s="46"/>
      <c r="O100" s="3"/>
      <c r="P100" s="3"/>
      <c r="Q100" s="3"/>
      <c r="R100" s="3"/>
      <c r="S100" s="3"/>
    </row>
    <row r="101" spans="2:19"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5"/>
      <c r="M101" s="46"/>
      <c r="N101" s="46"/>
      <c r="O101" s="3"/>
      <c r="P101" s="3"/>
      <c r="Q101" s="3"/>
      <c r="R101" s="3"/>
      <c r="S101" s="3"/>
    </row>
    <row r="102" spans="2:19"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5"/>
      <c r="M102" s="46"/>
      <c r="N102" s="46"/>
      <c r="O102" s="3"/>
      <c r="P102" s="3"/>
      <c r="Q102" s="3"/>
      <c r="R102" s="3"/>
      <c r="S102" s="3"/>
    </row>
    <row r="103" spans="2:19"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5"/>
      <c r="M103" s="46"/>
      <c r="N103" s="46"/>
      <c r="O103" s="3"/>
      <c r="P103" s="3"/>
      <c r="Q103" s="3"/>
      <c r="R103" s="3"/>
      <c r="S103" s="3"/>
    </row>
    <row r="104" spans="2:19"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5"/>
      <c r="M104" s="46"/>
      <c r="N104" s="46"/>
      <c r="O104" s="3"/>
      <c r="P104" s="3"/>
      <c r="Q104" s="3"/>
      <c r="R104" s="3"/>
      <c r="S104" s="3"/>
    </row>
    <row r="105" spans="2:19"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5"/>
      <c r="M105" s="46"/>
      <c r="N105" s="46"/>
      <c r="O105" s="3"/>
      <c r="P105" s="3"/>
      <c r="Q105" s="3"/>
      <c r="R105" s="3"/>
      <c r="S105" s="3"/>
    </row>
    <row r="106" spans="2:19"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5"/>
      <c r="M106" s="46"/>
      <c r="N106" s="46"/>
      <c r="O106" s="3"/>
      <c r="P106" s="3"/>
      <c r="Q106" s="3"/>
      <c r="R106" s="3"/>
      <c r="S106" s="3"/>
    </row>
    <row r="107" spans="2:19"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5"/>
      <c r="M107" s="46"/>
      <c r="N107" s="46"/>
      <c r="O107" s="3"/>
      <c r="P107" s="3"/>
      <c r="Q107" s="3"/>
      <c r="R107" s="3"/>
      <c r="S107" s="3"/>
    </row>
    <row r="108" spans="2:19"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5"/>
      <c r="M108" s="46"/>
      <c r="N108" s="46"/>
      <c r="O108" s="3"/>
      <c r="P108" s="3"/>
      <c r="Q108" s="3"/>
      <c r="R108" s="3"/>
      <c r="S108" s="3"/>
    </row>
    <row r="109" spans="2:19"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5"/>
      <c r="M109" s="46"/>
      <c r="N109" s="46"/>
      <c r="O109" s="3"/>
      <c r="P109" s="3"/>
      <c r="Q109" s="3"/>
      <c r="R109" s="3"/>
      <c r="S109" s="3"/>
    </row>
    <row r="110" spans="2:19"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5"/>
      <c r="M110" s="46"/>
      <c r="N110" s="46"/>
      <c r="O110" s="3"/>
      <c r="P110" s="3"/>
      <c r="Q110" s="3"/>
      <c r="R110" s="3"/>
      <c r="S110" s="3"/>
    </row>
    <row r="111" spans="2:19"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5"/>
      <c r="M111" s="46"/>
      <c r="N111" s="46"/>
      <c r="O111" s="3"/>
      <c r="P111" s="3"/>
      <c r="Q111" s="3"/>
      <c r="R111" s="3"/>
      <c r="S111" s="3"/>
    </row>
    <row r="112" spans="2:19"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5"/>
      <c r="M112" s="46"/>
      <c r="N112" s="46"/>
      <c r="O112" s="3"/>
      <c r="P112" s="3"/>
      <c r="Q112" s="3"/>
      <c r="R112" s="3"/>
      <c r="S112" s="3"/>
    </row>
    <row r="113" spans="2:19"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5"/>
      <c r="M113" s="46"/>
      <c r="N113" s="46"/>
      <c r="O113" s="3"/>
      <c r="P113" s="3"/>
      <c r="Q113" s="3"/>
      <c r="R113" s="3"/>
      <c r="S113" s="3"/>
    </row>
    <row r="114" spans="2:19"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5"/>
      <c r="M114" s="46"/>
      <c r="N114" s="46"/>
      <c r="O114" s="3"/>
      <c r="P114" s="3"/>
      <c r="Q114" s="3"/>
      <c r="R114" s="3"/>
      <c r="S114" s="3"/>
    </row>
    <row r="115" spans="2:19"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5"/>
      <c r="M115" s="46"/>
      <c r="N115" s="46"/>
      <c r="O115" s="3"/>
      <c r="P115" s="3"/>
      <c r="Q115" s="3"/>
      <c r="R115" s="3"/>
      <c r="S115" s="3"/>
    </row>
    <row r="116" spans="2:19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5"/>
      <c r="M116" s="46"/>
      <c r="N116" s="46"/>
      <c r="O116" s="3"/>
      <c r="P116" s="3"/>
      <c r="Q116" s="3"/>
      <c r="R116" s="3"/>
      <c r="S116" s="3"/>
    </row>
    <row r="117" spans="2:19"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5"/>
      <c r="M117" s="46"/>
      <c r="N117" s="46"/>
      <c r="O117" s="3"/>
      <c r="P117" s="3"/>
      <c r="Q117" s="3"/>
      <c r="R117" s="3"/>
      <c r="S117" s="3"/>
    </row>
    <row r="118" spans="2:19"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5"/>
      <c r="M118" s="46"/>
      <c r="N118" s="46"/>
      <c r="O118" s="3"/>
      <c r="P118" s="3"/>
      <c r="Q118" s="3"/>
      <c r="R118" s="3"/>
      <c r="S118" s="3"/>
    </row>
    <row r="119" spans="2:19"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5"/>
      <c r="M119" s="46"/>
      <c r="N119" s="46"/>
      <c r="O119" s="3"/>
      <c r="P119" s="3"/>
      <c r="Q119" s="3"/>
      <c r="R119" s="3"/>
      <c r="S119" s="3"/>
    </row>
    <row r="120" spans="2:19"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5"/>
      <c r="M120" s="46"/>
      <c r="N120" s="46"/>
      <c r="O120" s="3"/>
      <c r="P120" s="3"/>
      <c r="Q120" s="3"/>
      <c r="R120" s="3"/>
      <c r="S120" s="3"/>
    </row>
    <row r="121" spans="2:19"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5"/>
      <c r="M121" s="46"/>
      <c r="N121" s="46"/>
      <c r="O121" s="3"/>
      <c r="P121" s="3"/>
      <c r="Q121" s="3"/>
      <c r="R121" s="3"/>
      <c r="S121" s="3"/>
    </row>
    <row r="122" spans="2:19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5"/>
      <c r="M122" s="46"/>
      <c r="N122" s="46"/>
      <c r="O122" s="3"/>
      <c r="P122" s="3"/>
      <c r="Q122" s="3"/>
      <c r="R122" s="3"/>
      <c r="S122" s="3"/>
    </row>
    <row r="123" spans="2:19"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5"/>
      <c r="M123" s="46"/>
      <c r="N123" s="46"/>
      <c r="O123" s="3"/>
      <c r="P123" s="3"/>
      <c r="Q123" s="3"/>
      <c r="R123" s="3"/>
      <c r="S123" s="3"/>
    </row>
    <row r="124" spans="2:19"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5"/>
      <c r="M124" s="46"/>
      <c r="N124" s="46"/>
      <c r="O124" s="3"/>
      <c r="P124" s="3"/>
      <c r="Q124" s="3"/>
      <c r="R124" s="3"/>
      <c r="S124" s="3"/>
    </row>
    <row r="125" spans="2:19"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5"/>
      <c r="M125" s="46"/>
      <c r="N125" s="46"/>
      <c r="O125" s="3"/>
      <c r="P125" s="3"/>
      <c r="Q125" s="3"/>
      <c r="R125" s="3"/>
      <c r="S125" s="3"/>
    </row>
    <row r="126" spans="2:19"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5"/>
      <c r="M126" s="46"/>
      <c r="N126" s="46"/>
      <c r="O126" s="3"/>
      <c r="P126" s="3"/>
      <c r="Q126" s="3"/>
      <c r="R126" s="3"/>
      <c r="S126" s="3"/>
    </row>
    <row r="127" spans="2:19"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5"/>
      <c r="M127" s="46"/>
      <c r="N127" s="46"/>
      <c r="O127" s="3"/>
      <c r="P127" s="3"/>
      <c r="Q127" s="3"/>
      <c r="R127" s="3"/>
      <c r="S127" s="3"/>
    </row>
    <row r="128" spans="2:19"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5"/>
      <c r="M128" s="46"/>
      <c r="N128" s="46"/>
      <c r="O128" s="3"/>
      <c r="P128" s="3"/>
      <c r="Q128" s="3"/>
      <c r="R128" s="3"/>
      <c r="S128" s="3"/>
    </row>
    <row r="129" spans="2:19"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5"/>
      <c r="M129" s="46"/>
      <c r="N129" s="46"/>
      <c r="O129" s="3"/>
      <c r="P129" s="3"/>
      <c r="Q129" s="3"/>
      <c r="R129" s="3"/>
      <c r="S129" s="3"/>
    </row>
    <row r="130" spans="2:19"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5"/>
      <c r="M130" s="46"/>
      <c r="N130" s="46"/>
      <c r="O130" s="3"/>
      <c r="P130" s="3"/>
      <c r="Q130" s="3"/>
      <c r="R130" s="3"/>
      <c r="S130" s="3"/>
    </row>
    <row r="131" spans="2:19"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5"/>
      <c r="M131" s="46"/>
      <c r="N131" s="46"/>
      <c r="O131" s="3"/>
      <c r="P131" s="3"/>
      <c r="Q131" s="3"/>
      <c r="R131" s="3"/>
      <c r="S131" s="3"/>
    </row>
    <row r="132" spans="2:19"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5"/>
      <c r="M132" s="46"/>
      <c r="N132" s="46"/>
      <c r="O132" s="3"/>
      <c r="P132" s="3"/>
      <c r="Q132" s="3"/>
      <c r="R132" s="3"/>
      <c r="S132" s="3"/>
    </row>
    <row r="133" spans="2:19"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5"/>
      <c r="M133" s="46"/>
      <c r="N133" s="46"/>
      <c r="O133" s="3"/>
      <c r="P133" s="3"/>
      <c r="Q133" s="3"/>
      <c r="R133" s="3"/>
      <c r="S133" s="3"/>
    </row>
    <row r="134" spans="2:19"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5"/>
      <c r="M134" s="46"/>
      <c r="N134" s="46"/>
      <c r="O134" s="3"/>
      <c r="P134" s="3"/>
      <c r="Q134" s="3"/>
      <c r="R134" s="3"/>
      <c r="S134" s="3"/>
    </row>
    <row r="135" spans="2:19"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5"/>
      <c r="M135" s="46"/>
      <c r="N135" s="46"/>
      <c r="O135" s="3"/>
      <c r="P135" s="3"/>
      <c r="Q135" s="3"/>
      <c r="R135" s="3"/>
      <c r="S135" s="3"/>
    </row>
    <row r="136" spans="2:19"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5"/>
      <c r="M136" s="46"/>
      <c r="N136" s="46"/>
      <c r="O136" s="3"/>
      <c r="P136" s="3"/>
      <c r="Q136" s="3"/>
      <c r="R136" s="3"/>
      <c r="S136" s="3"/>
    </row>
    <row r="137" spans="2:19"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5"/>
      <c r="M137" s="46"/>
      <c r="N137" s="46"/>
      <c r="O137" s="3"/>
      <c r="P137" s="3"/>
      <c r="Q137" s="3"/>
      <c r="R137" s="3"/>
      <c r="S137" s="3"/>
    </row>
    <row r="138" spans="2:19"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5"/>
      <c r="M138" s="46"/>
      <c r="N138" s="46"/>
      <c r="O138" s="3"/>
      <c r="P138" s="3"/>
      <c r="Q138" s="3"/>
      <c r="R138" s="3"/>
      <c r="S138" s="3"/>
    </row>
    <row r="139" spans="2:19"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5"/>
      <c r="M139" s="46"/>
      <c r="N139" s="46"/>
      <c r="O139" s="3"/>
      <c r="P139" s="3"/>
      <c r="Q139" s="3"/>
      <c r="R139" s="3"/>
      <c r="S139" s="3"/>
    </row>
    <row r="140" spans="2:19"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5"/>
      <c r="M140" s="46"/>
      <c r="N140" s="46"/>
      <c r="O140" s="3"/>
      <c r="P140" s="3"/>
      <c r="Q140" s="3"/>
      <c r="R140" s="3"/>
      <c r="S140" s="3"/>
    </row>
    <row r="141" spans="2:19"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5"/>
      <c r="M141" s="46"/>
      <c r="N141" s="46"/>
      <c r="O141" s="3"/>
      <c r="P141" s="3"/>
      <c r="Q141" s="3"/>
      <c r="R141" s="3"/>
      <c r="S141" s="3"/>
    </row>
    <row r="142" spans="2:19"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5"/>
      <c r="M142" s="46"/>
      <c r="N142" s="46"/>
      <c r="O142" s="3"/>
      <c r="P142" s="3"/>
      <c r="Q142" s="3"/>
      <c r="R142" s="3"/>
      <c r="S142" s="3"/>
    </row>
    <row r="143" spans="2:19"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5"/>
      <c r="M143" s="46"/>
      <c r="N143" s="46"/>
      <c r="O143" s="3"/>
      <c r="P143" s="3"/>
      <c r="Q143" s="3"/>
      <c r="R143" s="3"/>
      <c r="S143" s="3"/>
    </row>
    <row r="144" spans="2:19"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5"/>
      <c r="M144" s="46"/>
      <c r="N144" s="46"/>
      <c r="O144" s="3"/>
      <c r="P144" s="3"/>
      <c r="Q144" s="3"/>
      <c r="R144" s="3"/>
      <c r="S144" s="3"/>
    </row>
    <row r="145" spans="2:19"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5"/>
      <c r="M145" s="46"/>
      <c r="N145" s="46"/>
      <c r="O145" s="3"/>
      <c r="P145" s="3"/>
      <c r="Q145" s="3"/>
      <c r="R145" s="3"/>
      <c r="S145" s="3"/>
    </row>
    <row r="146" spans="2:19"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5"/>
      <c r="M146" s="46"/>
      <c r="N146" s="46"/>
      <c r="O146" s="3"/>
      <c r="P146" s="3"/>
      <c r="Q146" s="3"/>
      <c r="R146" s="3"/>
      <c r="S146" s="3"/>
    </row>
    <row r="147" spans="2:19"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5"/>
      <c r="M147" s="46"/>
      <c r="N147" s="46"/>
      <c r="O147" s="3"/>
      <c r="P147" s="3"/>
      <c r="Q147" s="3"/>
      <c r="R147" s="3"/>
      <c r="S147" s="3"/>
    </row>
    <row r="148" spans="2:19"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5"/>
      <c r="M148" s="46"/>
      <c r="N148" s="46"/>
      <c r="O148" s="3"/>
      <c r="P148" s="3"/>
      <c r="Q148" s="3"/>
      <c r="R148" s="3"/>
      <c r="S148" s="3"/>
    </row>
    <row r="149" spans="2:19"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5"/>
      <c r="M149" s="46"/>
      <c r="N149" s="46"/>
      <c r="O149" s="3"/>
      <c r="P149" s="3"/>
      <c r="Q149" s="3"/>
      <c r="R149" s="3"/>
      <c r="S149" s="3"/>
    </row>
    <row r="150" spans="2:19"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5"/>
      <c r="M150" s="46"/>
      <c r="N150" s="46"/>
      <c r="O150" s="3"/>
      <c r="P150" s="3"/>
      <c r="Q150" s="3"/>
      <c r="R150" s="3"/>
      <c r="S150" s="3"/>
    </row>
    <row r="151" spans="2:19"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5"/>
      <c r="M151" s="46"/>
      <c r="N151" s="46"/>
      <c r="O151" s="3"/>
      <c r="P151" s="3"/>
      <c r="Q151" s="3"/>
      <c r="R151" s="3"/>
      <c r="S151" s="3"/>
    </row>
    <row r="152" spans="2:19"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5"/>
      <c r="M152" s="46"/>
      <c r="N152" s="46"/>
      <c r="O152" s="3"/>
      <c r="P152" s="3"/>
      <c r="Q152" s="3"/>
      <c r="R152" s="3"/>
      <c r="S152" s="3"/>
    </row>
    <row r="153" spans="2:19"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5"/>
      <c r="M153" s="46"/>
      <c r="N153" s="46"/>
      <c r="O153" s="3"/>
      <c r="P153" s="3"/>
      <c r="Q153" s="3"/>
      <c r="R153" s="3"/>
      <c r="S153" s="3"/>
    </row>
    <row r="154" spans="2:19"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5"/>
      <c r="M154" s="46"/>
      <c r="N154" s="46"/>
      <c r="O154" s="3"/>
      <c r="P154" s="3"/>
      <c r="Q154" s="3"/>
      <c r="R154" s="3"/>
      <c r="S154" s="3"/>
    </row>
    <row r="155" spans="2:19"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5"/>
      <c r="M155" s="46"/>
      <c r="N155" s="46"/>
      <c r="O155" s="3"/>
      <c r="P155" s="3"/>
      <c r="Q155" s="3"/>
      <c r="R155" s="3"/>
      <c r="S155" s="3"/>
    </row>
    <row r="156" spans="2:19"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5"/>
      <c r="M156" s="46"/>
      <c r="N156" s="46"/>
      <c r="O156" s="3"/>
      <c r="P156" s="3"/>
      <c r="Q156" s="3"/>
      <c r="R156" s="3"/>
      <c r="S156" s="3"/>
    </row>
    <row r="157" spans="2:19"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5"/>
      <c r="M157" s="46"/>
      <c r="N157" s="46"/>
      <c r="O157" s="3"/>
      <c r="P157" s="3"/>
      <c r="Q157" s="3"/>
      <c r="R157" s="3"/>
      <c r="S157" s="3"/>
    </row>
    <row r="158" spans="2:19"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5"/>
      <c r="M158" s="46"/>
      <c r="N158" s="46"/>
      <c r="O158" s="3"/>
      <c r="P158" s="3"/>
      <c r="Q158" s="3"/>
      <c r="R158" s="3"/>
      <c r="S158" s="3"/>
    </row>
    <row r="159" spans="2:19"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5"/>
      <c r="M159" s="46"/>
      <c r="N159" s="46"/>
      <c r="O159" s="3"/>
      <c r="P159" s="3"/>
      <c r="Q159" s="3"/>
      <c r="R159" s="3"/>
      <c r="S159" s="3"/>
    </row>
    <row r="160" spans="2:19"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5"/>
      <c r="M160" s="46"/>
      <c r="N160" s="46"/>
      <c r="O160" s="3"/>
      <c r="P160" s="3"/>
      <c r="Q160" s="3"/>
      <c r="R160" s="3"/>
      <c r="S160" s="3"/>
    </row>
    <row r="161" spans="2:19"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5"/>
      <c r="M161" s="46"/>
      <c r="N161" s="46"/>
      <c r="O161" s="3"/>
      <c r="P161" s="3"/>
      <c r="Q161" s="3"/>
      <c r="R161" s="3"/>
      <c r="S161" s="3"/>
    </row>
    <row r="162" spans="2:19"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5"/>
      <c r="M162" s="46"/>
      <c r="N162" s="46"/>
      <c r="O162" s="3"/>
      <c r="P162" s="3"/>
      <c r="Q162" s="3"/>
      <c r="R162" s="3"/>
      <c r="S162" s="3"/>
    </row>
    <row r="163" spans="2:19"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5"/>
      <c r="M163" s="46"/>
      <c r="N163" s="46"/>
      <c r="O163" s="3"/>
      <c r="P163" s="3"/>
      <c r="Q163" s="3"/>
      <c r="R163" s="3"/>
      <c r="S163" s="3"/>
    </row>
    <row r="164" spans="2:19"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5"/>
      <c r="M164" s="46"/>
      <c r="N164" s="46"/>
      <c r="O164" s="3"/>
      <c r="P164" s="3"/>
      <c r="Q164" s="3"/>
      <c r="R164" s="3"/>
      <c r="S164" s="3"/>
    </row>
    <row r="165" spans="2:19"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5"/>
      <c r="M165" s="46"/>
      <c r="N165" s="46"/>
      <c r="O165" s="3"/>
      <c r="P165" s="3"/>
      <c r="Q165" s="3"/>
      <c r="R165" s="3"/>
      <c r="S165" s="3"/>
    </row>
    <row r="166" spans="2:19"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5"/>
      <c r="M166" s="46"/>
      <c r="N166" s="46"/>
      <c r="O166" s="3"/>
      <c r="P166" s="3"/>
      <c r="Q166" s="3"/>
      <c r="R166" s="3"/>
      <c r="S166" s="3"/>
    </row>
    <row r="167" spans="2:19"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5"/>
      <c r="M167" s="46"/>
      <c r="N167" s="46"/>
      <c r="O167" s="3"/>
      <c r="P167" s="3"/>
      <c r="Q167" s="3"/>
      <c r="R167" s="3"/>
      <c r="S167" s="3"/>
    </row>
    <row r="168" spans="2:19"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5"/>
      <c r="M168" s="46"/>
      <c r="N168" s="46"/>
      <c r="O168" s="3"/>
      <c r="P168" s="3"/>
      <c r="Q168" s="3"/>
      <c r="R168" s="3"/>
      <c r="S168" s="3"/>
    </row>
    <row r="169" spans="2:19"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5"/>
      <c r="M169" s="46"/>
      <c r="N169" s="46"/>
      <c r="O169" s="3"/>
      <c r="P169" s="3"/>
      <c r="Q169" s="3"/>
      <c r="R169" s="3"/>
      <c r="S169" s="3"/>
    </row>
    <row r="170" spans="2:19"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5"/>
      <c r="M170" s="46"/>
      <c r="N170" s="46"/>
      <c r="O170" s="3"/>
      <c r="P170" s="3"/>
      <c r="Q170" s="3"/>
      <c r="R170" s="3"/>
      <c r="S170" s="3"/>
    </row>
    <row r="171" spans="2:19"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5"/>
      <c r="M171" s="46"/>
      <c r="N171" s="46"/>
      <c r="O171" s="3"/>
      <c r="P171" s="3"/>
      <c r="Q171" s="3"/>
      <c r="R171" s="3"/>
      <c r="S171" s="3"/>
    </row>
    <row r="172" spans="2:19"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5"/>
      <c r="M172" s="46"/>
      <c r="N172" s="46"/>
      <c r="O172" s="3"/>
      <c r="P172" s="3"/>
      <c r="Q172" s="3"/>
      <c r="R172" s="3"/>
      <c r="S172" s="3"/>
    </row>
    <row r="173" spans="2:19"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5"/>
      <c r="M173" s="46"/>
      <c r="N173" s="46"/>
      <c r="O173" s="3"/>
      <c r="P173" s="3"/>
      <c r="Q173" s="3"/>
      <c r="R173" s="3"/>
      <c r="S173" s="3"/>
    </row>
    <row r="174" spans="2:19"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5"/>
      <c r="M174" s="46"/>
      <c r="N174" s="46"/>
      <c r="O174" s="3"/>
      <c r="P174" s="3"/>
      <c r="Q174" s="3"/>
      <c r="R174" s="3"/>
      <c r="S174" s="3"/>
    </row>
    <row r="175" spans="2:19"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5"/>
      <c r="M175" s="46"/>
      <c r="N175" s="46"/>
      <c r="O175" s="3"/>
      <c r="P175" s="3"/>
      <c r="Q175" s="3"/>
      <c r="R175" s="3"/>
      <c r="S175" s="3"/>
    </row>
    <row r="176" spans="2:19"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5"/>
      <c r="M176" s="46"/>
      <c r="N176" s="46"/>
      <c r="O176" s="3"/>
      <c r="P176" s="3"/>
      <c r="Q176" s="3"/>
      <c r="R176" s="3"/>
      <c r="S176" s="3"/>
    </row>
    <row r="177" spans="2:19"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5"/>
      <c r="M177" s="46"/>
      <c r="N177" s="46"/>
      <c r="O177" s="3"/>
      <c r="P177" s="3"/>
      <c r="Q177" s="3"/>
      <c r="R177" s="3"/>
      <c r="S177" s="3"/>
    </row>
    <row r="178" spans="2:19"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5"/>
      <c r="M178" s="46"/>
      <c r="N178" s="46"/>
      <c r="O178" s="3"/>
      <c r="P178" s="3"/>
      <c r="Q178" s="3"/>
      <c r="R178" s="3"/>
      <c r="S178" s="3"/>
    </row>
    <row r="179" spans="2:19"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5"/>
      <c r="M179" s="46"/>
      <c r="N179" s="46"/>
      <c r="O179" s="3"/>
      <c r="P179" s="3"/>
      <c r="Q179" s="3"/>
      <c r="R179" s="3"/>
      <c r="S179" s="3"/>
    </row>
    <row r="180" spans="2:19"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5"/>
      <c r="M180" s="46"/>
      <c r="N180" s="46"/>
      <c r="O180" s="3"/>
      <c r="P180" s="3"/>
      <c r="Q180" s="3"/>
      <c r="R180" s="3"/>
      <c r="S180" s="3"/>
    </row>
    <row r="181" spans="2:19"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5"/>
      <c r="M181" s="46"/>
      <c r="N181" s="46"/>
      <c r="O181" s="3"/>
      <c r="P181" s="3"/>
      <c r="Q181" s="3"/>
      <c r="R181" s="3"/>
      <c r="S181" s="3"/>
    </row>
    <row r="182" spans="2:19"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5"/>
      <c r="M182" s="46"/>
      <c r="N182" s="46"/>
      <c r="O182" s="3"/>
      <c r="P182" s="3"/>
      <c r="Q182" s="3"/>
      <c r="R182" s="3"/>
      <c r="S182" s="3"/>
    </row>
    <row r="183" spans="2:19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5"/>
      <c r="M183" s="46"/>
      <c r="N183" s="46"/>
      <c r="O183" s="3"/>
      <c r="P183" s="3"/>
      <c r="Q183" s="3"/>
      <c r="R183" s="3"/>
      <c r="S183" s="3"/>
    </row>
    <row r="184" spans="2:19"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5"/>
      <c r="M184" s="46"/>
      <c r="N184" s="46"/>
      <c r="O184" s="3"/>
      <c r="P184" s="3"/>
      <c r="Q184" s="3"/>
      <c r="R184" s="3"/>
      <c r="S184" s="3"/>
    </row>
    <row r="185" spans="2:19"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5"/>
      <c r="M185" s="46"/>
      <c r="N185" s="46"/>
      <c r="O185" s="3"/>
      <c r="P185" s="3"/>
      <c r="Q185" s="3"/>
      <c r="R185" s="3"/>
      <c r="S185" s="3"/>
    </row>
    <row r="186" spans="2:19"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5"/>
      <c r="M186" s="46"/>
      <c r="N186" s="46"/>
      <c r="O186" s="3"/>
      <c r="P186" s="3"/>
      <c r="Q186" s="3"/>
      <c r="R186" s="3"/>
      <c r="S186" s="3"/>
    </row>
    <row r="187" spans="2:19"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5"/>
      <c r="M187" s="46"/>
      <c r="N187" s="46"/>
      <c r="O187" s="3"/>
      <c r="P187" s="3"/>
      <c r="Q187" s="3"/>
      <c r="R187" s="3"/>
      <c r="S187" s="3"/>
    </row>
    <row r="188" spans="2:19"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5"/>
      <c r="M188" s="46"/>
      <c r="N188" s="46"/>
      <c r="O188" s="3"/>
      <c r="P188" s="3"/>
      <c r="Q188" s="3"/>
      <c r="R188" s="3"/>
      <c r="S188" s="3"/>
    </row>
    <row r="189" spans="2:19"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5"/>
      <c r="M189" s="46"/>
      <c r="N189" s="46"/>
      <c r="O189" s="3"/>
      <c r="P189" s="3"/>
      <c r="Q189" s="3"/>
      <c r="R189" s="3"/>
      <c r="S189" s="3"/>
    </row>
    <row r="190" spans="2:19"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5"/>
      <c r="M190" s="46"/>
      <c r="N190" s="46"/>
      <c r="O190" s="3"/>
      <c r="P190" s="3"/>
      <c r="Q190" s="3"/>
      <c r="R190" s="3"/>
      <c r="S190" s="3"/>
    </row>
    <row r="191" spans="2:19"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5"/>
      <c r="M191" s="46"/>
      <c r="N191" s="46"/>
      <c r="O191" s="3"/>
      <c r="P191" s="3"/>
      <c r="Q191" s="3"/>
      <c r="R191" s="3"/>
      <c r="S191" s="3"/>
    </row>
    <row r="192" spans="2:19"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5"/>
      <c r="M192" s="46"/>
      <c r="N192" s="46"/>
      <c r="O192" s="3"/>
      <c r="P192" s="3"/>
      <c r="Q192" s="3"/>
      <c r="R192" s="3"/>
      <c r="S192" s="3"/>
    </row>
    <row r="193" spans="2:19"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5"/>
      <c r="M193" s="46"/>
      <c r="N193" s="46"/>
      <c r="O193" s="3"/>
      <c r="P193" s="3"/>
      <c r="Q193" s="3"/>
      <c r="R193" s="3"/>
      <c r="S193" s="3"/>
    </row>
    <row r="194" spans="2:19"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5"/>
      <c r="M194" s="46"/>
      <c r="N194" s="46"/>
      <c r="O194" s="3"/>
      <c r="P194" s="3"/>
      <c r="Q194" s="3"/>
      <c r="R194" s="3"/>
      <c r="S194" s="3"/>
    </row>
    <row r="195" spans="2:19"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5"/>
      <c r="M195" s="46"/>
      <c r="N195" s="46"/>
      <c r="O195" s="3"/>
      <c r="P195" s="3"/>
      <c r="Q195" s="3"/>
      <c r="R195" s="3"/>
      <c r="S195" s="3"/>
    </row>
    <row r="196" spans="2:19"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5"/>
      <c r="M196" s="46"/>
      <c r="N196" s="46"/>
      <c r="O196" s="3"/>
      <c r="P196" s="3"/>
      <c r="Q196" s="3"/>
      <c r="R196" s="3"/>
      <c r="S196" s="3"/>
    </row>
    <row r="197" spans="2:19"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5"/>
      <c r="M197" s="46"/>
      <c r="N197" s="46"/>
      <c r="O197" s="3"/>
      <c r="P197" s="3"/>
      <c r="Q197" s="3"/>
      <c r="R197" s="3"/>
      <c r="S197" s="3"/>
    </row>
    <row r="198" spans="2:19"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5"/>
      <c r="M198" s="46"/>
      <c r="N198" s="46"/>
      <c r="O198" s="3"/>
      <c r="P198" s="3"/>
      <c r="Q198" s="3"/>
      <c r="R198" s="3"/>
      <c r="S198" s="3"/>
    </row>
    <row r="199" spans="2:19"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5"/>
      <c r="M199" s="46"/>
      <c r="N199" s="46"/>
      <c r="O199" s="3"/>
      <c r="P199" s="3"/>
      <c r="Q199" s="3"/>
      <c r="R199" s="3"/>
      <c r="S199" s="3"/>
    </row>
    <row r="200" spans="2:19"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5"/>
      <c r="M200" s="46"/>
      <c r="N200" s="46"/>
      <c r="O200" s="3"/>
      <c r="P200" s="3"/>
      <c r="Q200" s="3"/>
      <c r="R200" s="3"/>
      <c r="S200" s="3"/>
    </row>
    <row r="201" spans="2:19"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5"/>
      <c r="M201" s="46"/>
      <c r="N201" s="46"/>
      <c r="O201" s="3"/>
      <c r="P201" s="3"/>
      <c r="Q201" s="3"/>
      <c r="R201" s="3"/>
      <c r="S201" s="3"/>
    </row>
    <row r="202" spans="2:19"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5"/>
      <c r="M202" s="46"/>
      <c r="N202" s="46"/>
      <c r="O202" s="3"/>
      <c r="P202" s="3"/>
      <c r="Q202" s="3"/>
      <c r="R202" s="3"/>
      <c r="S202" s="3"/>
    </row>
    <row r="203" spans="2:19"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5"/>
      <c r="M203" s="46"/>
      <c r="N203" s="46"/>
      <c r="O203" s="3"/>
      <c r="P203" s="3"/>
      <c r="Q203" s="3"/>
      <c r="R203" s="3"/>
      <c r="S203" s="3"/>
    </row>
    <row r="204" spans="2:19"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5"/>
      <c r="M204" s="46"/>
      <c r="N204" s="46"/>
      <c r="O204" s="3"/>
      <c r="P204" s="3"/>
      <c r="Q204" s="3"/>
      <c r="R204" s="3"/>
      <c r="S204" s="3"/>
    </row>
    <row r="205" spans="2:19"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5"/>
      <c r="M205" s="46"/>
      <c r="N205" s="46"/>
      <c r="O205" s="3"/>
      <c r="P205" s="3"/>
      <c r="Q205" s="3"/>
      <c r="R205" s="3"/>
      <c r="S205" s="3"/>
    </row>
    <row r="206" spans="2:19"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5"/>
      <c r="M206" s="46"/>
      <c r="N206" s="46"/>
      <c r="O206" s="3"/>
      <c r="P206" s="3"/>
      <c r="Q206" s="3"/>
      <c r="R206" s="3"/>
      <c r="S206" s="3"/>
    </row>
    <row r="207" spans="2:19"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5"/>
      <c r="M207" s="46"/>
      <c r="N207" s="46"/>
      <c r="O207" s="3"/>
      <c r="P207" s="3"/>
      <c r="Q207" s="3"/>
      <c r="R207" s="3"/>
      <c r="S207" s="3"/>
    </row>
    <row r="208" spans="2:19"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5"/>
      <c r="M208" s="46"/>
      <c r="N208" s="46"/>
      <c r="O208" s="3"/>
      <c r="P208" s="3"/>
      <c r="Q208" s="3"/>
      <c r="R208" s="3"/>
      <c r="S208" s="3"/>
    </row>
    <row r="209" spans="2:19"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5"/>
      <c r="M209" s="46"/>
      <c r="N209" s="46"/>
      <c r="O209" s="3"/>
      <c r="P209" s="3"/>
      <c r="Q209" s="3"/>
      <c r="R209" s="3"/>
      <c r="S209" s="3"/>
    </row>
    <row r="210" spans="2:19"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5"/>
      <c r="M210" s="46"/>
      <c r="N210" s="46"/>
      <c r="O210" s="3"/>
      <c r="P210" s="3"/>
      <c r="Q210" s="3"/>
      <c r="R210" s="3"/>
      <c r="S210" s="3"/>
    </row>
    <row r="211" spans="2:19"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5"/>
      <c r="M211" s="46"/>
      <c r="N211" s="46"/>
      <c r="O211" s="3"/>
      <c r="P211" s="3"/>
      <c r="Q211" s="3"/>
      <c r="R211" s="3"/>
      <c r="S211" s="3"/>
    </row>
    <row r="212" spans="2:19"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5"/>
      <c r="M212" s="46"/>
      <c r="N212" s="46"/>
      <c r="O212" s="3"/>
      <c r="P212" s="3"/>
      <c r="Q212" s="3"/>
      <c r="R212" s="3"/>
      <c r="S212" s="3"/>
    </row>
    <row r="213" spans="2:19"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5"/>
      <c r="M213" s="46"/>
      <c r="N213" s="46"/>
      <c r="O213" s="3"/>
      <c r="P213" s="3"/>
      <c r="Q213" s="3"/>
      <c r="R213" s="3"/>
      <c r="S213" s="3"/>
    </row>
    <row r="214" spans="2:19"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5"/>
      <c r="M214" s="46"/>
      <c r="N214" s="46"/>
      <c r="O214" s="3"/>
      <c r="P214" s="3"/>
      <c r="Q214" s="3"/>
      <c r="R214" s="3"/>
      <c r="S214" s="3"/>
    </row>
    <row r="215" spans="2:19"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5"/>
      <c r="M215" s="46"/>
      <c r="N215" s="46"/>
      <c r="O215" s="3"/>
      <c r="P215" s="3"/>
      <c r="Q215" s="3"/>
      <c r="R215" s="3"/>
      <c r="S215" s="3"/>
    </row>
    <row r="216" spans="2:19"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5"/>
      <c r="M216" s="46"/>
      <c r="N216" s="46"/>
      <c r="O216" s="3"/>
      <c r="P216" s="3"/>
      <c r="Q216" s="3"/>
      <c r="R216" s="3"/>
      <c r="S216" s="3"/>
    </row>
    <row r="217" spans="2:19"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5"/>
      <c r="M217" s="46"/>
      <c r="N217" s="46"/>
      <c r="O217" s="3"/>
      <c r="P217" s="3"/>
      <c r="Q217" s="3"/>
      <c r="R217" s="3"/>
      <c r="S217" s="3"/>
    </row>
    <row r="218" spans="2:19"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5"/>
      <c r="M218" s="46"/>
      <c r="N218" s="46"/>
      <c r="O218" s="3"/>
      <c r="P218" s="3"/>
      <c r="Q218" s="3"/>
      <c r="R218" s="3"/>
      <c r="S218" s="3"/>
    </row>
    <row r="219" spans="2:19"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5"/>
      <c r="M219" s="46"/>
      <c r="N219" s="46"/>
      <c r="O219" s="3"/>
      <c r="P219" s="3"/>
      <c r="Q219" s="3"/>
      <c r="R219" s="3"/>
      <c r="S219" s="3"/>
    </row>
    <row r="220" spans="2:19"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5"/>
      <c r="M220" s="46"/>
      <c r="N220" s="46"/>
      <c r="O220" s="3"/>
      <c r="P220" s="3"/>
      <c r="Q220" s="3"/>
      <c r="R220" s="3"/>
      <c r="S220" s="3"/>
    </row>
    <row r="221" spans="2:19"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5"/>
      <c r="M221" s="46"/>
      <c r="N221" s="46"/>
      <c r="O221" s="3"/>
      <c r="P221" s="3"/>
      <c r="Q221" s="3"/>
      <c r="R221" s="3"/>
      <c r="S221" s="3"/>
    </row>
    <row r="222" spans="2:19"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5"/>
      <c r="M222" s="46"/>
      <c r="N222" s="46"/>
      <c r="O222" s="3"/>
      <c r="P222" s="3"/>
      <c r="Q222" s="3"/>
      <c r="R222" s="3"/>
      <c r="S222" s="3"/>
    </row>
    <row r="223" spans="2:19"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5"/>
      <c r="M223" s="46"/>
      <c r="N223" s="46"/>
      <c r="O223" s="3"/>
      <c r="P223" s="3"/>
      <c r="Q223" s="3"/>
      <c r="R223" s="3"/>
      <c r="S223" s="3"/>
    </row>
    <row r="224" spans="2:19"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5"/>
      <c r="M224" s="46"/>
      <c r="N224" s="46"/>
      <c r="O224" s="3"/>
      <c r="P224" s="3"/>
      <c r="Q224" s="3"/>
      <c r="R224" s="3"/>
      <c r="S224" s="3"/>
    </row>
    <row r="225" spans="2:19"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5"/>
      <c r="M225" s="46"/>
      <c r="N225" s="46"/>
      <c r="O225" s="3"/>
      <c r="P225" s="3"/>
      <c r="Q225" s="3"/>
      <c r="R225" s="3"/>
      <c r="S225" s="3"/>
    </row>
    <row r="226" spans="2:19"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5"/>
      <c r="M226" s="46"/>
      <c r="N226" s="46"/>
      <c r="O226" s="3"/>
      <c r="P226" s="3"/>
      <c r="Q226" s="3"/>
      <c r="R226" s="3"/>
      <c r="S226" s="3"/>
    </row>
    <row r="227" spans="2:19"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5"/>
      <c r="M227" s="46"/>
      <c r="N227" s="46"/>
      <c r="O227" s="3"/>
      <c r="P227" s="3"/>
      <c r="Q227" s="3"/>
      <c r="R227" s="3"/>
      <c r="S227" s="3"/>
    </row>
    <row r="228" spans="2:19"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5"/>
      <c r="M228" s="46"/>
      <c r="N228" s="46"/>
      <c r="O228" s="3"/>
      <c r="P228" s="3"/>
      <c r="Q228" s="3"/>
      <c r="R228" s="3"/>
      <c r="S228" s="3"/>
    </row>
    <row r="229" spans="2:19"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5"/>
      <c r="M229" s="46"/>
      <c r="N229" s="46"/>
      <c r="O229" s="3"/>
      <c r="P229" s="3"/>
      <c r="Q229" s="3"/>
      <c r="R229" s="3"/>
      <c r="S229" s="3"/>
    </row>
    <row r="230" spans="2:19"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5"/>
      <c r="M230" s="46"/>
      <c r="N230" s="46"/>
      <c r="O230" s="3"/>
      <c r="P230" s="3"/>
      <c r="Q230" s="3"/>
      <c r="R230" s="3"/>
      <c r="S230" s="3"/>
    </row>
    <row r="231" spans="2:19"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5"/>
      <c r="M231" s="46"/>
      <c r="N231" s="46"/>
      <c r="O231" s="3"/>
      <c r="P231" s="3"/>
      <c r="Q231" s="3"/>
      <c r="R231" s="3"/>
      <c r="S231" s="3"/>
    </row>
    <row r="232" spans="2:19"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5"/>
      <c r="M232" s="46"/>
      <c r="N232" s="46"/>
      <c r="O232" s="3"/>
      <c r="P232" s="3"/>
      <c r="Q232" s="3"/>
      <c r="R232" s="3"/>
      <c r="S232" s="3"/>
    </row>
    <row r="233" spans="2:19"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5"/>
      <c r="M233" s="46"/>
      <c r="N233" s="46"/>
      <c r="O233" s="3"/>
      <c r="P233" s="3"/>
      <c r="Q233" s="3"/>
      <c r="R233" s="3"/>
      <c r="S233" s="3"/>
    </row>
    <row r="234" spans="2:19"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5"/>
      <c r="M234" s="46"/>
      <c r="N234" s="46"/>
      <c r="O234" s="3"/>
      <c r="P234" s="3"/>
      <c r="Q234" s="3"/>
      <c r="R234" s="3"/>
      <c r="S234" s="3"/>
    </row>
    <row r="235" spans="2:19"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5"/>
      <c r="M235" s="46"/>
      <c r="N235" s="46"/>
      <c r="O235" s="3"/>
      <c r="P235" s="3"/>
      <c r="Q235" s="3"/>
      <c r="R235" s="3"/>
      <c r="S235" s="3"/>
    </row>
    <row r="236" spans="2:19"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5"/>
      <c r="M236" s="46"/>
      <c r="N236" s="46"/>
      <c r="O236" s="3"/>
      <c r="P236" s="3"/>
      <c r="Q236" s="3"/>
      <c r="R236" s="3"/>
      <c r="S236" s="3"/>
    </row>
    <row r="237" spans="2:19"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5"/>
      <c r="M237" s="46"/>
      <c r="N237" s="46"/>
      <c r="O237" s="3"/>
      <c r="P237" s="3"/>
      <c r="Q237" s="3"/>
      <c r="R237" s="3"/>
      <c r="S237" s="3"/>
    </row>
    <row r="238" spans="2:19"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5"/>
      <c r="M238" s="46"/>
      <c r="N238" s="46"/>
      <c r="O238" s="3"/>
      <c r="P238" s="3"/>
      <c r="Q238" s="3"/>
      <c r="R238" s="3"/>
      <c r="S238" s="3"/>
    </row>
    <row r="239" spans="2:19"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5"/>
      <c r="M239" s="46"/>
      <c r="N239" s="46"/>
      <c r="O239" s="3"/>
      <c r="P239" s="3"/>
      <c r="Q239" s="3"/>
      <c r="R239" s="3"/>
      <c r="S239" s="3"/>
    </row>
    <row r="240" spans="2:19"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5"/>
      <c r="M240" s="46"/>
      <c r="N240" s="46"/>
      <c r="O240" s="3"/>
      <c r="P240" s="3"/>
      <c r="Q240" s="3"/>
      <c r="R240" s="3"/>
      <c r="S240" s="3"/>
    </row>
    <row r="241" spans="2:19"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5"/>
      <c r="M241" s="46"/>
      <c r="N241" s="46"/>
      <c r="O241" s="3"/>
      <c r="P241" s="3"/>
      <c r="Q241" s="3"/>
      <c r="R241" s="3"/>
      <c r="S241" s="3"/>
    </row>
    <row r="242" spans="2:19"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5"/>
      <c r="M242" s="46"/>
      <c r="N242" s="46"/>
      <c r="O242" s="3"/>
      <c r="P242" s="3"/>
      <c r="Q242" s="3"/>
      <c r="R242" s="3"/>
      <c r="S242" s="3"/>
    </row>
    <row r="243" spans="2:19"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5"/>
      <c r="M243" s="46"/>
      <c r="N243" s="46"/>
      <c r="O243" s="3"/>
      <c r="P243" s="3"/>
      <c r="Q243" s="3"/>
      <c r="R243" s="3"/>
      <c r="S243" s="3"/>
    </row>
    <row r="244" spans="2:19"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5"/>
      <c r="M244" s="46"/>
      <c r="N244" s="46"/>
      <c r="O244" s="3"/>
      <c r="P244" s="3"/>
      <c r="Q244" s="3"/>
      <c r="R244" s="3"/>
      <c r="S244" s="3"/>
    </row>
    <row r="245" spans="2:19"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5"/>
      <c r="M245" s="46"/>
      <c r="N245" s="46"/>
      <c r="O245" s="3"/>
      <c r="P245" s="3"/>
      <c r="Q245" s="3"/>
      <c r="R245" s="3"/>
      <c r="S245" s="3"/>
    </row>
    <row r="246" spans="2:19"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5"/>
      <c r="M246" s="46"/>
      <c r="N246" s="46"/>
      <c r="O246" s="3"/>
      <c r="P246" s="3"/>
      <c r="Q246" s="3"/>
      <c r="R246" s="3"/>
      <c r="S246" s="3"/>
    </row>
    <row r="247" spans="2:19"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5"/>
      <c r="M247" s="46"/>
      <c r="N247" s="46"/>
      <c r="O247" s="3"/>
      <c r="P247" s="3"/>
      <c r="Q247" s="3"/>
      <c r="R247" s="3"/>
      <c r="S247" s="3"/>
    </row>
    <row r="248" spans="2:19"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5"/>
      <c r="M248" s="46"/>
      <c r="N248" s="46"/>
      <c r="O248" s="3"/>
      <c r="P248" s="3"/>
      <c r="Q248" s="3"/>
      <c r="R248" s="3"/>
      <c r="S248" s="3"/>
    </row>
    <row r="249" spans="2:19"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5"/>
      <c r="M249" s="46"/>
      <c r="N249" s="46"/>
      <c r="O249" s="3"/>
      <c r="P249" s="3"/>
      <c r="Q249" s="3"/>
      <c r="R249" s="3"/>
      <c r="S249" s="3"/>
    </row>
    <row r="250" spans="2:19"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5"/>
      <c r="M250" s="46"/>
      <c r="N250" s="46"/>
      <c r="O250" s="3"/>
      <c r="P250" s="3"/>
      <c r="Q250" s="3"/>
      <c r="R250" s="3"/>
      <c r="S250" s="3"/>
    </row>
    <row r="251" spans="2:19"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5"/>
      <c r="M251" s="46"/>
      <c r="N251" s="46"/>
      <c r="O251" s="3"/>
      <c r="P251" s="3"/>
      <c r="Q251" s="3"/>
      <c r="R251" s="3"/>
      <c r="S251" s="3"/>
    </row>
    <row r="252" spans="2:19"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5"/>
      <c r="M252" s="46"/>
      <c r="N252" s="46"/>
      <c r="O252" s="3"/>
      <c r="P252" s="3"/>
      <c r="Q252" s="3"/>
      <c r="R252" s="3"/>
      <c r="S252" s="3"/>
    </row>
    <row r="253" spans="2:19"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5"/>
      <c r="M253" s="46"/>
      <c r="N253" s="46"/>
      <c r="O253" s="3"/>
      <c r="P253" s="3"/>
      <c r="Q253" s="3"/>
      <c r="R253" s="3"/>
      <c r="S253" s="3"/>
    </row>
    <row r="254" spans="2:19"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5"/>
      <c r="M254" s="46"/>
      <c r="N254" s="46"/>
      <c r="O254" s="3"/>
      <c r="P254" s="3"/>
      <c r="Q254" s="3"/>
      <c r="R254" s="3"/>
      <c r="S254" s="3"/>
    </row>
    <row r="255" spans="2:19"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5"/>
      <c r="M255" s="46"/>
      <c r="N255" s="46"/>
      <c r="O255" s="3"/>
      <c r="P255" s="3"/>
      <c r="Q255" s="3"/>
      <c r="R255" s="3"/>
      <c r="S255" s="3"/>
    </row>
    <row r="256" spans="2:19"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5"/>
      <c r="M256" s="46"/>
      <c r="N256" s="46"/>
      <c r="O256" s="3"/>
      <c r="P256" s="3"/>
      <c r="Q256" s="3"/>
      <c r="R256" s="3"/>
      <c r="S256" s="3"/>
    </row>
    <row r="257" spans="2:19"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5"/>
      <c r="M257" s="46"/>
      <c r="N257" s="46"/>
      <c r="O257" s="3"/>
      <c r="P257" s="3"/>
      <c r="Q257" s="3"/>
      <c r="R257" s="3"/>
      <c r="S257" s="3"/>
    </row>
    <row r="258" spans="2:19"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5"/>
      <c r="M258" s="46"/>
      <c r="N258" s="46"/>
      <c r="O258" s="3"/>
      <c r="P258" s="3"/>
      <c r="Q258" s="3"/>
      <c r="R258" s="3"/>
      <c r="S258" s="3"/>
    </row>
    <row r="259" spans="2:19"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5"/>
      <c r="M259" s="46"/>
      <c r="N259" s="46"/>
      <c r="O259" s="3"/>
      <c r="P259" s="3"/>
      <c r="Q259" s="3"/>
      <c r="R259" s="3"/>
      <c r="S259" s="3"/>
    </row>
    <row r="260" spans="2:19"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5"/>
      <c r="M260" s="46"/>
      <c r="N260" s="46"/>
      <c r="O260" s="3"/>
      <c r="P260" s="3"/>
      <c r="Q260" s="3"/>
      <c r="R260" s="3"/>
      <c r="S260" s="3"/>
    </row>
    <row r="261" spans="2:19"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5"/>
      <c r="M261" s="46"/>
      <c r="N261" s="46"/>
      <c r="O261" s="3"/>
      <c r="P261" s="3"/>
      <c r="Q261" s="3"/>
      <c r="R261" s="3"/>
      <c r="S261" s="3"/>
    </row>
    <row r="262" spans="2:19"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5"/>
      <c r="M262" s="46"/>
      <c r="N262" s="46"/>
      <c r="O262" s="3"/>
      <c r="P262" s="3"/>
      <c r="Q262" s="3"/>
      <c r="R262" s="3"/>
      <c r="S262" s="3"/>
    </row>
    <row r="263" spans="2:19"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5"/>
      <c r="M263" s="46"/>
      <c r="N263" s="46"/>
      <c r="O263" s="3"/>
      <c r="P263" s="3"/>
      <c r="Q263" s="3"/>
      <c r="R263" s="3"/>
      <c r="S263" s="3"/>
    </row>
    <row r="264" spans="2:19"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5"/>
      <c r="M264" s="46"/>
      <c r="N264" s="46"/>
      <c r="O264" s="3"/>
      <c r="P264" s="3"/>
      <c r="Q264" s="3"/>
      <c r="R264" s="3"/>
      <c r="S264" s="3"/>
    </row>
    <row r="265" spans="2:19"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5"/>
      <c r="M265" s="46"/>
      <c r="N265" s="46"/>
      <c r="O265" s="3"/>
      <c r="P265" s="3"/>
      <c r="Q265" s="3"/>
      <c r="R265" s="3"/>
      <c r="S265" s="3"/>
    </row>
    <row r="266" spans="2:19"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5"/>
      <c r="M266" s="46"/>
      <c r="N266" s="46"/>
      <c r="O266" s="3"/>
      <c r="P266" s="3"/>
      <c r="Q266" s="3"/>
      <c r="R266" s="3"/>
      <c r="S266" s="3"/>
    </row>
    <row r="267" spans="2:19"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5"/>
      <c r="M267" s="46"/>
      <c r="N267" s="46"/>
      <c r="O267" s="3"/>
      <c r="P267" s="3"/>
      <c r="Q267" s="3"/>
      <c r="R267" s="3"/>
      <c r="S267" s="3"/>
    </row>
    <row r="268" spans="2:19"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5"/>
      <c r="M268" s="46"/>
      <c r="N268" s="46"/>
      <c r="O268" s="3"/>
      <c r="P268" s="3"/>
      <c r="Q268" s="3"/>
      <c r="R268" s="3"/>
      <c r="S268" s="3"/>
    </row>
    <row r="269" spans="2:19"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5"/>
      <c r="M269" s="46"/>
      <c r="N269" s="46"/>
      <c r="O269" s="3"/>
      <c r="P269" s="3"/>
      <c r="Q269" s="3"/>
      <c r="R269" s="3"/>
      <c r="S269" s="3"/>
    </row>
    <row r="270" spans="2:19"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5"/>
      <c r="M270" s="46"/>
      <c r="N270" s="46"/>
      <c r="O270" s="3"/>
      <c r="P270" s="3"/>
      <c r="Q270" s="3"/>
      <c r="R270" s="3"/>
      <c r="S270" s="3"/>
    </row>
    <row r="271" spans="2:19"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5"/>
      <c r="M271" s="46"/>
      <c r="N271" s="46"/>
      <c r="O271" s="3"/>
      <c r="P271" s="3"/>
      <c r="Q271" s="3"/>
      <c r="R271" s="3"/>
      <c r="S271" s="3"/>
    </row>
    <row r="272" spans="2:19"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5"/>
      <c r="M272" s="46"/>
      <c r="N272" s="46"/>
      <c r="O272" s="3"/>
      <c r="P272" s="3"/>
      <c r="Q272" s="3"/>
      <c r="R272" s="3"/>
      <c r="S272" s="3"/>
    </row>
    <row r="273" spans="2:19"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5"/>
      <c r="M273" s="46"/>
      <c r="N273" s="46"/>
      <c r="O273" s="3"/>
      <c r="P273" s="3"/>
      <c r="Q273" s="3"/>
      <c r="R273" s="3"/>
      <c r="S273" s="3"/>
    </row>
    <row r="274" spans="2:19"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5"/>
      <c r="M274" s="46"/>
      <c r="N274" s="46"/>
      <c r="O274" s="3"/>
      <c r="P274" s="3"/>
      <c r="Q274" s="3"/>
      <c r="R274" s="3"/>
      <c r="S274" s="3"/>
    </row>
    <row r="275" spans="2:19"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5"/>
      <c r="M275" s="46"/>
      <c r="N275" s="46"/>
      <c r="O275" s="3"/>
      <c r="P275" s="3"/>
      <c r="Q275" s="3"/>
      <c r="R275" s="3"/>
      <c r="S275" s="3"/>
    </row>
    <row r="276" spans="2:19"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5"/>
      <c r="M276" s="46"/>
      <c r="N276" s="46"/>
      <c r="O276" s="3"/>
      <c r="P276" s="3"/>
      <c r="Q276" s="3"/>
      <c r="R276" s="3"/>
      <c r="S276" s="3"/>
    </row>
    <row r="277" spans="2:19"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5"/>
      <c r="M277" s="46"/>
      <c r="N277" s="46"/>
      <c r="O277" s="3"/>
      <c r="P277" s="3"/>
      <c r="Q277" s="3"/>
      <c r="R277" s="3"/>
      <c r="S277" s="3"/>
    </row>
    <row r="278" spans="2:19"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5"/>
      <c r="M278" s="46"/>
      <c r="N278" s="46"/>
      <c r="O278" s="3"/>
      <c r="P278" s="3"/>
      <c r="Q278" s="3"/>
      <c r="R278" s="3"/>
      <c r="S278" s="3"/>
    </row>
    <row r="279" spans="2:19"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5"/>
      <c r="M279" s="46"/>
      <c r="N279" s="46"/>
      <c r="O279" s="3"/>
      <c r="P279" s="3"/>
      <c r="Q279" s="3"/>
      <c r="R279" s="3"/>
      <c r="S279" s="3"/>
    </row>
    <row r="280" spans="2:19"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5"/>
      <c r="M280" s="46"/>
      <c r="N280" s="46"/>
      <c r="O280" s="3"/>
      <c r="P280" s="3"/>
      <c r="Q280" s="3"/>
      <c r="R280" s="3"/>
      <c r="S280" s="3"/>
    </row>
    <row r="281" spans="2:19"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5"/>
      <c r="M281" s="46"/>
      <c r="N281" s="46"/>
      <c r="O281" s="3"/>
      <c r="P281" s="3"/>
      <c r="Q281" s="3"/>
      <c r="R281" s="3"/>
      <c r="S281" s="3"/>
    </row>
    <row r="282" spans="2:19"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5"/>
      <c r="M282" s="46"/>
      <c r="N282" s="46"/>
      <c r="O282" s="3"/>
      <c r="P282" s="3"/>
      <c r="Q282" s="3"/>
      <c r="R282" s="3"/>
      <c r="S282" s="3"/>
    </row>
    <row r="283" spans="2:19"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5"/>
      <c r="M283" s="46"/>
      <c r="N283" s="46"/>
      <c r="O283" s="3"/>
      <c r="P283" s="3"/>
      <c r="Q283" s="3"/>
      <c r="R283" s="3"/>
      <c r="S283" s="3"/>
    </row>
    <row r="284" spans="2:19"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5"/>
      <c r="M284" s="46"/>
      <c r="N284" s="46"/>
      <c r="O284" s="3"/>
      <c r="P284" s="3"/>
      <c r="Q284" s="3"/>
      <c r="R284" s="3"/>
      <c r="S284" s="3"/>
    </row>
    <row r="285" spans="2:19"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5"/>
      <c r="M285" s="46"/>
      <c r="N285" s="46"/>
      <c r="O285" s="3"/>
      <c r="P285" s="3"/>
      <c r="Q285" s="3"/>
      <c r="R285" s="3"/>
      <c r="S285" s="3"/>
    </row>
    <row r="286" spans="2:19"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5"/>
      <c r="M286" s="46"/>
      <c r="N286" s="46"/>
      <c r="O286" s="3"/>
      <c r="P286" s="3"/>
      <c r="Q286" s="3"/>
      <c r="R286" s="3"/>
      <c r="S286" s="3"/>
    </row>
    <row r="287" spans="2:19"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5"/>
      <c r="M287" s="46"/>
      <c r="N287" s="46"/>
      <c r="O287" s="3"/>
      <c r="P287" s="3"/>
      <c r="Q287" s="3"/>
      <c r="R287" s="3"/>
      <c r="S287" s="3"/>
    </row>
    <row r="288" spans="2:19"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5"/>
      <c r="M288" s="46"/>
      <c r="N288" s="46"/>
      <c r="O288" s="3"/>
      <c r="P288" s="3"/>
      <c r="Q288" s="3"/>
      <c r="R288" s="3"/>
      <c r="S288" s="3"/>
    </row>
    <row r="289" spans="2:19"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5"/>
      <c r="M289" s="46"/>
      <c r="N289" s="46"/>
      <c r="O289" s="3"/>
      <c r="P289" s="3"/>
      <c r="Q289" s="3"/>
      <c r="R289" s="3"/>
      <c r="S289" s="3"/>
    </row>
    <row r="290" spans="2:19"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5"/>
      <c r="M290" s="46"/>
      <c r="N290" s="46"/>
      <c r="O290" s="3"/>
      <c r="P290" s="3"/>
      <c r="Q290" s="3"/>
      <c r="R290" s="3"/>
      <c r="S290" s="3"/>
    </row>
    <row r="291" spans="2:19"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5"/>
      <c r="M291" s="46"/>
      <c r="N291" s="46"/>
      <c r="O291" s="3"/>
      <c r="P291" s="3"/>
      <c r="Q291" s="3"/>
      <c r="R291" s="3"/>
      <c r="S291" s="3"/>
    </row>
    <row r="292" spans="2:19"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5"/>
      <c r="M292" s="46"/>
      <c r="N292" s="46"/>
      <c r="O292" s="3"/>
      <c r="P292" s="3"/>
      <c r="Q292" s="3"/>
      <c r="R292" s="3"/>
      <c r="S292" s="3"/>
    </row>
    <row r="293" spans="2:19"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5"/>
      <c r="M293" s="46"/>
      <c r="N293" s="46"/>
      <c r="O293" s="3"/>
      <c r="P293" s="3"/>
      <c r="Q293" s="3"/>
      <c r="R293" s="3"/>
      <c r="S293" s="3"/>
    </row>
    <row r="294" spans="2:19"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5"/>
      <c r="M294" s="46"/>
      <c r="N294" s="46"/>
      <c r="O294" s="3"/>
      <c r="P294" s="3"/>
      <c r="Q294" s="3"/>
      <c r="R294" s="3"/>
      <c r="S294" s="3"/>
    </row>
    <row r="295" spans="2:19"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5"/>
      <c r="M295" s="46"/>
      <c r="N295" s="46"/>
      <c r="O295" s="3"/>
      <c r="P295" s="3"/>
      <c r="Q295" s="3"/>
      <c r="R295" s="3"/>
      <c r="S295" s="3"/>
    </row>
    <row r="296" spans="2:19"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5"/>
      <c r="M296" s="46"/>
      <c r="N296" s="46"/>
      <c r="O296" s="3"/>
      <c r="P296" s="3"/>
      <c r="Q296" s="3"/>
      <c r="R296" s="3"/>
      <c r="S296" s="3"/>
    </row>
    <row r="297" spans="2:19"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5"/>
      <c r="M297" s="46"/>
      <c r="N297" s="46"/>
      <c r="O297" s="3"/>
      <c r="P297" s="3"/>
      <c r="Q297" s="3"/>
      <c r="R297" s="3"/>
      <c r="S297" s="3"/>
    </row>
    <row r="298" spans="2:19"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5"/>
      <c r="M298" s="46"/>
      <c r="N298" s="46"/>
      <c r="O298" s="3"/>
      <c r="P298" s="3"/>
      <c r="Q298" s="3"/>
      <c r="R298" s="3"/>
      <c r="S298" s="3"/>
    </row>
    <row r="299" spans="2:19"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5"/>
      <c r="M299" s="46"/>
      <c r="N299" s="46"/>
      <c r="O299" s="3"/>
      <c r="P299" s="3"/>
      <c r="Q299" s="3"/>
      <c r="R299" s="3"/>
      <c r="S299" s="3"/>
    </row>
    <row r="300" spans="2:19"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5"/>
      <c r="M300" s="46"/>
      <c r="N300" s="46"/>
      <c r="O300" s="3"/>
      <c r="P300" s="3"/>
      <c r="Q300" s="3"/>
      <c r="R300" s="3"/>
      <c r="S300" s="3"/>
    </row>
    <row r="301" spans="2:19"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5"/>
      <c r="M301" s="46"/>
      <c r="N301" s="46"/>
      <c r="O301" s="3"/>
      <c r="P301" s="3"/>
      <c r="Q301" s="3"/>
      <c r="R301" s="3"/>
      <c r="S301" s="3"/>
    </row>
    <row r="302" spans="2:19"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5"/>
      <c r="M302" s="46"/>
      <c r="N302" s="46"/>
      <c r="O302" s="3"/>
      <c r="P302" s="3"/>
      <c r="Q302" s="3"/>
      <c r="R302" s="3"/>
      <c r="S302" s="3"/>
    </row>
    <row r="303" spans="2:19"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5"/>
      <c r="M303" s="46"/>
      <c r="N303" s="46"/>
      <c r="O303" s="3"/>
      <c r="P303" s="3"/>
      <c r="Q303" s="3"/>
      <c r="R303" s="3"/>
      <c r="S303" s="3"/>
    </row>
    <row r="304" spans="2:19"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5"/>
      <c r="M304" s="46"/>
      <c r="N304" s="46"/>
      <c r="O304" s="3"/>
      <c r="P304" s="3"/>
      <c r="Q304" s="3"/>
      <c r="R304" s="3"/>
      <c r="S304" s="3"/>
    </row>
    <row r="305" spans="2:19"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5"/>
      <c r="M305" s="46"/>
      <c r="N305" s="46"/>
      <c r="O305" s="3"/>
      <c r="P305" s="3"/>
      <c r="Q305" s="3"/>
      <c r="R305" s="3"/>
      <c r="S305" s="3"/>
    </row>
    <row r="306" spans="2:19"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5"/>
      <c r="M306" s="46"/>
      <c r="N306" s="46"/>
      <c r="O306" s="3"/>
      <c r="P306" s="3"/>
      <c r="Q306" s="3"/>
      <c r="R306" s="3"/>
      <c r="S306" s="3"/>
    </row>
    <row r="307" spans="2:19"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5"/>
      <c r="M307" s="46"/>
      <c r="N307" s="46"/>
      <c r="O307" s="3"/>
      <c r="P307" s="3"/>
      <c r="Q307" s="3"/>
      <c r="R307" s="3"/>
      <c r="S307" s="3"/>
    </row>
    <row r="308" spans="2:19"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5"/>
      <c r="M308" s="46"/>
      <c r="N308" s="46"/>
      <c r="O308" s="3"/>
      <c r="P308" s="3"/>
      <c r="Q308" s="3"/>
      <c r="R308" s="3"/>
      <c r="S308" s="3"/>
    </row>
    <row r="309" spans="2:19"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5"/>
      <c r="M309" s="46"/>
      <c r="N309" s="46"/>
      <c r="O309" s="3"/>
      <c r="P309" s="3"/>
      <c r="Q309" s="3"/>
      <c r="R309" s="3"/>
      <c r="S309" s="3"/>
    </row>
    <row r="310" spans="2:19"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5"/>
      <c r="M310" s="46"/>
      <c r="N310" s="46"/>
      <c r="O310" s="3"/>
      <c r="P310" s="3"/>
      <c r="Q310" s="3"/>
      <c r="R310" s="3"/>
      <c r="S310" s="3"/>
    </row>
    <row r="311" spans="2:19"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5"/>
      <c r="M311" s="46"/>
      <c r="N311" s="46"/>
      <c r="O311" s="3"/>
      <c r="P311" s="3"/>
      <c r="Q311" s="3"/>
      <c r="R311" s="3"/>
      <c r="S311" s="3"/>
    </row>
    <row r="312" spans="2:19"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5"/>
      <c r="M312" s="46"/>
      <c r="N312" s="46"/>
      <c r="O312" s="3"/>
      <c r="P312" s="3"/>
      <c r="Q312" s="3"/>
      <c r="R312" s="3"/>
      <c r="S312" s="3"/>
    </row>
    <row r="313" spans="2:19"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5"/>
      <c r="M313" s="46"/>
      <c r="N313" s="46"/>
      <c r="O313" s="3"/>
      <c r="P313" s="3"/>
      <c r="Q313" s="3"/>
      <c r="R313" s="3"/>
      <c r="S313" s="3"/>
    </row>
    <row r="314" spans="2:19"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5"/>
      <c r="M314" s="46"/>
      <c r="N314" s="46"/>
      <c r="O314" s="3"/>
      <c r="P314" s="3"/>
      <c r="Q314" s="3"/>
      <c r="R314" s="3"/>
      <c r="S314" s="3"/>
    </row>
    <row r="315" spans="2:19"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5"/>
      <c r="M315" s="46"/>
      <c r="N315" s="46"/>
      <c r="O315" s="3"/>
      <c r="P315" s="3"/>
      <c r="Q315" s="3"/>
      <c r="R315" s="3"/>
      <c r="S315" s="3"/>
    </row>
    <row r="316" spans="2:19"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5"/>
      <c r="M316" s="46"/>
      <c r="N316" s="46"/>
      <c r="O316" s="3"/>
      <c r="P316" s="3"/>
      <c r="Q316" s="3"/>
      <c r="R316" s="3"/>
      <c r="S316" s="3"/>
    </row>
    <row r="317" spans="2:19"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5"/>
      <c r="M317" s="46"/>
      <c r="N317" s="46"/>
      <c r="O317" s="3"/>
      <c r="P317" s="3"/>
      <c r="Q317" s="3"/>
      <c r="R317" s="3"/>
      <c r="S317" s="3"/>
    </row>
    <row r="318" spans="2:19"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5"/>
      <c r="M318" s="46"/>
      <c r="N318" s="46"/>
      <c r="O318" s="3"/>
      <c r="P318" s="3"/>
      <c r="Q318" s="3"/>
      <c r="R318" s="3"/>
      <c r="S318" s="3"/>
    </row>
    <row r="319" spans="2:19"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5"/>
      <c r="M319" s="46"/>
      <c r="N319" s="46"/>
      <c r="O319" s="3"/>
      <c r="P319" s="3"/>
      <c r="Q319" s="3"/>
      <c r="R319" s="3"/>
      <c r="S319" s="3"/>
    </row>
    <row r="320" spans="2:19"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5"/>
      <c r="M320" s="46"/>
      <c r="N320" s="46"/>
      <c r="O320" s="3"/>
      <c r="P320" s="3"/>
      <c r="Q320" s="3"/>
      <c r="R320" s="3"/>
      <c r="S320" s="3"/>
    </row>
    <row r="321" spans="2:19"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5"/>
      <c r="M321" s="46"/>
      <c r="N321" s="46"/>
      <c r="O321" s="3"/>
      <c r="P321" s="3"/>
      <c r="Q321" s="3"/>
      <c r="R321" s="3"/>
      <c r="S321" s="3"/>
    </row>
    <row r="322" spans="2:19"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5"/>
      <c r="M322" s="46"/>
      <c r="N322" s="46"/>
      <c r="O322" s="3"/>
      <c r="P322" s="3"/>
      <c r="Q322" s="3"/>
      <c r="R322" s="3"/>
      <c r="S322" s="3"/>
    </row>
    <row r="323" spans="2:19"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5"/>
      <c r="M323" s="46"/>
      <c r="N323" s="46"/>
      <c r="O323" s="3"/>
      <c r="P323" s="3"/>
      <c r="Q323" s="3"/>
      <c r="R323" s="3"/>
      <c r="S323" s="3"/>
    </row>
    <row r="324" spans="2:19"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5"/>
      <c r="M324" s="46"/>
      <c r="N324" s="46"/>
      <c r="O324" s="3"/>
      <c r="P324" s="3"/>
      <c r="Q324" s="3"/>
      <c r="R324" s="3"/>
      <c r="S324" s="3"/>
    </row>
    <row r="325" spans="2:19"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5"/>
      <c r="M325" s="46"/>
      <c r="N325" s="46"/>
      <c r="O325" s="3"/>
      <c r="P325" s="3"/>
      <c r="Q325" s="3"/>
      <c r="R325" s="3"/>
      <c r="S325" s="3"/>
    </row>
    <row r="326" spans="2:19"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5"/>
      <c r="M326" s="46"/>
      <c r="N326" s="46"/>
      <c r="O326" s="3"/>
      <c r="P326" s="3"/>
      <c r="Q326" s="3"/>
      <c r="R326" s="3"/>
      <c r="S326" s="3"/>
    </row>
    <row r="327" spans="2:19"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5"/>
      <c r="M327" s="46"/>
      <c r="N327" s="46"/>
      <c r="O327" s="3"/>
      <c r="P327" s="3"/>
      <c r="Q327" s="3"/>
      <c r="R327" s="3"/>
      <c r="S327" s="3"/>
    </row>
    <row r="328" spans="2:19"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5"/>
      <c r="M328" s="46"/>
      <c r="N328" s="46"/>
      <c r="O328" s="3"/>
      <c r="P328" s="3"/>
      <c r="Q328" s="3"/>
      <c r="R328" s="3"/>
      <c r="S328" s="3"/>
    </row>
    <row r="329" spans="2:19"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5"/>
      <c r="M329" s="46"/>
      <c r="N329" s="46"/>
      <c r="O329" s="3"/>
      <c r="P329" s="3"/>
      <c r="Q329" s="3"/>
      <c r="R329" s="3"/>
      <c r="S329" s="3"/>
    </row>
    <row r="330" spans="2:19"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5"/>
      <c r="M330" s="46"/>
      <c r="N330" s="46"/>
      <c r="O330" s="3"/>
      <c r="P330" s="3"/>
      <c r="Q330" s="3"/>
      <c r="R330" s="3"/>
      <c r="S330" s="3"/>
    </row>
    <row r="331" spans="2:19"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5"/>
      <c r="M331" s="46"/>
      <c r="N331" s="46"/>
      <c r="O331" s="3"/>
      <c r="P331" s="3"/>
      <c r="Q331" s="3"/>
      <c r="R331" s="3"/>
      <c r="S331" s="3"/>
    </row>
    <row r="332" spans="2:19"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5"/>
      <c r="M332" s="46"/>
      <c r="N332" s="46"/>
      <c r="O332" s="3"/>
      <c r="P332" s="3"/>
      <c r="Q332" s="3"/>
      <c r="R332" s="3"/>
      <c r="S332" s="3"/>
    </row>
    <row r="333" spans="2:19"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5"/>
      <c r="M333" s="46"/>
      <c r="N333" s="46"/>
      <c r="O333" s="3"/>
      <c r="P333" s="3"/>
      <c r="Q333" s="3"/>
      <c r="R333" s="3"/>
      <c r="S333" s="3"/>
    </row>
    <row r="334" spans="2:19"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5"/>
      <c r="M334" s="46"/>
      <c r="N334" s="46"/>
      <c r="O334" s="3"/>
      <c r="P334" s="3"/>
      <c r="Q334" s="3"/>
      <c r="R334" s="3"/>
      <c r="S334" s="3"/>
    </row>
    <row r="335" spans="2:19"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5"/>
      <c r="M335" s="46"/>
      <c r="N335" s="46"/>
      <c r="O335" s="3"/>
      <c r="P335" s="3"/>
      <c r="Q335" s="3"/>
      <c r="R335" s="3"/>
      <c r="S335" s="3"/>
    </row>
    <row r="336" spans="2:19"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5"/>
      <c r="M336" s="46"/>
      <c r="N336" s="46"/>
      <c r="O336" s="3"/>
      <c r="P336" s="3"/>
      <c r="Q336" s="3"/>
      <c r="R336" s="3"/>
      <c r="S336" s="3"/>
    </row>
    <row r="337" spans="2:19"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5"/>
      <c r="M337" s="46"/>
      <c r="N337" s="46"/>
      <c r="O337" s="3"/>
      <c r="P337" s="3"/>
      <c r="Q337" s="3"/>
      <c r="R337" s="3"/>
      <c r="S337" s="3"/>
    </row>
    <row r="338" spans="2:19"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5"/>
      <c r="M338" s="46"/>
      <c r="N338" s="46"/>
      <c r="O338" s="3"/>
      <c r="P338" s="3"/>
      <c r="Q338" s="3"/>
      <c r="R338" s="3"/>
      <c r="S338" s="3"/>
    </row>
    <row r="339" spans="2:19"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5"/>
      <c r="M339" s="46"/>
      <c r="N339" s="46"/>
      <c r="O339" s="3"/>
      <c r="P339" s="3"/>
      <c r="Q339" s="3"/>
      <c r="R339" s="3"/>
      <c r="S339" s="3"/>
    </row>
    <row r="340" spans="2:19"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5"/>
      <c r="M340" s="46"/>
      <c r="N340" s="46"/>
      <c r="O340" s="3"/>
      <c r="P340" s="3"/>
      <c r="Q340" s="3"/>
      <c r="R340" s="3"/>
      <c r="S340" s="3"/>
    </row>
    <row r="341" spans="2:19"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5"/>
      <c r="M341" s="46"/>
      <c r="N341" s="46"/>
      <c r="O341" s="3"/>
      <c r="P341" s="3"/>
      <c r="Q341" s="3"/>
      <c r="R341" s="3"/>
      <c r="S341" s="3"/>
    </row>
    <row r="342" spans="2:19"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5"/>
      <c r="M342" s="46"/>
      <c r="N342" s="46"/>
      <c r="O342" s="3"/>
      <c r="P342" s="3"/>
      <c r="Q342" s="3"/>
      <c r="R342" s="3"/>
      <c r="S342" s="3"/>
    </row>
    <row r="343" spans="2:19"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5"/>
      <c r="M343" s="46"/>
      <c r="N343" s="46"/>
      <c r="O343" s="3"/>
      <c r="P343" s="3"/>
      <c r="Q343" s="3"/>
      <c r="R343" s="3"/>
      <c r="S343" s="3"/>
    </row>
    <row r="344" spans="2:19"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5"/>
      <c r="M344" s="46"/>
      <c r="N344" s="46"/>
      <c r="O344" s="3"/>
      <c r="P344" s="3"/>
      <c r="Q344" s="3"/>
      <c r="R344" s="3"/>
      <c r="S344" s="3"/>
    </row>
    <row r="345" spans="2:19"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5"/>
      <c r="M345" s="46"/>
      <c r="N345" s="46"/>
      <c r="O345" s="3"/>
      <c r="P345" s="3"/>
      <c r="Q345" s="3"/>
      <c r="R345" s="3"/>
      <c r="S345" s="3"/>
    </row>
    <row r="346" spans="2:19"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5"/>
      <c r="M346" s="46"/>
      <c r="N346" s="46"/>
      <c r="O346" s="3"/>
      <c r="P346" s="3"/>
      <c r="Q346" s="3"/>
      <c r="R346" s="3"/>
      <c r="S346" s="3"/>
    </row>
    <row r="347" spans="2:19"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5"/>
      <c r="M347" s="46"/>
      <c r="N347" s="46"/>
      <c r="O347" s="3"/>
      <c r="P347" s="3"/>
      <c r="Q347" s="3"/>
      <c r="R347" s="3"/>
      <c r="S347" s="3"/>
    </row>
    <row r="348" spans="2:19"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5"/>
      <c r="M348" s="46"/>
      <c r="N348" s="46"/>
      <c r="O348" s="3"/>
      <c r="P348" s="3"/>
      <c r="Q348" s="3"/>
      <c r="R348" s="3"/>
      <c r="S348" s="3"/>
    </row>
    <row r="349" spans="2:19"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5"/>
      <c r="M349" s="46"/>
      <c r="N349" s="46"/>
      <c r="O349" s="3"/>
      <c r="P349" s="3"/>
      <c r="Q349" s="3"/>
      <c r="R349" s="3"/>
      <c r="S349" s="3"/>
    </row>
    <row r="350" spans="2:19"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5"/>
      <c r="M350" s="46"/>
      <c r="N350" s="46"/>
      <c r="O350" s="3"/>
      <c r="P350" s="3"/>
      <c r="Q350" s="3"/>
      <c r="R350" s="3"/>
      <c r="S350" s="3"/>
    </row>
    <row r="351" spans="2:19"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5"/>
      <c r="M351" s="46"/>
      <c r="N351" s="46"/>
      <c r="O351" s="3"/>
      <c r="P351" s="3"/>
      <c r="Q351" s="3"/>
      <c r="R351" s="3"/>
      <c r="S351" s="3"/>
    </row>
    <row r="352" spans="2:19"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5"/>
      <c r="M352" s="46"/>
      <c r="N352" s="46"/>
      <c r="O352" s="3"/>
      <c r="P352" s="3"/>
      <c r="Q352" s="3"/>
      <c r="R352" s="3"/>
      <c r="S352" s="3"/>
    </row>
    <row r="353" spans="2:19"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5"/>
      <c r="M353" s="46"/>
      <c r="N353" s="46"/>
      <c r="O353" s="3"/>
      <c r="P353" s="3"/>
      <c r="Q353" s="3"/>
      <c r="R353" s="3"/>
      <c r="S353" s="3"/>
    </row>
    <row r="354" spans="2:19"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5"/>
      <c r="M354" s="46"/>
      <c r="N354" s="46"/>
      <c r="O354" s="3"/>
      <c r="P354" s="3"/>
      <c r="Q354" s="3"/>
      <c r="R354" s="3"/>
      <c r="S354" s="3"/>
    </row>
    <row r="355" spans="2:19"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5"/>
      <c r="M355" s="46"/>
      <c r="N355" s="46"/>
      <c r="O355" s="3"/>
      <c r="P355" s="3"/>
      <c r="Q355" s="3"/>
      <c r="R355" s="3"/>
      <c r="S355" s="3"/>
    </row>
    <row r="356" spans="2:19"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5"/>
      <c r="M356" s="46"/>
      <c r="N356" s="46"/>
      <c r="O356" s="3"/>
      <c r="P356" s="3"/>
      <c r="Q356" s="3"/>
      <c r="R356" s="3"/>
      <c r="S356" s="3"/>
    </row>
    <row r="357" spans="2:19"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5"/>
      <c r="M357" s="46"/>
      <c r="N357" s="46"/>
      <c r="O357" s="3"/>
      <c r="P357" s="3"/>
      <c r="Q357" s="3"/>
      <c r="R357" s="3"/>
      <c r="S357" s="3"/>
    </row>
    <row r="358" spans="2:19"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5"/>
      <c r="M358" s="46"/>
      <c r="N358" s="46"/>
      <c r="O358" s="3"/>
      <c r="P358" s="3"/>
      <c r="Q358" s="3"/>
      <c r="R358" s="3"/>
      <c r="S358" s="3"/>
    </row>
    <row r="359" spans="2:19"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5"/>
      <c r="M359" s="46"/>
      <c r="N359" s="46"/>
      <c r="O359" s="3"/>
      <c r="P359" s="3"/>
      <c r="Q359" s="3"/>
      <c r="R359" s="3"/>
      <c r="S359" s="3"/>
    </row>
    <row r="360" spans="2:19"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5"/>
      <c r="M360" s="46"/>
      <c r="N360" s="46"/>
      <c r="O360" s="3"/>
      <c r="P360" s="3"/>
      <c r="Q360" s="3"/>
      <c r="R360" s="3"/>
      <c r="S360" s="3"/>
    </row>
    <row r="361" spans="2:19"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5"/>
      <c r="M361" s="46"/>
      <c r="N361" s="46"/>
      <c r="O361" s="3"/>
      <c r="P361" s="3"/>
      <c r="Q361" s="3"/>
      <c r="R361" s="3"/>
      <c r="S361" s="3"/>
    </row>
    <row r="362" spans="2:19"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5"/>
      <c r="M362" s="46"/>
      <c r="N362" s="46"/>
      <c r="O362" s="3"/>
      <c r="P362" s="3"/>
      <c r="Q362" s="3"/>
      <c r="R362" s="3"/>
      <c r="S362" s="3"/>
    </row>
    <row r="363" spans="2:19"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5"/>
      <c r="M363" s="46"/>
      <c r="N363" s="46"/>
      <c r="O363" s="3"/>
      <c r="P363" s="3"/>
      <c r="Q363" s="3"/>
      <c r="R363" s="3"/>
      <c r="S363" s="3"/>
    </row>
    <row r="364" spans="2:19"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5"/>
      <c r="M364" s="46"/>
      <c r="N364" s="46"/>
      <c r="O364" s="3"/>
      <c r="P364" s="3"/>
      <c r="Q364" s="3"/>
      <c r="R364" s="3"/>
      <c r="S364" s="3"/>
    </row>
    <row r="365" spans="2:19"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5"/>
      <c r="M365" s="46"/>
      <c r="N365" s="46"/>
      <c r="O365" s="3"/>
      <c r="P365" s="3"/>
      <c r="Q365" s="3"/>
      <c r="R365" s="3"/>
      <c r="S365" s="3"/>
    </row>
    <row r="366" spans="2:19"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5"/>
      <c r="M366" s="46"/>
      <c r="N366" s="46"/>
      <c r="O366" s="3"/>
      <c r="P366" s="3"/>
      <c r="Q366" s="3"/>
      <c r="R366" s="3"/>
      <c r="S366" s="3"/>
    </row>
    <row r="367" spans="2:19"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5"/>
      <c r="M367" s="46"/>
      <c r="N367" s="46"/>
      <c r="O367" s="3"/>
      <c r="P367" s="3"/>
      <c r="Q367" s="3"/>
      <c r="R367" s="3"/>
      <c r="S367" s="3"/>
    </row>
    <row r="368" spans="2:19"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5"/>
      <c r="M368" s="46"/>
      <c r="N368" s="46"/>
      <c r="O368" s="3"/>
      <c r="P368" s="3"/>
      <c r="Q368" s="3"/>
      <c r="R368" s="3"/>
      <c r="S368" s="3"/>
    </row>
    <row r="369" spans="2:19"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5"/>
      <c r="M369" s="46"/>
      <c r="N369" s="46"/>
      <c r="O369" s="3"/>
      <c r="P369" s="3"/>
      <c r="Q369" s="3"/>
      <c r="R369" s="3"/>
      <c r="S369" s="3"/>
    </row>
    <row r="370" spans="2:19"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5"/>
      <c r="M370" s="46"/>
      <c r="N370" s="46"/>
      <c r="O370" s="3"/>
      <c r="P370" s="3"/>
      <c r="Q370" s="3"/>
      <c r="R370" s="3"/>
      <c r="S370" s="3"/>
    </row>
    <row r="371" spans="2:19"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5"/>
      <c r="M371" s="46"/>
      <c r="N371" s="46"/>
      <c r="O371" s="3"/>
      <c r="P371" s="3"/>
      <c r="Q371" s="3"/>
      <c r="R371" s="3"/>
      <c r="S371" s="3"/>
    </row>
    <row r="372" spans="2:19"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5"/>
      <c r="M372" s="46"/>
      <c r="N372" s="46"/>
      <c r="O372" s="3"/>
      <c r="P372" s="3"/>
      <c r="Q372" s="3"/>
      <c r="R372" s="3"/>
      <c r="S372" s="3"/>
    </row>
    <row r="373" spans="2:19"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5"/>
      <c r="M373" s="46"/>
      <c r="N373" s="46"/>
      <c r="O373" s="3"/>
      <c r="P373" s="3"/>
      <c r="Q373" s="3"/>
      <c r="R373" s="3"/>
      <c r="S373" s="3"/>
    </row>
    <row r="374" spans="2:19"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5"/>
      <c r="M374" s="46"/>
      <c r="N374" s="46"/>
      <c r="O374" s="3"/>
      <c r="P374" s="3"/>
      <c r="Q374" s="3"/>
      <c r="R374" s="3"/>
      <c r="S374" s="3"/>
    </row>
    <row r="375" spans="2:19"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5"/>
      <c r="M375" s="46"/>
      <c r="N375" s="46"/>
      <c r="O375" s="3"/>
      <c r="P375" s="3"/>
      <c r="Q375" s="3"/>
      <c r="R375" s="3"/>
      <c r="S375" s="3"/>
    </row>
    <row r="376" spans="2:19"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5"/>
      <c r="M376" s="46"/>
      <c r="N376" s="46"/>
      <c r="O376" s="3"/>
      <c r="P376" s="3"/>
      <c r="Q376" s="3"/>
      <c r="R376" s="3"/>
      <c r="S376" s="3"/>
    </row>
    <row r="377" spans="2:19"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5"/>
      <c r="M377" s="46"/>
      <c r="N377" s="46"/>
      <c r="O377" s="3"/>
      <c r="P377" s="3"/>
      <c r="Q377" s="3"/>
      <c r="R377" s="3"/>
      <c r="S377" s="3"/>
    </row>
    <row r="378" spans="2:19"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5"/>
      <c r="M378" s="46"/>
      <c r="N378" s="46"/>
      <c r="O378" s="3"/>
      <c r="P378" s="3"/>
      <c r="Q378" s="3"/>
      <c r="R378" s="3"/>
      <c r="S378" s="3"/>
    </row>
    <row r="379" spans="2:19"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5"/>
      <c r="M379" s="46"/>
      <c r="N379" s="46"/>
      <c r="O379" s="3"/>
      <c r="P379" s="3"/>
      <c r="Q379" s="3"/>
      <c r="R379" s="3"/>
      <c r="S379" s="3"/>
    </row>
    <row r="380" spans="2:19"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5"/>
      <c r="M380" s="46"/>
      <c r="N380" s="46"/>
      <c r="O380" s="3"/>
      <c r="P380" s="3"/>
      <c r="Q380" s="3"/>
      <c r="R380" s="3"/>
      <c r="S380" s="3"/>
    </row>
    <row r="381" spans="2:19"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5"/>
      <c r="M381" s="46"/>
      <c r="N381" s="46"/>
      <c r="O381" s="3"/>
      <c r="P381" s="3"/>
      <c r="Q381" s="3"/>
      <c r="R381" s="3"/>
      <c r="S381" s="3"/>
    </row>
    <row r="382" spans="2:19"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5"/>
      <c r="M382" s="46"/>
      <c r="N382" s="46"/>
      <c r="O382" s="3"/>
      <c r="P382" s="3"/>
      <c r="Q382" s="3"/>
      <c r="R382" s="3"/>
      <c r="S382" s="3"/>
    </row>
    <row r="383" spans="2:19"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5"/>
      <c r="M383" s="46"/>
      <c r="N383" s="46"/>
      <c r="O383" s="3"/>
      <c r="P383" s="3"/>
      <c r="Q383" s="3"/>
      <c r="R383" s="3"/>
      <c r="S383" s="3"/>
    </row>
    <row r="384" spans="2:19"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5"/>
      <c r="M384" s="46"/>
      <c r="N384" s="46"/>
      <c r="O384" s="3"/>
      <c r="P384" s="3"/>
      <c r="Q384" s="3"/>
      <c r="R384" s="3"/>
      <c r="S384" s="3"/>
    </row>
    <row r="385" spans="2:19"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5"/>
      <c r="M385" s="46"/>
      <c r="N385" s="46"/>
      <c r="O385" s="3"/>
      <c r="P385" s="3"/>
      <c r="Q385" s="3"/>
      <c r="R385" s="3"/>
      <c r="S385" s="3"/>
    </row>
    <row r="386" spans="2:19"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5"/>
      <c r="M386" s="46"/>
      <c r="N386" s="46"/>
      <c r="O386" s="3"/>
      <c r="P386" s="3"/>
      <c r="Q386" s="3"/>
      <c r="R386" s="3"/>
      <c r="S386" s="3"/>
    </row>
    <row r="387" spans="2:19"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5"/>
      <c r="M387" s="46"/>
      <c r="N387" s="46"/>
      <c r="O387" s="3"/>
      <c r="P387" s="3"/>
      <c r="Q387" s="3"/>
      <c r="R387" s="3"/>
      <c r="S387" s="3"/>
    </row>
    <row r="388" spans="2:19"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5"/>
      <c r="M388" s="46"/>
      <c r="N388" s="46"/>
      <c r="O388" s="3"/>
      <c r="P388" s="3"/>
      <c r="Q388" s="3"/>
      <c r="R388" s="3"/>
      <c r="S388" s="3"/>
    </row>
    <row r="389" spans="2:19"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5"/>
      <c r="M389" s="46"/>
      <c r="N389" s="46"/>
      <c r="O389" s="3"/>
      <c r="P389" s="3"/>
      <c r="Q389" s="3"/>
      <c r="R389" s="3"/>
      <c r="S389" s="3"/>
    </row>
    <row r="390" spans="2:19"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5"/>
      <c r="M390" s="46"/>
      <c r="N390" s="46"/>
      <c r="O390" s="3"/>
      <c r="P390" s="3"/>
      <c r="Q390" s="3"/>
      <c r="R390" s="3"/>
      <c r="S390" s="3"/>
    </row>
    <row r="391" spans="2:19"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5"/>
      <c r="M391" s="46"/>
      <c r="N391" s="46"/>
      <c r="O391" s="3"/>
      <c r="P391" s="3"/>
      <c r="Q391" s="3"/>
      <c r="R391" s="3"/>
      <c r="S391" s="3"/>
    </row>
    <row r="392" spans="2:19"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5"/>
      <c r="M392" s="46"/>
      <c r="N392" s="46"/>
      <c r="O392" s="3"/>
      <c r="P392" s="3"/>
      <c r="Q392" s="3"/>
      <c r="R392" s="3"/>
      <c r="S392" s="3"/>
    </row>
    <row r="393" spans="2:19"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5"/>
      <c r="M393" s="46"/>
      <c r="N393" s="46"/>
      <c r="O393" s="3"/>
      <c r="P393" s="3"/>
      <c r="Q393" s="3"/>
      <c r="R393" s="3"/>
      <c r="S393" s="3"/>
    </row>
    <row r="394" spans="2:19"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5"/>
      <c r="M394" s="46"/>
      <c r="N394" s="46"/>
      <c r="O394" s="3"/>
      <c r="P394" s="3"/>
      <c r="Q394" s="3"/>
      <c r="R394" s="3"/>
      <c r="S394" s="3"/>
    </row>
    <row r="395" spans="2:19"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5"/>
      <c r="M395" s="46"/>
      <c r="N395" s="46"/>
      <c r="O395" s="3"/>
      <c r="P395" s="3"/>
      <c r="Q395" s="3"/>
      <c r="R395" s="3"/>
      <c r="S395" s="3"/>
    </row>
    <row r="396" spans="2:19"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5"/>
      <c r="M396" s="46"/>
      <c r="N396" s="46"/>
      <c r="O396" s="3"/>
      <c r="P396" s="3"/>
      <c r="Q396" s="3"/>
      <c r="R396" s="3"/>
      <c r="S396" s="3"/>
    </row>
    <row r="397" spans="2:19"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5"/>
      <c r="M397" s="46"/>
      <c r="N397" s="46"/>
      <c r="O397" s="3"/>
      <c r="P397" s="3"/>
      <c r="Q397" s="3"/>
      <c r="R397" s="3"/>
      <c r="S397" s="3"/>
    </row>
    <row r="398" spans="2:19"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5"/>
      <c r="M398" s="46"/>
      <c r="N398" s="46"/>
      <c r="O398" s="3"/>
      <c r="P398" s="3"/>
      <c r="Q398" s="3"/>
      <c r="R398" s="3"/>
      <c r="S398" s="3"/>
    </row>
    <row r="399" spans="2:19"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5"/>
      <c r="M399" s="46"/>
      <c r="N399" s="46"/>
      <c r="O399" s="3"/>
      <c r="P399" s="3"/>
      <c r="Q399" s="3"/>
      <c r="R399" s="3"/>
      <c r="S399" s="3"/>
    </row>
    <row r="400" spans="2:19"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5"/>
      <c r="M400" s="46"/>
      <c r="N400" s="46"/>
      <c r="O400" s="3"/>
      <c r="P400" s="3"/>
      <c r="Q400" s="3"/>
      <c r="R400" s="3"/>
      <c r="S400" s="3"/>
    </row>
    <row r="401" spans="2:19"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5"/>
      <c r="M401" s="46"/>
      <c r="N401" s="46"/>
      <c r="O401" s="3"/>
      <c r="P401" s="3"/>
      <c r="Q401" s="3"/>
      <c r="R401" s="3"/>
      <c r="S401" s="3"/>
    </row>
    <row r="402" spans="2:19"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5"/>
      <c r="M402" s="46"/>
      <c r="N402" s="46"/>
      <c r="O402" s="3"/>
      <c r="P402" s="3"/>
      <c r="Q402" s="3"/>
      <c r="R402" s="3"/>
      <c r="S402" s="3"/>
    </row>
    <row r="403" spans="2:19"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5"/>
      <c r="M403" s="46"/>
      <c r="N403" s="46"/>
      <c r="O403" s="3"/>
      <c r="P403" s="3"/>
      <c r="Q403" s="3"/>
      <c r="R403" s="3"/>
      <c r="S403" s="3"/>
    </row>
    <row r="404" spans="2:19"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5"/>
      <c r="M404" s="46"/>
      <c r="N404" s="46"/>
      <c r="O404" s="3"/>
      <c r="P404" s="3"/>
      <c r="Q404" s="3"/>
      <c r="R404" s="3"/>
      <c r="S404" s="3"/>
    </row>
    <row r="405" spans="2:19"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5"/>
      <c r="M405" s="46"/>
      <c r="N405" s="46"/>
      <c r="O405" s="3"/>
      <c r="P405" s="3"/>
      <c r="Q405" s="3"/>
      <c r="R405" s="3"/>
      <c r="S405" s="3"/>
    </row>
    <row r="406" spans="2:19"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5"/>
      <c r="M406" s="46"/>
      <c r="N406" s="46"/>
      <c r="O406" s="3"/>
      <c r="P406" s="3"/>
      <c r="Q406" s="3"/>
      <c r="R406" s="3"/>
      <c r="S406" s="3"/>
    </row>
    <row r="407" spans="2:19"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5"/>
      <c r="M407" s="46"/>
      <c r="N407" s="46"/>
      <c r="O407" s="3"/>
      <c r="P407" s="3"/>
      <c r="Q407" s="3"/>
      <c r="R407" s="3"/>
      <c r="S407" s="3"/>
    </row>
    <row r="408" spans="2:19"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5"/>
      <c r="M408" s="46"/>
      <c r="N408" s="46"/>
      <c r="O408" s="3"/>
      <c r="P408" s="3"/>
      <c r="Q408" s="3"/>
      <c r="R408" s="3"/>
      <c r="S408" s="3"/>
    </row>
    <row r="409" spans="2:19"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5"/>
      <c r="M409" s="46"/>
      <c r="N409" s="46"/>
      <c r="O409" s="3"/>
      <c r="P409" s="3"/>
      <c r="Q409" s="3"/>
      <c r="R409" s="3"/>
      <c r="S409" s="3"/>
    </row>
    <row r="410" spans="2:19"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5"/>
      <c r="M410" s="46"/>
      <c r="N410" s="46"/>
      <c r="O410" s="3"/>
      <c r="P410" s="3"/>
      <c r="Q410" s="3"/>
      <c r="R410" s="3"/>
      <c r="S410" s="3"/>
    </row>
    <row r="411" spans="2:19"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5"/>
      <c r="M411" s="46"/>
      <c r="N411" s="46"/>
      <c r="O411" s="3"/>
      <c r="P411" s="3"/>
      <c r="Q411" s="3"/>
      <c r="R411" s="3"/>
      <c r="S411" s="3"/>
    </row>
    <row r="412" spans="2:19"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5"/>
      <c r="M412" s="46"/>
      <c r="N412" s="46"/>
      <c r="O412" s="3"/>
      <c r="P412" s="3"/>
      <c r="Q412" s="3"/>
      <c r="R412" s="3"/>
      <c r="S412" s="3"/>
    </row>
    <row r="413" spans="2:19"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5"/>
      <c r="M413" s="46"/>
      <c r="N413" s="46"/>
      <c r="O413" s="3"/>
      <c r="P413" s="3"/>
      <c r="Q413" s="3"/>
      <c r="R413" s="3"/>
      <c r="S413" s="3"/>
    </row>
    <row r="414" spans="2:19"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5"/>
      <c r="M414" s="46"/>
      <c r="N414" s="46"/>
      <c r="O414" s="3"/>
      <c r="P414" s="3"/>
      <c r="Q414" s="3"/>
      <c r="R414" s="3"/>
      <c r="S414" s="3"/>
    </row>
    <row r="415" spans="2:19"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5"/>
      <c r="M415" s="46"/>
      <c r="N415" s="46"/>
      <c r="O415" s="3"/>
      <c r="P415" s="3"/>
      <c r="Q415" s="3"/>
      <c r="R415" s="3"/>
      <c r="S415" s="3"/>
    </row>
    <row r="416" spans="2:19"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5"/>
      <c r="M416" s="46"/>
      <c r="N416" s="46"/>
      <c r="O416" s="3"/>
      <c r="P416" s="3"/>
      <c r="Q416" s="3"/>
      <c r="R416" s="3"/>
      <c r="S416" s="3"/>
    </row>
    <row r="417" spans="2:19"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5"/>
      <c r="M417" s="46"/>
      <c r="N417" s="46"/>
      <c r="O417" s="3"/>
      <c r="P417" s="3"/>
      <c r="Q417" s="3"/>
      <c r="R417" s="3"/>
      <c r="S417" s="3"/>
    </row>
    <row r="418" spans="2:19"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5"/>
      <c r="M418" s="46"/>
      <c r="N418" s="46"/>
      <c r="O418" s="3"/>
      <c r="P418" s="3"/>
      <c r="Q418" s="3"/>
      <c r="R418" s="3"/>
      <c r="S418" s="3"/>
    </row>
    <row r="419" spans="2:19"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5"/>
      <c r="M419" s="46"/>
      <c r="N419" s="46"/>
      <c r="O419" s="3"/>
      <c r="P419" s="3"/>
      <c r="Q419" s="3"/>
      <c r="R419" s="3"/>
      <c r="S419" s="3"/>
    </row>
    <row r="420" spans="2:19"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5"/>
      <c r="M420" s="46"/>
      <c r="N420" s="46"/>
      <c r="O420" s="3"/>
      <c r="P420" s="3"/>
      <c r="Q420" s="3"/>
      <c r="R420" s="3"/>
      <c r="S420" s="3"/>
    </row>
    <row r="421" spans="2:19"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5"/>
      <c r="M421" s="46"/>
      <c r="N421" s="46"/>
      <c r="O421" s="3"/>
      <c r="P421" s="3"/>
      <c r="Q421" s="3"/>
      <c r="R421" s="3"/>
      <c r="S421" s="3"/>
    </row>
    <row r="422" spans="2:19"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5"/>
      <c r="M422" s="46"/>
      <c r="N422" s="46"/>
      <c r="O422" s="3"/>
      <c r="P422" s="3"/>
      <c r="Q422" s="3"/>
      <c r="R422" s="3"/>
      <c r="S422" s="3"/>
    </row>
    <row r="423" spans="2:19"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5"/>
      <c r="M423" s="46"/>
      <c r="N423" s="46"/>
      <c r="O423" s="3"/>
      <c r="P423" s="3"/>
      <c r="Q423" s="3"/>
      <c r="R423" s="3"/>
      <c r="S423" s="3"/>
    </row>
  </sheetData>
  <sheetProtection algorithmName="SHA-512" hashValue="sYdMO31tb/EkuiD2T1q4/oHiRdI3KsOpTxjXp7qmK/UGw3MOQtqgOqnGdPTjdxIldp/tr/iouIMVFJykPWSUMQ==" saltValue="K2ZsGmQwUFiQSLnjWbKlxA==" spinCount="100000" sheet="1" formatCells="0" formatColumns="0" formatRows="0"/>
  <mergeCells count="9">
    <mergeCell ref="N3:N4"/>
    <mergeCell ref="L3:L4"/>
    <mergeCell ref="M3:M4"/>
    <mergeCell ref="A1:B1"/>
    <mergeCell ref="C1:D1"/>
    <mergeCell ref="I1:J1"/>
    <mergeCell ref="A2:H2"/>
    <mergeCell ref="I2:J2"/>
    <mergeCell ref="A3:A5"/>
  </mergeCells>
  <dataValidations count="2">
    <dataValidation type="list" allowBlank="1" showInputMessage="1" showErrorMessage="1" sqref="M1:N1" xr:uid="{8D3404D1-7C00-48D9-B36F-53F9FCF9AC79}">
      <formula1>"FAMILY,SINGLE,VACANT,NONE"</formula1>
    </dataValidation>
    <dataValidation type="list" allowBlank="1" showInputMessage="1" showErrorMessage="1" sqref="K2" xr:uid="{E056F427-84B9-4AF8-BF7F-D81A08CCAA7D}">
      <formula1>"CLASSIFIED,UNCLASSIFIED"</formula1>
    </dataValidation>
  </dataValidations>
  <printOptions horizontalCentered="1" verticalCentered="1"/>
  <pageMargins left="0" right="0" top="0" bottom="0" header="0.3" footer="0.3"/>
  <pageSetup scale="54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BBB50A-B1D4-48BF-A33B-558E5BD4DC66}">
  <sheetPr codeName="Sheet42"/>
  <dimension ref="A1:S423"/>
  <sheetViews>
    <sheetView view="pageBreakPreview" zoomScaleNormal="100" zoomScaleSheetLayoutView="100" workbookViewId="0">
      <selection activeCell="A3" sqref="A3:A5"/>
    </sheetView>
  </sheetViews>
  <sheetFormatPr defaultColWidth="9.140625" defaultRowHeight="17.25"/>
  <cols>
    <col min="1" max="1" width="28.140625" style="2" bestFit="1" customWidth="1"/>
    <col min="2" max="2" width="15.85546875" style="2" bestFit="1" customWidth="1"/>
    <col min="3" max="4" width="14.28515625" style="2" bestFit="1" customWidth="1"/>
    <col min="5" max="5" width="13.140625" style="2" bestFit="1" customWidth="1"/>
    <col min="6" max="6" width="14.42578125" style="2" bestFit="1" customWidth="1"/>
    <col min="7" max="7" width="13.140625" style="2" bestFit="1" customWidth="1"/>
    <col min="8" max="8" width="14.28515625" style="2" bestFit="1" customWidth="1"/>
    <col min="9" max="9" width="11.85546875" style="2" bestFit="1" customWidth="1"/>
    <col min="10" max="10" width="12.42578125" style="2" bestFit="1" customWidth="1"/>
    <col min="11" max="11" width="15.7109375" style="2" bestFit="1" customWidth="1"/>
    <col min="12" max="12" width="17.7109375" style="4" bestFit="1" customWidth="1"/>
    <col min="13" max="13" width="29.7109375" style="47" customWidth="1"/>
    <col min="14" max="14" width="24.140625" style="47" customWidth="1"/>
    <col min="15" max="16384" width="9.140625" style="2"/>
  </cols>
  <sheetData>
    <row r="1" spans="1:19" s="1" customFormat="1" ht="16.5">
      <c r="A1" s="120" t="s">
        <v>54</v>
      </c>
      <c r="B1" s="120"/>
      <c r="C1" s="119" t="e" cm="1">
        <f t="array" aca="1" ref="C1" ca="1">MID(CELL("filename",A1),FIND("]",CELL("filename",A1))+1,256)</f>
        <v>#VALUE!</v>
      </c>
      <c r="D1" s="119"/>
      <c r="E1" s="12" t="s">
        <v>1</v>
      </c>
      <c r="F1" s="65">
        <f>'PP Summary'!F1</f>
        <v>0</v>
      </c>
      <c r="G1" s="12" t="s">
        <v>2</v>
      </c>
      <c r="H1" s="1">
        <f>Summary!H1</f>
        <v>0</v>
      </c>
      <c r="I1" s="109" t="s">
        <v>55</v>
      </c>
      <c r="J1" s="109"/>
      <c r="K1" s="21"/>
      <c r="L1" s="8" t="s">
        <v>56</v>
      </c>
      <c r="M1" s="62"/>
      <c r="N1" s="62"/>
    </row>
    <row r="2" spans="1:19" s="1" customFormat="1" ht="16.5">
      <c r="A2" s="104" t="s">
        <v>57</v>
      </c>
      <c r="B2" s="104"/>
      <c r="C2" s="104"/>
      <c r="D2" s="104"/>
      <c r="E2" s="104"/>
      <c r="F2" s="104"/>
      <c r="G2" s="104"/>
      <c r="H2" s="104"/>
      <c r="I2" s="118" t="s">
        <v>58</v>
      </c>
      <c r="J2" s="118"/>
      <c r="K2" s="20"/>
      <c r="L2" s="8" t="s">
        <v>59</v>
      </c>
      <c r="M2" s="61"/>
      <c r="N2" s="61"/>
    </row>
    <row r="3" spans="1:19" s="6" customFormat="1" ht="43.5" customHeight="1">
      <c r="A3" s="115" t="s">
        <v>16</v>
      </c>
      <c r="B3" s="14" t="s">
        <v>4</v>
      </c>
      <c r="C3" s="14" t="s">
        <v>5</v>
      </c>
      <c r="D3" s="14" t="s">
        <v>6</v>
      </c>
      <c r="E3" s="14" t="s">
        <v>7</v>
      </c>
      <c r="F3" s="14" t="s">
        <v>8</v>
      </c>
      <c r="G3" s="14" t="s">
        <v>9</v>
      </c>
      <c r="H3" s="14" t="s">
        <v>10</v>
      </c>
      <c r="I3" s="14" t="s">
        <v>11</v>
      </c>
      <c r="J3" s="14" t="s">
        <v>12</v>
      </c>
      <c r="K3" s="14" t="s">
        <v>13</v>
      </c>
      <c r="L3" s="114" t="s">
        <v>14</v>
      </c>
      <c r="M3" s="113" t="s">
        <v>15</v>
      </c>
      <c r="N3" s="113" t="s">
        <v>60</v>
      </c>
    </row>
    <row r="4" spans="1:19" s="10" customFormat="1" ht="16.5" customHeight="1">
      <c r="A4" s="116"/>
      <c r="B4" s="15">
        <v>511000</v>
      </c>
      <c r="C4" s="15">
        <v>511010</v>
      </c>
      <c r="D4" s="15">
        <v>512000</v>
      </c>
      <c r="E4" s="15">
        <v>520010</v>
      </c>
      <c r="F4" s="15">
        <v>521000</v>
      </c>
      <c r="G4" s="15">
        <v>521100</v>
      </c>
      <c r="H4" s="15">
        <v>522000</v>
      </c>
      <c r="I4" s="15">
        <v>522100</v>
      </c>
      <c r="J4" s="15">
        <v>522200</v>
      </c>
      <c r="K4" s="15">
        <v>523100</v>
      </c>
      <c r="L4" s="114"/>
      <c r="M4" s="113"/>
      <c r="N4" s="113"/>
    </row>
    <row r="5" spans="1:19" s="13" customFormat="1" ht="14.25">
      <c r="A5" s="117"/>
      <c r="B5" s="23">
        <f>IF($K$2="CLASSIFIED",ROUND($M$2*$K$1,2),0)</f>
        <v>0</v>
      </c>
      <c r="C5" s="23">
        <f>IF($K$2="UNCLASSIFIED",ROUND($M$2*$K$1,2),0)</f>
        <v>0</v>
      </c>
      <c r="D5" s="23">
        <v>0</v>
      </c>
      <c r="E5" s="22">
        <f>IF(M2&gt;=65000,ROUND(15275*K1,2),ROUND(SUM($B$5:$C$5)*Summary!P6,2))</f>
        <v>0</v>
      </c>
      <c r="F5" s="22">
        <f>ROUND(SUM($B$5:$C$5)*6.2%,2)</f>
        <v>0</v>
      </c>
      <c r="G5" s="22">
        <f>ROUND(SUM($B$5:$C$5)*1.45%,2)</f>
        <v>0</v>
      </c>
      <c r="H5" s="22" cm="1">
        <f t="array" ref="H5">_xlfn.IFS(M1="FAMILY",ROUND(Summary!O6*'40'!$K$1,2),M1="SINGLE",ROUND(Summary!O7*'40'!K1,2),M1="VACANT",ROUND(Summary!O8*'40'!K1,2),M1="NONE",ROUND(Summary!O9*'40'!K1,2),ISBLANK(M1),0)</f>
        <v>0</v>
      </c>
      <c r="I5" s="22">
        <f>ROUND(SUM($B$5:$C$5)*Summary!R6,2)</f>
        <v>0</v>
      </c>
      <c r="J5" s="22">
        <f>ROUND(Summary!Q6*K1,2)</f>
        <v>0</v>
      </c>
      <c r="K5" s="22">
        <v>0</v>
      </c>
      <c r="L5" s="16">
        <f>SUM(B5:K5)</f>
        <v>0</v>
      </c>
      <c r="M5" s="49"/>
      <c r="N5" s="49"/>
    </row>
    <row r="6" spans="1:19" s="42" customFormat="1" ht="16.5">
      <c r="A6" s="78" t="str">
        <f>'PP Summary'!A6</f>
        <v>PP1 (09/08/24 - 09/21/24)</v>
      </c>
      <c r="B6" s="79">
        <v>0</v>
      </c>
      <c r="C6" s="79">
        <v>0</v>
      </c>
      <c r="D6" s="79">
        <v>0</v>
      </c>
      <c r="E6" s="79">
        <v>0</v>
      </c>
      <c r="F6" s="79">
        <v>0</v>
      </c>
      <c r="G6" s="79">
        <v>0</v>
      </c>
      <c r="H6" s="79">
        <v>0</v>
      </c>
      <c r="I6" s="79">
        <v>0</v>
      </c>
      <c r="J6" s="79">
        <v>0</v>
      </c>
      <c r="K6" s="80">
        <v>0</v>
      </c>
      <c r="L6" s="81">
        <f>SUM(B6:K6)</f>
        <v>0</v>
      </c>
      <c r="M6" s="77"/>
      <c r="N6" s="77"/>
      <c r="O6" s="41"/>
      <c r="P6" s="41"/>
      <c r="Q6" s="41"/>
      <c r="R6" s="41"/>
      <c r="S6" s="41"/>
    </row>
    <row r="7" spans="1:19" s="42" customFormat="1" ht="16.5">
      <c r="A7" s="40" t="str">
        <f>'PP Summary'!A7</f>
        <v>PP2 (09/22/24 - 10/05/24)</v>
      </c>
      <c r="B7" s="60">
        <v>0</v>
      </c>
      <c r="C7" s="60">
        <v>0</v>
      </c>
      <c r="D7" s="60">
        <v>0</v>
      </c>
      <c r="E7" s="60">
        <v>0</v>
      </c>
      <c r="F7" s="60">
        <v>0</v>
      </c>
      <c r="G7" s="60">
        <v>0</v>
      </c>
      <c r="H7" s="60">
        <v>0</v>
      </c>
      <c r="I7" s="60">
        <v>0</v>
      </c>
      <c r="J7" s="60">
        <v>0</v>
      </c>
      <c r="K7" s="45">
        <v>0</v>
      </c>
      <c r="L7" s="48">
        <f t="shared" ref="L7:L9" si="0">SUM(B7:K7)</f>
        <v>0</v>
      </c>
      <c r="M7" s="56"/>
      <c r="N7" s="56"/>
      <c r="O7" s="41"/>
      <c r="P7" s="41"/>
      <c r="Q7" s="41"/>
      <c r="R7" s="41"/>
      <c r="S7" s="41"/>
    </row>
    <row r="8" spans="1:19" s="42" customFormat="1" ht="16.5">
      <c r="A8" s="40" t="str">
        <f>'PP Summary'!A8</f>
        <v>PP3 (10/06/24 - 10/19/24)</v>
      </c>
      <c r="B8" s="60">
        <v>0</v>
      </c>
      <c r="C8" s="60">
        <v>0</v>
      </c>
      <c r="D8" s="60">
        <v>0</v>
      </c>
      <c r="E8" s="60">
        <v>0</v>
      </c>
      <c r="F8" s="60">
        <v>0</v>
      </c>
      <c r="G8" s="60">
        <v>0</v>
      </c>
      <c r="H8" s="60">
        <v>0</v>
      </c>
      <c r="I8" s="60">
        <v>0</v>
      </c>
      <c r="J8" s="60">
        <v>0</v>
      </c>
      <c r="K8" s="45">
        <v>0</v>
      </c>
      <c r="L8" s="48">
        <f t="shared" si="0"/>
        <v>0</v>
      </c>
      <c r="M8" s="57"/>
      <c r="N8" s="57"/>
      <c r="O8" s="41"/>
      <c r="P8" s="41"/>
      <c r="Q8" s="41"/>
      <c r="R8" s="41"/>
      <c r="S8" s="41"/>
    </row>
    <row r="9" spans="1:19" s="42" customFormat="1" ht="16.5">
      <c r="A9" s="40" t="str">
        <f>'PP Summary'!A9</f>
        <v>PP4 (10/20/24 - 11/02/24)</v>
      </c>
      <c r="B9" s="60">
        <v>0</v>
      </c>
      <c r="C9" s="60">
        <v>0</v>
      </c>
      <c r="D9" s="60">
        <v>0</v>
      </c>
      <c r="E9" s="60">
        <v>0</v>
      </c>
      <c r="F9" s="60">
        <v>0</v>
      </c>
      <c r="G9" s="60">
        <v>0</v>
      </c>
      <c r="H9" s="60">
        <v>0</v>
      </c>
      <c r="I9" s="60">
        <v>0</v>
      </c>
      <c r="J9" s="60">
        <v>0</v>
      </c>
      <c r="K9" s="45">
        <v>0</v>
      </c>
      <c r="L9" s="48">
        <f t="shared" si="0"/>
        <v>0</v>
      </c>
      <c r="M9" s="57"/>
      <c r="N9" s="57"/>
      <c r="O9" s="41"/>
      <c r="P9" s="41"/>
      <c r="Q9" s="41"/>
      <c r="R9" s="41"/>
      <c r="S9" s="41"/>
    </row>
    <row r="10" spans="1:19" s="42" customFormat="1" ht="16.5">
      <c r="A10" s="40" t="str">
        <f>'PP Summary'!A10</f>
        <v>PP5 (11/03/24 - 11/16/24)</v>
      </c>
      <c r="B10" s="60">
        <v>0</v>
      </c>
      <c r="C10" s="60">
        <v>0</v>
      </c>
      <c r="D10" s="60">
        <v>0</v>
      </c>
      <c r="E10" s="60">
        <v>0</v>
      </c>
      <c r="F10" s="60">
        <v>0</v>
      </c>
      <c r="G10" s="60">
        <v>0</v>
      </c>
      <c r="H10" s="60">
        <v>0</v>
      </c>
      <c r="I10" s="60">
        <v>0</v>
      </c>
      <c r="J10" s="60">
        <v>0</v>
      </c>
      <c r="K10" s="45">
        <v>0</v>
      </c>
      <c r="L10" s="48">
        <f>SUM(B10:K10)</f>
        <v>0</v>
      </c>
      <c r="M10" s="57"/>
      <c r="N10" s="57"/>
      <c r="O10" s="41"/>
      <c r="P10" s="41"/>
      <c r="Q10" s="41"/>
      <c r="R10" s="41"/>
      <c r="S10" s="41"/>
    </row>
    <row r="11" spans="1:19" s="42" customFormat="1" ht="16.5">
      <c r="A11" s="40" t="str">
        <f>'PP Summary'!A11</f>
        <v>PP6 (11/17/24 - 11/30/24)</v>
      </c>
      <c r="B11" s="60">
        <v>0</v>
      </c>
      <c r="C11" s="60">
        <v>0</v>
      </c>
      <c r="D11" s="60">
        <v>0</v>
      </c>
      <c r="E11" s="60">
        <v>0</v>
      </c>
      <c r="F11" s="60">
        <v>0</v>
      </c>
      <c r="G11" s="60">
        <v>0</v>
      </c>
      <c r="H11" s="60">
        <v>0</v>
      </c>
      <c r="I11" s="60">
        <v>0</v>
      </c>
      <c r="J11" s="60">
        <v>0</v>
      </c>
      <c r="K11" s="45">
        <v>0</v>
      </c>
      <c r="L11" s="48">
        <f>SUM(B11:K11)</f>
        <v>0</v>
      </c>
      <c r="M11" s="57"/>
      <c r="N11" s="57"/>
      <c r="O11" s="41"/>
      <c r="P11" s="41"/>
      <c r="Q11" s="41"/>
      <c r="R11" s="41"/>
      <c r="S11" s="41"/>
    </row>
    <row r="12" spans="1:19" s="42" customFormat="1" ht="16.5">
      <c r="A12" s="40" t="str">
        <f>'PP Summary'!A12</f>
        <v>PP7 (12/01/24 - 12/14/24)</v>
      </c>
      <c r="B12" s="60">
        <v>0</v>
      </c>
      <c r="C12" s="60">
        <v>0</v>
      </c>
      <c r="D12" s="60">
        <v>0</v>
      </c>
      <c r="E12" s="60">
        <v>0</v>
      </c>
      <c r="F12" s="60">
        <v>0</v>
      </c>
      <c r="G12" s="60">
        <v>0</v>
      </c>
      <c r="H12" s="60">
        <v>0</v>
      </c>
      <c r="I12" s="60">
        <v>0</v>
      </c>
      <c r="J12" s="60">
        <v>0</v>
      </c>
      <c r="K12" s="45">
        <v>0</v>
      </c>
      <c r="L12" s="48">
        <f>SUM(B12:K12)</f>
        <v>0</v>
      </c>
      <c r="M12" s="57"/>
      <c r="N12" s="57"/>
      <c r="O12" s="41"/>
      <c r="P12" s="41"/>
      <c r="Q12" s="41"/>
      <c r="R12" s="41"/>
      <c r="S12" s="41"/>
    </row>
    <row r="13" spans="1:19" s="42" customFormat="1" ht="16.5">
      <c r="A13" s="40" t="str">
        <f>'PP Summary'!A13</f>
        <v>PP8 (12/15/24 - 12/28/24)</v>
      </c>
      <c r="B13" s="60">
        <v>0</v>
      </c>
      <c r="C13" s="60">
        <v>0</v>
      </c>
      <c r="D13" s="60">
        <v>0</v>
      </c>
      <c r="E13" s="60">
        <v>0</v>
      </c>
      <c r="F13" s="60">
        <v>0</v>
      </c>
      <c r="G13" s="60">
        <v>0</v>
      </c>
      <c r="H13" s="60">
        <v>0</v>
      </c>
      <c r="I13" s="60">
        <v>0</v>
      </c>
      <c r="J13" s="60">
        <v>0</v>
      </c>
      <c r="K13" s="45">
        <v>0</v>
      </c>
      <c r="L13" s="48">
        <f>SUM(B13:K13)</f>
        <v>0</v>
      </c>
      <c r="M13" s="57"/>
      <c r="N13" s="57"/>
      <c r="O13" s="41"/>
      <c r="P13" s="41"/>
      <c r="Q13" s="41"/>
      <c r="R13" s="41"/>
      <c r="S13" s="41"/>
    </row>
    <row r="14" spans="1:19" s="42" customFormat="1" ht="16.5">
      <c r="A14" s="40" t="str">
        <f>'PP Summary'!A14</f>
        <v>PP9 (12/29/24 - 01/11/25)</v>
      </c>
      <c r="B14" s="60">
        <v>0</v>
      </c>
      <c r="C14" s="60">
        <v>0</v>
      </c>
      <c r="D14" s="60">
        <v>0</v>
      </c>
      <c r="E14" s="60">
        <v>0</v>
      </c>
      <c r="F14" s="60">
        <v>0</v>
      </c>
      <c r="G14" s="60">
        <v>0</v>
      </c>
      <c r="H14" s="60">
        <v>0</v>
      </c>
      <c r="I14" s="60">
        <v>0</v>
      </c>
      <c r="J14" s="60">
        <v>0</v>
      </c>
      <c r="K14" s="45">
        <v>0</v>
      </c>
      <c r="L14" s="48">
        <f t="shared" ref="L14:L35" si="1">SUM(B14:K14)</f>
        <v>0</v>
      </c>
      <c r="M14" s="57"/>
      <c r="N14" s="57"/>
      <c r="O14" s="41"/>
      <c r="P14" s="41"/>
      <c r="Q14" s="41"/>
      <c r="R14" s="41"/>
      <c r="S14" s="41"/>
    </row>
    <row r="15" spans="1:19" s="42" customFormat="1" ht="16.5">
      <c r="A15" s="40" t="str">
        <f>'PP Summary'!A15</f>
        <v>PP10 (01/12/25 - 01/25/25)</v>
      </c>
      <c r="B15" s="60">
        <v>0</v>
      </c>
      <c r="C15" s="60">
        <v>0</v>
      </c>
      <c r="D15" s="60">
        <v>0</v>
      </c>
      <c r="E15" s="60">
        <v>0</v>
      </c>
      <c r="F15" s="60">
        <v>0</v>
      </c>
      <c r="G15" s="60">
        <v>0</v>
      </c>
      <c r="H15" s="60">
        <v>0</v>
      </c>
      <c r="I15" s="60">
        <v>0</v>
      </c>
      <c r="J15" s="60">
        <v>0</v>
      </c>
      <c r="K15" s="45">
        <v>0</v>
      </c>
      <c r="L15" s="48">
        <f t="shared" si="1"/>
        <v>0</v>
      </c>
      <c r="M15" s="57"/>
      <c r="N15" s="57"/>
      <c r="O15" s="41"/>
      <c r="P15" s="41"/>
      <c r="Q15" s="41"/>
      <c r="R15" s="41"/>
      <c r="S15" s="41"/>
    </row>
    <row r="16" spans="1:19" s="42" customFormat="1" ht="16.5">
      <c r="A16" s="40" t="str">
        <f>'PP Summary'!A16</f>
        <v>PP11 (01/26/25 - 02/08/25)</v>
      </c>
      <c r="B16" s="60">
        <v>0</v>
      </c>
      <c r="C16" s="60">
        <v>0</v>
      </c>
      <c r="D16" s="60">
        <v>0</v>
      </c>
      <c r="E16" s="60">
        <v>0</v>
      </c>
      <c r="F16" s="60">
        <v>0</v>
      </c>
      <c r="G16" s="60">
        <v>0</v>
      </c>
      <c r="H16" s="60">
        <v>0</v>
      </c>
      <c r="I16" s="60">
        <v>0</v>
      </c>
      <c r="J16" s="60">
        <v>0</v>
      </c>
      <c r="K16" s="45">
        <v>0</v>
      </c>
      <c r="L16" s="48">
        <f t="shared" si="1"/>
        <v>0</v>
      </c>
      <c r="M16" s="57"/>
      <c r="N16" s="57"/>
      <c r="O16" s="41"/>
      <c r="P16" s="41"/>
      <c r="Q16" s="41"/>
      <c r="R16" s="41"/>
      <c r="S16" s="41"/>
    </row>
    <row r="17" spans="1:19" s="42" customFormat="1" ht="16.5">
      <c r="A17" s="40" t="str">
        <f>'PP Summary'!A17</f>
        <v>PP12 (02/09/25 - 02/22/25)</v>
      </c>
      <c r="B17" s="60">
        <v>0</v>
      </c>
      <c r="C17" s="60">
        <v>0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0</v>
      </c>
      <c r="J17" s="60">
        <v>0</v>
      </c>
      <c r="K17" s="45">
        <v>0</v>
      </c>
      <c r="L17" s="48">
        <f t="shared" si="1"/>
        <v>0</v>
      </c>
      <c r="M17" s="57"/>
      <c r="N17" s="57"/>
      <c r="O17" s="41"/>
      <c r="P17" s="41"/>
      <c r="Q17" s="41"/>
      <c r="R17" s="41"/>
      <c r="S17" s="41"/>
    </row>
    <row r="18" spans="1:19" s="42" customFormat="1" ht="16.5">
      <c r="A18" s="40" t="str">
        <f>'PP Summary'!A18</f>
        <v>PP13 (02/23/25 - 03/08/25)</v>
      </c>
      <c r="B18" s="60">
        <v>0</v>
      </c>
      <c r="C18" s="60">
        <v>0</v>
      </c>
      <c r="D18" s="60">
        <v>0</v>
      </c>
      <c r="E18" s="60">
        <v>0</v>
      </c>
      <c r="F18" s="60">
        <v>0</v>
      </c>
      <c r="G18" s="60">
        <v>0</v>
      </c>
      <c r="H18" s="60">
        <v>0</v>
      </c>
      <c r="I18" s="60">
        <v>0</v>
      </c>
      <c r="J18" s="60">
        <v>0</v>
      </c>
      <c r="K18" s="45">
        <v>0</v>
      </c>
      <c r="L18" s="48">
        <f t="shared" si="1"/>
        <v>0</v>
      </c>
      <c r="M18" s="57"/>
      <c r="N18" s="57"/>
      <c r="O18" s="41"/>
      <c r="P18" s="41"/>
      <c r="Q18" s="41"/>
      <c r="R18" s="41"/>
      <c r="S18" s="41"/>
    </row>
    <row r="19" spans="1:19" s="42" customFormat="1" ht="16.5">
      <c r="A19" s="40" t="str">
        <f>'PP Summary'!A19</f>
        <v>PP14 (03/09/25 - 03/22/25)</v>
      </c>
      <c r="B19" s="60">
        <v>0</v>
      </c>
      <c r="C19" s="60">
        <v>0</v>
      </c>
      <c r="D19" s="60">
        <v>0</v>
      </c>
      <c r="E19" s="60">
        <v>0</v>
      </c>
      <c r="F19" s="60">
        <v>0</v>
      </c>
      <c r="G19" s="60">
        <v>0</v>
      </c>
      <c r="H19" s="60">
        <v>0</v>
      </c>
      <c r="I19" s="60">
        <v>0</v>
      </c>
      <c r="J19" s="60">
        <v>0</v>
      </c>
      <c r="K19" s="45">
        <v>0</v>
      </c>
      <c r="L19" s="48">
        <f t="shared" si="1"/>
        <v>0</v>
      </c>
      <c r="M19" s="57"/>
      <c r="N19" s="57"/>
      <c r="O19" s="41"/>
      <c r="P19" s="41"/>
      <c r="Q19" s="41"/>
      <c r="R19" s="41"/>
      <c r="S19" s="41"/>
    </row>
    <row r="20" spans="1:19" s="42" customFormat="1" ht="16.5">
      <c r="A20" s="40" t="str">
        <f>'PP Summary'!A20</f>
        <v>PP15 (03/23/25 - 04/05/25)</v>
      </c>
      <c r="B20" s="60">
        <v>0</v>
      </c>
      <c r="C20" s="60">
        <v>0</v>
      </c>
      <c r="D20" s="60">
        <v>0</v>
      </c>
      <c r="E20" s="60">
        <v>0</v>
      </c>
      <c r="F20" s="60">
        <v>0</v>
      </c>
      <c r="G20" s="60">
        <v>0</v>
      </c>
      <c r="H20" s="60">
        <v>0</v>
      </c>
      <c r="I20" s="60">
        <v>0</v>
      </c>
      <c r="J20" s="60">
        <v>0</v>
      </c>
      <c r="K20" s="45">
        <v>0</v>
      </c>
      <c r="L20" s="48">
        <f t="shared" si="1"/>
        <v>0</v>
      </c>
      <c r="M20" s="57"/>
      <c r="N20" s="57"/>
      <c r="O20" s="41"/>
      <c r="P20" s="41"/>
      <c r="Q20" s="41"/>
      <c r="R20" s="41"/>
      <c r="S20" s="41"/>
    </row>
    <row r="21" spans="1:19" s="42" customFormat="1" ht="16.5">
      <c r="A21" s="40" t="str">
        <f>'PP Summary'!A21</f>
        <v>PP16 (04/06/25 - 04/19/25)</v>
      </c>
      <c r="B21" s="60">
        <v>0</v>
      </c>
      <c r="C21" s="60">
        <v>0</v>
      </c>
      <c r="D21" s="60">
        <v>0</v>
      </c>
      <c r="E21" s="60">
        <v>0</v>
      </c>
      <c r="F21" s="60">
        <v>0</v>
      </c>
      <c r="G21" s="60">
        <v>0</v>
      </c>
      <c r="H21" s="60">
        <v>0</v>
      </c>
      <c r="I21" s="60">
        <v>0</v>
      </c>
      <c r="J21" s="60">
        <v>0</v>
      </c>
      <c r="K21" s="45">
        <v>0</v>
      </c>
      <c r="L21" s="48">
        <f t="shared" si="1"/>
        <v>0</v>
      </c>
      <c r="M21" s="57"/>
      <c r="N21" s="57"/>
      <c r="O21" s="41"/>
      <c r="P21" s="41"/>
      <c r="Q21" s="41"/>
      <c r="R21" s="41"/>
      <c r="S21" s="41"/>
    </row>
    <row r="22" spans="1:19" s="42" customFormat="1" ht="16.5">
      <c r="A22" s="40" t="str">
        <f>'PP Summary'!A22</f>
        <v>PP17 (04/20/25 - 05/03/25)</v>
      </c>
      <c r="B22" s="60">
        <v>0</v>
      </c>
      <c r="C22" s="60">
        <v>0</v>
      </c>
      <c r="D22" s="60">
        <v>0</v>
      </c>
      <c r="E22" s="60">
        <v>0</v>
      </c>
      <c r="F22" s="60">
        <v>0</v>
      </c>
      <c r="G22" s="60">
        <v>0</v>
      </c>
      <c r="H22" s="60">
        <v>0</v>
      </c>
      <c r="I22" s="60">
        <v>0</v>
      </c>
      <c r="J22" s="60">
        <v>0</v>
      </c>
      <c r="K22" s="45">
        <v>0</v>
      </c>
      <c r="L22" s="48">
        <f t="shared" si="1"/>
        <v>0</v>
      </c>
      <c r="M22" s="57"/>
      <c r="N22" s="57"/>
      <c r="O22" s="41"/>
      <c r="P22" s="41"/>
      <c r="Q22" s="41"/>
      <c r="R22" s="41"/>
      <c r="S22" s="41"/>
    </row>
    <row r="23" spans="1:19" s="42" customFormat="1" ht="16.5">
      <c r="A23" s="40" t="str">
        <f>'PP Summary'!A23</f>
        <v>PP18 (05/04/25 - 05/17/25)</v>
      </c>
      <c r="B23" s="60">
        <v>0</v>
      </c>
      <c r="C23" s="60">
        <v>0</v>
      </c>
      <c r="D23" s="60">
        <v>0</v>
      </c>
      <c r="E23" s="60">
        <v>0</v>
      </c>
      <c r="F23" s="60">
        <v>0</v>
      </c>
      <c r="G23" s="60">
        <v>0</v>
      </c>
      <c r="H23" s="60">
        <v>0</v>
      </c>
      <c r="I23" s="60">
        <v>0</v>
      </c>
      <c r="J23" s="60">
        <v>0</v>
      </c>
      <c r="K23" s="45">
        <v>0</v>
      </c>
      <c r="L23" s="48">
        <f t="shared" si="1"/>
        <v>0</v>
      </c>
      <c r="M23" s="57"/>
      <c r="N23" s="57"/>
      <c r="O23" s="41"/>
      <c r="P23" s="41"/>
      <c r="Q23" s="41"/>
      <c r="R23" s="41"/>
      <c r="S23" s="41"/>
    </row>
    <row r="24" spans="1:19" s="42" customFormat="1" ht="16.5">
      <c r="A24" s="40" t="str">
        <f>'PP Summary'!A24</f>
        <v>PP19 (05/18/25 - 05/31/25)</v>
      </c>
      <c r="B24" s="60">
        <v>0</v>
      </c>
      <c r="C24" s="60">
        <v>0</v>
      </c>
      <c r="D24" s="60">
        <v>0</v>
      </c>
      <c r="E24" s="60">
        <v>0</v>
      </c>
      <c r="F24" s="60">
        <v>0</v>
      </c>
      <c r="G24" s="60">
        <v>0</v>
      </c>
      <c r="H24" s="60">
        <v>0</v>
      </c>
      <c r="I24" s="60">
        <v>0</v>
      </c>
      <c r="J24" s="60">
        <v>0</v>
      </c>
      <c r="K24" s="45">
        <v>0</v>
      </c>
      <c r="L24" s="48">
        <f t="shared" si="1"/>
        <v>0</v>
      </c>
      <c r="M24" s="57"/>
      <c r="N24" s="57"/>
      <c r="O24" s="41"/>
      <c r="P24" s="41"/>
      <c r="Q24" s="41"/>
      <c r="R24" s="41"/>
      <c r="S24" s="41"/>
    </row>
    <row r="25" spans="1:19" s="42" customFormat="1" ht="16.5">
      <c r="A25" s="40" t="str">
        <f>'PP Summary'!A25</f>
        <v>PP20 (06/01/25 - 06/14/25)</v>
      </c>
      <c r="B25" s="60">
        <v>0</v>
      </c>
      <c r="C25" s="60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0">
        <v>0</v>
      </c>
      <c r="K25" s="45">
        <v>0</v>
      </c>
      <c r="L25" s="48">
        <f t="shared" si="1"/>
        <v>0</v>
      </c>
      <c r="M25" s="57"/>
      <c r="N25" s="57"/>
      <c r="O25" s="41"/>
      <c r="P25" s="41"/>
      <c r="Q25" s="41"/>
      <c r="R25" s="41"/>
      <c r="S25" s="41"/>
    </row>
    <row r="26" spans="1:19" s="42" customFormat="1" ht="16.5">
      <c r="A26" s="40" t="str">
        <f>'PP Summary'!A26</f>
        <v>PP21 (06/15/25 - 06/28/25)</v>
      </c>
      <c r="B26" s="60">
        <v>0</v>
      </c>
      <c r="C26" s="60">
        <v>0</v>
      </c>
      <c r="D26" s="60">
        <v>0</v>
      </c>
      <c r="E26" s="60">
        <v>0</v>
      </c>
      <c r="F26" s="60">
        <v>0</v>
      </c>
      <c r="G26" s="60">
        <v>0</v>
      </c>
      <c r="H26" s="60">
        <v>0</v>
      </c>
      <c r="I26" s="60">
        <v>0</v>
      </c>
      <c r="J26" s="60">
        <v>0</v>
      </c>
      <c r="K26" s="45">
        <v>0</v>
      </c>
      <c r="L26" s="48">
        <f t="shared" si="1"/>
        <v>0</v>
      </c>
      <c r="M26" s="57"/>
      <c r="N26" s="57"/>
      <c r="O26" s="41"/>
      <c r="P26" s="41"/>
      <c r="Q26" s="41"/>
      <c r="R26" s="41"/>
      <c r="S26" s="41"/>
    </row>
    <row r="27" spans="1:19" s="11" customFormat="1" ht="16.5">
      <c r="A27" s="40" t="str">
        <f>'PP Summary'!A27</f>
        <v>PP22 (06/29/25 - 07/12/25)</v>
      </c>
      <c r="B27" s="60">
        <v>0</v>
      </c>
      <c r="C27" s="60">
        <v>0</v>
      </c>
      <c r="D27" s="60">
        <v>0</v>
      </c>
      <c r="E27" s="60">
        <v>0</v>
      </c>
      <c r="F27" s="60">
        <v>0</v>
      </c>
      <c r="G27" s="60">
        <v>0</v>
      </c>
      <c r="H27" s="60">
        <v>0</v>
      </c>
      <c r="I27" s="60">
        <v>0</v>
      </c>
      <c r="J27" s="60">
        <v>0</v>
      </c>
      <c r="K27" s="45">
        <v>0</v>
      </c>
      <c r="L27" s="31">
        <f t="shared" si="1"/>
        <v>0</v>
      </c>
      <c r="M27" s="50"/>
      <c r="N27" s="50"/>
      <c r="O27" s="9"/>
      <c r="P27" s="9"/>
      <c r="Q27" s="9"/>
      <c r="R27" s="9"/>
      <c r="S27" s="9"/>
    </row>
    <row r="28" spans="1:19" s="11" customFormat="1" ht="16.5">
      <c r="A28" s="40" t="str">
        <f>'PP Summary'!A28</f>
        <v>PP23 (07/13/25 - 07/26/25)</v>
      </c>
      <c r="B28" s="60">
        <v>0</v>
      </c>
      <c r="C28" s="60">
        <v>0</v>
      </c>
      <c r="D28" s="60">
        <v>0</v>
      </c>
      <c r="E28" s="60">
        <v>0</v>
      </c>
      <c r="F28" s="60">
        <v>0</v>
      </c>
      <c r="G28" s="60">
        <v>0</v>
      </c>
      <c r="H28" s="60">
        <v>0</v>
      </c>
      <c r="I28" s="60">
        <v>0</v>
      </c>
      <c r="J28" s="60">
        <v>0</v>
      </c>
      <c r="K28" s="45">
        <v>0</v>
      </c>
      <c r="L28" s="31">
        <f t="shared" si="1"/>
        <v>0</v>
      </c>
      <c r="M28" s="55"/>
      <c r="N28" s="55"/>
      <c r="O28" s="9"/>
      <c r="P28" s="9"/>
      <c r="Q28" s="9"/>
      <c r="R28" s="9"/>
      <c r="S28" s="9"/>
    </row>
    <row r="29" spans="1:19" s="11" customFormat="1" ht="16.5">
      <c r="A29" s="40" t="str">
        <f>'PP Summary'!A29</f>
        <v>PP24 (07/27/25 - 08/09/25)</v>
      </c>
      <c r="B29" s="60">
        <v>0</v>
      </c>
      <c r="C29" s="60">
        <v>0</v>
      </c>
      <c r="D29" s="60">
        <v>0</v>
      </c>
      <c r="E29" s="60">
        <v>0</v>
      </c>
      <c r="F29" s="60">
        <v>0</v>
      </c>
      <c r="G29" s="60">
        <v>0</v>
      </c>
      <c r="H29" s="60">
        <v>0</v>
      </c>
      <c r="I29" s="60">
        <v>0</v>
      </c>
      <c r="J29" s="60">
        <v>0</v>
      </c>
      <c r="K29" s="45">
        <v>0</v>
      </c>
      <c r="L29" s="31">
        <f t="shared" si="1"/>
        <v>0</v>
      </c>
      <c r="M29" s="50"/>
      <c r="N29" s="50"/>
      <c r="O29" s="9"/>
      <c r="P29" s="9"/>
      <c r="Q29" s="9"/>
      <c r="R29" s="9"/>
      <c r="S29" s="9"/>
    </row>
    <row r="30" spans="1:19" s="11" customFormat="1" ht="16.5">
      <c r="A30" s="40" t="str">
        <f>'PP Summary'!A30</f>
        <v>PP25 (08/10/25 - 08/23/25)</v>
      </c>
      <c r="B30" s="60">
        <v>0</v>
      </c>
      <c r="C30" s="60">
        <v>0</v>
      </c>
      <c r="D30" s="60">
        <v>0</v>
      </c>
      <c r="E30" s="60">
        <v>0</v>
      </c>
      <c r="F30" s="60">
        <v>0</v>
      </c>
      <c r="G30" s="60">
        <v>0</v>
      </c>
      <c r="H30" s="60">
        <v>0</v>
      </c>
      <c r="I30" s="60">
        <v>0</v>
      </c>
      <c r="J30" s="60">
        <v>0</v>
      </c>
      <c r="K30" s="45">
        <v>0</v>
      </c>
      <c r="L30" s="31">
        <f t="shared" si="1"/>
        <v>0</v>
      </c>
      <c r="M30" s="51"/>
      <c r="N30" s="51"/>
      <c r="O30" s="9"/>
      <c r="P30" s="9"/>
      <c r="Q30" s="9"/>
      <c r="R30" s="9"/>
      <c r="S30" s="9"/>
    </row>
    <row r="31" spans="1:19" s="11" customFormat="1" ht="16.5">
      <c r="A31" s="40" t="str">
        <f>'PP Summary'!A31</f>
        <v>PP26 (08/24/25 - 09/06/25)</v>
      </c>
      <c r="B31" s="60">
        <v>0</v>
      </c>
      <c r="C31" s="60">
        <v>0</v>
      </c>
      <c r="D31" s="60">
        <v>0</v>
      </c>
      <c r="E31" s="60">
        <v>0</v>
      </c>
      <c r="F31" s="60">
        <v>0</v>
      </c>
      <c r="G31" s="60">
        <v>0</v>
      </c>
      <c r="H31" s="60">
        <v>0</v>
      </c>
      <c r="I31" s="60">
        <v>0</v>
      </c>
      <c r="J31" s="60">
        <v>0</v>
      </c>
      <c r="K31" s="45">
        <v>0</v>
      </c>
      <c r="L31" s="31">
        <f t="shared" si="1"/>
        <v>0</v>
      </c>
      <c r="M31" s="51"/>
      <c r="N31" s="51"/>
      <c r="O31" s="9"/>
      <c r="P31" s="9"/>
      <c r="Q31" s="9"/>
      <c r="R31" s="9"/>
      <c r="S31" s="9"/>
    </row>
    <row r="32" spans="1:19" s="11" customFormat="1" ht="16.5">
      <c r="A32" s="40" t="str">
        <f>'PP Summary'!A32</f>
        <v>PP1 (09/07/25 - 09/20/25)</v>
      </c>
      <c r="B32" s="60">
        <v>0</v>
      </c>
      <c r="C32" s="60">
        <v>0</v>
      </c>
      <c r="D32" s="60">
        <v>0</v>
      </c>
      <c r="E32" s="60">
        <v>0</v>
      </c>
      <c r="F32" s="60">
        <v>0</v>
      </c>
      <c r="G32" s="60">
        <v>0</v>
      </c>
      <c r="H32" s="60">
        <v>0</v>
      </c>
      <c r="I32" s="60">
        <v>0</v>
      </c>
      <c r="J32" s="60">
        <v>0</v>
      </c>
      <c r="K32" s="45">
        <v>0</v>
      </c>
      <c r="L32" s="31">
        <f t="shared" si="1"/>
        <v>0</v>
      </c>
      <c r="M32" s="51"/>
      <c r="N32" s="51"/>
      <c r="O32" s="9"/>
      <c r="P32" s="9"/>
      <c r="Q32" s="9"/>
      <c r="R32" s="9"/>
      <c r="S32" s="9"/>
    </row>
    <row r="33" spans="1:19" s="11" customFormat="1" ht="16.5">
      <c r="A33" s="40" t="str">
        <f>'PP Summary'!A33</f>
        <v>PP2 (09/21/25 - 10/04/25)</v>
      </c>
      <c r="B33" s="60">
        <v>0</v>
      </c>
      <c r="C33" s="60">
        <v>0</v>
      </c>
      <c r="D33" s="60">
        <v>0</v>
      </c>
      <c r="E33" s="60">
        <v>0</v>
      </c>
      <c r="F33" s="60">
        <v>0</v>
      </c>
      <c r="G33" s="60">
        <v>0</v>
      </c>
      <c r="H33" s="60">
        <v>0</v>
      </c>
      <c r="I33" s="60">
        <v>0</v>
      </c>
      <c r="J33" s="60">
        <v>0</v>
      </c>
      <c r="K33" s="45">
        <v>0</v>
      </c>
      <c r="L33" s="31">
        <f t="shared" si="1"/>
        <v>0</v>
      </c>
      <c r="M33" s="51"/>
      <c r="N33" s="51"/>
      <c r="O33" s="9"/>
      <c r="P33" s="9"/>
      <c r="Q33" s="9"/>
      <c r="R33" s="9"/>
      <c r="S33" s="9"/>
    </row>
    <row r="34" spans="1:19" s="11" customFormat="1" ht="16.5">
      <c r="A34" s="40">
        <f>'PP Summary'!A34</f>
        <v>0</v>
      </c>
      <c r="B34" s="60">
        <v>0</v>
      </c>
      <c r="C34" s="60">
        <v>0</v>
      </c>
      <c r="D34" s="60">
        <v>0</v>
      </c>
      <c r="E34" s="60">
        <v>0</v>
      </c>
      <c r="F34" s="60">
        <v>0</v>
      </c>
      <c r="G34" s="60">
        <v>0</v>
      </c>
      <c r="H34" s="60">
        <v>0</v>
      </c>
      <c r="I34" s="60">
        <v>0</v>
      </c>
      <c r="J34" s="60">
        <v>0</v>
      </c>
      <c r="K34" s="45">
        <v>0</v>
      </c>
      <c r="L34" s="31">
        <f t="shared" si="1"/>
        <v>0</v>
      </c>
      <c r="M34" s="51"/>
      <c r="N34" s="51"/>
      <c r="O34" s="9"/>
      <c r="P34" s="9"/>
      <c r="Q34" s="9"/>
      <c r="R34" s="9"/>
      <c r="S34" s="9"/>
    </row>
    <row r="35" spans="1:19" s="11" customFormat="1" ht="16.5">
      <c r="A35" s="40">
        <f>'PP Summary'!A35</f>
        <v>0</v>
      </c>
      <c r="B35" s="60">
        <v>0</v>
      </c>
      <c r="C35" s="60">
        <v>0</v>
      </c>
      <c r="D35" s="60">
        <v>0</v>
      </c>
      <c r="E35" s="60">
        <v>0</v>
      </c>
      <c r="F35" s="60">
        <v>0</v>
      </c>
      <c r="G35" s="60">
        <v>0</v>
      </c>
      <c r="H35" s="60">
        <v>0</v>
      </c>
      <c r="I35" s="60">
        <v>0</v>
      </c>
      <c r="J35" s="60">
        <v>0</v>
      </c>
      <c r="K35" s="45">
        <v>0</v>
      </c>
      <c r="L35" s="31">
        <f t="shared" si="1"/>
        <v>0</v>
      </c>
      <c r="M35" s="51"/>
      <c r="N35" s="51"/>
      <c r="O35" s="9"/>
      <c r="P35" s="9"/>
      <c r="Q35" s="9"/>
      <c r="R35" s="9"/>
      <c r="S35" s="9"/>
    </row>
    <row r="36" spans="1:19" s="8" customFormat="1" ht="16.5">
      <c r="A36" s="29"/>
      <c r="B36" s="30">
        <f>SUM(B6:B35)</f>
        <v>0</v>
      </c>
      <c r="C36" s="30">
        <f t="shared" ref="C36:K36" si="2">SUM(C6:C35)</f>
        <v>0</v>
      </c>
      <c r="D36" s="30">
        <f t="shared" si="2"/>
        <v>0</v>
      </c>
      <c r="E36" s="30">
        <f t="shared" si="2"/>
        <v>0</v>
      </c>
      <c r="F36" s="30">
        <f t="shared" si="2"/>
        <v>0</v>
      </c>
      <c r="G36" s="30">
        <f t="shared" si="2"/>
        <v>0</v>
      </c>
      <c r="H36" s="30">
        <f t="shared" si="2"/>
        <v>0</v>
      </c>
      <c r="I36" s="30">
        <f t="shared" si="2"/>
        <v>0</v>
      </c>
      <c r="J36" s="30">
        <f t="shared" si="2"/>
        <v>0</v>
      </c>
      <c r="K36" s="30">
        <f t="shared" si="2"/>
        <v>0</v>
      </c>
      <c r="L36" s="30">
        <f>SUM(L6:L35)</f>
        <v>0</v>
      </c>
      <c r="M36" s="52"/>
      <c r="N36" s="52"/>
      <c r="O36" s="7"/>
      <c r="P36" s="7"/>
      <c r="Q36" s="7"/>
      <c r="R36" s="7"/>
      <c r="S36" s="7"/>
    </row>
    <row r="37" spans="1:19" s="8" customFormat="1">
      <c r="A37" s="18"/>
      <c r="B37" s="19">
        <f>B5-SUM(B6:B35)</f>
        <v>0</v>
      </c>
      <c r="C37" s="19">
        <f t="shared" ref="C37:K37" si="3">C5-SUM(C6:C35)</f>
        <v>0</v>
      </c>
      <c r="D37" s="19">
        <f t="shared" si="3"/>
        <v>0</v>
      </c>
      <c r="E37" s="19">
        <f t="shared" si="3"/>
        <v>0</v>
      </c>
      <c r="F37" s="19">
        <f t="shared" si="3"/>
        <v>0</v>
      </c>
      <c r="G37" s="19">
        <f t="shared" si="3"/>
        <v>0</v>
      </c>
      <c r="H37" s="19">
        <f t="shared" si="3"/>
        <v>0</v>
      </c>
      <c r="I37" s="19">
        <f t="shared" si="3"/>
        <v>0</v>
      </c>
      <c r="J37" s="19">
        <f t="shared" si="3"/>
        <v>0</v>
      </c>
      <c r="K37" s="19">
        <f t="shared" si="3"/>
        <v>0</v>
      </c>
      <c r="L37" s="19">
        <f>L5-SUM(L6:L35)</f>
        <v>0</v>
      </c>
      <c r="M37" s="54"/>
      <c r="N37" s="54"/>
      <c r="O37" s="7"/>
      <c r="P37" s="7"/>
      <c r="Q37" s="7"/>
      <c r="R37" s="7"/>
      <c r="S37" s="7"/>
    </row>
    <row r="38" spans="1:19">
      <c r="B38" s="3"/>
      <c r="C38" s="3"/>
      <c r="D38" s="3"/>
      <c r="E38" s="3"/>
      <c r="F38" s="3"/>
      <c r="G38" s="3"/>
      <c r="H38" s="3"/>
      <c r="I38" s="3"/>
      <c r="J38" s="3"/>
      <c r="K38" s="3"/>
      <c r="L38" s="5"/>
      <c r="M38" s="46"/>
      <c r="N38" s="46"/>
      <c r="O38" s="3"/>
      <c r="P38" s="3"/>
      <c r="Q38" s="3"/>
      <c r="R38" s="3"/>
      <c r="S38" s="3"/>
    </row>
    <row r="39" spans="1:19">
      <c r="B39" s="3"/>
      <c r="C39" s="3"/>
      <c r="D39" s="3"/>
      <c r="E39" s="3"/>
      <c r="F39" s="3"/>
      <c r="G39" s="3"/>
      <c r="H39" s="3"/>
      <c r="I39" s="3"/>
      <c r="J39" s="3"/>
      <c r="K39" s="3"/>
      <c r="L39" s="5"/>
      <c r="M39" s="46"/>
      <c r="N39" s="46"/>
      <c r="O39" s="3"/>
      <c r="P39" s="3"/>
      <c r="Q39" s="3"/>
      <c r="R39" s="3"/>
      <c r="S39" s="3"/>
    </row>
    <row r="40" spans="1:19">
      <c r="B40" s="3"/>
      <c r="C40" s="3"/>
      <c r="D40" s="3"/>
      <c r="E40" s="3"/>
      <c r="F40" s="3"/>
      <c r="G40" s="3"/>
      <c r="H40" s="3"/>
      <c r="I40" s="3"/>
      <c r="J40" s="3"/>
      <c r="K40" s="3"/>
      <c r="L40" s="5"/>
      <c r="M40" s="46"/>
      <c r="N40" s="46"/>
      <c r="O40" s="3"/>
      <c r="P40" s="3"/>
      <c r="Q40" s="3"/>
      <c r="R40" s="3"/>
      <c r="S40" s="3"/>
    </row>
    <row r="41" spans="1:19">
      <c r="B41" s="3"/>
      <c r="C41" s="3"/>
      <c r="D41" s="3"/>
      <c r="E41" s="3"/>
      <c r="F41" s="3"/>
      <c r="G41" s="3"/>
      <c r="H41" s="3"/>
      <c r="I41" s="3"/>
      <c r="J41" s="3"/>
      <c r="K41" s="3"/>
      <c r="L41" s="5"/>
      <c r="M41" s="46"/>
      <c r="N41" s="46"/>
      <c r="O41" s="3"/>
      <c r="P41" s="3"/>
      <c r="Q41" s="3"/>
      <c r="R41" s="3"/>
      <c r="S41" s="3"/>
    </row>
    <row r="42" spans="1:19">
      <c r="B42" s="3"/>
      <c r="C42" s="3"/>
      <c r="D42" s="3"/>
      <c r="E42" s="3"/>
      <c r="F42" s="3"/>
      <c r="G42" s="3"/>
      <c r="H42" s="3"/>
      <c r="I42" s="3"/>
      <c r="J42" s="3"/>
      <c r="K42" s="3"/>
      <c r="L42" s="5"/>
      <c r="M42" s="46"/>
      <c r="N42" s="46"/>
      <c r="O42" s="3"/>
      <c r="P42" s="3"/>
      <c r="Q42" s="3"/>
      <c r="R42" s="3"/>
      <c r="S42" s="3"/>
    </row>
    <row r="43" spans="1:19">
      <c r="B43" s="3"/>
      <c r="C43" s="3"/>
      <c r="D43" s="3"/>
      <c r="E43" s="3"/>
      <c r="F43" s="3"/>
      <c r="G43" s="3"/>
      <c r="H43" s="3"/>
      <c r="I43" s="3"/>
      <c r="J43" s="3"/>
      <c r="K43" s="3"/>
      <c r="L43" s="5"/>
      <c r="M43" s="46"/>
      <c r="N43" s="46"/>
      <c r="O43" s="3"/>
      <c r="P43" s="3"/>
      <c r="Q43" s="3"/>
      <c r="R43" s="3"/>
      <c r="S43" s="3"/>
    </row>
    <row r="44" spans="1:19">
      <c r="B44" s="3"/>
      <c r="C44" s="3"/>
      <c r="D44" s="3"/>
      <c r="E44" s="3"/>
      <c r="F44" s="3"/>
      <c r="G44" s="3"/>
      <c r="H44" s="3"/>
      <c r="I44" s="3"/>
      <c r="J44" s="3"/>
      <c r="K44" s="3"/>
      <c r="L44" s="5"/>
      <c r="M44" s="46"/>
      <c r="N44" s="46"/>
      <c r="O44" s="3"/>
      <c r="P44" s="3"/>
      <c r="Q44" s="3"/>
      <c r="R44" s="3"/>
      <c r="S44" s="3"/>
    </row>
    <row r="45" spans="1:19">
      <c r="B45" s="3"/>
      <c r="C45" s="3"/>
      <c r="D45" s="3"/>
      <c r="E45" s="3"/>
      <c r="F45" s="3"/>
      <c r="G45" s="3"/>
      <c r="H45" s="3"/>
      <c r="I45" s="3"/>
      <c r="J45" s="3"/>
      <c r="K45" s="3"/>
      <c r="L45" s="5"/>
      <c r="M45" s="46"/>
      <c r="N45" s="46"/>
      <c r="O45" s="3"/>
      <c r="P45" s="3"/>
      <c r="Q45" s="3"/>
      <c r="R45" s="3"/>
      <c r="S45" s="3"/>
    </row>
    <row r="46" spans="1:19">
      <c r="B46" s="3"/>
      <c r="C46" s="3"/>
      <c r="D46" s="3"/>
      <c r="E46" s="3"/>
      <c r="F46" s="3"/>
      <c r="G46" s="3"/>
      <c r="H46" s="3"/>
      <c r="I46" s="3"/>
      <c r="J46" s="3"/>
      <c r="K46" s="3"/>
      <c r="L46" s="5"/>
      <c r="M46" s="46"/>
      <c r="N46" s="46"/>
      <c r="O46" s="3"/>
      <c r="P46" s="3"/>
      <c r="Q46" s="3"/>
      <c r="R46" s="3"/>
      <c r="S46" s="3"/>
    </row>
    <row r="47" spans="1:19">
      <c r="B47" s="3"/>
      <c r="C47" s="3"/>
      <c r="D47" s="3"/>
      <c r="E47" s="3"/>
      <c r="F47" s="3"/>
      <c r="G47" s="3"/>
      <c r="H47" s="3"/>
      <c r="I47" s="3"/>
      <c r="J47" s="3"/>
      <c r="K47" s="3"/>
      <c r="L47" s="5"/>
      <c r="M47" s="46"/>
      <c r="N47" s="46"/>
      <c r="O47" s="3"/>
      <c r="P47" s="3"/>
      <c r="Q47" s="3"/>
      <c r="R47" s="3"/>
      <c r="S47" s="3"/>
    </row>
    <row r="48" spans="1:19">
      <c r="B48" s="3"/>
      <c r="C48" s="3"/>
      <c r="D48" s="3"/>
      <c r="E48" s="3"/>
      <c r="F48" s="3"/>
      <c r="G48" s="3"/>
      <c r="H48" s="3"/>
      <c r="I48" s="3"/>
      <c r="J48" s="3"/>
      <c r="K48" s="3"/>
      <c r="L48" s="5"/>
      <c r="M48" s="46"/>
      <c r="N48" s="46"/>
      <c r="O48" s="3"/>
      <c r="P48" s="3"/>
      <c r="Q48" s="3"/>
      <c r="R48" s="3"/>
      <c r="S48" s="3"/>
    </row>
    <row r="49" spans="2:19">
      <c r="B49" s="3"/>
      <c r="C49" s="3"/>
      <c r="D49" s="3"/>
      <c r="E49" s="3"/>
      <c r="F49" s="3"/>
      <c r="G49" s="3"/>
      <c r="H49" s="3"/>
      <c r="I49" s="3"/>
      <c r="J49" s="3"/>
      <c r="K49" s="3"/>
      <c r="L49" s="5"/>
      <c r="M49" s="46"/>
      <c r="N49" s="46"/>
      <c r="O49" s="3"/>
      <c r="P49" s="3"/>
      <c r="Q49" s="3"/>
      <c r="R49" s="3"/>
      <c r="S49" s="3"/>
    </row>
    <row r="50" spans="2:19">
      <c r="B50" s="3"/>
      <c r="C50" s="3"/>
      <c r="D50" s="3"/>
      <c r="E50" s="3"/>
      <c r="F50" s="3"/>
      <c r="G50" s="3"/>
      <c r="H50" s="3"/>
      <c r="I50" s="3"/>
      <c r="J50" s="3"/>
      <c r="K50" s="3"/>
      <c r="L50" s="5"/>
      <c r="M50" s="46"/>
      <c r="N50" s="46"/>
      <c r="O50" s="3"/>
      <c r="P50" s="3"/>
      <c r="Q50" s="3"/>
      <c r="R50" s="3"/>
      <c r="S50" s="3"/>
    </row>
    <row r="51" spans="2:19">
      <c r="B51" s="3"/>
      <c r="C51" s="3"/>
      <c r="D51" s="3"/>
      <c r="E51" s="3"/>
      <c r="F51" s="3"/>
      <c r="G51" s="3"/>
      <c r="H51" s="3"/>
      <c r="I51" s="3"/>
      <c r="J51" s="3"/>
      <c r="K51" s="3"/>
      <c r="L51" s="5"/>
      <c r="M51" s="46"/>
      <c r="N51" s="46"/>
      <c r="O51" s="3"/>
      <c r="P51" s="3"/>
      <c r="Q51" s="3"/>
      <c r="R51" s="3"/>
      <c r="S51" s="3"/>
    </row>
    <row r="52" spans="2:19">
      <c r="B52" s="3"/>
      <c r="C52" s="3"/>
      <c r="D52" s="3"/>
      <c r="E52" s="3"/>
      <c r="F52" s="3"/>
      <c r="G52" s="3"/>
      <c r="H52" s="3"/>
      <c r="I52" s="3"/>
      <c r="J52" s="3"/>
      <c r="K52" s="3"/>
      <c r="L52" s="5"/>
      <c r="M52" s="46"/>
      <c r="N52" s="46"/>
      <c r="O52" s="3"/>
      <c r="P52" s="3"/>
      <c r="Q52" s="3"/>
      <c r="R52" s="3"/>
      <c r="S52" s="3"/>
    </row>
    <row r="53" spans="2:19">
      <c r="B53" s="3"/>
      <c r="C53" s="3"/>
      <c r="D53" s="3"/>
      <c r="E53" s="3"/>
      <c r="F53" s="3"/>
      <c r="G53" s="3"/>
      <c r="H53" s="3"/>
      <c r="I53" s="3"/>
      <c r="J53" s="3"/>
      <c r="K53" s="3"/>
      <c r="L53" s="5"/>
      <c r="M53" s="46"/>
      <c r="N53" s="46"/>
      <c r="O53" s="3"/>
      <c r="P53" s="3"/>
      <c r="Q53" s="3"/>
      <c r="R53" s="3"/>
      <c r="S53" s="3"/>
    </row>
    <row r="54" spans="2:19">
      <c r="B54" s="3"/>
      <c r="C54" s="3"/>
      <c r="D54" s="3"/>
      <c r="E54" s="3"/>
      <c r="F54" s="3"/>
      <c r="G54" s="3"/>
      <c r="H54" s="3"/>
      <c r="I54" s="3"/>
      <c r="J54" s="3"/>
      <c r="K54" s="3"/>
      <c r="L54" s="5"/>
      <c r="M54" s="46"/>
      <c r="N54" s="46"/>
      <c r="O54" s="3"/>
      <c r="P54" s="3"/>
      <c r="Q54" s="3"/>
      <c r="R54" s="3"/>
      <c r="S54" s="3"/>
    </row>
    <row r="55" spans="2:19">
      <c r="B55" s="3"/>
      <c r="C55" s="3"/>
      <c r="D55" s="3"/>
      <c r="E55" s="3"/>
      <c r="F55" s="3"/>
      <c r="G55" s="3"/>
      <c r="H55" s="3"/>
      <c r="I55" s="3"/>
      <c r="J55" s="3"/>
      <c r="K55" s="3"/>
      <c r="L55" s="5"/>
      <c r="M55" s="46"/>
      <c r="N55" s="46"/>
      <c r="O55" s="3"/>
      <c r="P55" s="3"/>
      <c r="Q55" s="3"/>
      <c r="R55" s="3"/>
      <c r="S55" s="3"/>
    </row>
    <row r="56" spans="2:19">
      <c r="B56" s="3"/>
      <c r="C56" s="3"/>
      <c r="D56" s="3"/>
      <c r="E56" s="3"/>
      <c r="F56" s="3"/>
      <c r="G56" s="3"/>
      <c r="H56" s="3"/>
      <c r="I56" s="3"/>
      <c r="J56" s="3"/>
      <c r="K56" s="3"/>
      <c r="L56" s="5"/>
      <c r="M56" s="46"/>
      <c r="N56" s="46"/>
      <c r="O56" s="3"/>
      <c r="P56" s="3"/>
      <c r="Q56" s="3"/>
      <c r="R56" s="3"/>
      <c r="S56" s="3"/>
    </row>
    <row r="57" spans="2:19">
      <c r="B57" s="3"/>
      <c r="C57" s="3"/>
      <c r="D57" s="3"/>
      <c r="E57" s="3"/>
      <c r="F57" s="3"/>
      <c r="G57" s="3"/>
      <c r="H57" s="3"/>
      <c r="I57" s="3"/>
      <c r="J57" s="3"/>
      <c r="K57" s="3"/>
      <c r="L57" s="5"/>
      <c r="M57" s="46"/>
      <c r="N57" s="46"/>
      <c r="O57" s="3"/>
      <c r="P57" s="3"/>
      <c r="Q57" s="3"/>
      <c r="R57" s="3"/>
      <c r="S57" s="3"/>
    </row>
    <row r="58" spans="2:19">
      <c r="B58" s="3"/>
      <c r="C58" s="3"/>
      <c r="D58" s="3"/>
      <c r="E58" s="3"/>
      <c r="F58" s="3"/>
      <c r="G58" s="3"/>
      <c r="H58" s="3"/>
      <c r="I58" s="3"/>
      <c r="J58" s="3"/>
      <c r="K58" s="3"/>
      <c r="L58" s="5"/>
      <c r="M58" s="46"/>
      <c r="N58" s="46"/>
      <c r="O58" s="3"/>
      <c r="P58" s="3"/>
      <c r="Q58" s="3"/>
      <c r="R58" s="3"/>
      <c r="S58" s="3"/>
    </row>
    <row r="59" spans="2:19">
      <c r="B59" s="3"/>
      <c r="C59" s="3"/>
      <c r="D59" s="3"/>
      <c r="E59" s="3"/>
      <c r="F59" s="3"/>
      <c r="G59" s="3"/>
      <c r="H59" s="3"/>
      <c r="I59" s="3"/>
      <c r="J59" s="3"/>
      <c r="K59" s="3"/>
      <c r="L59" s="5"/>
      <c r="M59" s="46"/>
      <c r="N59" s="46"/>
      <c r="O59" s="3"/>
      <c r="P59" s="3"/>
      <c r="Q59" s="3"/>
      <c r="R59" s="3"/>
      <c r="S59" s="3"/>
    </row>
    <row r="60" spans="2:19">
      <c r="B60" s="3"/>
      <c r="C60" s="3"/>
      <c r="D60" s="3"/>
      <c r="E60" s="3"/>
      <c r="F60" s="3"/>
      <c r="G60" s="3"/>
      <c r="H60" s="3"/>
      <c r="I60" s="3"/>
      <c r="J60" s="3"/>
      <c r="K60" s="3"/>
      <c r="L60" s="5"/>
      <c r="M60" s="46"/>
      <c r="N60" s="46"/>
      <c r="O60" s="3"/>
      <c r="P60" s="3"/>
      <c r="Q60" s="3"/>
      <c r="R60" s="3"/>
      <c r="S60" s="3"/>
    </row>
    <row r="61" spans="2:19">
      <c r="B61" s="3"/>
      <c r="C61" s="3"/>
      <c r="D61" s="3"/>
      <c r="E61" s="3"/>
      <c r="F61" s="3"/>
      <c r="G61" s="3"/>
      <c r="H61" s="3"/>
      <c r="I61" s="3"/>
      <c r="J61" s="3"/>
      <c r="K61" s="3"/>
      <c r="L61" s="5"/>
      <c r="M61" s="46"/>
      <c r="N61" s="46"/>
      <c r="O61" s="3"/>
      <c r="P61" s="3"/>
      <c r="Q61" s="3"/>
      <c r="R61" s="3"/>
      <c r="S61" s="3"/>
    </row>
    <row r="62" spans="2:19">
      <c r="B62" s="3"/>
      <c r="C62" s="3"/>
      <c r="D62" s="3"/>
      <c r="E62" s="3"/>
      <c r="F62" s="3"/>
      <c r="G62" s="3"/>
      <c r="H62" s="3"/>
      <c r="I62" s="3"/>
      <c r="J62" s="3"/>
      <c r="K62" s="3"/>
      <c r="L62" s="5"/>
      <c r="M62" s="46"/>
      <c r="N62" s="46"/>
      <c r="O62" s="3"/>
      <c r="P62" s="3"/>
      <c r="Q62" s="3"/>
      <c r="R62" s="3"/>
      <c r="S62" s="3"/>
    </row>
    <row r="63" spans="2:19">
      <c r="B63" s="3"/>
      <c r="C63" s="3"/>
      <c r="D63" s="3"/>
      <c r="E63" s="3"/>
      <c r="F63" s="3"/>
      <c r="G63" s="3"/>
      <c r="H63" s="3"/>
      <c r="I63" s="3"/>
      <c r="J63" s="3"/>
      <c r="K63" s="3"/>
      <c r="L63" s="5"/>
      <c r="M63" s="46"/>
      <c r="N63" s="46"/>
      <c r="O63" s="3"/>
      <c r="P63" s="3"/>
      <c r="Q63" s="3"/>
      <c r="R63" s="3"/>
      <c r="S63" s="3"/>
    </row>
    <row r="64" spans="2:19">
      <c r="B64" s="3"/>
      <c r="C64" s="3"/>
      <c r="D64" s="3"/>
      <c r="E64" s="3"/>
      <c r="F64" s="3"/>
      <c r="G64" s="3"/>
      <c r="H64" s="3"/>
      <c r="I64" s="3"/>
      <c r="J64" s="3"/>
      <c r="K64" s="3"/>
      <c r="L64" s="5"/>
      <c r="M64" s="46"/>
      <c r="N64" s="46"/>
      <c r="O64" s="3"/>
      <c r="P64" s="3"/>
      <c r="Q64" s="3"/>
      <c r="R64" s="3"/>
      <c r="S64" s="3"/>
    </row>
    <row r="65" spans="2:19">
      <c r="B65" s="3"/>
      <c r="C65" s="3"/>
      <c r="D65" s="3"/>
      <c r="E65" s="3"/>
      <c r="F65" s="3"/>
      <c r="G65" s="3"/>
      <c r="H65" s="3"/>
      <c r="I65" s="3"/>
      <c r="J65" s="3"/>
      <c r="K65" s="3"/>
      <c r="L65" s="5"/>
      <c r="M65" s="46"/>
      <c r="N65" s="46"/>
      <c r="O65" s="3"/>
      <c r="P65" s="3"/>
      <c r="Q65" s="3"/>
      <c r="R65" s="3"/>
      <c r="S65" s="3"/>
    </row>
    <row r="66" spans="2:19">
      <c r="B66" s="3"/>
      <c r="C66" s="3"/>
      <c r="D66" s="3"/>
      <c r="E66" s="3"/>
      <c r="F66" s="3"/>
      <c r="G66" s="3"/>
      <c r="H66" s="3"/>
      <c r="I66" s="3"/>
      <c r="J66" s="3"/>
      <c r="K66" s="3"/>
      <c r="L66" s="5"/>
      <c r="M66" s="46"/>
      <c r="N66" s="46"/>
      <c r="O66" s="3"/>
      <c r="P66" s="3"/>
      <c r="Q66" s="3"/>
      <c r="R66" s="3"/>
      <c r="S66" s="3"/>
    </row>
    <row r="67" spans="2:19">
      <c r="B67" s="3"/>
      <c r="C67" s="3"/>
      <c r="D67" s="3"/>
      <c r="E67" s="3"/>
      <c r="F67" s="3"/>
      <c r="G67" s="3"/>
      <c r="H67" s="3"/>
      <c r="I67" s="3"/>
      <c r="J67" s="3"/>
      <c r="K67" s="3"/>
      <c r="L67" s="5"/>
      <c r="M67" s="46"/>
      <c r="N67" s="46"/>
      <c r="O67" s="3"/>
      <c r="P67" s="3"/>
      <c r="Q67" s="3"/>
      <c r="R67" s="3"/>
      <c r="S67" s="3"/>
    </row>
    <row r="68" spans="2:19">
      <c r="B68" s="3"/>
      <c r="C68" s="3"/>
      <c r="D68" s="3"/>
      <c r="E68" s="3"/>
      <c r="F68" s="3"/>
      <c r="G68" s="3"/>
      <c r="H68" s="3"/>
      <c r="I68" s="3"/>
      <c r="J68" s="3"/>
      <c r="K68" s="3"/>
      <c r="L68" s="5"/>
      <c r="M68" s="46"/>
      <c r="N68" s="46"/>
      <c r="O68" s="3"/>
      <c r="P68" s="3"/>
      <c r="Q68" s="3"/>
      <c r="R68" s="3"/>
      <c r="S68" s="3"/>
    </row>
    <row r="69" spans="2:19">
      <c r="B69" s="3"/>
      <c r="C69" s="3"/>
      <c r="D69" s="3"/>
      <c r="E69" s="3"/>
      <c r="F69" s="3"/>
      <c r="G69" s="3"/>
      <c r="H69" s="3"/>
      <c r="I69" s="3"/>
      <c r="J69" s="3"/>
      <c r="K69" s="3"/>
      <c r="L69" s="5"/>
      <c r="M69" s="46"/>
      <c r="N69" s="46"/>
      <c r="O69" s="3"/>
      <c r="P69" s="3"/>
      <c r="Q69" s="3"/>
      <c r="R69" s="3"/>
      <c r="S69" s="3"/>
    </row>
    <row r="70" spans="2:19">
      <c r="B70" s="3"/>
      <c r="C70" s="3"/>
      <c r="D70" s="3"/>
      <c r="E70" s="3"/>
      <c r="F70" s="3"/>
      <c r="G70" s="3"/>
      <c r="H70" s="3"/>
      <c r="I70" s="3"/>
      <c r="J70" s="3"/>
      <c r="K70" s="3"/>
      <c r="L70" s="5"/>
      <c r="M70" s="46"/>
      <c r="N70" s="46"/>
      <c r="O70" s="3"/>
      <c r="P70" s="3"/>
      <c r="Q70" s="3"/>
      <c r="R70" s="3"/>
      <c r="S70" s="3"/>
    </row>
    <row r="71" spans="2:19">
      <c r="B71" s="3"/>
      <c r="C71" s="3"/>
      <c r="D71" s="3"/>
      <c r="E71" s="3"/>
      <c r="F71" s="3"/>
      <c r="G71" s="3"/>
      <c r="H71" s="3"/>
      <c r="I71" s="3"/>
      <c r="J71" s="3"/>
      <c r="K71" s="3"/>
      <c r="L71" s="5"/>
      <c r="M71" s="46"/>
      <c r="N71" s="46"/>
      <c r="O71" s="3"/>
      <c r="P71" s="3"/>
      <c r="Q71" s="3"/>
      <c r="R71" s="3"/>
      <c r="S71" s="3"/>
    </row>
    <row r="72" spans="2:19">
      <c r="B72" s="3"/>
      <c r="C72" s="3"/>
      <c r="D72" s="3"/>
      <c r="E72" s="3"/>
      <c r="F72" s="3"/>
      <c r="G72" s="3"/>
      <c r="H72" s="3"/>
      <c r="I72" s="3"/>
      <c r="J72" s="3"/>
      <c r="K72" s="3"/>
      <c r="L72" s="5"/>
      <c r="M72" s="46"/>
      <c r="N72" s="46"/>
      <c r="O72" s="3"/>
      <c r="P72" s="3"/>
      <c r="Q72" s="3"/>
      <c r="R72" s="3"/>
      <c r="S72" s="3"/>
    </row>
    <row r="73" spans="2:19">
      <c r="B73" s="3"/>
      <c r="C73" s="3"/>
      <c r="D73" s="3"/>
      <c r="E73" s="3"/>
      <c r="F73" s="3"/>
      <c r="G73" s="3"/>
      <c r="H73" s="3"/>
      <c r="I73" s="3"/>
      <c r="J73" s="3"/>
      <c r="K73" s="3"/>
      <c r="L73" s="5"/>
      <c r="M73" s="46"/>
      <c r="N73" s="46"/>
      <c r="O73" s="3"/>
      <c r="P73" s="3"/>
      <c r="Q73" s="3"/>
      <c r="R73" s="3"/>
      <c r="S73" s="3"/>
    </row>
    <row r="74" spans="2:19">
      <c r="B74" s="3"/>
      <c r="C74" s="3"/>
      <c r="D74" s="3"/>
      <c r="E74" s="3"/>
      <c r="F74" s="3"/>
      <c r="G74" s="3"/>
      <c r="H74" s="3"/>
      <c r="I74" s="3"/>
      <c r="J74" s="3"/>
      <c r="K74" s="3"/>
      <c r="L74" s="5"/>
      <c r="M74" s="46"/>
      <c r="N74" s="46"/>
      <c r="O74" s="3"/>
      <c r="P74" s="3"/>
      <c r="Q74" s="3"/>
      <c r="R74" s="3"/>
      <c r="S74" s="3"/>
    </row>
    <row r="75" spans="2:19">
      <c r="B75" s="3"/>
      <c r="C75" s="3"/>
      <c r="D75" s="3"/>
      <c r="E75" s="3"/>
      <c r="F75" s="3"/>
      <c r="G75" s="3"/>
      <c r="H75" s="3"/>
      <c r="I75" s="3"/>
      <c r="J75" s="3"/>
      <c r="K75" s="3"/>
      <c r="L75" s="5"/>
      <c r="M75" s="46"/>
      <c r="N75" s="46"/>
      <c r="O75" s="3"/>
      <c r="P75" s="3"/>
      <c r="Q75" s="3"/>
      <c r="R75" s="3"/>
      <c r="S75" s="3"/>
    </row>
    <row r="76" spans="2:19">
      <c r="B76" s="3"/>
      <c r="C76" s="3"/>
      <c r="D76" s="3"/>
      <c r="E76" s="3"/>
      <c r="F76" s="3"/>
      <c r="G76" s="3"/>
      <c r="H76" s="3"/>
      <c r="I76" s="3"/>
      <c r="J76" s="3"/>
      <c r="K76" s="3"/>
      <c r="L76" s="5"/>
      <c r="M76" s="46"/>
      <c r="N76" s="46"/>
      <c r="O76" s="3"/>
      <c r="P76" s="3"/>
      <c r="Q76" s="3"/>
      <c r="R76" s="3"/>
      <c r="S76" s="3"/>
    </row>
    <row r="77" spans="2:19">
      <c r="B77" s="3"/>
      <c r="C77" s="3"/>
      <c r="D77" s="3"/>
      <c r="E77" s="3"/>
      <c r="F77" s="3"/>
      <c r="G77" s="3"/>
      <c r="H77" s="3"/>
      <c r="I77" s="3"/>
      <c r="J77" s="3"/>
      <c r="K77" s="3"/>
      <c r="L77" s="5"/>
      <c r="M77" s="46"/>
      <c r="N77" s="46"/>
      <c r="O77" s="3"/>
      <c r="P77" s="3"/>
      <c r="Q77" s="3"/>
      <c r="R77" s="3"/>
      <c r="S77" s="3"/>
    </row>
    <row r="78" spans="2:19">
      <c r="B78" s="3"/>
      <c r="C78" s="3"/>
      <c r="D78" s="3"/>
      <c r="E78" s="3"/>
      <c r="F78" s="3"/>
      <c r="G78" s="3"/>
      <c r="H78" s="3"/>
      <c r="I78" s="3"/>
      <c r="J78" s="3"/>
      <c r="K78" s="3"/>
      <c r="L78" s="5"/>
      <c r="M78" s="46"/>
      <c r="N78" s="46"/>
      <c r="O78" s="3"/>
      <c r="P78" s="3"/>
      <c r="Q78" s="3"/>
      <c r="R78" s="3"/>
      <c r="S78" s="3"/>
    </row>
    <row r="79" spans="2:19">
      <c r="B79" s="3"/>
      <c r="C79" s="3"/>
      <c r="D79" s="3"/>
      <c r="E79" s="3"/>
      <c r="F79" s="3"/>
      <c r="G79" s="3"/>
      <c r="H79" s="3"/>
      <c r="I79" s="3"/>
      <c r="J79" s="3"/>
      <c r="K79" s="3"/>
      <c r="L79" s="5"/>
      <c r="M79" s="46"/>
      <c r="N79" s="46"/>
      <c r="O79" s="3"/>
      <c r="P79" s="3"/>
      <c r="Q79" s="3"/>
      <c r="R79" s="3"/>
      <c r="S79" s="3"/>
    </row>
    <row r="80" spans="2:19">
      <c r="B80" s="3"/>
      <c r="C80" s="3"/>
      <c r="D80" s="3"/>
      <c r="E80" s="3"/>
      <c r="F80" s="3"/>
      <c r="G80" s="3"/>
      <c r="H80" s="3"/>
      <c r="I80" s="3"/>
      <c r="J80" s="3"/>
      <c r="K80" s="3"/>
      <c r="L80" s="5"/>
      <c r="M80" s="46"/>
      <c r="N80" s="46"/>
      <c r="O80" s="3"/>
      <c r="P80" s="3"/>
      <c r="Q80" s="3"/>
      <c r="R80" s="3"/>
      <c r="S80" s="3"/>
    </row>
    <row r="81" spans="2:19">
      <c r="B81" s="3"/>
      <c r="C81" s="3"/>
      <c r="D81" s="3"/>
      <c r="E81" s="3"/>
      <c r="F81" s="3"/>
      <c r="G81" s="3"/>
      <c r="H81" s="3"/>
      <c r="I81" s="3"/>
      <c r="J81" s="3"/>
      <c r="K81" s="3"/>
      <c r="L81" s="5"/>
      <c r="M81" s="46"/>
      <c r="N81" s="46"/>
      <c r="O81" s="3"/>
      <c r="P81" s="3"/>
      <c r="Q81" s="3"/>
      <c r="R81" s="3"/>
      <c r="S81" s="3"/>
    </row>
    <row r="82" spans="2:19">
      <c r="B82" s="3"/>
      <c r="C82" s="3"/>
      <c r="D82" s="3"/>
      <c r="E82" s="3"/>
      <c r="F82" s="3"/>
      <c r="G82" s="3"/>
      <c r="H82" s="3"/>
      <c r="I82" s="3"/>
      <c r="J82" s="3"/>
      <c r="K82" s="3"/>
      <c r="L82" s="5"/>
      <c r="M82" s="46"/>
      <c r="N82" s="46"/>
      <c r="O82" s="3"/>
      <c r="P82" s="3"/>
      <c r="Q82" s="3"/>
      <c r="R82" s="3"/>
      <c r="S82" s="3"/>
    </row>
    <row r="83" spans="2:19">
      <c r="B83" s="3"/>
      <c r="C83" s="3"/>
      <c r="D83" s="3"/>
      <c r="E83" s="3"/>
      <c r="F83" s="3"/>
      <c r="G83" s="3"/>
      <c r="H83" s="3"/>
      <c r="I83" s="3"/>
      <c r="J83" s="3"/>
      <c r="K83" s="3"/>
      <c r="L83" s="5"/>
      <c r="M83" s="46"/>
      <c r="N83" s="46"/>
      <c r="O83" s="3"/>
      <c r="P83" s="3"/>
      <c r="Q83" s="3"/>
      <c r="R83" s="3"/>
      <c r="S83" s="3"/>
    </row>
    <row r="84" spans="2:19">
      <c r="B84" s="3"/>
      <c r="C84" s="3"/>
      <c r="D84" s="3"/>
      <c r="E84" s="3"/>
      <c r="F84" s="3"/>
      <c r="G84" s="3"/>
      <c r="H84" s="3"/>
      <c r="I84" s="3"/>
      <c r="J84" s="3"/>
      <c r="K84" s="3"/>
      <c r="L84" s="5"/>
      <c r="M84" s="46"/>
      <c r="N84" s="46"/>
      <c r="O84" s="3"/>
      <c r="P84" s="3"/>
      <c r="Q84" s="3"/>
      <c r="R84" s="3"/>
      <c r="S84" s="3"/>
    </row>
    <row r="85" spans="2:19">
      <c r="B85" s="3"/>
      <c r="C85" s="3"/>
      <c r="D85" s="3"/>
      <c r="E85" s="3"/>
      <c r="F85" s="3"/>
      <c r="G85" s="3"/>
      <c r="H85" s="3"/>
      <c r="I85" s="3"/>
      <c r="J85" s="3"/>
      <c r="K85" s="3"/>
      <c r="L85" s="5"/>
      <c r="M85" s="46"/>
      <c r="N85" s="46"/>
      <c r="O85" s="3"/>
      <c r="P85" s="3"/>
      <c r="Q85" s="3"/>
      <c r="R85" s="3"/>
      <c r="S85" s="3"/>
    </row>
    <row r="86" spans="2:19">
      <c r="B86" s="3"/>
      <c r="C86" s="3"/>
      <c r="D86" s="3"/>
      <c r="E86" s="3"/>
      <c r="F86" s="3"/>
      <c r="G86" s="3"/>
      <c r="H86" s="3"/>
      <c r="I86" s="3"/>
      <c r="J86" s="3"/>
      <c r="K86" s="3"/>
      <c r="L86" s="5"/>
      <c r="M86" s="46"/>
      <c r="N86" s="46"/>
      <c r="O86" s="3"/>
      <c r="P86" s="3"/>
      <c r="Q86" s="3"/>
      <c r="R86" s="3"/>
      <c r="S86" s="3"/>
    </row>
    <row r="87" spans="2:19">
      <c r="B87" s="3"/>
      <c r="C87" s="3"/>
      <c r="D87" s="3"/>
      <c r="E87" s="3"/>
      <c r="F87" s="3"/>
      <c r="G87" s="3"/>
      <c r="H87" s="3"/>
      <c r="I87" s="3"/>
      <c r="J87" s="3"/>
      <c r="K87" s="3"/>
      <c r="L87" s="5"/>
      <c r="M87" s="46"/>
      <c r="N87" s="46"/>
      <c r="O87" s="3"/>
      <c r="P87" s="3"/>
      <c r="Q87" s="3"/>
      <c r="R87" s="3"/>
      <c r="S87" s="3"/>
    </row>
    <row r="88" spans="2:19">
      <c r="B88" s="3"/>
      <c r="C88" s="3"/>
      <c r="D88" s="3"/>
      <c r="E88" s="3"/>
      <c r="F88" s="3"/>
      <c r="G88" s="3"/>
      <c r="H88" s="3"/>
      <c r="I88" s="3"/>
      <c r="J88" s="3"/>
      <c r="K88" s="3"/>
      <c r="L88" s="5"/>
      <c r="M88" s="46"/>
      <c r="N88" s="46"/>
      <c r="O88" s="3"/>
      <c r="P88" s="3"/>
      <c r="Q88" s="3"/>
      <c r="R88" s="3"/>
      <c r="S88" s="3"/>
    </row>
    <row r="89" spans="2:19">
      <c r="B89" s="3"/>
      <c r="C89" s="3"/>
      <c r="D89" s="3"/>
      <c r="E89" s="3"/>
      <c r="F89" s="3"/>
      <c r="G89" s="3"/>
      <c r="H89" s="3"/>
      <c r="I89" s="3"/>
      <c r="J89" s="3"/>
      <c r="K89" s="3"/>
      <c r="L89" s="5"/>
      <c r="M89" s="46"/>
      <c r="N89" s="46"/>
      <c r="O89" s="3"/>
      <c r="P89" s="3"/>
      <c r="Q89" s="3"/>
      <c r="R89" s="3"/>
      <c r="S89" s="3"/>
    </row>
    <row r="90" spans="2:19">
      <c r="B90" s="3"/>
      <c r="C90" s="3"/>
      <c r="D90" s="3"/>
      <c r="E90" s="3"/>
      <c r="F90" s="3"/>
      <c r="G90" s="3"/>
      <c r="H90" s="3"/>
      <c r="I90" s="3"/>
      <c r="J90" s="3"/>
      <c r="K90" s="3"/>
      <c r="L90" s="5"/>
      <c r="M90" s="46"/>
      <c r="N90" s="46"/>
      <c r="O90" s="3"/>
      <c r="P90" s="3"/>
      <c r="Q90" s="3"/>
      <c r="R90" s="3"/>
      <c r="S90" s="3"/>
    </row>
    <row r="91" spans="2:19">
      <c r="B91" s="3"/>
      <c r="C91" s="3"/>
      <c r="D91" s="3"/>
      <c r="E91" s="3"/>
      <c r="F91" s="3"/>
      <c r="G91" s="3"/>
      <c r="H91" s="3"/>
      <c r="I91" s="3"/>
      <c r="J91" s="3"/>
      <c r="K91" s="3"/>
      <c r="L91" s="5"/>
      <c r="M91" s="46"/>
      <c r="N91" s="46"/>
      <c r="O91" s="3"/>
      <c r="P91" s="3"/>
      <c r="Q91" s="3"/>
      <c r="R91" s="3"/>
      <c r="S91" s="3"/>
    </row>
    <row r="92" spans="2:19">
      <c r="B92" s="3"/>
      <c r="C92" s="3"/>
      <c r="D92" s="3"/>
      <c r="E92" s="3"/>
      <c r="F92" s="3"/>
      <c r="G92" s="3"/>
      <c r="H92" s="3"/>
      <c r="I92" s="3"/>
      <c r="J92" s="3"/>
      <c r="K92" s="3"/>
      <c r="L92" s="5"/>
      <c r="M92" s="46"/>
      <c r="N92" s="46"/>
      <c r="O92" s="3"/>
      <c r="P92" s="3"/>
      <c r="Q92" s="3"/>
      <c r="R92" s="3"/>
      <c r="S92" s="3"/>
    </row>
    <row r="93" spans="2:19">
      <c r="B93" s="3"/>
      <c r="C93" s="3"/>
      <c r="D93" s="3"/>
      <c r="E93" s="3"/>
      <c r="F93" s="3"/>
      <c r="G93" s="3"/>
      <c r="H93" s="3"/>
      <c r="I93" s="3"/>
      <c r="J93" s="3"/>
      <c r="K93" s="3"/>
      <c r="L93" s="5"/>
      <c r="M93" s="46"/>
      <c r="N93" s="46"/>
      <c r="O93" s="3"/>
      <c r="P93" s="3"/>
      <c r="Q93" s="3"/>
      <c r="R93" s="3"/>
      <c r="S93" s="3"/>
    </row>
    <row r="94" spans="2:19">
      <c r="B94" s="3"/>
      <c r="C94" s="3"/>
      <c r="D94" s="3"/>
      <c r="E94" s="3"/>
      <c r="F94" s="3"/>
      <c r="G94" s="3"/>
      <c r="H94" s="3"/>
      <c r="I94" s="3"/>
      <c r="J94" s="3"/>
      <c r="K94" s="3"/>
      <c r="L94" s="5"/>
      <c r="M94" s="46"/>
      <c r="N94" s="46"/>
      <c r="O94" s="3"/>
      <c r="P94" s="3"/>
      <c r="Q94" s="3"/>
      <c r="R94" s="3"/>
      <c r="S94" s="3"/>
    </row>
    <row r="95" spans="2:19">
      <c r="B95" s="3"/>
      <c r="C95" s="3"/>
      <c r="D95" s="3"/>
      <c r="E95" s="3"/>
      <c r="F95" s="3"/>
      <c r="G95" s="3"/>
      <c r="H95" s="3"/>
      <c r="I95" s="3"/>
      <c r="J95" s="3"/>
      <c r="K95" s="3"/>
      <c r="L95" s="5"/>
      <c r="M95" s="46"/>
      <c r="N95" s="46"/>
      <c r="O95" s="3"/>
      <c r="P95" s="3"/>
      <c r="Q95" s="3"/>
      <c r="R95" s="3"/>
      <c r="S95" s="3"/>
    </row>
    <row r="96" spans="2:19">
      <c r="B96" s="3"/>
      <c r="C96" s="3"/>
      <c r="D96" s="3"/>
      <c r="E96" s="3"/>
      <c r="F96" s="3"/>
      <c r="G96" s="3"/>
      <c r="H96" s="3"/>
      <c r="I96" s="3"/>
      <c r="J96" s="3"/>
      <c r="K96" s="3"/>
      <c r="L96" s="5"/>
      <c r="M96" s="46"/>
      <c r="N96" s="46"/>
      <c r="O96" s="3"/>
      <c r="P96" s="3"/>
      <c r="Q96" s="3"/>
      <c r="R96" s="3"/>
      <c r="S96" s="3"/>
    </row>
    <row r="97" spans="2:19">
      <c r="B97" s="3"/>
      <c r="C97" s="3"/>
      <c r="D97" s="3"/>
      <c r="E97" s="3"/>
      <c r="F97" s="3"/>
      <c r="G97" s="3"/>
      <c r="H97" s="3"/>
      <c r="I97" s="3"/>
      <c r="J97" s="3"/>
      <c r="K97" s="3"/>
      <c r="L97" s="5"/>
      <c r="M97" s="46"/>
      <c r="N97" s="46"/>
      <c r="O97" s="3"/>
      <c r="P97" s="3"/>
      <c r="Q97" s="3"/>
      <c r="R97" s="3"/>
      <c r="S97" s="3"/>
    </row>
    <row r="98" spans="2:19">
      <c r="B98" s="3"/>
      <c r="C98" s="3"/>
      <c r="D98" s="3"/>
      <c r="E98" s="3"/>
      <c r="F98" s="3"/>
      <c r="G98" s="3"/>
      <c r="H98" s="3"/>
      <c r="I98" s="3"/>
      <c r="J98" s="3"/>
      <c r="K98" s="3"/>
      <c r="L98" s="5"/>
      <c r="M98" s="46"/>
      <c r="N98" s="46"/>
      <c r="O98" s="3"/>
      <c r="P98" s="3"/>
      <c r="Q98" s="3"/>
      <c r="R98" s="3"/>
      <c r="S98" s="3"/>
    </row>
    <row r="99" spans="2:19">
      <c r="B99" s="3"/>
      <c r="C99" s="3"/>
      <c r="D99" s="3"/>
      <c r="E99" s="3"/>
      <c r="F99" s="3"/>
      <c r="G99" s="3"/>
      <c r="H99" s="3"/>
      <c r="I99" s="3"/>
      <c r="J99" s="3"/>
      <c r="K99" s="3"/>
      <c r="L99" s="5"/>
      <c r="M99" s="46"/>
      <c r="N99" s="46"/>
      <c r="O99" s="3"/>
      <c r="P99" s="3"/>
      <c r="Q99" s="3"/>
      <c r="R99" s="3"/>
      <c r="S99" s="3"/>
    </row>
    <row r="100" spans="2:19"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5"/>
      <c r="M100" s="46"/>
      <c r="N100" s="46"/>
      <c r="O100" s="3"/>
      <c r="P100" s="3"/>
      <c r="Q100" s="3"/>
      <c r="R100" s="3"/>
      <c r="S100" s="3"/>
    </row>
    <row r="101" spans="2:19"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5"/>
      <c r="M101" s="46"/>
      <c r="N101" s="46"/>
      <c r="O101" s="3"/>
      <c r="P101" s="3"/>
      <c r="Q101" s="3"/>
      <c r="R101" s="3"/>
      <c r="S101" s="3"/>
    </row>
    <row r="102" spans="2:19"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5"/>
      <c r="M102" s="46"/>
      <c r="N102" s="46"/>
      <c r="O102" s="3"/>
      <c r="P102" s="3"/>
      <c r="Q102" s="3"/>
      <c r="R102" s="3"/>
      <c r="S102" s="3"/>
    </row>
    <row r="103" spans="2:19"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5"/>
      <c r="M103" s="46"/>
      <c r="N103" s="46"/>
      <c r="O103" s="3"/>
      <c r="P103" s="3"/>
      <c r="Q103" s="3"/>
      <c r="R103" s="3"/>
      <c r="S103" s="3"/>
    </row>
    <row r="104" spans="2:19"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5"/>
      <c r="M104" s="46"/>
      <c r="N104" s="46"/>
      <c r="O104" s="3"/>
      <c r="P104" s="3"/>
      <c r="Q104" s="3"/>
      <c r="R104" s="3"/>
      <c r="S104" s="3"/>
    </row>
    <row r="105" spans="2:19"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5"/>
      <c r="M105" s="46"/>
      <c r="N105" s="46"/>
      <c r="O105" s="3"/>
      <c r="P105" s="3"/>
      <c r="Q105" s="3"/>
      <c r="R105" s="3"/>
      <c r="S105" s="3"/>
    </row>
    <row r="106" spans="2:19"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5"/>
      <c r="M106" s="46"/>
      <c r="N106" s="46"/>
      <c r="O106" s="3"/>
      <c r="P106" s="3"/>
      <c r="Q106" s="3"/>
      <c r="R106" s="3"/>
      <c r="S106" s="3"/>
    </row>
    <row r="107" spans="2:19"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5"/>
      <c r="M107" s="46"/>
      <c r="N107" s="46"/>
      <c r="O107" s="3"/>
      <c r="P107" s="3"/>
      <c r="Q107" s="3"/>
      <c r="R107" s="3"/>
      <c r="S107" s="3"/>
    </row>
    <row r="108" spans="2:19"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5"/>
      <c r="M108" s="46"/>
      <c r="N108" s="46"/>
      <c r="O108" s="3"/>
      <c r="P108" s="3"/>
      <c r="Q108" s="3"/>
      <c r="R108" s="3"/>
      <c r="S108" s="3"/>
    </row>
    <row r="109" spans="2:19"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5"/>
      <c r="M109" s="46"/>
      <c r="N109" s="46"/>
      <c r="O109" s="3"/>
      <c r="P109" s="3"/>
      <c r="Q109" s="3"/>
      <c r="R109" s="3"/>
      <c r="S109" s="3"/>
    </row>
    <row r="110" spans="2:19"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5"/>
      <c r="M110" s="46"/>
      <c r="N110" s="46"/>
      <c r="O110" s="3"/>
      <c r="P110" s="3"/>
      <c r="Q110" s="3"/>
      <c r="R110" s="3"/>
      <c r="S110" s="3"/>
    </row>
    <row r="111" spans="2:19"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5"/>
      <c r="M111" s="46"/>
      <c r="N111" s="46"/>
      <c r="O111" s="3"/>
      <c r="P111" s="3"/>
      <c r="Q111" s="3"/>
      <c r="R111" s="3"/>
      <c r="S111" s="3"/>
    </row>
    <row r="112" spans="2:19"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5"/>
      <c r="M112" s="46"/>
      <c r="N112" s="46"/>
      <c r="O112" s="3"/>
      <c r="P112" s="3"/>
      <c r="Q112" s="3"/>
      <c r="R112" s="3"/>
      <c r="S112" s="3"/>
    </row>
    <row r="113" spans="2:19"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5"/>
      <c r="M113" s="46"/>
      <c r="N113" s="46"/>
      <c r="O113" s="3"/>
      <c r="P113" s="3"/>
      <c r="Q113" s="3"/>
      <c r="R113" s="3"/>
      <c r="S113" s="3"/>
    </row>
    <row r="114" spans="2:19"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5"/>
      <c r="M114" s="46"/>
      <c r="N114" s="46"/>
      <c r="O114" s="3"/>
      <c r="P114" s="3"/>
      <c r="Q114" s="3"/>
      <c r="R114" s="3"/>
      <c r="S114" s="3"/>
    </row>
    <row r="115" spans="2:19"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5"/>
      <c r="M115" s="46"/>
      <c r="N115" s="46"/>
      <c r="O115" s="3"/>
      <c r="P115" s="3"/>
      <c r="Q115" s="3"/>
      <c r="R115" s="3"/>
      <c r="S115" s="3"/>
    </row>
    <row r="116" spans="2:19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5"/>
      <c r="M116" s="46"/>
      <c r="N116" s="46"/>
      <c r="O116" s="3"/>
      <c r="P116" s="3"/>
      <c r="Q116" s="3"/>
      <c r="R116" s="3"/>
      <c r="S116" s="3"/>
    </row>
    <row r="117" spans="2:19"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5"/>
      <c r="M117" s="46"/>
      <c r="N117" s="46"/>
      <c r="O117" s="3"/>
      <c r="P117" s="3"/>
      <c r="Q117" s="3"/>
      <c r="R117" s="3"/>
      <c r="S117" s="3"/>
    </row>
    <row r="118" spans="2:19"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5"/>
      <c r="M118" s="46"/>
      <c r="N118" s="46"/>
      <c r="O118" s="3"/>
      <c r="P118" s="3"/>
      <c r="Q118" s="3"/>
      <c r="R118" s="3"/>
      <c r="S118" s="3"/>
    </row>
    <row r="119" spans="2:19"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5"/>
      <c r="M119" s="46"/>
      <c r="N119" s="46"/>
      <c r="O119" s="3"/>
      <c r="P119" s="3"/>
      <c r="Q119" s="3"/>
      <c r="R119" s="3"/>
      <c r="S119" s="3"/>
    </row>
    <row r="120" spans="2:19"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5"/>
      <c r="M120" s="46"/>
      <c r="N120" s="46"/>
      <c r="O120" s="3"/>
      <c r="P120" s="3"/>
      <c r="Q120" s="3"/>
      <c r="R120" s="3"/>
      <c r="S120" s="3"/>
    </row>
    <row r="121" spans="2:19"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5"/>
      <c r="M121" s="46"/>
      <c r="N121" s="46"/>
      <c r="O121" s="3"/>
      <c r="P121" s="3"/>
      <c r="Q121" s="3"/>
      <c r="R121" s="3"/>
      <c r="S121" s="3"/>
    </row>
    <row r="122" spans="2:19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5"/>
      <c r="M122" s="46"/>
      <c r="N122" s="46"/>
      <c r="O122" s="3"/>
      <c r="P122" s="3"/>
      <c r="Q122" s="3"/>
      <c r="R122" s="3"/>
      <c r="S122" s="3"/>
    </row>
    <row r="123" spans="2:19"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5"/>
      <c r="M123" s="46"/>
      <c r="N123" s="46"/>
      <c r="O123" s="3"/>
      <c r="P123" s="3"/>
      <c r="Q123" s="3"/>
      <c r="R123" s="3"/>
      <c r="S123" s="3"/>
    </row>
    <row r="124" spans="2:19"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5"/>
      <c r="M124" s="46"/>
      <c r="N124" s="46"/>
      <c r="O124" s="3"/>
      <c r="P124" s="3"/>
      <c r="Q124" s="3"/>
      <c r="R124" s="3"/>
      <c r="S124" s="3"/>
    </row>
    <row r="125" spans="2:19"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5"/>
      <c r="M125" s="46"/>
      <c r="N125" s="46"/>
      <c r="O125" s="3"/>
      <c r="P125" s="3"/>
      <c r="Q125" s="3"/>
      <c r="R125" s="3"/>
      <c r="S125" s="3"/>
    </row>
    <row r="126" spans="2:19"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5"/>
      <c r="M126" s="46"/>
      <c r="N126" s="46"/>
      <c r="O126" s="3"/>
      <c r="P126" s="3"/>
      <c r="Q126" s="3"/>
      <c r="R126" s="3"/>
      <c r="S126" s="3"/>
    </row>
    <row r="127" spans="2:19"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5"/>
      <c r="M127" s="46"/>
      <c r="N127" s="46"/>
      <c r="O127" s="3"/>
      <c r="P127" s="3"/>
      <c r="Q127" s="3"/>
      <c r="R127" s="3"/>
      <c r="S127" s="3"/>
    </row>
    <row r="128" spans="2:19"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5"/>
      <c r="M128" s="46"/>
      <c r="N128" s="46"/>
      <c r="O128" s="3"/>
      <c r="P128" s="3"/>
      <c r="Q128" s="3"/>
      <c r="R128" s="3"/>
      <c r="S128" s="3"/>
    </row>
    <row r="129" spans="2:19"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5"/>
      <c r="M129" s="46"/>
      <c r="N129" s="46"/>
      <c r="O129" s="3"/>
      <c r="P129" s="3"/>
      <c r="Q129" s="3"/>
      <c r="R129" s="3"/>
      <c r="S129" s="3"/>
    </row>
    <row r="130" spans="2:19"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5"/>
      <c r="M130" s="46"/>
      <c r="N130" s="46"/>
      <c r="O130" s="3"/>
      <c r="P130" s="3"/>
      <c r="Q130" s="3"/>
      <c r="R130" s="3"/>
      <c r="S130" s="3"/>
    </row>
    <row r="131" spans="2:19"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5"/>
      <c r="M131" s="46"/>
      <c r="N131" s="46"/>
      <c r="O131" s="3"/>
      <c r="P131" s="3"/>
      <c r="Q131" s="3"/>
      <c r="R131" s="3"/>
      <c r="S131" s="3"/>
    </row>
    <row r="132" spans="2:19"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5"/>
      <c r="M132" s="46"/>
      <c r="N132" s="46"/>
      <c r="O132" s="3"/>
      <c r="P132" s="3"/>
      <c r="Q132" s="3"/>
      <c r="R132" s="3"/>
      <c r="S132" s="3"/>
    </row>
    <row r="133" spans="2:19"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5"/>
      <c r="M133" s="46"/>
      <c r="N133" s="46"/>
      <c r="O133" s="3"/>
      <c r="P133" s="3"/>
      <c r="Q133" s="3"/>
      <c r="R133" s="3"/>
      <c r="S133" s="3"/>
    </row>
    <row r="134" spans="2:19"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5"/>
      <c r="M134" s="46"/>
      <c r="N134" s="46"/>
      <c r="O134" s="3"/>
      <c r="P134" s="3"/>
      <c r="Q134" s="3"/>
      <c r="R134" s="3"/>
      <c r="S134" s="3"/>
    </row>
    <row r="135" spans="2:19"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5"/>
      <c r="M135" s="46"/>
      <c r="N135" s="46"/>
      <c r="O135" s="3"/>
      <c r="P135" s="3"/>
      <c r="Q135" s="3"/>
      <c r="R135" s="3"/>
      <c r="S135" s="3"/>
    </row>
    <row r="136" spans="2:19"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5"/>
      <c r="M136" s="46"/>
      <c r="N136" s="46"/>
      <c r="O136" s="3"/>
      <c r="P136" s="3"/>
      <c r="Q136" s="3"/>
      <c r="R136" s="3"/>
      <c r="S136" s="3"/>
    </row>
    <row r="137" spans="2:19"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5"/>
      <c r="M137" s="46"/>
      <c r="N137" s="46"/>
      <c r="O137" s="3"/>
      <c r="P137" s="3"/>
      <c r="Q137" s="3"/>
      <c r="R137" s="3"/>
      <c r="S137" s="3"/>
    </row>
    <row r="138" spans="2:19"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5"/>
      <c r="M138" s="46"/>
      <c r="N138" s="46"/>
      <c r="O138" s="3"/>
      <c r="P138" s="3"/>
      <c r="Q138" s="3"/>
      <c r="R138" s="3"/>
      <c r="S138" s="3"/>
    </row>
    <row r="139" spans="2:19"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5"/>
      <c r="M139" s="46"/>
      <c r="N139" s="46"/>
      <c r="O139" s="3"/>
      <c r="P139" s="3"/>
      <c r="Q139" s="3"/>
      <c r="R139" s="3"/>
      <c r="S139" s="3"/>
    </row>
    <row r="140" spans="2:19"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5"/>
      <c r="M140" s="46"/>
      <c r="N140" s="46"/>
      <c r="O140" s="3"/>
      <c r="P140" s="3"/>
      <c r="Q140" s="3"/>
      <c r="R140" s="3"/>
      <c r="S140" s="3"/>
    </row>
    <row r="141" spans="2:19"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5"/>
      <c r="M141" s="46"/>
      <c r="N141" s="46"/>
      <c r="O141" s="3"/>
      <c r="P141" s="3"/>
      <c r="Q141" s="3"/>
      <c r="R141" s="3"/>
      <c r="S141" s="3"/>
    </row>
    <row r="142" spans="2:19"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5"/>
      <c r="M142" s="46"/>
      <c r="N142" s="46"/>
      <c r="O142" s="3"/>
      <c r="P142" s="3"/>
      <c r="Q142" s="3"/>
      <c r="R142" s="3"/>
      <c r="S142" s="3"/>
    </row>
    <row r="143" spans="2:19"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5"/>
      <c r="M143" s="46"/>
      <c r="N143" s="46"/>
      <c r="O143" s="3"/>
      <c r="P143" s="3"/>
      <c r="Q143" s="3"/>
      <c r="R143" s="3"/>
      <c r="S143" s="3"/>
    </row>
    <row r="144" spans="2:19"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5"/>
      <c r="M144" s="46"/>
      <c r="N144" s="46"/>
      <c r="O144" s="3"/>
      <c r="P144" s="3"/>
      <c r="Q144" s="3"/>
      <c r="R144" s="3"/>
      <c r="S144" s="3"/>
    </row>
    <row r="145" spans="2:19"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5"/>
      <c r="M145" s="46"/>
      <c r="N145" s="46"/>
      <c r="O145" s="3"/>
      <c r="P145" s="3"/>
      <c r="Q145" s="3"/>
      <c r="R145" s="3"/>
      <c r="S145" s="3"/>
    </row>
    <row r="146" spans="2:19"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5"/>
      <c r="M146" s="46"/>
      <c r="N146" s="46"/>
      <c r="O146" s="3"/>
      <c r="P146" s="3"/>
      <c r="Q146" s="3"/>
      <c r="R146" s="3"/>
      <c r="S146" s="3"/>
    </row>
    <row r="147" spans="2:19"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5"/>
      <c r="M147" s="46"/>
      <c r="N147" s="46"/>
      <c r="O147" s="3"/>
      <c r="P147" s="3"/>
      <c r="Q147" s="3"/>
      <c r="R147" s="3"/>
      <c r="S147" s="3"/>
    </row>
    <row r="148" spans="2:19"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5"/>
      <c r="M148" s="46"/>
      <c r="N148" s="46"/>
      <c r="O148" s="3"/>
      <c r="P148" s="3"/>
      <c r="Q148" s="3"/>
      <c r="R148" s="3"/>
      <c r="S148" s="3"/>
    </row>
    <row r="149" spans="2:19"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5"/>
      <c r="M149" s="46"/>
      <c r="N149" s="46"/>
      <c r="O149" s="3"/>
      <c r="P149" s="3"/>
      <c r="Q149" s="3"/>
      <c r="R149" s="3"/>
      <c r="S149" s="3"/>
    </row>
    <row r="150" spans="2:19"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5"/>
      <c r="M150" s="46"/>
      <c r="N150" s="46"/>
      <c r="O150" s="3"/>
      <c r="P150" s="3"/>
      <c r="Q150" s="3"/>
      <c r="R150" s="3"/>
      <c r="S150" s="3"/>
    </row>
    <row r="151" spans="2:19"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5"/>
      <c r="M151" s="46"/>
      <c r="N151" s="46"/>
      <c r="O151" s="3"/>
      <c r="P151" s="3"/>
      <c r="Q151" s="3"/>
      <c r="R151" s="3"/>
      <c r="S151" s="3"/>
    </row>
    <row r="152" spans="2:19"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5"/>
      <c r="M152" s="46"/>
      <c r="N152" s="46"/>
      <c r="O152" s="3"/>
      <c r="P152" s="3"/>
      <c r="Q152" s="3"/>
      <c r="R152" s="3"/>
      <c r="S152" s="3"/>
    </row>
    <row r="153" spans="2:19"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5"/>
      <c r="M153" s="46"/>
      <c r="N153" s="46"/>
      <c r="O153" s="3"/>
      <c r="P153" s="3"/>
      <c r="Q153" s="3"/>
      <c r="R153" s="3"/>
      <c r="S153" s="3"/>
    </row>
    <row r="154" spans="2:19"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5"/>
      <c r="M154" s="46"/>
      <c r="N154" s="46"/>
      <c r="O154" s="3"/>
      <c r="P154" s="3"/>
      <c r="Q154" s="3"/>
      <c r="R154" s="3"/>
      <c r="S154" s="3"/>
    </row>
    <row r="155" spans="2:19"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5"/>
      <c r="M155" s="46"/>
      <c r="N155" s="46"/>
      <c r="O155" s="3"/>
      <c r="P155" s="3"/>
      <c r="Q155" s="3"/>
      <c r="R155" s="3"/>
      <c r="S155" s="3"/>
    </row>
    <row r="156" spans="2:19"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5"/>
      <c r="M156" s="46"/>
      <c r="N156" s="46"/>
      <c r="O156" s="3"/>
      <c r="P156" s="3"/>
      <c r="Q156" s="3"/>
      <c r="R156" s="3"/>
      <c r="S156" s="3"/>
    </row>
    <row r="157" spans="2:19"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5"/>
      <c r="M157" s="46"/>
      <c r="N157" s="46"/>
      <c r="O157" s="3"/>
      <c r="P157" s="3"/>
      <c r="Q157" s="3"/>
      <c r="R157" s="3"/>
      <c r="S157" s="3"/>
    </row>
    <row r="158" spans="2:19"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5"/>
      <c r="M158" s="46"/>
      <c r="N158" s="46"/>
      <c r="O158" s="3"/>
      <c r="P158" s="3"/>
      <c r="Q158" s="3"/>
      <c r="R158" s="3"/>
      <c r="S158" s="3"/>
    </row>
    <row r="159" spans="2:19"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5"/>
      <c r="M159" s="46"/>
      <c r="N159" s="46"/>
      <c r="O159" s="3"/>
      <c r="P159" s="3"/>
      <c r="Q159" s="3"/>
      <c r="R159" s="3"/>
      <c r="S159" s="3"/>
    </row>
    <row r="160" spans="2:19"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5"/>
      <c r="M160" s="46"/>
      <c r="N160" s="46"/>
      <c r="O160" s="3"/>
      <c r="P160" s="3"/>
      <c r="Q160" s="3"/>
      <c r="R160" s="3"/>
      <c r="S160" s="3"/>
    </row>
    <row r="161" spans="2:19"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5"/>
      <c r="M161" s="46"/>
      <c r="N161" s="46"/>
      <c r="O161" s="3"/>
      <c r="P161" s="3"/>
      <c r="Q161" s="3"/>
      <c r="R161" s="3"/>
      <c r="S161" s="3"/>
    </row>
    <row r="162" spans="2:19"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5"/>
      <c r="M162" s="46"/>
      <c r="N162" s="46"/>
      <c r="O162" s="3"/>
      <c r="P162" s="3"/>
      <c r="Q162" s="3"/>
      <c r="R162" s="3"/>
      <c r="S162" s="3"/>
    </row>
    <row r="163" spans="2:19"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5"/>
      <c r="M163" s="46"/>
      <c r="N163" s="46"/>
      <c r="O163" s="3"/>
      <c r="P163" s="3"/>
      <c r="Q163" s="3"/>
      <c r="R163" s="3"/>
      <c r="S163" s="3"/>
    </row>
    <row r="164" spans="2:19"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5"/>
      <c r="M164" s="46"/>
      <c r="N164" s="46"/>
      <c r="O164" s="3"/>
      <c r="P164" s="3"/>
      <c r="Q164" s="3"/>
      <c r="R164" s="3"/>
      <c r="S164" s="3"/>
    </row>
    <row r="165" spans="2:19"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5"/>
      <c r="M165" s="46"/>
      <c r="N165" s="46"/>
      <c r="O165" s="3"/>
      <c r="P165" s="3"/>
      <c r="Q165" s="3"/>
      <c r="R165" s="3"/>
      <c r="S165" s="3"/>
    </row>
    <row r="166" spans="2:19"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5"/>
      <c r="M166" s="46"/>
      <c r="N166" s="46"/>
      <c r="O166" s="3"/>
      <c r="P166" s="3"/>
      <c r="Q166" s="3"/>
      <c r="R166" s="3"/>
      <c r="S166" s="3"/>
    </row>
    <row r="167" spans="2:19"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5"/>
      <c r="M167" s="46"/>
      <c r="N167" s="46"/>
      <c r="O167" s="3"/>
      <c r="P167" s="3"/>
      <c r="Q167" s="3"/>
      <c r="R167" s="3"/>
      <c r="S167" s="3"/>
    </row>
    <row r="168" spans="2:19"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5"/>
      <c r="M168" s="46"/>
      <c r="N168" s="46"/>
      <c r="O168" s="3"/>
      <c r="P168" s="3"/>
      <c r="Q168" s="3"/>
      <c r="R168" s="3"/>
      <c r="S168" s="3"/>
    </row>
    <row r="169" spans="2:19"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5"/>
      <c r="M169" s="46"/>
      <c r="N169" s="46"/>
      <c r="O169" s="3"/>
      <c r="P169" s="3"/>
      <c r="Q169" s="3"/>
      <c r="R169" s="3"/>
      <c r="S169" s="3"/>
    </row>
    <row r="170" spans="2:19"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5"/>
      <c r="M170" s="46"/>
      <c r="N170" s="46"/>
      <c r="O170" s="3"/>
      <c r="P170" s="3"/>
      <c r="Q170" s="3"/>
      <c r="R170" s="3"/>
      <c r="S170" s="3"/>
    </row>
    <row r="171" spans="2:19"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5"/>
      <c r="M171" s="46"/>
      <c r="N171" s="46"/>
      <c r="O171" s="3"/>
      <c r="P171" s="3"/>
      <c r="Q171" s="3"/>
      <c r="R171" s="3"/>
      <c r="S171" s="3"/>
    </row>
    <row r="172" spans="2:19"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5"/>
      <c r="M172" s="46"/>
      <c r="N172" s="46"/>
      <c r="O172" s="3"/>
      <c r="P172" s="3"/>
      <c r="Q172" s="3"/>
      <c r="R172" s="3"/>
      <c r="S172" s="3"/>
    </row>
    <row r="173" spans="2:19"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5"/>
      <c r="M173" s="46"/>
      <c r="N173" s="46"/>
      <c r="O173" s="3"/>
      <c r="P173" s="3"/>
      <c r="Q173" s="3"/>
      <c r="R173" s="3"/>
      <c r="S173" s="3"/>
    </row>
    <row r="174" spans="2:19"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5"/>
      <c r="M174" s="46"/>
      <c r="N174" s="46"/>
      <c r="O174" s="3"/>
      <c r="P174" s="3"/>
      <c r="Q174" s="3"/>
      <c r="R174" s="3"/>
      <c r="S174" s="3"/>
    </row>
    <row r="175" spans="2:19"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5"/>
      <c r="M175" s="46"/>
      <c r="N175" s="46"/>
      <c r="O175" s="3"/>
      <c r="P175" s="3"/>
      <c r="Q175" s="3"/>
      <c r="R175" s="3"/>
      <c r="S175" s="3"/>
    </row>
    <row r="176" spans="2:19"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5"/>
      <c r="M176" s="46"/>
      <c r="N176" s="46"/>
      <c r="O176" s="3"/>
      <c r="P176" s="3"/>
      <c r="Q176" s="3"/>
      <c r="R176" s="3"/>
      <c r="S176" s="3"/>
    </row>
    <row r="177" spans="2:19"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5"/>
      <c r="M177" s="46"/>
      <c r="N177" s="46"/>
      <c r="O177" s="3"/>
      <c r="P177" s="3"/>
      <c r="Q177" s="3"/>
      <c r="R177" s="3"/>
      <c r="S177" s="3"/>
    </row>
    <row r="178" spans="2:19"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5"/>
      <c r="M178" s="46"/>
      <c r="N178" s="46"/>
      <c r="O178" s="3"/>
      <c r="P178" s="3"/>
      <c r="Q178" s="3"/>
      <c r="R178" s="3"/>
      <c r="S178" s="3"/>
    </row>
    <row r="179" spans="2:19"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5"/>
      <c r="M179" s="46"/>
      <c r="N179" s="46"/>
      <c r="O179" s="3"/>
      <c r="P179" s="3"/>
      <c r="Q179" s="3"/>
      <c r="R179" s="3"/>
      <c r="S179" s="3"/>
    </row>
    <row r="180" spans="2:19"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5"/>
      <c r="M180" s="46"/>
      <c r="N180" s="46"/>
      <c r="O180" s="3"/>
      <c r="P180" s="3"/>
      <c r="Q180" s="3"/>
      <c r="R180" s="3"/>
      <c r="S180" s="3"/>
    </row>
    <row r="181" spans="2:19"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5"/>
      <c r="M181" s="46"/>
      <c r="N181" s="46"/>
      <c r="O181" s="3"/>
      <c r="P181" s="3"/>
      <c r="Q181" s="3"/>
      <c r="R181" s="3"/>
      <c r="S181" s="3"/>
    </row>
    <row r="182" spans="2:19"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5"/>
      <c r="M182" s="46"/>
      <c r="N182" s="46"/>
      <c r="O182" s="3"/>
      <c r="P182" s="3"/>
      <c r="Q182" s="3"/>
      <c r="R182" s="3"/>
      <c r="S182" s="3"/>
    </row>
    <row r="183" spans="2:19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5"/>
      <c r="M183" s="46"/>
      <c r="N183" s="46"/>
      <c r="O183" s="3"/>
      <c r="P183" s="3"/>
      <c r="Q183" s="3"/>
      <c r="R183" s="3"/>
      <c r="S183" s="3"/>
    </row>
    <row r="184" spans="2:19"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5"/>
      <c r="M184" s="46"/>
      <c r="N184" s="46"/>
      <c r="O184" s="3"/>
      <c r="P184" s="3"/>
      <c r="Q184" s="3"/>
      <c r="R184" s="3"/>
      <c r="S184" s="3"/>
    </row>
    <row r="185" spans="2:19"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5"/>
      <c r="M185" s="46"/>
      <c r="N185" s="46"/>
      <c r="O185" s="3"/>
      <c r="P185" s="3"/>
      <c r="Q185" s="3"/>
      <c r="R185" s="3"/>
      <c r="S185" s="3"/>
    </row>
    <row r="186" spans="2:19"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5"/>
      <c r="M186" s="46"/>
      <c r="N186" s="46"/>
      <c r="O186" s="3"/>
      <c r="P186" s="3"/>
      <c r="Q186" s="3"/>
      <c r="R186" s="3"/>
      <c r="S186" s="3"/>
    </row>
    <row r="187" spans="2:19"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5"/>
      <c r="M187" s="46"/>
      <c r="N187" s="46"/>
      <c r="O187" s="3"/>
      <c r="P187" s="3"/>
      <c r="Q187" s="3"/>
      <c r="R187" s="3"/>
      <c r="S187" s="3"/>
    </row>
    <row r="188" spans="2:19"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5"/>
      <c r="M188" s="46"/>
      <c r="N188" s="46"/>
      <c r="O188" s="3"/>
      <c r="P188" s="3"/>
      <c r="Q188" s="3"/>
      <c r="R188" s="3"/>
      <c r="S188" s="3"/>
    </row>
    <row r="189" spans="2:19"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5"/>
      <c r="M189" s="46"/>
      <c r="N189" s="46"/>
      <c r="O189" s="3"/>
      <c r="P189" s="3"/>
      <c r="Q189" s="3"/>
      <c r="R189" s="3"/>
      <c r="S189" s="3"/>
    </row>
    <row r="190" spans="2:19"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5"/>
      <c r="M190" s="46"/>
      <c r="N190" s="46"/>
      <c r="O190" s="3"/>
      <c r="P190" s="3"/>
      <c r="Q190" s="3"/>
      <c r="R190" s="3"/>
      <c r="S190" s="3"/>
    </row>
    <row r="191" spans="2:19"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5"/>
      <c r="M191" s="46"/>
      <c r="N191" s="46"/>
      <c r="O191" s="3"/>
      <c r="P191" s="3"/>
      <c r="Q191" s="3"/>
      <c r="R191" s="3"/>
      <c r="S191" s="3"/>
    </row>
    <row r="192" spans="2:19"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5"/>
      <c r="M192" s="46"/>
      <c r="N192" s="46"/>
      <c r="O192" s="3"/>
      <c r="P192" s="3"/>
      <c r="Q192" s="3"/>
      <c r="R192" s="3"/>
      <c r="S192" s="3"/>
    </row>
    <row r="193" spans="2:19"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5"/>
      <c r="M193" s="46"/>
      <c r="N193" s="46"/>
      <c r="O193" s="3"/>
      <c r="P193" s="3"/>
      <c r="Q193" s="3"/>
      <c r="R193" s="3"/>
      <c r="S193" s="3"/>
    </row>
    <row r="194" spans="2:19"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5"/>
      <c r="M194" s="46"/>
      <c r="N194" s="46"/>
      <c r="O194" s="3"/>
      <c r="P194" s="3"/>
      <c r="Q194" s="3"/>
      <c r="R194" s="3"/>
      <c r="S194" s="3"/>
    </row>
    <row r="195" spans="2:19"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5"/>
      <c r="M195" s="46"/>
      <c r="N195" s="46"/>
      <c r="O195" s="3"/>
      <c r="P195" s="3"/>
      <c r="Q195" s="3"/>
      <c r="R195" s="3"/>
      <c r="S195" s="3"/>
    </row>
    <row r="196" spans="2:19"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5"/>
      <c r="M196" s="46"/>
      <c r="N196" s="46"/>
      <c r="O196" s="3"/>
      <c r="P196" s="3"/>
      <c r="Q196" s="3"/>
      <c r="R196" s="3"/>
      <c r="S196" s="3"/>
    </row>
    <row r="197" spans="2:19"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5"/>
      <c r="M197" s="46"/>
      <c r="N197" s="46"/>
      <c r="O197" s="3"/>
      <c r="P197" s="3"/>
      <c r="Q197" s="3"/>
      <c r="R197" s="3"/>
      <c r="S197" s="3"/>
    </row>
    <row r="198" spans="2:19"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5"/>
      <c r="M198" s="46"/>
      <c r="N198" s="46"/>
      <c r="O198" s="3"/>
      <c r="P198" s="3"/>
      <c r="Q198" s="3"/>
      <c r="R198" s="3"/>
      <c r="S198" s="3"/>
    </row>
    <row r="199" spans="2:19"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5"/>
      <c r="M199" s="46"/>
      <c r="N199" s="46"/>
      <c r="O199" s="3"/>
      <c r="P199" s="3"/>
      <c r="Q199" s="3"/>
      <c r="R199" s="3"/>
      <c r="S199" s="3"/>
    </row>
    <row r="200" spans="2:19"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5"/>
      <c r="M200" s="46"/>
      <c r="N200" s="46"/>
      <c r="O200" s="3"/>
      <c r="P200" s="3"/>
      <c r="Q200" s="3"/>
      <c r="R200" s="3"/>
      <c r="S200" s="3"/>
    </row>
    <row r="201" spans="2:19"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5"/>
      <c r="M201" s="46"/>
      <c r="N201" s="46"/>
      <c r="O201" s="3"/>
      <c r="P201" s="3"/>
      <c r="Q201" s="3"/>
      <c r="R201" s="3"/>
      <c r="S201" s="3"/>
    </row>
    <row r="202" spans="2:19"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5"/>
      <c r="M202" s="46"/>
      <c r="N202" s="46"/>
      <c r="O202" s="3"/>
      <c r="P202" s="3"/>
      <c r="Q202" s="3"/>
      <c r="R202" s="3"/>
      <c r="S202" s="3"/>
    </row>
    <row r="203" spans="2:19"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5"/>
      <c r="M203" s="46"/>
      <c r="N203" s="46"/>
      <c r="O203" s="3"/>
      <c r="P203" s="3"/>
      <c r="Q203" s="3"/>
      <c r="R203" s="3"/>
      <c r="S203" s="3"/>
    </row>
    <row r="204" spans="2:19"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5"/>
      <c r="M204" s="46"/>
      <c r="N204" s="46"/>
      <c r="O204" s="3"/>
      <c r="P204" s="3"/>
      <c r="Q204" s="3"/>
      <c r="R204" s="3"/>
      <c r="S204" s="3"/>
    </row>
    <row r="205" spans="2:19"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5"/>
      <c r="M205" s="46"/>
      <c r="N205" s="46"/>
      <c r="O205" s="3"/>
      <c r="P205" s="3"/>
      <c r="Q205" s="3"/>
      <c r="R205" s="3"/>
      <c r="S205" s="3"/>
    </row>
    <row r="206" spans="2:19"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5"/>
      <c r="M206" s="46"/>
      <c r="N206" s="46"/>
      <c r="O206" s="3"/>
      <c r="P206" s="3"/>
      <c r="Q206" s="3"/>
      <c r="R206" s="3"/>
      <c r="S206" s="3"/>
    </row>
    <row r="207" spans="2:19"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5"/>
      <c r="M207" s="46"/>
      <c r="N207" s="46"/>
      <c r="O207" s="3"/>
      <c r="P207" s="3"/>
      <c r="Q207" s="3"/>
      <c r="R207" s="3"/>
      <c r="S207" s="3"/>
    </row>
    <row r="208" spans="2:19"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5"/>
      <c r="M208" s="46"/>
      <c r="N208" s="46"/>
      <c r="O208" s="3"/>
      <c r="P208" s="3"/>
      <c r="Q208" s="3"/>
      <c r="R208" s="3"/>
      <c r="S208" s="3"/>
    </row>
    <row r="209" spans="2:19"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5"/>
      <c r="M209" s="46"/>
      <c r="N209" s="46"/>
      <c r="O209" s="3"/>
      <c r="P209" s="3"/>
      <c r="Q209" s="3"/>
      <c r="R209" s="3"/>
      <c r="S209" s="3"/>
    </row>
    <row r="210" spans="2:19"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5"/>
      <c r="M210" s="46"/>
      <c r="N210" s="46"/>
      <c r="O210" s="3"/>
      <c r="P210" s="3"/>
      <c r="Q210" s="3"/>
      <c r="R210" s="3"/>
      <c r="S210" s="3"/>
    </row>
    <row r="211" spans="2:19"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5"/>
      <c r="M211" s="46"/>
      <c r="N211" s="46"/>
      <c r="O211" s="3"/>
      <c r="P211" s="3"/>
      <c r="Q211" s="3"/>
      <c r="R211" s="3"/>
      <c r="S211" s="3"/>
    </row>
    <row r="212" spans="2:19"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5"/>
      <c r="M212" s="46"/>
      <c r="N212" s="46"/>
      <c r="O212" s="3"/>
      <c r="P212" s="3"/>
      <c r="Q212" s="3"/>
      <c r="R212" s="3"/>
      <c r="S212" s="3"/>
    </row>
    <row r="213" spans="2:19"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5"/>
      <c r="M213" s="46"/>
      <c r="N213" s="46"/>
      <c r="O213" s="3"/>
      <c r="P213" s="3"/>
      <c r="Q213" s="3"/>
      <c r="R213" s="3"/>
      <c r="S213" s="3"/>
    </row>
    <row r="214" spans="2:19"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5"/>
      <c r="M214" s="46"/>
      <c r="N214" s="46"/>
      <c r="O214" s="3"/>
      <c r="P214" s="3"/>
      <c r="Q214" s="3"/>
      <c r="R214" s="3"/>
      <c r="S214" s="3"/>
    </row>
    <row r="215" spans="2:19"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5"/>
      <c r="M215" s="46"/>
      <c r="N215" s="46"/>
      <c r="O215" s="3"/>
      <c r="P215" s="3"/>
      <c r="Q215" s="3"/>
      <c r="R215" s="3"/>
      <c r="S215" s="3"/>
    </row>
    <row r="216" spans="2:19"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5"/>
      <c r="M216" s="46"/>
      <c r="N216" s="46"/>
      <c r="O216" s="3"/>
      <c r="P216" s="3"/>
      <c r="Q216" s="3"/>
      <c r="R216" s="3"/>
      <c r="S216" s="3"/>
    </row>
    <row r="217" spans="2:19"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5"/>
      <c r="M217" s="46"/>
      <c r="N217" s="46"/>
      <c r="O217" s="3"/>
      <c r="P217" s="3"/>
      <c r="Q217" s="3"/>
      <c r="R217" s="3"/>
      <c r="S217" s="3"/>
    </row>
    <row r="218" spans="2:19"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5"/>
      <c r="M218" s="46"/>
      <c r="N218" s="46"/>
      <c r="O218" s="3"/>
      <c r="P218" s="3"/>
      <c r="Q218" s="3"/>
      <c r="R218" s="3"/>
      <c r="S218" s="3"/>
    </row>
    <row r="219" spans="2:19"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5"/>
      <c r="M219" s="46"/>
      <c r="N219" s="46"/>
      <c r="O219" s="3"/>
      <c r="P219" s="3"/>
      <c r="Q219" s="3"/>
      <c r="R219" s="3"/>
      <c r="S219" s="3"/>
    </row>
    <row r="220" spans="2:19"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5"/>
      <c r="M220" s="46"/>
      <c r="N220" s="46"/>
      <c r="O220" s="3"/>
      <c r="P220" s="3"/>
      <c r="Q220" s="3"/>
      <c r="R220" s="3"/>
      <c r="S220" s="3"/>
    </row>
    <row r="221" spans="2:19"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5"/>
      <c r="M221" s="46"/>
      <c r="N221" s="46"/>
      <c r="O221" s="3"/>
      <c r="P221" s="3"/>
      <c r="Q221" s="3"/>
      <c r="R221" s="3"/>
      <c r="S221" s="3"/>
    </row>
    <row r="222" spans="2:19"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5"/>
      <c r="M222" s="46"/>
      <c r="N222" s="46"/>
      <c r="O222" s="3"/>
      <c r="P222" s="3"/>
      <c r="Q222" s="3"/>
      <c r="R222" s="3"/>
      <c r="S222" s="3"/>
    </row>
    <row r="223" spans="2:19"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5"/>
      <c r="M223" s="46"/>
      <c r="N223" s="46"/>
      <c r="O223" s="3"/>
      <c r="P223" s="3"/>
      <c r="Q223" s="3"/>
      <c r="R223" s="3"/>
      <c r="S223" s="3"/>
    </row>
    <row r="224" spans="2:19"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5"/>
      <c r="M224" s="46"/>
      <c r="N224" s="46"/>
      <c r="O224" s="3"/>
      <c r="P224" s="3"/>
      <c r="Q224" s="3"/>
      <c r="R224" s="3"/>
      <c r="S224" s="3"/>
    </row>
    <row r="225" spans="2:19"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5"/>
      <c r="M225" s="46"/>
      <c r="N225" s="46"/>
      <c r="O225" s="3"/>
      <c r="P225" s="3"/>
      <c r="Q225" s="3"/>
      <c r="R225" s="3"/>
      <c r="S225" s="3"/>
    </row>
    <row r="226" spans="2:19"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5"/>
      <c r="M226" s="46"/>
      <c r="N226" s="46"/>
      <c r="O226" s="3"/>
      <c r="P226" s="3"/>
      <c r="Q226" s="3"/>
      <c r="R226" s="3"/>
      <c r="S226" s="3"/>
    </row>
    <row r="227" spans="2:19"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5"/>
      <c r="M227" s="46"/>
      <c r="N227" s="46"/>
      <c r="O227" s="3"/>
      <c r="P227" s="3"/>
      <c r="Q227" s="3"/>
      <c r="R227" s="3"/>
      <c r="S227" s="3"/>
    </row>
    <row r="228" spans="2:19"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5"/>
      <c r="M228" s="46"/>
      <c r="N228" s="46"/>
      <c r="O228" s="3"/>
      <c r="P228" s="3"/>
      <c r="Q228" s="3"/>
      <c r="R228" s="3"/>
      <c r="S228" s="3"/>
    </row>
    <row r="229" spans="2:19"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5"/>
      <c r="M229" s="46"/>
      <c r="N229" s="46"/>
      <c r="O229" s="3"/>
      <c r="P229" s="3"/>
      <c r="Q229" s="3"/>
      <c r="R229" s="3"/>
      <c r="S229" s="3"/>
    </row>
    <row r="230" spans="2:19"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5"/>
      <c r="M230" s="46"/>
      <c r="N230" s="46"/>
      <c r="O230" s="3"/>
      <c r="P230" s="3"/>
      <c r="Q230" s="3"/>
      <c r="R230" s="3"/>
      <c r="S230" s="3"/>
    </row>
    <row r="231" spans="2:19"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5"/>
      <c r="M231" s="46"/>
      <c r="N231" s="46"/>
      <c r="O231" s="3"/>
      <c r="P231" s="3"/>
      <c r="Q231" s="3"/>
      <c r="R231" s="3"/>
      <c r="S231" s="3"/>
    </row>
    <row r="232" spans="2:19"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5"/>
      <c r="M232" s="46"/>
      <c r="N232" s="46"/>
      <c r="O232" s="3"/>
      <c r="P232" s="3"/>
      <c r="Q232" s="3"/>
      <c r="R232" s="3"/>
      <c r="S232" s="3"/>
    </row>
    <row r="233" spans="2:19"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5"/>
      <c r="M233" s="46"/>
      <c r="N233" s="46"/>
      <c r="O233" s="3"/>
      <c r="P233" s="3"/>
      <c r="Q233" s="3"/>
      <c r="R233" s="3"/>
      <c r="S233" s="3"/>
    </row>
    <row r="234" spans="2:19"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5"/>
      <c r="M234" s="46"/>
      <c r="N234" s="46"/>
      <c r="O234" s="3"/>
      <c r="P234" s="3"/>
      <c r="Q234" s="3"/>
      <c r="R234" s="3"/>
      <c r="S234" s="3"/>
    </row>
    <row r="235" spans="2:19"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5"/>
      <c r="M235" s="46"/>
      <c r="N235" s="46"/>
      <c r="O235" s="3"/>
      <c r="P235" s="3"/>
      <c r="Q235" s="3"/>
      <c r="R235" s="3"/>
      <c r="S235" s="3"/>
    </row>
    <row r="236" spans="2:19"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5"/>
      <c r="M236" s="46"/>
      <c r="N236" s="46"/>
      <c r="O236" s="3"/>
      <c r="P236" s="3"/>
      <c r="Q236" s="3"/>
      <c r="R236" s="3"/>
      <c r="S236" s="3"/>
    </row>
    <row r="237" spans="2:19"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5"/>
      <c r="M237" s="46"/>
      <c r="N237" s="46"/>
      <c r="O237" s="3"/>
      <c r="P237" s="3"/>
      <c r="Q237" s="3"/>
      <c r="R237" s="3"/>
      <c r="S237" s="3"/>
    </row>
    <row r="238" spans="2:19"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5"/>
      <c r="M238" s="46"/>
      <c r="N238" s="46"/>
      <c r="O238" s="3"/>
      <c r="P238" s="3"/>
      <c r="Q238" s="3"/>
      <c r="R238" s="3"/>
      <c r="S238" s="3"/>
    </row>
    <row r="239" spans="2:19"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5"/>
      <c r="M239" s="46"/>
      <c r="N239" s="46"/>
      <c r="O239" s="3"/>
      <c r="P239" s="3"/>
      <c r="Q239" s="3"/>
      <c r="R239" s="3"/>
      <c r="S239" s="3"/>
    </row>
    <row r="240" spans="2:19"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5"/>
      <c r="M240" s="46"/>
      <c r="N240" s="46"/>
      <c r="O240" s="3"/>
      <c r="P240" s="3"/>
      <c r="Q240" s="3"/>
      <c r="R240" s="3"/>
      <c r="S240" s="3"/>
    </row>
    <row r="241" spans="2:19"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5"/>
      <c r="M241" s="46"/>
      <c r="N241" s="46"/>
      <c r="O241" s="3"/>
      <c r="P241" s="3"/>
      <c r="Q241" s="3"/>
      <c r="R241" s="3"/>
      <c r="S241" s="3"/>
    </row>
    <row r="242" spans="2:19"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5"/>
      <c r="M242" s="46"/>
      <c r="N242" s="46"/>
      <c r="O242" s="3"/>
      <c r="P242" s="3"/>
      <c r="Q242" s="3"/>
      <c r="R242" s="3"/>
      <c r="S242" s="3"/>
    </row>
    <row r="243" spans="2:19"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5"/>
      <c r="M243" s="46"/>
      <c r="N243" s="46"/>
      <c r="O243" s="3"/>
      <c r="P243" s="3"/>
      <c r="Q243" s="3"/>
      <c r="R243" s="3"/>
      <c r="S243" s="3"/>
    </row>
    <row r="244" spans="2:19"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5"/>
      <c r="M244" s="46"/>
      <c r="N244" s="46"/>
      <c r="O244" s="3"/>
      <c r="P244" s="3"/>
      <c r="Q244" s="3"/>
      <c r="R244" s="3"/>
      <c r="S244" s="3"/>
    </row>
    <row r="245" spans="2:19"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5"/>
      <c r="M245" s="46"/>
      <c r="N245" s="46"/>
      <c r="O245" s="3"/>
      <c r="P245" s="3"/>
      <c r="Q245" s="3"/>
      <c r="R245" s="3"/>
      <c r="S245" s="3"/>
    </row>
    <row r="246" spans="2:19"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5"/>
      <c r="M246" s="46"/>
      <c r="N246" s="46"/>
      <c r="O246" s="3"/>
      <c r="P246" s="3"/>
      <c r="Q246" s="3"/>
      <c r="R246" s="3"/>
      <c r="S246" s="3"/>
    </row>
    <row r="247" spans="2:19"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5"/>
      <c r="M247" s="46"/>
      <c r="N247" s="46"/>
      <c r="O247" s="3"/>
      <c r="P247" s="3"/>
      <c r="Q247" s="3"/>
      <c r="R247" s="3"/>
      <c r="S247" s="3"/>
    </row>
    <row r="248" spans="2:19"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5"/>
      <c r="M248" s="46"/>
      <c r="N248" s="46"/>
      <c r="O248" s="3"/>
      <c r="P248" s="3"/>
      <c r="Q248" s="3"/>
      <c r="R248" s="3"/>
      <c r="S248" s="3"/>
    </row>
    <row r="249" spans="2:19"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5"/>
      <c r="M249" s="46"/>
      <c r="N249" s="46"/>
      <c r="O249" s="3"/>
      <c r="P249" s="3"/>
      <c r="Q249" s="3"/>
      <c r="R249" s="3"/>
      <c r="S249" s="3"/>
    </row>
    <row r="250" spans="2:19"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5"/>
      <c r="M250" s="46"/>
      <c r="N250" s="46"/>
      <c r="O250" s="3"/>
      <c r="P250" s="3"/>
      <c r="Q250" s="3"/>
      <c r="R250" s="3"/>
      <c r="S250" s="3"/>
    </row>
    <row r="251" spans="2:19"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5"/>
      <c r="M251" s="46"/>
      <c r="N251" s="46"/>
      <c r="O251" s="3"/>
      <c r="P251" s="3"/>
      <c r="Q251" s="3"/>
      <c r="R251" s="3"/>
      <c r="S251" s="3"/>
    </row>
    <row r="252" spans="2:19"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5"/>
      <c r="M252" s="46"/>
      <c r="N252" s="46"/>
      <c r="O252" s="3"/>
      <c r="P252" s="3"/>
      <c r="Q252" s="3"/>
      <c r="R252" s="3"/>
      <c r="S252" s="3"/>
    </row>
    <row r="253" spans="2:19"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5"/>
      <c r="M253" s="46"/>
      <c r="N253" s="46"/>
      <c r="O253" s="3"/>
      <c r="P253" s="3"/>
      <c r="Q253" s="3"/>
      <c r="R253" s="3"/>
      <c r="S253" s="3"/>
    </row>
    <row r="254" spans="2:19"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5"/>
      <c r="M254" s="46"/>
      <c r="N254" s="46"/>
      <c r="O254" s="3"/>
      <c r="P254" s="3"/>
      <c r="Q254" s="3"/>
      <c r="R254" s="3"/>
      <c r="S254" s="3"/>
    </row>
    <row r="255" spans="2:19"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5"/>
      <c r="M255" s="46"/>
      <c r="N255" s="46"/>
      <c r="O255" s="3"/>
      <c r="P255" s="3"/>
      <c r="Q255" s="3"/>
      <c r="R255" s="3"/>
      <c r="S255" s="3"/>
    </row>
    <row r="256" spans="2:19"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5"/>
      <c r="M256" s="46"/>
      <c r="N256" s="46"/>
      <c r="O256" s="3"/>
      <c r="P256" s="3"/>
      <c r="Q256" s="3"/>
      <c r="R256" s="3"/>
      <c r="S256" s="3"/>
    </row>
    <row r="257" spans="2:19"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5"/>
      <c r="M257" s="46"/>
      <c r="N257" s="46"/>
      <c r="O257" s="3"/>
      <c r="P257" s="3"/>
      <c r="Q257" s="3"/>
      <c r="R257" s="3"/>
      <c r="S257" s="3"/>
    </row>
    <row r="258" spans="2:19"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5"/>
      <c r="M258" s="46"/>
      <c r="N258" s="46"/>
      <c r="O258" s="3"/>
      <c r="P258" s="3"/>
      <c r="Q258" s="3"/>
      <c r="R258" s="3"/>
      <c r="S258" s="3"/>
    </row>
    <row r="259" spans="2:19"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5"/>
      <c r="M259" s="46"/>
      <c r="N259" s="46"/>
      <c r="O259" s="3"/>
      <c r="P259" s="3"/>
      <c r="Q259" s="3"/>
      <c r="R259" s="3"/>
      <c r="S259" s="3"/>
    </row>
    <row r="260" spans="2:19"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5"/>
      <c r="M260" s="46"/>
      <c r="N260" s="46"/>
      <c r="O260" s="3"/>
      <c r="P260" s="3"/>
      <c r="Q260" s="3"/>
      <c r="R260" s="3"/>
      <c r="S260" s="3"/>
    </row>
    <row r="261" spans="2:19"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5"/>
      <c r="M261" s="46"/>
      <c r="N261" s="46"/>
      <c r="O261" s="3"/>
      <c r="P261" s="3"/>
      <c r="Q261" s="3"/>
      <c r="R261" s="3"/>
      <c r="S261" s="3"/>
    </row>
    <row r="262" spans="2:19"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5"/>
      <c r="M262" s="46"/>
      <c r="N262" s="46"/>
      <c r="O262" s="3"/>
      <c r="P262" s="3"/>
      <c r="Q262" s="3"/>
      <c r="R262" s="3"/>
      <c r="S262" s="3"/>
    </row>
    <row r="263" spans="2:19"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5"/>
      <c r="M263" s="46"/>
      <c r="N263" s="46"/>
      <c r="O263" s="3"/>
      <c r="P263" s="3"/>
      <c r="Q263" s="3"/>
      <c r="R263" s="3"/>
      <c r="S263" s="3"/>
    </row>
    <row r="264" spans="2:19"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5"/>
      <c r="M264" s="46"/>
      <c r="N264" s="46"/>
      <c r="O264" s="3"/>
      <c r="P264" s="3"/>
      <c r="Q264" s="3"/>
      <c r="R264" s="3"/>
      <c r="S264" s="3"/>
    </row>
    <row r="265" spans="2:19"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5"/>
      <c r="M265" s="46"/>
      <c r="N265" s="46"/>
      <c r="O265" s="3"/>
      <c r="P265" s="3"/>
      <c r="Q265" s="3"/>
      <c r="R265" s="3"/>
      <c r="S265" s="3"/>
    </row>
    <row r="266" spans="2:19"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5"/>
      <c r="M266" s="46"/>
      <c r="N266" s="46"/>
      <c r="O266" s="3"/>
      <c r="P266" s="3"/>
      <c r="Q266" s="3"/>
      <c r="R266" s="3"/>
      <c r="S266" s="3"/>
    </row>
    <row r="267" spans="2:19"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5"/>
      <c r="M267" s="46"/>
      <c r="N267" s="46"/>
      <c r="O267" s="3"/>
      <c r="P267" s="3"/>
      <c r="Q267" s="3"/>
      <c r="R267" s="3"/>
      <c r="S267" s="3"/>
    </row>
    <row r="268" spans="2:19"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5"/>
      <c r="M268" s="46"/>
      <c r="N268" s="46"/>
      <c r="O268" s="3"/>
      <c r="P268" s="3"/>
      <c r="Q268" s="3"/>
      <c r="R268" s="3"/>
      <c r="S268" s="3"/>
    </row>
    <row r="269" spans="2:19"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5"/>
      <c r="M269" s="46"/>
      <c r="N269" s="46"/>
      <c r="O269" s="3"/>
      <c r="P269" s="3"/>
      <c r="Q269" s="3"/>
      <c r="R269" s="3"/>
      <c r="S269" s="3"/>
    </row>
    <row r="270" spans="2:19"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5"/>
      <c r="M270" s="46"/>
      <c r="N270" s="46"/>
      <c r="O270" s="3"/>
      <c r="P270" s="3"/>
      <c r="Q270" s="3"/>
      <c r="R270" s="3"/>
      <c r="S270" s="3"/>
    </row>
    <row r="271" spans="2:19"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5"/>
      <c r="M271" s="46"/>
      <c r="N271" s="46"/>
      <c r="O271" s="3"/>
      <c r="P271" s="3"/>
      <c r="Q271" s="3"/>
      <c r="R271" s="3"/>
      <c r="S271" s="3"/>
    </row>
    <row r="272" spans="2:19"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5"/>
      <c r="M272" s="46"/>
      <c r="N272" s="46"/>
      <c r="O272" s="3"/>
      <c r="P272" s="3"/>
      <c r="Q272" s="3"/>
      <c r="R272" s="3"/>
      <c r="S272" s="3"/>
    </row>
    <row r="273" spans="2:19"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5"/>
      <c r="M273" s="46"/>
      <c r="N273" s="46"/>
      <c r="O273" s="3"/>
      <c r="P273" s="3"/>
      <c r="Q273" s="3"/>
      <c r="R273" s="3"/>
      <c r="S273" s="3"/>
    </row>
    <row r="274" spans="2:19"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5"/>
      <c r="M274" s="46"/>
      <c r="N274" s="46"/>
      <c r="O274" s="3"/>
      <c r="P274" s="3"/>
      <c r="Q274" s="3"/>
      <c r="R274" s="3"/>
      <c r="S274" s="3"/>
    </row>
    <row r="275" spans="2:19"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5"/>
      <c r="M275" s="46"/>
      <c r="N275" s="46"/>
      <c r="O275" s="3"/>
      <c r="P275" s="3"/>
      <c r="Q275" s="3"/>
      <c r="R275" s="3"/>
      <c r="S275" s="3"/>
    </row>
    <row r="276" spans="2:19"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5"/>
      <c r="M276" s="46"/>
      <c r="N276" s="46"/>
      <c r="O276" s="3"/>
      <c r="P276" s="3"/>
      <c r="Q276" s="3"/>
      <c r="R276" s="3"/>
      <c r="S276" s="3"/>
    </row>
    <row r="277" spans="2:19"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5"/>
      <c r="M277" s="46"/>
      <c r="N277" s="46"/>
      <c r="O277" s="3"/>
      <c r="P277" s="3"/>
      <c r="Q277" s="3"/>
      <c r="R277" s="3"/>
      <c r="S277" s="3"/>
    </row>
    <row r="278" spans="2:19"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5"/>
      <c r="M278" s="46"/>
      <c r="N278" s="46"/>
      <c r="O278" s="3"/>
      <c r="P278" s="3"/>
      <c r="Q278" s="3"/>
      <c r="R278" s="3"/>
      <c r="S278" s="3"/>
    </row>
    <row r="279" spans="2:19"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5"/>
      <c r="M279" s="46"/>
      <c r="N279" s="46"/>
      <c r="O279" s="3"/>
      <c r="P279" s="3"/>
      <c r="Q279" s="3"/>
      <c r="R279" s="3"/>
      <c r="S279" s="3"/>
    </row>
    <row r="280" spans="2:19"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5"/>
      <c r="M280" s="46"/>
      <c r="N280" s="46"/>
      <c r="O280" s="3"/>
      <c r="P280" s="3"/>
      <c r="Q280" s="3"/>
      <c r="R280" s="3"/>
      <c r="S280" s="3"/>
    </row>
    <row r="281" spans="2:19"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5"/>
      <c r="M281" s="46"/>
      <c r="N281" s="46"/>
      <c r="O281" s="3"/>
      <c r="P281" s="3"/>
      <c r="Q281" s="3"/>
      <c r="R281" s="3"/>
      <c r="S281" s="3"/>
    </row>
    <row r="282" spans="2:19"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5"/>
      <c r="M282" s="46"/>
      <c r="N282" s="46"/>
      <c r="O282" s="3"/>
      <c r="P282" s="3"/>
      <c r="Q282" s="3"/>
      <c r="R282" s="3"/>
      <c r="S282" s="3"/>
    </row>
    <row r="283" spans="2:19"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5"/>
      <c r="M283" s="46"/>
      <c r="N283" s="46"/>
      <c r="O283" s="3"/>
      <c r="P283" s="3"/>
      <c r="Q283" s="3"/>
      <c r="R283" s="3"/>
      <c r="S283" s="3"/>
    </row>
    <row r="284" spans="2:19"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5"/>
      <c r="M284" s="46"/>
      <c r="N284" s="46"/>
      <c r="O284" s="3"/>
      <c r="P284" s="3"/>
      <c r="Q284" s="3"/>
      <c r="R284" s="3"/>
      <c r="S284" s="3"/>
    </row>
    <row r="285" spans="2:19"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5"/>
      <c r="M285" s="46"/>
      <c r="N285" s="46"/>
      <c r="O285" s="3"/>
      <c r="P285" s="3"/>
      <c r="Q285" s="3"/>
      <c r="R285" s="3"/>
      <c r="S285" s="3"/>
    </row>
    <row r="286" spans="2:19"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5"/>
      <c r="M286" s="46"/>
      <c r="N286" s="46"/>
      <c r="O286" s="3"/>
      <c r="P286" s="3"/>
      <c r="Q286" s="3"/>
      <c r="R286" s="3"/>
      <c r="S286" s="3"/>
    </row>
    <row r="287" spans="2:19"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5"/>
      <c r="M287" s="46"/>
      <c r="N287" s="46"/>
      <c r="O287" s="3"/>
      <c r="P287" s="3"/>
      <c r="Q287" s="3"/>
      <c r="R287" s="3"/>
      <c r="S287" s="3"/>
    </row>
    <row r="288" spans="2:19"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5"/>
      <c r="M288" s="46"/>
      <c r="N288" s="46"/>
      <c r="O288" s="3"/>
      <c r="P288" s="3"/>
      <c r="Q288" s="3"/>
      <c r="R288" s="3"/>
      <c r="S288" s="3"/>
    </row>
    <row r="289" spans="2:19"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5"/>
      <c r="M289" s="46"/>
      <c r="N289" s="46"/>
      <c r="O289" s="3"/>
      <c r="P289" s="3"/>
      <c r="Q289" s="3"/>
      <c r="R289" s="3"/>
      <c r="S289" s="3"/>
    </row>
    <row r="290" spans="2:19"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5"/>
      <c r="M290" s="46"/>
      <c r="N290" s="46"/>
      <c r="O290" s="3"/>
      <c r="P290" s="3"/>
      <c r="Q290" s="3"/>
      <c r="R290" s="3"/>
      <c r="S290" s="3"/>
    </row>
    <row r="291" spans="2:19"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5"/>
      <c r="M291" s="46"/>
      <c r="N291" s="46"/>
      <c r="O291" s="3"/>
      <c r="P291" s="3"/>
      <c r="Q291" s="3"/>
      <c r="R291" s="3"/>
      <c r="S291" s="3"/>
    </row>
    <row r="292" spans="2:19"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5"/>
      <c r="M292" s="46"/>
      <c r="N292" s="46"/>
      <c r="O292" s="3"/>
      <c r="P292" s="3"/>
      <c r="Q292" s="3"/>
      <c r="R292" s="3"/>
      <c r="S292" s="3"/>
    </row>
    <row r="293" spans="2:19"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5"/>
      <c r="M293" s="46"/>
      <c r="N293" s="46"/>
      <c r="O293" s="3"/>
      <c r="P293" s="3"/>
      <c r="Q293" s="3"/>
      <c r="R293" s="3"/>
      <c r="S293" s="3"/>
    </row>
    <row r="294" spans="2:19"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5"/>
      <c r="M294" s="46"/>
      <c r="N294" s="46"/>
      <c r="O294" s="3"/>
      <c r="P294" s="3"/>
      <c r="Q294" s="3"/>
      <c r="R294" s="3"/>
      <c r="S294" s="3"/>
    </row>
    <row r="295" spans="2:19"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5"/>
      <c r="M295" s="46"/>
      <c r="N295" s="46"/>
      <c r="O295" s="3"/>
      <c r="P295" s="3"/>
      <c r="Q295" s="3"/>
      <c r="R295" s="3"/>
      <c r="S295" s="3"/>
    </row>
    <row r="296" spans="2:19"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5"/>
      <c r="M296" s="46"/>
      <c r="N296" s="46"/>
      <c r="O296" s="3"/>
      <c r="P296" s="3"/>
      <c r="Q296" s="3"/>
      <c r="R296" s="3"/>
      <c r="S296" s="3"/>
    </row>
    <row r="297" spans="2:19"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5"/>
      <c r="M297" s="46"/>
      <c r="N297" s="46"/>
      <c r="O297" s="3"/>
      <c r="P297" s="3"/>
      <c r="Q297" s="3"/>
      <c r="R297" s="3"/>
      <c r="S297" s="3"/>
    </row>
    <row r="298" spans="2:19"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5"/>
      <c r="M298" s="46"/>
      <c r="N298" s="46"/>
      <c r="O298" s="3"/>
      <c r="P298" s="3"/>
      <c r="Q298" s="3"/>
      <c r="R298" s="3"/>
      <c r="S298" s="3"/>
    </row>
    <row r="299" spans="2:19"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5"/>
      <c r="M299" s="46"/>
      <c r="N299" s="46"/>
      <c r="O299" s="3"/>
      <c r="P299" s="3"/>
      <c r="Q299" s="3"/>
      <c r="R299" s="3"/>
      <c r="S299" s="3"/>
    </row>
    <row r="300" spans="2:19"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5"/>
      <c r="M300" s="46"/>
      <c r="N300" s="46"/>
      <c r="O300" s="3"/>
      <c r="P300" s="3"/>
      <c r="Q300" s="3"/>
      <c r="R300" s="3"/>
      <c r="S300" s="3"/>
    </row>
    <row r="301" spans="2:19"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5"/>
      <c r="M301" s="46"/>
      <c r="N301" s="46"/>
      <c r="O301" s="3"/>
      <c r="P301" s="3"/>
      <c r="Q301" s="3"/>
      <c r="R301" s="3"/>
      <c r="S301" s="3"/>
    </row>
    <row r="302" spans="2:19"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5"/>
      <c r="M302" s="46"/>
      <c r="N302" s="46"/>
      <c r="O302" s="3"/>
      <c r="P302" s="3"/>
      <c r="Q302" s="3"/>
      <c r="R302" s="3"/>
      <c r="S302" s="3"/>
    </row>
    <row r="303" spans="2:19"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5"/>
      <c r="M303" s="46"/>
      <c r="N303" s="46"/>
      <c r="O303" s="3"/>
      <c r="P303" s="3"/>
      <c r="Q303" s="3"/>
      <c r="R303" s="3"/>
      <c r="S303" s="3"/>
    </row>
    <row r="304" spans="2:19"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5"/>
      <c r="M304" s="46"/>
      <c r="N304" s="46"/>
      <c r="O304" s="3"/>
      <c r="P304" s="3"/>
      <c r="Q304" s="3"/>
      <c r="R304" s="3"/>
      <c r="S304" s="3"/>
    </row>
    <row r="305" spans="2:19"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5"/>
      <c r="M305" s="46"/>
      <c r="N305" s="46"/>
      <c r="O305" s="3"/>
      <c r="P305" s="3"/>
      <c r="Q305" s="3"/>
      <c r="R305" s="3"/>
      <c r="S305" s="3"/>
    </row>
    <row r="306" spans="2:19"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5"/>
      <c r="M306" s="46"/>
      <c r="N306" s="46"/>
      <c r="O306" s="3"/>
      <c r="P306" s="3"/>
      <c r="Q306" s="3"/>
      <c r="R306" s="3"/>
      <c r="S306" s="3"/>
    </row>
    <row r="307" spans="2:19"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5"/>
      <c r="M307" s="46"/>
      <c r="N307" s="46"/>
      <c r="O307" s="3"/>
      <c r="P307" s="3"/>
      <c r="Q307" s="3"/>
      <c r="R307" s="3"/>
      <c r="S307" s="3"/>
    </row>
    <row r="308" spans="2:19"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5"/>
      <c r="M308" s="46"/>
      <c r="N308" s="46"/>
      <c r="O308" s="3"/>
      <c r="P308" s="3"/>
      <c r="Q308" s="3"/>
      <c r="R308" s="3"/>
      <c r="S308" s="3"/>
    </row>
    <row r="309" spans="2:19"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5"/>
      <c r="M309" s="46"/>
      <c r="N309" s="46"/>
      <c r="O309" s="3"/>
      <c r="P309" s="3"/>
      <c r="Q309" s="3"/>
      <c r="R309" s="3"/>
      <c r="S309" s="3"/>
    </row>
    <row r="310" spans="2:19"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5"/>
      <c r="M310" s="46"/>
      <c r="N310" s="46"/>
      <c r="O310" s="3"/>
      <c r="P310" s="3"/>
      <c r="Q310" s="3"/>
      <c r="R310" s="3"/>
      <c r="S310" s="3"/>
    </row>
    <row r="311" spans="2:19"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5"/>
      <c r="M311" s="46"/>
      <c r="N311" s="46"/>
      <c r="O311" s="3"/>
      <c r="P311" s="3"/>
      <c r="Q311" s="3"/>
      <c r="R311" s="3"/>
      <c r="S311" s="3"/>
    </row>
    <row r="312" spans="2:19"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5"/>
      <c r="M312" s="46"/>
      <c r="N312" s="46"/>
      <c r="O312" s="3"/>
      <c r="P312" s="3"/>
      <c r="Q312" s="3"/>
      <c r="R312" s="3"/>
      <c r="S312" s="3"/>
    </row>
    <row r="313" spans="2:19"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5"/>
      <c r="M313" s="46"/>
      <c r="N313" s="46"/>
      <c r="O313" s="3"/>
      <c r="P313" s="3"/>
      <c r="Q313" s="3"/>
      <c r="R313" s="3"/>
      <c r="S313" s="3"/>
    </row>
    <row r="314" spans="2:19"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5"/>
      <c r="M314" s="46"/>
      <c r="N314" s="46"/>
      <c r="O314" s="3"/>
      <c r="P314" s="3"/>
      <c r="Q314" s="3"/>
      <c r="R314" s="3"/>
      <c r="S314" s="3"/>
    </row>
    <row r="315" spans="2:19"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5"/>
      <c r="M315" s="46"/>
      <c r="N315" s="46"/>
      <c r="O315" s="3"/>
      <c r="P315" s="3"/>
      <c r="Q315" s="3"/>
      <c r="R315" s="3"/>
      <c r="S315" s="3"/>
    </row>
    <row r="316" spans="2:19"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5"/>
      <c r="M316" s="46"/>
      <c r="N316" s="46"/>
      <c r="O316" s="3"/>
      <c r="P316" s="3"/>
      <c r="Q316" s="3"/>
      <c r="R316" s="3"/>
      <c r="S316" s="3"/>
    </row>
    <row r="317" spans="2:19"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5"/>
      <c r="M317" s="46"/>
      <c r="N317" s="46"/>
      <c r="O317" s="3"/>
      <c r="P317" s="3"/>
      <c r="Q317" s="3"/>
      <c r="R317" s="3"/>
      <c r="S317" s="3"/>
    </row>
    <row r="318" spans="2:19"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5"/>
      <c r="M318" s="46"/>
      <c r="N318" s="46"/>
      <c r="O318" s="3"/>
      <c r="P318" s="3"/>
      <c r="Q318" s="3"/>
      <c r="R318" s="3"/>
      <c r="S318" s="3"/>
    </row>
    <row r="319" spans="2:19"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5"/>
      <c r="M319" s="46"/>
      <c r="N319" s="46"/>
      <c r="O319" s="3"/>
      <c r="P319" s="3"/>
      <c r="Q319" s="3"/>
      <c r="R319" s="3"/>
      <c r="S319" s="3"/>
    </row>
    <row r="320" spans="2:19"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5"/>
      <c r="M320" s="46"/>
      <c r="N320" s="46"/>
      <c r="O320" s="3"/>
      <c r="P320" s="3"/>
      <c r="Q320" s="3"/>
      <c r="R320" s="3"/>
      <c r="S320" s="3"/>
    </row>
    <row r="321" spans="2:19"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5"/>
      <c r="M321" s="46"/>
      <c r="N321" s="46"/>
      <c r="O321" s="3"/>
      <c r="P321" s="3"/>
      <c r="Q321" s="3"/>
      <c r="R321" s="3"/>
      <c r="S321" s="3"/>
    </row>
    <row r="322" spans="2:19"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5"/>
      <c r="M322" s="46"/>
      <c r="N322" s="46"/>
      <c r="O322" s="3"/>
      <c r="P322" s="3"/>
      <c r="Q322" s="3"/>
      <c r="R322" s="3"/>
      <c r="S322" s="3"/>
    </row>
    <row r="323" spans="2:19"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5"/>
      <c r="M323" s="46"/>
      <c r="N323" s="46"/>
      <c r="O323" s="3"/>
      <c r="P323" s="3"/>
      <c r="Q323" s="3"/>
      <c r="R323" s="3"/>
      <c r="S323" s="3"/>
    </row>
    <row r="324" spans="2:19"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5"/>
      <c r="M324" s="46"/>
      <c r="N324" s="46"/>
      <c r="O324" s="3"/>
      <c r="P324" s="3"/>
      <c r="Q324" s="3"/>
      <c r="R324" s="3"/>
      <c r="S324" s="3"/>
    </row>
    <row r="325" spans="2:19"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5"/>
      <c r="M325" s="46"/>
      <c r="N325" s="46"/>
      <c r="O325" s="3"/>
      <c r="P325" s="3"/>
      <c r="Q325" s="3"/>
      <c r="R325" s="3"/>
      <c r="S325" s="3"/>
    </row>
    <row r="326" spans="2:19"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5"/>
      <c r="M326" s="46"/>
      <c r="N326" s="46"/>
      <c r="O326" s="3"/>
      <c r="P326" s="3"/>
      <c r="Q326" s="3"/>
      <c r="R326" s="3"/>
      <c r="S326" s="3"/>
    </row>
    <row r="327" spans="2:19"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5"/>
      <c r="M327" s="46"/>
      <c r="N327" s="46"/>
      <c r="O327" s="3"/>
      <c r="P327" s="3"/>
      <c r="Q327" s="3"/>
      <c r="R327" s="3"/>
      <c r="S327" s="3"/>
    </row>
    <row r="328" spans="2:19"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5"/>
      <c r="M328" s="46"/>
      <c r="N328" s="46"/>
      <c r="O328" s="3"/>
      <c r="P328" s="3"/>
      <c r="Q328" s="3"/>
      <c r="R328" s="3"/>
      <c r="S328" s="3"/>
    </row>
    <row r="329" spans="2:19"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5"/>
      <c r="M329" s="46"/>
      <c r="N329" s="46"/>
      <c r="O329" s="3"/>
      <c r="P329" s="3"/>
      <c r="Q329" s="3"/>
      <c r="R329" s="3"/>
      <c r="S329" s="3"/>
    </row>
    <row r="330" spans="2:19"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5"/>
      <c r="M330" s="46"/>
      <c r="N330" s="46"/>
      <c r="O330" s="3"/>
      <c r="P330" s="3"/>
      <c r="Q330" s="3"/>
      <c r="R330" s="3"/>
      <c r="S330" s="3"/>
    </row>
    <row r="331" spans="2:19"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5"/>
      <c r="M331" s="46"/>
      <c r="N331" s="46"/>
      <c r="O331" s="3"/>
      <c r="P331" s="3"/>
      <c r="Q331" s="3"/>
      <c r="R331" s="3"/>
      <c r="S331" s="3"/>
    </row>
    <row r="332" spans="2:19"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5"/>
      <c r="M332" s="46"/>
      <c r="N332" s="46"/>
      <c r="O332" s="3"/>
      <c r="P332" s="3"/>
      <c r="Q332" s="3"/>
      <c r="R332" s="3"/>
      <c r="S332" s="3"/>
    </row>
    <row r="333" spans="2:19"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5"/>
      <c r="M333" s="46"/>
      <c r="N333" s="46"/>
      <c r="O333" s="3"/>
      <c r="P333" s="3"/>
      <c r="Q333" s="3"/>
      <c r="R333" s="3"/>
      <c r="S333" s="3"/>
    </row>
    <row r="334" spans="2:19"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5"/>
      <c r="M334" s="46"/>
      <c r="N334" s="46"/>
      <c r="O334" s="3"/>
      <c r="P334" s="3"/>
      <c r="Q334" s="3"/>
      <c r="R334" s="3"/>
      <c r="S334" s="3"/>
    </row>
    <row r="335" spans="2:19"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5"/>
      <c r="M335" s="46"/>
      <c r="N335" s="46"/>
      <c r="O335" s="3"/>
      <c r="P335" s="3"/>
      <c r="Q335" s="3"/>
      <c r="R335" s="3"/>
      <c r="S335" s="3"/>
    </row>
    <row r="336" spans="2:19"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5"/>
      <c r="M336" s="46"/>
      <c r="N336" s="46"/>
      <c r="O336" s="3"/>
      <c r="P336" s="3"/>
      <c r="Q336" s="3"/>
      <c r="R336" s="3"/>
      <c r="S336" s="3"/>
    </row>
    <row r="337" spans="2:19"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5"/>
      <c r="M337" s="46"/>
      <c r="N337" s="46"/>
      <c r="O337" s="3"/>
      <c r="P337" s="3"/>
      <c r="Q337" s="3"/>
      <c r="R337" s="3"/>
      <c r="S337" s="3"/>
    </row>
    <row r="338" spans="2:19"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5"/>
      <c r="M338" s="46"/>
      <c r="N338" s="46"/>
      <c r="O338" s="3"/>
      <c r="P338" s="3"/>
      <c r="Q338" s="3"/>
      <c r="R338" s="3"/>
      <c r="S338" s="3"/>
    </row>
    <row r="339" spans="2:19"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5"/>
      <c r="M339" s="46"/>
      <c r="N339" s="46"/>
      <c r="O339" s="3"/>
      <c r="P339" s="3"/>
      <c r="Q339" s="3"/>
      <c r="R339" s="3"/>
      <c r="S339" s="3"/>
    </row>
    <row r="340" spans="2:19"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5"/>
      <c r="M340" s="46"/>
      <c r="N340" s="46"/>
      <c r="O340" s="3"/>
      <c r="P340" s="3"/>
      <c r="Q340" s="3"/>
      <c r="R340" s="3"/>
      <c r="S340" s="3"/>
    </row>
    <row r="341" spans="2:19"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5"/>
      <c r="M341" s="46"/>
      <c r="N341" s="46"/>
      <c r="O341" s="3"/>
      <c r="P341" s="3"/>
      <c r="Q341" s="3"/>
      <c r="R341" s="3"/>
      <c r="S341" s="3"/>
    </row>
    <row r="342" spans="2:19"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5"/>
      <c r="M342" s="46"/>
      <c r="N342" s="46"/>
      <c r="O342" s="3"/>
      <c r="P342" s="3"/>
      <c r="Q342" s="3"/>
      <c r="R342" s="3"/>
      <c r="S342" s="3"/>
    </row>
    <row r="343" spans="2:19"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5"/>
      <c r="M343" s="46"/>
      <c r="N343" s="46"/>
      <c r="O343" s="3"/>
      <c r="P343" s="3"/>
      <c r="Q343" s="3"/>
      <c r="R343" s="3"/>
      <c r="S343" s="3"/>
    </row>
    <row r="344" spans="2:19"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5"/>
      <c r="M344" s="46"/>
      <c r="N344" s="46"/>
      <c r="O344" s="3"/>
      <c r="P344" s="3"/>
      <c r="Q344" s="3"/>
      <c r="R344" s="3"/>
      <c r="S344" s="3"/>
    </row>
    <row r="345" spans="2:19"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5"/>
      <c r="M345" s="46"/>
      <c r="N345" s="46"/>
      <c r="O345" s="3"/>
      <c r="P345" s="3"/>
      <c r="Q345" s="3"/>
      <c r="R345" s="3"/>
      <c r="S345" s="3"/>
    </row>
    <row r="346" spans="2:19"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5"/>
      <c r="M346" s="46"/>
      <c r="N346" s="46"/>
      <c r="O346" s="3"/>
      <c r="P346" s="3"/>
      <c r="Q346" s="3"/>
      <c r="R346" s="3"/>
      <c r="S346" s="3"/>
    </row>
    <row r="347" spans="2:19"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5"/>
      <c r="M347" s="46"/>
      <c r="N347" s="46"/>
      <c r="O347" s="3"/>
      <c r="P347" s="3"/>
      <c r="Q347" s="3"/>
      <c r="R347" s="3"/>
      <c r="S347" s="3"/>
    </row>
    <row r="348" spans="2:19"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5"/>
      <c r="M348" s="46"/>
      <c r="N348" s="46"/>
      <c r="O348" s="3"/>
      <c r="P348" s="3"/>
      <c r="Q348" s="3"/>
      <c r="R348" s="3"/>
      <c r="S348" s="3"/>
    </row>
    <row r="349" spans="2:19"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5"/>
      <c r="M349" s="46"/>
      <c r="N349" s="46"/>
      <c r="O349" s="3"/>
      <c r="P349" s="3"/>
      <c r="Q349" s="3"/>
      <c r="R349" s="3"/>
      <c r="S349" s="3"/>
    </row>
    <row r="350" spans="2:19"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5"/>
      <c r="M350" s="46"/>
      <c r="N350" s="46"/>
      <c r="O350" s="3"/>
      <c r="P350" s="3"/>
      <c r="Q350" s="3"/>
      <c r="R350" s="3"/>
      <c r="S350" s="3"/>
    </row>
    <row r="351" spans="2:19"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5"/>
      <c r="M351" s="46"/>
      <c r="N351" s="46"/>
      <c r="O351" s="3"/>
      <c r="P351" s="3"/>
      <c r="Q351" s="3"/>
      <c r="R351" s="3"/>
      <c r="S351" s="3"/>
    </row>
    <row r="352" spans="2:19"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5"/>
      <c r="M352" s="46"/>
      <c r="N352" s="46"/>
      <c r="O352" s="3"/>
      <c r="P352" s="3"/>
      <c r="Q352" s="3"/>
      <c r="R352" s="3"/>
      <c r="S352" s="3"/>
    </row>
    <row r="353" spans="2:19"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5"/>
      <c r="M353" s="46"/>
      <c r="N353" s="46"/>
      <c r="O353" s="3"/>
      <c r="P353" s="3"/>
      <c r="Q353" s="3"/>
      <c r="R353" s="3"/>
      <c r="S353" s="3"/>
    </row>
    <row r="354" spans="2:19"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5"/>
      <c r="M354" s="46"/>
      <c r="N354" s="46"/>
      <c r="O354" s="3"/>
      <c r="P354" s="3"/>
      <c r="Q354" s="3"/>
      <c r="R354" s="3"/>
      <c r="S354" s="3"/>
    </row>
    <row r="355" spans="2:19"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5"/>
      <c r="M355" s="46"/>
      <c r="N355" s="46"/>
      <c r="O355" s="3"/>
      <c r="P355" s="3"/>
      <c r="Q355" s="3"/>
      <c r="R355" s="3"/>
      <c r="S355" s="3"/>
    </row>
    <row r="356" spans="2:19"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5"/>
      <c r="M356" s="46"/>
      <c r="N356" s="46"/>
      <c r="O356" s="3"/>
      <c r="P356" s="3"/>
      <c r="Q356" s="3"/>
      <c r="R356" s="3"/>
      <c r="S356" s="3"/>
    </row>
    <row r="357" spans="2:19"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5"/>
      <c r="M357" s="46"/>
      <c r="N357" s="46"/>
      <c r="O357" s="3"/>
      <c r="P357" s="3"/>
      <c r="Q357" s="3"/>
      <c r="R357" s="3"/>
      <c r="S357" s="3"/>
    </row>
    <row r="358" spans="2:19"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5"/>
      <c r="M358" s="46"/>
      <c r="N358" s="46"/>
      <c r="O358" s="3"/>
      <c r="P358" s="3"/>
      <c r="Q358" s="3"/>
      <c r="R358" s="3"/>
      <c r="S358" s="3"/>
    </row>
    <row r="359" spans="2:19"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5"/>
      <c r="M359" s="46"/>
      <c r="N359" s="46"/>
      <c r="O359" s="3"/>
      <c r="P359" s="3"/>
      <c r="Q359" s="3"/>
      <c r="R359" s="3"/>
      <c r="S359" s="3"/>
    </row>
    <row r="360" spans="2:19"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5"/>
      <c r="M360" s="46"/>
      <c r="N360" s="46"/>
      <c r="O360" s="3"/>
      <c r="P360" s="3"/>
      <c r="Q360" s="3"/>
      <c r="R360" s="3"/>
      <c r="S360" s="3"/>
    </row>
    <row r="361" spans="2:19"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5"/>
      <c r="M361" s="46"/>
      <c r="N361" s="46"/>
      <c r="O361" s="3"/>
      <c r="P361" s="3"/>
      <c r="Q361" s="3"/>
      <c r="R361" s="3"/>
      <c r="S361" s="3"/>
    </row>
    <row r="362" spans="2:19"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5"/>
      <c r="M362" s="46"/>
      <c r="N362" s="46"/>
      <c r="O362" s="3"/>
      <c r="P362" s="3"/>
      <c r="Q362" s="3"/>
      <c r="R362" s="3"/>
      <c r="S362" s="3"/>
    </row>
    <row r="363" spans="2:19"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5"/>
      <c r="M363" s="46"/>
      <c r="N363" s="46"/>
      <c r="O363" s="3"/>
      <c r="P363" s="3"/>
      <c r="Q363" s="3"/>
      <c r="R363" s="3"/>
      <c r="S363" s="3"/>
    </row>
    <row r="364" spans="2:19"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5"/>
      <c r="M364" s="46"/>
      <c r="N364" s="46"/>
      <c r="O364" s="3"/>
      <c r="P364" s="3"/>
      <c r="Q364" s="3"/>
      <c r="R364" s="3"/>
      <c r="S364" s="3"/>
    </row>
    <row r="365" spans="2:19"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5"/>
      <c r="M365" s="46"/>
      <c r="N365" s="46"/>
      <c r="O365" s="3"/>
      <c r="P365" s="3"/>
      <c r="Q365" s="3"/>
      <c r="R365" s="3"/>
      <c r="S365" s="3"/>
    </row>
    <row r="366" spans="2:19"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5"/>
      <c r="M366" s="46"/>
      <c r="N366" s="46"/>
      <c r="O366" s="3"/>
      <c r="P366" s="3"/>
      <c r="Q366" s="3"/>
      <c r="R366" s="3"/>
      <c r="S366" s="3"/>
    </row>
    <row r="367" spans="2:19"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5"/>
      <c r="M367" s="46"/>
      <c r="N367" s="46"/>
      <c r="O367" s="3"/>
      <c r="P367" s="3"/>
      <c r="Q367" s="3"/>
      <c r="R367" s="3"/>
      <c r="S367" s="3"/>
    </row>
    <row r="368" spans="2:19"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5"/>
      <c r="M368" s="46"/>
      <c r="N368" s="46"/>
      <c r="O368" s="3"/>
      <c r="P368" s="3"/>
      <c r="Q368" s="3"/>
      <c r="R368" s="3"/>
      <c r="S368" s="3"/>
    </row>
    <row r="369" spans="2:19"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5"/>
      <c r="M369" s="46"/>
      <c r="N369" s="46"/>
      <c r="O369" s="3"/>
      <c r="P369" s="3"/>
      <c r="Q369" s="3"/>
      <c r="R369" s="3"/>
      <c r="S369" s="3"/>
    </row>
    <row r="370" spans="2:19"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5"/>
      <c r="M370" s="46"/>
      <c r="N370" s="46"/>
      <c r="O370" s="3"/>
      <c r="P370" s="3"/>
      <c r="Q370" s="3"/>
      <c r="R370" s="3"/>
      <c r="S370" s="3"/>
    </row>
    <row r="371" spans="2:19"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5"/>
      <c r="M371" s="46"/>
      <c r="N371" s="46"/>
      <c r="O371" s="3"/>
      <c r="P371" s="3"/>
      <c r="Q371" s="3"/>
      <c r="R371" s="3"/>
      <c r="S371" s="3"/>
    </row>
    <row r="372" spans="2:19"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5"/>
      <c r="M372" s="46"/>
      <c r="N372" s="46"/>
      <c r="O372" s="3"/>
      <c r="P372" s="3"/>
      <c r="Q372" s="3"/>
      <c r="R372" s="3"/>
      <c r="S372" s="3"/>
    </row>
    <row r="373" spans="2:19"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5"/>
      <c r="M373" s="46"/>
      <c r="N373" s="46"/>
      <c r="O373" s="3"/>
      <c r="P373" s="3"/>
      <c r="Q373" s="3"/>
      <c r="R373" s="3"/>
      <c r="S373" s="3"/>
    </row>
    <row r="374" spans="2:19"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5"/>
      <c r="M374" s="46"/>
      <c r="N374" s="46"/>
      <c r="O374" s="3"/>
      <c r="P374" s="3"/>
      <c r="Q374" s="3"/>
      <c r="R374" s="3"/>
      <c r="S374" s="3"/>
    </row>
    <row r="375" spans="2:19"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5"/>
      <c r="M375" s="46"/>
      <c r="N375" s="46"/>
      <c r="O375" s="3"/>
      <c r="P375" s="3"/>
      <c r="Q375" s="3"/>
      <c r="R375" s="3"/>
      <c r="S375" s="3"/>
    </row>
    <row r="376" spans="2:19"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5"/>
      <c r="M376" s="46"/>
      <c r="N376" s="46"/>
      <c r="O376" s="3"/>
      <c r="P376" s="3"/>
      <c r="Q376" s="3"/>
      <c r="R376" s="3"/>
      <c r="S376" s="3"/>
    </row>
    <row r="377" spans="2:19"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5"/>
      <c r="M377" s="46"/>
      <c r="N377" s="46"/>
      <c r="O377" s="3"/>
      <c r="P377" s="3"/>
      <c r="Q377" s="3"/>
      <c r="R377" s="3"/>
      <c r="S377" s="3"/>
    </row>
    <row r="378" spans="2:19"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5"/>
      <c r="M378" s="46"/>
      <c r="N378" s="46"/>
      <c r="O378" s="3"/>
      <c r="P378" s="3"/>
      <c r="Q378" s="3"/>
      <c r="R378" s="3"/>
      <c r="S378" s="3"/>
    </row>
    <row r="379" spans="2:19"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5"/>
      <c r="M379" s="46"/>
      <c r="N379" s="46"/>
      <c r="O379" s="3"/>
      <c r="P379" s="3"/>
      <c r="Q379" s="3"/>
      <c r="R379" s="3"/>
      <c r="S379" s="3"/>
    </row>
    <row r="380" spans="2:19"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5"/>
      <c r="M380" s="46"/>
      <c r="N380" s="46"/>
      <c r="O380" s="3"/>
      <c r="P380" s="3"/>
      <c r="Q380" s="3"/>
      <c r="R380" s="3"/>
      <c r="S380" s="3"/>
    </row>
    <row r="381" spans="2:19"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5"/>
      <c r="M381" s="46"/>
      <c r="N381" s="46"/>
      <c r="O381" s="3"/>
      <c r="P381" s="3"/>
      <c r="Q381" s="3"/>
      <c r="R381" s="3"/>
      <c r="S381" s="3"/>
    </row>
    <row r="382" spans="2:19"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5"/>
      <c r="M382" s="46"/>
      <c r="N382" s="46"/>
      <c r="O382" s="3"/>
      <c r="P382" s="3"/>
      <c r="Q382" s="3"/>
      <c r="R382" s="3"/>
      <c r="S382" s="3"/>
    </row>
    <row r="383" spans="2:19"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5"/>
      <c r="M383" s="46"/>
      <c r="N383" s="46"/>
      <c r="O383" s="3"/>
      <c r="P383" s="3"/>
      <c r="Q383" s="3"/>
      <c r="R383" s="3"/>
      <c r="S383" s="3"/>
    </row>
    <row r="384" spans="2:19"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5"/>
      <c r="M384" s="46"/>
      <c r="N384" s="46"/>
      <c r="O384" s="3"/>
      <c r="P384" s="3"/>
      <c r="Q384" s="3"/>
      <c r="R384" s="3"/>
      <c r="S384" s="3"/>
    </row>
    <row r="385" spans="2:19"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5"/>
      <c r="M385" s="46"/>
      <c r="N385" s="46"/>
      <c r="O385" s="3"/>
      <c r="P385" s="3"/>
      <c r="Q385" s="3"/>
      <c r="R385" s="3"/>
      <c r="S385" s="3"/>
    </row>
    <row r="386" spans="2:19"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5"/>
      <c r="M386" s="46"/>
      <c r="N386" s="46"/>
      <c r="O386" s="3"/>
      <c r="P386" s="3"/>
      <c r="Q386" s="3"/>
      <c r="R386" s="3"/>
      <c r="S386" s="3"/>
    </row>
    <row r="387" spans="2:19"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5"/>
      <c r="M387" s="46"/>
      <c r="N387" s="46"/>
      <c r="O387" s="3"/>
      <c r="P387" s="3"/>
      <c r="Q387" s="3"/>
      <c r="R387" s="3"/>
      <c r="S387" s="3"/>
    </row>
    <row r="388" spans="2:19"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5"/>
      <c r="M388" s="46"/>
      <c r="N388" s="46"/>
      <c r="O388" s="3"/>
      <c r="P388" s="3"/>
      <c r="Q388" s="3"/>
      <c r="R388" s="3"/>
      <c r="S388" s="3"/>
    </row>
    <row r="389" spans="2:19"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5"/>
      <c r="M389" s="46"/>
      <c r="N389" s="46"/>
      <c r="O389" s="3"/>
      <c r="P389" s="3"/>
      <c r="Q389" s="3"/>
      <c r="R389" s="3"/>
      <c r="S389" s="3"/>
    </row>
    <row r="390" spans="2:19"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5"/>
      <c r="M390" s="46"/>
      <c r="N390" s="46"/>
      <c r="O390" s="3"/>
      <c r="P390" s="3"/>
      <c r="Q390" s="3"/>
      <c r="R390" s="3"/>
      <c r="S390" s="3"/>
    </row>
    <row r="391" spans="2:19"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5"/>
      <c r="M391" s="46"/>
      <c r="N391" s="46"/>
      <c r="O391" s="3"/>
      <c r="P391" s="3"/>
      <c r="Q391" s="3"/>
      <c r="R391" s="3"/>
      <c r="S391" s="3"/>
    </row>
    <row r="392" spans="2:19"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5"/>
      <c r="M392" s="46"/>
      <c r="N392" s="46"/>
      <c r="O392" s="3"/>
      <c r="P392" s="3"/>
      <c r="Q392" s="3"/>
      <c r="R392" s="3"/>
      <c r="S392" s="3"/>
    </row>
    <row r="393" spans="2:19"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5"/>
      <c r="M393" s="46"/>
      <c r="N393" s="46"/>
      <c r="O393" s="3"/>
      <c r="P393" s="3"/>
      <c r="Q393" s="3"/>
      <c r="R393" s="3"/>
      <c r="S393" s="3"/>
    </row>
    <row r="394" spans="2:19"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5"/>
      <c r="M394" s="46"/>
      <c r="N394" s="46"/>
      <c r="O394" s="3"/>
      <c r="P394" s="3"/>
      <c r="Q394" s="3"/>
      <c r="R394" s="3"/>
      <c r="S394" s="3"/>
    </row>
    <row r="395" spans="2:19"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5"/>
      <c r="M395" s="46"/>
      <c r="N395" s="46"/>
      <c r="O395" s="3"/>
      <c r="P395" s="3"/>
      <c r="Q395" s="3"/>
      <c r="R395" s="3"/>
      <c r="S395" s="3"/>
    </row>
    <row r="396" spans="2:19"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5"/>
      <c r="M396" s="46"/>
      <c r="N396" s="46"/>
      <c r="O396" s="3"/>
      <c r="P396" s="3"/>
      <c r="Q396" s="3"/>
      <c r="R396" s="3"/>
      <c r="S396" s="3"/>
    </row>
    <row r="397" spans="2:19"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5"/>
      <c r="M397" s="46"/>
      <c r="N397" s="46"/>
      <c r="O397" s="3"/>
      <c r="P397" s="3"/>
      <c r="Q397" s="3"/>
      <c r="R397" s="3"/>
      <c r="S397" s="3"/>
    </row>
    <row r="398" spans="2:19"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5"/>
      <c r="M398" s="46"/>
      <c r="N398" s="46"/>
      <c r="O398" s="3"/>
      <c r="P398" s="3"/>
      <c r="Q398" s="3"/>
      <c r="R398" s="3"/>
      <c r="S398" s="3"/>
    </row>
    <row r="399" spans="2:19"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5"/>
      <c r="M399" s="46"/>
      <c r="N399" s="46"/>
      <c r="O399" s="3"/>
      <c r="P399" s="3"/>
      <c r="Q399" s="3"/>
      <c r="R399" s="3"/>
      <c r="S399" s="3"/>
    </row>
    <row r="400" spans="2:19"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5"/>
      <c r="M400" s="46"/>
      <c r="N400" s="46"/>
      <c r="O400" s="3"/>
      <c r="P400" s="3"/>
      <c r="Q400" s="3"/>
      <c r="R400" s="3"/>
      <c r="S400" s="3"/>
    </row>
    <row r="401" spans="2:19"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5"/>
      <c r="M401" s="46"/>
      <c r="N401" s="46"/>
      <c r="O401" s="3"/>
      <c r="P401" s="3"/>
      <c r="Q401" s="3"/>
      <c r="R401" s="3"/>
      <c r="S401" s="3"/>
    </row>
    <row r="402" spans="2:19"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5"/>
      <c r="M402" s="46"/>
      <c r="N402" s="46"/>
      <c r="O402" s="3"/>
      <c r="P402" s="3"/>
      <c r="Q402" s="3"/>
      <c r="R402" s="3"/>
      <c r="S402" s="3"/>
    </row>
    <row r="403" spans="2:19"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5"/>
      <c r="M403" s="46"/>
      <c r="N403" s="46"/>
      <c r="O403" s="3"/>
      <c r="P403" s="3"/>
      <c r="Q403" s="3"/>
      <c r="R403" s="3"/>
      <c r="S403" s="3"/>
    </row>
    <row r="404" spans="2:19"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5"/>
      <c r="M404" s="46"/>
      <c r="N404" s="46"/>
      <c r="O404" s="3"/>
      <c r="P404" s="3"/>
      <c r="Q404" s="3"/>
      <c r="R404" s="3"/>
      <c r="S404" s="3"/>
    </row>
    <row r="405" spans="2:19"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5"/>
      <c r="M405" s="46"/>
      <c r="N405" s="46"/>
      <c r="O405" s="3"/>
      <c r="P405" s="3"/>
      <c r="Q405" s="3"/>
      <c r="R405" s="3"/>
      <c r="S405" s="3"/>
    </row>
    <row r="406" spans="2:19"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5"/>
      <c r="M406" s="46"/>
      <c r="N406" s="46"/>
      <c r="O406" s="3"/>
      <c r="P406" s="3"/>
      <c r="Q406" s="3"/>
      <c r="R406" s="3"/>
      <c r="S406" s="3"/>
    </row>
    <row r="407" spans="2:19"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5"/>
      <c r="M407" s="46"/>
      <c r="N407" s="46"/>
      <c r="O407" s="3"/>
      <c r="P407" s="3"/>
      <c r="Q407" s="3"/>
      <c r="R407" s="3"/>
      <c r="S407" s="3"/>
    </row>
    <row r="408" spans="2:19"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5"/>
      <c r="M408" s="46"/>
      <c r="N408" s="46"/>
      <c r="O408" s="3"/>
      <c r="P408" s="3"/>
      <c r="Q408" s="3"/>
      <c r="R408" s="3"/>
      <c r="S408" s="3"/>
    </row>
    <row r="409" spans="2:19"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5"/>
      <c r="M409" s="46"/>
      <c r="N409" s="46"/>
      <c r="O409" s="3"/>
      <c r="P409" s="3"/>
      <c r="Q409" s="3"/>
      <c r="R409" s="3"/>
      <c r="S409" s="3"/>
    </row>
    <row r="410" spans="2:19"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5"/>
      <c r="M410" s="46"/>
      <c r="N410" s="46"/>
      <c r="O410" s="3"/>
      <c r="P410" s="3"/>
      <c r="Q410" s="3"/>
      <c r="R410" s="3"/>
      <c r="S410" s="3"/>
    </row>
    <row r="411" spans="2:19"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5"/>
      <c r="M411" s="46"/>
      <c r="N411" s="46"/>
      <c r="O411" s="3"/>
      <c r="P411" s="3"/>
      <c r="Q411" s="3"/>
      <c r="R411" s="3"/>
      <c r="S411" s="3"/>
    </row>
    <row r="412" spans="2:19"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5"/>
      <c r="M412" s="46"/>
      <c r="N412" s="46"/>
      <c r="O412" s="3"/>
      <c r="P412" s="3"/>
      <c r="Q412" s="3"/>
      <c r="R412" s="3"/>
      <c r="S412" s="3"/>
    </row>
    <row r="413" spans="2:19"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5"/>
      <c r="M413" s="46"/>
      <c r="N413" s="46"/>
      <c r="O413" s="3"/>
      <c r="P413" s="3"/>
      <c r="Q413" s="3"/>
      <c r="R413" s="3"/>
      <c r="S413" s="3"/>
    </row>
    <row r="414" spans="2:19"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5"/>
      <c r="M414" s="46"/>
      <c r="N414" s="46"/>
      <c r="O414" s="3"/>
      <c r="P414" s="3"/>
      <c r="Q414" s="3"/>
      <c r="R414" s="3"/>
      <c r="S414" s="3"/>
    </row>
    <row r="415" spans="2:19"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5"/>
      <c r="M415" s="46"/>
      <c r="N415" s="46"/>
      <c r="O415" s="3"/>
      <c r="P415" s="3"/>
      <c r="Q415" s="3"/>
      <c r="R415" s="3"/>
      <c r="S415" s="3"/>
    </row>
    <row r="416" spans="2:19"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5"/>
      <c r="M416" s="46"/>
      <c r="N416" s="46"/>
      <c r="O416" s="3"/>
      <c r="P416" s="3"/>
      <c r="Q416" s="3"/>
      <c r="R416" s="3"/>
      <c r="S416" s="3"/>
    </row>
    <row r="417" spans="2:19"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5"/>
      <c r="M417" s="46"/>
      <c r="N417" s="46"/>
      <c r="O417" s="3"/>
      <c r="P417" s="3"/>
      <c r="Q417" s="3"/>
      <c r="R417" s="3"/>
      <c r="S417" s="3"/>
    </row>
    <row r="418" spans="2:19"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5"/>
      <c r="M418" s="46"/>
      <c r="N418" s="46"/>
      <c r="O418" s="3"/>
      <c r="P418" s="3"/>
      <c r="Q418" s="3"/>
      <c r="R418" s="3"/>
      <c r="S418" s="3"/>
    </row>
    <row r="419" spans="2:19"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5"/>
      <c r="M419" s="46"/>
      <c r="N419" s="46"/>
      <c r="O419" s="3"/>
      <c r="P419" s="3"/>
      <c r="Q419" s="3"/>
      <c r="R419" s="3"/>
      <c r="S419" s="3"/>
    </row>
    <row r="420" spans="2:19"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5"/>
      <c r="M420" s="46"/>
      <c r="N420" s="46"/>
      <c r="O420" s="3"/>
      <c r="P420" s="3"/>
      <c r="Q420" s="3"/>
      <c r="R420" s="3"/>
      <c r="S420" s="3"/>
    </row>
    <row r="421" spans="2:19"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5"/>
      <c r="M421" s="46"/>
      <c r="N421" s="46"/>
      <c r="O421" s="3"/>
      <c r="P421" s="3"/>
      <c r="Q421" s="3"/>
      <c r="R421" s="3"/>
      <c r="S421" s="3"/>
    </row>
    <row r="422" spans="2:19"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5"/>
      <c r="M422" s="46"/>
      <c r="N422" s="46"/>
      <c r="O422" s="3"/>
      <c r="P422" s="3"/>
      <c r="Q422" s="3"/>
      <c r="R422" s="3"/>
      <c r="S422" s="3"/>
    </row>
    <row r="423" spans="2:19"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5"/>
      <c r="M423" s="46"/>
      <c r="N423" s="46"/>
      <c r="O423" s="3"/>
      <c r="P423" s="3"/>
      <c r="Q423" s="3"/>
      <c r="R423" s="3"/>
      <c r="S423" s="3"/>
    </row>
  </sheetData>
  <sheetProtection algorithmName="SHA-512" hashValue="xaI2vx6lVswpM+LcMfdVMJIYKykJeVkcwZCTLGQPyHcuNZD399fKC87RUK8tBYZCWhlnA8IlZS5DFtJmPuWe8w==" saltValue="vreXvhkKOkL8C0Ls57RCDg==" spinCount="100000" sheet="1" formatCells="0" formatColumns="0" formatRows="0"/>
  <mergeCells count="9">
    <mergeCell ref="N3:N4"/>
    <mergeCell ref="L3:L4"/>
    <mergeCell ref="M3:M4"/>
    <mergeCell ref="A1:B1"/>
    <mergeCell ref="C1:D1"/>
    <mergeCell ref="I1:J1"/>
    <mergeCell ref="A2:H2"/>
    <mergeCell ref="I2:J2"/>
    <mergeCell ref="A3:A5"/>
  </mergeCells>
  <dataValidations count="2">
    <dataValidation type="list" allowBlank="1" showInputMessage="1" showErrorMessage="1" sqref="K2" xr:uid="{D397A6BD-FC95-4C00-904E-18E7CB9C8DE2}">
      <formula1>"CLASSIFIED,UNCLASSIFIED"</formula1>
    </dataValidation>
    <dataValidation type="list" allowBlank="1" showInputMessage="1" showErrorMessage="1" sqref="M1:N1" xr:uid="{1C1C5FEA-5245-481A-8BC4-625AEB912CA8}">
      <formula1>"FAMILY,SINGLE,VACANT,NONE"</formula1>
    </dataValidation>
  </dataValidations>
  <printOptions horizontalCentered="1" verticalCentered="1"/>
  <pageMargins left="0" right="0" top="0" bottom="0" header="0.3" footer="0.3"/>
  <pageSetup scale="54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280054-0F10-4C4A-A4EB-A869D9170EC6}">
  <sheetPr codeName="Sheet43"/>
  <dimension ref="A1:S423"/>
  <sheetViews>
    <sheetView view="pageBreakPreview" zoomScaleNormal="100" zoomScaleSheetLayoutView="100" workbookViewId="0">
      <selection activeCell="A3" sqref="A3:A5"/>
    </sheetView>
  </sheetViews>
  <sheetFormatPr defaultColWidth="9.140625" defaultRowHeight="17.25"/>
  <cols>
    <col min="1" max="1" width="28.140625" style="2" bestFit="1" customWidth="1"/>
    <col min="2" max="2" width="15.85546875" style="2" bestFit="1" customWidth="1"/>
    <col min="3" max="4" width="14.28515625" style="2" bestFit="1" customWidth="1"/>
    <col min="5" max="5" width="13.140625" style="2" bestFit="1" customWidth="1"/>
    <col min="6" max="6" width="14.42578125" style="2" bestFit="1" customWidth="1"/>
    <col min="7" max="7" width="13.140625" style="2" bestFit="1" customWidth="1"/>
    <col min="8" max="8" width="14.28515625" style="2" bestFit="1" customWidth="1"/>
    <col min="9" max="9" width="11.85546875" style="2" bestFit="1" customWidth="1"/>
    <col min="10" max="10" width="12.42578125" style="2" bestFit="1" customWidth="1"/>
    <col min="11" max="11" width="15.7109375" style="2" bestFit="1" customWidth="1"/>
    <col min="12" max="12" width="17.7109375" style="4" bestFit="1" customWidth="1"/>
    <col min="13" max="13" width="29.7109375" style="47" customWidth="1"/>
    <col min="14" max="14" width="20" style="47" customWidth="1"/>
    <col min="15" max="16384" width="9.140625" style="2"/>
  </cols>
  <sheetData>
    <row r="1" spans="1:19" s="1" customFormat="1" ht="16.5">
      <c r="A1" s="120" t="s">
        <v>54</v>
      </c>
      <c r="B1" s="120"/>
      <c r="C1" s="119" t="e" cm="1">
        <f t="array" aca="1" ref="C1" ca="1">MID(CELL("filename",A1),FIND("]",CELL("filename",A1))+1,256)</f>
        <v>#VALUE!</v>
      </c>
      <c r="D1" s="119"/>
      <c r="E1" s="12" t="s">
        <v>1</v>
      </c>
      <c r="F1" s="65">
        <f>'PP Summary'!F1</f>
        <v>0</v>
      </c>
      <c r="G1" s="12" t="s">
        <v>2</v>
      </c>
      <c r="H1" s="1">
        <f>Summary!H1</f>
        <v>0</v>
      </c>
      <c r="I1" s="109" t="s">
        <v>55</v>
      </c>
      <c r="J1" s="109"/>
      <c r="K1" s="21"/>
      <c r="L1" s="8" t="s">
        <v>56</v>
      </c>
      <c r="M1" s="62"/>
      <c r="N1" s="62"/>
    </row>
    <row r="2" spans="1:19" s="1" customFormat="1" ht="16.5">
      <c r="A2" s="104" t="s">
        <v>57</v>
      </c>
      <c r="B2" s="104"/>
      <c r="C2" s="104"/>
      <c r="D2" s="104"/>
      <c r="E2" s="104"/>
      <c r="F2" s="104"/>
      <c r="G2" s="104"/>
      <c r="H2" s="104"/>
      <c r="I2" s="118" t="s">
        <v>58</v>
      </c>
      <c r="J2" s="118"/>
      <c r="K2" s="20"/>
      <c r="L2" s="8" t="s">
        <v>59</v>
      </c>
      <c r="M2" s="61"/>
      <c r="N2" s="61"/>
    </row>
    <row r="3" spans="1:19" s="6" customFormat="1" ht="43.5" customHeight="1">
      <c r="A3" s="115" t="s">
        <v>16</v>
      </c>
      <c r="B3" s="14" t="s">
        <v>4</v>
      </c>
      <c r="C3" s="14" t="s">
        <v>5</v>
      </c>
      <c r="D3" s="14" t="s">
        <v>6</v>
      </c>
      <c r="E3" s="14" t="s">
        <v>7</v>
      </c>
      <c r="F3" s="14" t="s">
        <v>8</v>
      </c>
      <c r="G3" s="14" t="s">
        <v>9</v>
      </c>
      <c r="H3" s="14" t="s">
        <v>10</v>
      </c>
      <c r="I3" s="14" t="s">
        <v>11</v>
      </c>
      <c r="J3" s="14" t="s">
        <v>12</v>
      </c>
      <c r="K3" s="14" t="s">
        <v>13</v>
      </c>
      <c r="L3" s="114" t="s">
        <v>14</v>
      </c>
      <c r="M3" s="113" t="s">
        <v>15</v>
      </c>
      <c r="N3" s="113" t="s">
        <v>60</v>
      </c>
    </row>
    <row r="4" spans="1:19" s="10" customFormat="1" ht="16.5" customHeight="1">
      <c r="A4" s="116"/>
      <c r="B4" s="15">
        <v>511000</v>
      </c>
      <c r="C4" s="15">
        <v>511010</v>
      </c>
      <c r="D4" s="15">
        <v>512000</v>
      </c>
      <c r="E4" s="15">
        <v>520010</v>
      </c>
      <c r="F4" s="15">
        <v>521000</v>
      </c>
      <c r="G4" s="15">
        <v>521100</v>
      </c>
      <c r="H4" s="15">
        <v>522000</v>
      </c>
      <c r="I4" s="15">
        <v>522100</v>
      </c>
      <c r="J4" s="15">
        <v>522200</v>
      </c>
      <c r="K4" s="15">
        <v>523100</v>
      </c>
      <c r="L4" s="114"/>
      <c r="M4" s="113"/>
      <c r="N4" s="113"/>
    </row>
    <row r="5" spans="1:19" s="13" customFormat="1" ht="14.25">
      <c r="A5" s="117"/>
      <c r="B5" s="23">
        <f>IF($K$2="CLASSIFIED",ROUND($M$2*$K$1,2),0)</f>
        <v>0</v>
      </c>
      <c r="C5" s="23">
        <f>IF($K$2="UNCLASSIFIED",ROUND($M$2*$K$1,2),0)</f>
        <v>0</v>
      </c>
      <c r="D5" s="23">
        <v>0</v>
      </c>
      <c r="E5" s="22">
        <f>IF(M2&gt;=65000,ROUND(15275*K1,2),ROUND(SUM($B$5:$C$5)*Summary!P6,2))</f>
        <v>0</v>
      </c>
      <c r="F5" s="22">
        <f>ROUND(SUM($B$5:$C$5)*6.2%,2)</f>
        <v>0</v>
      </c>
      <c r="G5" s="22">
        <f>ROUND(SUM($B$5:$C$5)*1.45%,2)</f>
        <v>0</v>
      </c>
      <c r="H5" s="22" cm="1">
        <f t="array" ref="H5">_xlfn.IFS(M1="FAMILY",ROUND(Summary!O6*'41'!$K$1,2),M1="SINGLE",ROUND(Summary!O7*'41'!K1,2),M1="VACANT",ROUND(Summary!O8*'41'!K1,2),M1="NONE",ROUND(Summary!O9*'41'!K1,2),ISBLANK(M1),0)</f>
        <v>0</v>
      </c>
      <c r="I5" s="22">
        <f>ROUND(SUM($B$5:$C$5)*Summary!R6,2)</f>
        <v>0</v>
      </c>
      <c r="J5" s="22">
        <f>ROUND(Summary!Q6*K1,2)</f>
        <v>0</v>
      </c>
      <c r="K5" s="22">
        <v>0</v>
      </c>
      <c r="L5" s="16">
        <f>SUM(B5:K5)</f>
        <v>0</v>
      </c>
      <c r="M5" s="49"/>
      <c r="N5" s="49"/>
    </row>
    <row r="6" spans="1:19" s="42" customFormat="1" ht="16.5">
      <c r="A6" s="78" t="str">
        <f>'PP Summary'!A6</f>
        <v>PP1 (09/08/24 - 09/21/24)</v>
      </c>
      <c r="B6" s="79">
        <v>0</v>
      </c>
      <c r="C6" s="79">
        <v>0</v>
      </c>
      <c r="D6" s="79">
        <v>0</v>
      </c>
      <c r="E6" s="79">
        <v>0</v>
      </c>
      <c r="F6" s="79">
        <v>0</v>
      </c>
      <c r="G6" s="79">
        <v>0</v>
      </c>
      <c r="H6" s="79">
        <v>0</v>
      </c>
      <c r="I6" s="79">
        <v>0</v>
      </c>
      <c r="J6" s="79">
        <v>0</v>
      </c>
      <c r="K6" s="80">
        <v>0</v>
      </c>
      <c r="L6" s="81">
        <f>SUM(B6:K6)</f>
        <v>0</v>
      </c>
      <c r="M6" s="77"/>
      <c r="N6" s="77"/>
      <c r="O6" s="41"/>
      <c r="P6" s="41"/>
      <c r="Q6" s="41"/>
      <c r="R6" s="41"/>
      <c r="S6" s="41"/>
    </row>
    <row r="7" spans="1:19" s="42" customFormat="1" ht="16.5">
      <c r="A7" s="40" t="str">
        <f>'PP Summary'!A7</f>
        <v>PP2 (09/22/24 - 10/05/24)</v>
      </c>
      <c r="B7" s="60">
        <v>0</v>
      </c>
      <c r="C7" s="60">
        <v>0</v>
      </c>
      <c r="D7" s="60">
        <v>0</v>
      </c>
      <c r="E7" s="60">
        <v>0</v>
      </c>
      <c r="F7" s="60">
        <v>0</v>
      </c>
      <c r="G7" s="60">
        <v>0</v>
      </c>
      <c r="H7" s="60">
        <v>0</v>
      </c>
      <c r="I7" s="60">
        <v>0</v>
      </c>
      <c r="J7" s="60">
        <v>0</v>
      </c>
      <c r="K7" s="45">
        <v>0</v>
      </c>
      <c r="L7" s="48">
        <f t="shared" ref="L7:L9" si="0">SUM(B7:K7)</f>
        <v>0</v>
      </c>
      <c r="M7" s="56"/>
      <c r="N7" s="56"/>
      <c r="O7" s="41"/>
      <c r="P7" s="41"/>
      <c r="Q7" s="41"/>
      <c r="R7" s="41"/>
      <c r="S7" s="41"/>
    </row>
    <row r="8" spans="1:19" s="42" customFormat="1" ht="16.5">
      <c r="A8" s="40" t="str">
        <f>'PP Summary'!A8</f>
        <v>PP3 (10/06/24 - 10/19/24)</v>
      </c>
      <c r="B8" s="60">
        <v>0</v>
      </c>
      <c r="C8" s="60">
        <v>0</v>
      </c>
      <c r="D8" s="60">
        <v>0</v>
      </c>
      <c r="E8" s="60">
        <v>0</v>
      </c>
      <c r="F8" s="60">
        <v>0</v>
      </c>
      <c r="G8" s="60">
        <v>0</v>
      </c>
      <c r="H8" s="60">
        <v>0</v>
      </c>
      <c r="I8" s="60">
        <v>0</v>
      </c>
      <c r="J8" s="60">
        <v>0</v>
      </c>
      <c r="K8" s="45">
        <v>0</v>
      </c>
      <c r="L8" s="48">
        <f t="shared" si="0"/>
        <v>0</v>
      </c>
      <c r="M8" s="57"/>
      <c r="N8" s="57"/>
      <c r="O8" s="41"/>
      <c r="P8" s="41"/>
      <c r="Q8" s="41"/>
      <c r="R8" s="41"/>
      <c r="S8" s="41"/>
    </row>
    <row r="9" spans="1:19" s="42" customFormat="1" ht="16.5">
      <c r="A9" s="40" t="str">
        <f>'PP Summary'!A9</f>
        <v>PP4 (10/20/24 - 11/02/24)</v>
      </c>
      <c r="B9" s="60">
        <v>0</v>
      </c>
      <c r="C9" s="60">
        <v>0</v>
      </c>
      <c r="D9" s="60">
        <v>0</v>
      </c>
      <c r="E9" s="60">
        <v>0</v>
      </c>
      <c r="F9" s="60">
        <v>0</v>
      </c>
      <c r="G9" s="60">
        <v>0</v>
      </c>
      <c r="H9" s="60">
        <v>0</v>
      </c>
      <c r="I9" s="60">
        <v>0</v>
      </c>
      <c r="J9" s="60">
        <v>0</v>
      </c>
      <c r="K9" s="45">
        <v>0</v>
      </c>
      <c r="L9" s="48">
        <f t="shared" si="0"/>
        <v>0</v>
      </c>
      <c r="M9" s="57"/>
      <c r="N9" s="57"/>
      <c r="O9" s="41"/>
      <c r="P9" s="41"/>
      <c r="Q9" s="41"/>
      <c r="R9" s="41"/>
      <c r="S9" s="41"/>
    </row>
    <row r="10" spans="1:19" s="42" customFormat="1" ht="16.5">
      <c r="A10" s="40" t="str">
        <f>'PP Summary'!A10</f>
        <v>PP5 (11/03/24 - 11/16/24)</v>
      </c>
      <c r="B10" s="60">
        <v>0</v>
      </c>
      <c r="C10" s="60">
        <v>0</v>
      </c>
      <c r="D10" s="60">
        <v>0</v>
      </c>
      <c r="E10" s="60">
        <v>0</v>
      </c>
      <c r="F10" s="60">
        <v>0</v>
      </c>
      <c r="G10" s="60">
        <v>0</v>
      </c>
      <c r="H10" s="60">
        <v>0</v>
      </c>
      <c r="I10" s="60">
        <v>0</v>
      </c>
      <c r="J10" s="60">
        <v>0</v>
      </c>
      <c r="K10" s="45">
        <v>0</v>
      </c>
      <c r="L10" s="48">
        <f>SUM(B10:K10)</f>
        <v>0</v>
      </c>
      <c r="M10" s="57"/>
      <c r="N10" s="57"/>
      <c r="O10" s="41"/>
      <c r="P10" s="41"/>
      <c r="Q10" s="41"/>
      <c r="R10" s="41"/>
      <c r="S10" s="41"/>
    </row>
    <row r="11" spans="1:19" s="42" customFormat="1" ht="16.5">
      <c r="A11" s="40" t="str">
        <f>'PP Summary'!A11</f>
        <v>PP6 (11/17/24 - 11/30/24)</v>
      </c>
      <c r="B11" s="60">
        <v>0</v>
      </c>
      <c r="C11" s="60">
        <v>0</v>
      </c>
      <c r="D11" s="60">
        <v>0</v>
      </c>
      <c r="E11" s="60">
        <v>0</v>
      </c>
      <c r="F11" s="60">
        <v>0</v>
      </c>
      <c r="G11" s="60">
        <v>0</v>
      </c>
      <c r="H11" s="60">
        <v>0</v>
      </c>
      <c r="I11" s="60">
        <v>0</v>
      </c>
      <c r="J11" s="60">
        <v>0</v>
      </c>
      <c r="K11" s="45">
        <v>0</v>
      </c>
      <c r="L11" s="48">
        <f>SUM(B11:K11)</f>
        <v>0</v>
      </c>
      <c r="M11" s="57"/>
      <c r="N11" s="57"/>
      <c r="O11" s="41"/>
      <c r="P11" s="41"/>
      <c r="Q11" s="41"/>
      <c r="R11" s="41"/>
      <c r="S11" s="41"/>
    </row>
    <row r="12" spans="1:19" s="42" customFormat="1" ht="16.5">
      <c r="A12" s="40" t="str">
        <f>'PP Summary'!A12</f>
        <v>PP7 (12/01/24 - 12/14/24)</v>
      </c>
      <c r="B12" s="60">
        <v>0</v>
      </c>
      <c r="C12" s="60">
        <v>0</v>
      </c>
      <c r="D12" s="60">
        <v>0</v>
      </c>
      <c r="E12" s="60">
        <v>0</v>
      </c>
      <c r="F12" s="60">
        <v>0</v>
      </c>
      <c r="G12" s="60">
        <v>0</v>
      </c>
      <c r="H12" s="60">
        <v>0</v>
      </c>
      <c r="I12" s="60">
        <v>0</v>
      </c>
      <c r="J12" s="60">
        <v>0</v>
      </c>
      <c r="K12" s="45">
        <v>0</v>
      </c>
      <c r="L12" s="48">
        <f>SUM(B12:K12)</f>
        <v>0</v>
      </c>
      <c r="M12" s="57"/>
      <c r="N12" s="57"/>
      <c r="O12" s="41"/>
      <c r="P12" s="41"/>
      <c r="Q12" s="41"/>
      <c r="R12" s="41"/>
      <c r="S12" s="41"/>
    </row>
    <row r="13" spans="1:19" s="42" customFormat="1" ht="16.5">
      <c r="A13" s="40" t="str">
        <f>'PP Summary'!A13</f>
        <v>PP8 (12/15/24 - 12/28/24)</v>
      </c>
      <c r="B13" s="60">
        <v>0</v>
      </c>
      <c r="C13" s="60">
        <v>0</v>
      </c>
      <c r="D13" s="60">
        <v>0</v>
      </c>
      <c r="E13" s="60">
        <v>0</v>
      </c>
      <c r="F13" s="60">
        <v>0</v>
      </c>
      <c r="G13" s="60">
        <v>0</v>
      </c>
      <c r="H13" s="60">
        <v>0</v>
      </c>
      <c r="I13" s="60">
        <v>0</v>
      </c>
      <c r="J13" s="60">
        <v>0</v>
      </c>
      <c r="K13" s="45">
        <v>0</v>
      </c>
      <c r="L13" s="48">
        <f>SUM(B13:K13)</f>
        <v>0</v>
      </c>
      <c r="M13" s="57"/>
      <c r="N13" s="57"/>
      <c r="O13" s="41"/>
      <c r="P13" s="41"/>
      <c r="Q13" s="41"/>
      <c r="R13" s="41"/>
      <c r="S13" s="41"/>
    </row>
    <row r="14" spans="1:19" s="42" customFormat="1" ht="16.5">
      <c r="A14" s="40" t="str">
        <f>'PP Summary'!A14</f>
        <v>PP9 (12/29/24 - 01/11/25)</v>
      </c>
      <c r="B14" s="60">
        <v>0</v>
      </c>
      <c r="C14" s="60">
        <v>0</v>
      </c>
      <c r="D14" s="60">
        <v>0</v>
      </c>
      <c r="E14" s="60">
        <v>0</v>
      </c>
      <c r="F14" s="60">
        <v>0</v>
      </c>
      <c r="G14" s="60">
        <v>0</v>
      </c>
      <c r="H14" s="60">
        <v>0</v>
      </c>
      <c r="I14" s="60">
        <v>0</v>
      </c>
      <c r="J14" s="60">
        <v>0</v>
      </c>
      <c r="K14" s="45">
        <v>0</v>
      </c>
      <c r="L14" s="48">
        <f t="shared" ref="L14:L35" si="1">SUM(B14:K14)</f>
        <v>0</v>
      </c>
      <c r="M14" s="57"/>
      <c r="N14" s="57"/>
      <c r="O14" s="41"/>
      <c r="P14" s="41"/>
      <c r="Q14" s="41"/>
      <c r="R14" s="41"/>
      <c r="S14" s="41"/>
    </row>
    <row r="15" spans="1:19" s="42" customFormat="1" ht="16.5">
      <c r="A15" s="40" t="str">
        <f>'PP Summary'!A15</f>
        <v>PP10 (01/12/25 - 01/25/25)</v>
      </c>
      <c r="B15" s="60">
        <v>0</v>
      </c>
      <c r="C15" s="60">
        <v>0</v>
      </c>
      <c r="D15" s="60">
        <v>0</v>
      </c>
      <c r="E15" s="60">
        <v>0</v>
      </c>
      <c r="F15" s="60">
        <v>0</v>
      </c>
      <c r="G15" s="60">
        <v>0</v>
      </c>
      <c r="H15" s="60">
        <v>0</v>
      </c>
      <c r="I15" s="60">
        <v>0</v>
      </c>
      <c r="J15" s="60">
        <v>0</v>
      </c>
      <c r="K15" s="45">
        <v>0</v>
      </c>
      <c r="L15" s="48">
        <f t="shared" si="1"/>
        <v>0</v>
      </c>
      <c r="M15" s="57"/>
      <c r="N15" s="57"/>
      <c r="O15" s="41"/>
      <c r="P15" s="41"/>
      <c r="Q15" s="41"/>
      <c r="R15" s="41"/>
      <c r="S15" s="41"/>
    </row>
    <row r="16" spans="1:19" s="42" customFormat="1" ht="16.5">
      <c r="A16" s="40" t="str">
        <f>'PP Summary'!A16</f>
        <v>PP11 (01/26/25 - 02/08/25)</v>
      </c>
      <c r="B16" s="60">
        <v>0</v>
      </c>
      <c r="C16" s="60">
        <v>0</v>
      </c>
      <c r="D16" s="60">
        <v>0</v>
      </c>
      <c r="E16" s="60">
        <v>0</v>
      </c>
      <c r="F16" s="60">
        <v>0</v>
      </c>
      <c r="G16" s="60">
        <v>0</v>
      </c>
      <c r="H16" s="60">
        <v>0</v>
      </c>
      <c r="I16" s="60">
        <v>0</v>
      </c>
      <c r="J16" s="60">
        <v>0</v>
      </c>
      <c r="K16" s="45">
        <v>0</v>
      </c>
      <c r="L16" s="48">
        <f t="shared" si="1"/>
        <v>0</v>
      </c>
      <c r="M16" s="57"/>
      <c r="N16" s="57"/>
      <c r="O16" s="41"/>
      <c r="P16" s="41"/>
      <c r="Q16" s="41"/>
      <c r="R16" s="41"/>
      <c r="S16" s="41"/>
    </row>
    <row r="17" spans="1:19" s="42" customFormat="1" ht="16.5">
      <c r="A17" s="40" t="str">
        <f>'PP Summary'!A17</f>
        <v>PP12 (02/09/25 - 02/22/25)</v>
      </c>
      <c r="B17" s="60">
        <v>0</v>
      </c>
      <c r="C17" s="60">
        <v>0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0</v>
      </c>
      <c r="J17" s="60">
        <v>0</v>
      </c>
      <c r="K17" s="45">
        <v>0</v>
      </c>
      <c r="L17" s="48">
        <f t="shared" si="1"/>
        <v>0</v>
      </c>
      <c r="M17" s="57"/>
      <c r="N17" s="57"/>
      <c r="O17" s="41"/>
      <c r="P17" s="41"/>
      <c r="Q17" s="41"/>
      <c r="R17" s="41"/>
      <c r="S17" s="41"/>
    </row>
    <row r="18" spans="1:19" s="42" customFormat="1" ht="16.5">
      <c r="A18" s="40" t="str">
        <f>'PP Summary'!A18</f>
        <v>PP13 (02/23/25 - 03/08/25)</v>
      </c>
      <c r="B18" s="60">
        <v>0</v>
      </c>
      <c r="C18" s="60">
        <v>0</v>
      </c>
      <c r="D18" s="60">
        <v>0</v>
      </c>
      <c r="E18" s="60">
        <v>0</v>
      </c>
      <c r="F18" s="60">
        <v>0</v>
      </c>
      <c r="G18" s="60">
        <v>0</v>
      </c>
      <c r="H18" s="60">
        <v>0</v>
      </c>
      <c r="I18" s="60">
        <v>0</v>
      </c>
      <c r="J18" s="60">
        <v>0</v>
      </c>
      <c r="K18" s="45">
        <v>0</v>
      </c>
      <c r="L18" s="48">
        <f t="shared" si="1"/>
        <v>0</v>
      </c>
      <c r="M18" s="57"/>
      <c r="N18" s="57"/>
      <c r="O18" s="41"/>
      <c r="P18" s="41"/>
      <c r="Q18" s="41"/>
      <c r="R18" s="41"/>
      <c r="S18" s="41"/>
    </row>
    <row r="19" spans="1:19" s="42" customFormat="1" ht="16.5">
      <c r="A19" s="40" t="str">
        <f>'PP Summary'!A19</f>
        <v>PP14 (03/09/25 - 03/22/25)</v>
      </c>
      <c r="B19" s="60">
        <v>0</v>
      </c>
      <c r="C19" s="60">
        <v>0</v>
      </c>
      <c r="D19" s="60">
        <v>0</v>
      </c>
      <c r="E19" s="60">
        <v>0</v>
      </c>
      <c r="F19" s="60">
        <v>0</v>
      </c>
      <c r="G19" s="60">
        <v>0</v>
      </c>
      <c r="H19" s="60">
        <v>0</v>
      </c>
      <c r="I19" s="60">
        <v>0</v>
      </c>
      <c r="J19" s="60">
        <v>0</v>
      </c>
      <c r="K19" s="45">
        <v>0</v>
      </c>
      <c r="L19" s="48">
        <f t="shared" si="1"/>
        <v>0</v>
      </c>
      <c r="M19" s="57"/>
      <c r="N19" s="57"/>
      <c r="O19" s="41"/>
      <c r="P19" s="41"/>
      <c r="Q19" s="41"/>
      <c r="R19" s="41"/>
      <c r="S19" s="41"/>
    </row>
    <row r="20" spans="1:19" s="42" customFormat="1" ht="16.5">
      <c r="A20" s="40" t="str">
        <f>'PP Summary'!A20</f>
        <v>PP15 (03/23/25 - 04/05/25)</v>
      </c>
      <c r="B20" s="60">
        <v>0</v>
      </c>
      <c r="C20" s="60">
        <v>0</v>
      </c>
      <c r="D20" s="60">
        <v>0</v>
      </c>
      <c r="E20" s="60">
        <v>0</v>
      </c>
      <c r="F20" s="60">
        <v>0</v>
      </c>
      <c r="G20" s="60">
        <v>0</v>
      </c>
      <c r="H20" s="60">
        <v>0</v>
      </c>
      <c r="I20" s="60">
        <v>0</v>
      </c>
      <c r="J20" s="60">
        <v>0</v>
      </c>
      <c r="K20" s="45">
        <v>0</v>
      </c>
      <c r="L20" s="48">
        <f t="shared" si="1"/>
        <v>0</v>
      </c>
      <c r="M20" s="57"/>
      <c r="N20" s="57"/>
      <c r="O20" s="41"/>
      <c r="P20" s="41"/>
      <c r="Q20" s="41"/>
      <c r="R20" s="41"/>
      <c r="S20" s="41"/>
    </row>
    <row r="21" spans="1:19" s="42" customFormat="1" ht="16.5">
      <c r="A21" s="40" t="str">
        <f>'PP Summary'!A21</f>
        <v>PP16 (04/06/25 - 04/19/25)</v>
      </c>
      <c r="B21" s="60">
        <v>0</v>
      </c>
      <c r="C21" s="60">
        <v>0</v>
      </c>
      <c r="D21" s="60">
        <v>0</v>
      </c>
      <c r="E21" s="60">
        <v>0</v>
      </c>
      <c r="F21" s="60">
        <v>0</v>
      </c>
      <c r="G21" s="60">
        <v>0</v>
      </c>
      <c r="H21" s="60">
        <v>0</v>
      </c>
      <c r="I21" s="60">
        <v>0</v>
      </c>
      <c r="J21" s="60">
        <v>0</v>
      </c>
      <c r="K21" s="45">
        <v>0</v>
      </c>
      <c r="L21" s="48">
        <f t="shared" si="1"/>
        <v>0</v>
      </c>
      <c r="M21" s="57"/>
      <c r="N21" s="57"/>
      <c r="O21" s="41"/>
      <c r="P21" s="41"/>
      <c r="Q21" s="41"/>
      <c r="R21" s="41"/>
      <c r="S21" s="41"/>
    </row>
    <row r="22" spans="1:19" s="42" customFormat="1" ht="16.5">
      <c r="A22" s="40" t="str">
        <f>'PP Summary'!A22</f>
        <v>PP17 (04/20/25 - 05/03/25)</v>
      </c>
      <c r="B22" s="60">
        <v>0</v>
      </c>
      <c r="C22" s="60">
        <v>0</v>
      </c>
      <c r="D22" s="60">
        <v>0</v>
      </c>
      <c r="E22" s="60">
        <v>0</v>
      </c>
      <c r="F22" s="60">
        <v>0</v>
      </c>
      <c r="G22" s="60">
        <v>0</v>
      </c>
      <c r="H22" s="60">
        <v>0</v>
      </c>
      <c r="I22" s="60">
        <v>0</v>
      </c>
      <c r="J22" s="60">
        <v>0</v>
      </c>
      <c r="K22" s="45">
        <v>0</v>
      </c>
      <c r="L22" s="48">
        <f t="shared" si="1"/>
        <v>0</v>
      </c>
      <c r="M22" s="57"/>
      <c r="N22" s="57"/>
      <c r="O22" s="41"/>
      <c r="P22" s="41"/>
      <c r="Q22" s="41"/>
      <c r="R22" s="41"/>
      <c r="S22" s="41"/>
    </row>
    <row r="23" spans="1:19" s="42" customFormat="1" ht="16.5">
      <c r="A23" s="40" t="str">
        <f>'PP Summary'!A23</f>
        <v>PP18 (05/04/25 - 05/17/25)</v>
      </c>
      <c r="B23" s="60">
        <v>0</v>
      </c>
      <c r="C23" s="60">
        <v>0</v>
      </c>
      <c r="D23" s="60">
        <v>0</v>
      </c>
      <c r="E23" s="60">
        <v>0</v>
      </c>
      <c r="F23" s="60">
        <v>0</v>
      </c>
      <c r="G23" s="60">
        <v>0</v>
      </c>
      <c r="H23" s="60">
        <v>0</v>
      </c>
      <c r="I23" s="60">
        <v>0</v>
      </c>
      <c r="J23" s="60">
        <v>0</v>
      </c>
      <c r="K23" s="45">
        <v>0</v>
      </c>
      <c r="L23" s="48">
        <f t="shared" si="1"/>
        <v>0</v>
      </c>
      <c r="M23" s="57"/>
      <c r="N23" s="57"/>
      <c r="O23" s="41"/>
      <c r="P23" s="41"/>
      <c r="Q23" s="41"/>
      <c r="R23" s="41"/>
      <c r="S23" s="41"/>
    </row>
    <row r="24" spans="1:19" s="42" customFormat="1" ht="16.5">
      <c r="A24" s="40" t="str">
        <f>'PP Summary'!A24</f>
        <v>PP19 (05/18/25 - 05/31/25)</v>
      </c>
      <c r="B24" s="60">
        <v>0</v>
      </c>
      <c r="C24" s="60">
        <v>0</v>
      </c>
      <c r="D24" s="60">
        <v>0</v>
      </c>
      <c r="E24" s="60">
        <v>0</v>
      </c>
      <c r="F24" s="60">
        <v>0</v>
      </c>
      <c r="G24" s="60">
        <v>0</v>
      </c>
      <c r="H24" s="60">
        <v>0</v>
      </c>
      <c r="I24" s="60">
        <v>0</v>
      </c>
      <c r="J24" s="60">
        <v>0</v>
      </c>
      <c r="K24" s="45">
        <v>0</v>
      </c>
      <c r="L24" s="48">
        <f t="shared" si="1"/>
        <v>0</v>
      </c>
      <c r="M24" s="57"/>
      <c r="N24" s="57"/>
      <c r="O24" s="41"/>
      <c r="P24" s="41"/>
      <c r="Q24" s="41"/>
      <c r="R24" s="41"/>
      <c r="S24" s="41"/>
    </row>
    <row r="25" spans="1:19" s="42" customFormat="1" ht="16.5">
      <c r="A25" s="40" t="str">
        <f>'PP Summary'!A25</f>
        <v>PP20 (06/01/25 - 06/14/25)</v>
      </c>
      <c r="B25" s="60">
        <v>0</v>
      </c>
      <c r="C25" s="60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0">
        <v>0</v>
      </c>
      <c r="K25" s="45">
        <v>0</v>
      </c>
      <c r="L25" s="48">
        <f t="shared" si="1"/>
        <v>0</v>
      </c>
      <c r="M25" s="57"/>
      <c r="N25" s="57"/>
      <c r="O25" s="41"/>
      <c r="P25" s="41"/>
      <c r="Q25" s="41"/>
      <c r="R25" s="41"/>
      <c r="S25" s="41"/>
    </row>
    <row r="26" spans="1:19" s="42" customFormat="1" ht="16.5">
      <c r="A26" s="40" t="str">
        <f>'PP Summary'!A26</f>
        <v>PP21 (06/15/25 - 06/28/25)</v>
      </c>
      <c r="B26" s="60">
        <v>0</v>
      </c>
      <c r="C26" s="60">
        <v>0</v>
      </c>
      <c r="D26" s="60">
        <v>0</v>
      </c>
      <c r="E26" s="60">
        <v>0</v>
      </c>
      <c r="F26" s="60">
        <v>0</v>
      </c>
      <c r="G26" s="60">
        <v>0</v>
      </c>
      <c r="H26" s="60">
        <v>0</v>
      </c>
      <c r="I26" s="60">
        <v>0</v>
      </c>
      <c r="J26" s="60">
        <v>0</v>
      </c>
      <c r="K26" s="45">
        <v>0</v>
      </c>
      <c r="L26" s="48">
        <f t="shared" si="1"/>
        <v>0</v>
      </c>
      <c r="M26" s="57"/>
      <c r="N26" s="57"/>
      <c r="O26" s="41"/>
      <c r="P26" s="41"/>
      <c r="Q26" s="41"/>
      <c r="R26" s="41"/>
      <c r="S26" s="41"/>
    </row>
    <row r="27" spans="1:19" s="11" customFormat="1" ht="16.5">
      <c r="A27" s="40" t="str">
        <f>'PP Summary'!A27</f>
        <v>PP22 (06/29/25 - 07/12/25)</v>
      </c>
      <c r="B27" s="60">
        <v>0</v>
      </c>
      <c r="C27" s="60">
        <v>0</v>
      </c>
      <c r="D27" s="60">
        <v>0</v>
      </c>
      <c r="E27" s="60">
        <v>0</v>
      </c>
      <c r="F27" s="60">
        <v>0</v>
      </c>
      <c r="G27" s="60">
        <v>0</v>
      </c>
      <c r="H27" s="60">
        <v>0</v>
      </c>
      <c r="I27" s="60">
        <v>0</v>
      </c>
      <c r="J27" s="60">
        <v>0</v>
      </c>
      <c r="K27" s="45">
        <v>0</v>
      </c>
      <c r="L27" s="31">
        <f t="shared" si="1"/>
        <v>0</v>
      </c>
      <c r="M27" s="50"/>
      <c r="N27" s="50"/>
      <c r="O27" s="9"/>
      <c r="P27" s="9"/>
      <c r="Q27" s="9"/>
      <c r="R27" s="9"/>
      <c r="S27" s="9"/>
    </row>
    <row r="28" spans="1:19" s="11" customFormat="1" ht="16.5">
      <c r="A28" s="40" t="str">
        <f>'PP Summary'!A28</f>
        <v>PP23 (07/13/25 - 07/26/25)</v>
      </c>
      <c r="B28" s="60">
        <v>0</v>
      </c>
      <c r="C28" s="60">
        <v>0</v>
      </c>
      <c r="D28" s="60">
        <v>0</v>
      </c>
      <c r="E28" s="60">
        <v>0</v>
      </c>
      <c r="F28" s="60">
        <v>0</v>
      </c>
      <c r="G28" s="60">
        <v>0</v>
      </c>
      <c r="H28" s="60">
        <v>0</v>
      </c>
      <c r="I28" s="60">
        <v>0</v>
      </c>
      <c r="J28" s="60">
        <v>0</v>
      </c>
      <c r="K28" s="45">
        <v>0</v>
      </c>
      <c r="L28" s="31">
        <f t="shared" si="1"/>
        <v>0</v>
      </c>
      <c r="M28" s="55"/>
      <c r="N28" s="55"/>
      <c r="O28" s="9"/>
      <c r="P28" s="9"/>
      <c r="Q28" s="9"/>
      <c r="R28" s="9"/>
      <c r="S28" s="9"/>
    </row>
    <row r="29" spans="1:19" s="11" customFormat="1" ht="16.5">
      <c r="A29" s="40" t="str">
        <f>'PP Summary'!A29</f>
        <v>PP24 (07/27/25 - 08/09/25)</v>
      </c>
      <c r="B29" s="60">
        <v>0</v>
      </c>
      <c r="C29" s="60">
        <v>0</v>
      </c>
      <c r="D29" s="60">
        <v>0</v>
      </c>
      <c r="E29" s="60">
        <v>0</v>
      </c>
      <c r="F29" s="60">
        <v>0</v>
      </c>
      <c r="G29" s="60">
        <v>0</v>
      </c>
      <c r="H29" s="60">
        <v>0</v>
      </c>
      <c r="I29" s="60">
        <v>0</v>
      </c>
      <c r="J29" s="60">
        <v>0</v>
      </c>
      <c r="K29" s="45">
        <v>0</v>
      </c>
      <c r="L29" s="31">
        <f t="shared" si="1"/>
        <v>0</v>
      </c>
      <c r="M29" s="50"/>
      <c r="N29" s="50"/>
      <c r="O29" s="9"/>
      <c r="P29" s="9"/>
      <c r="Q29" s="9"/>
      <c r="R29" s="9"/>
      <c r="S29" s="9"/>
    </row>
    <row r="30" spans="1:19" s="11" customFormat="1" ht="16.5">
      <c r="A30" s="40" t="str">
        <f>'PP Summary'!A30</f>
        <v>PP25 (08/10/25 - 08/23/25)</v>
      </c>
      <c r="B30" s="60">
        <v>0</v>
      </c>
      <c r="C30" s="60">
        <v>0</v>
      </c>
      <c r="D30" s="60">
        <v>0</v>
      </c>
      <c r="E30" s="60">
        <v>0</v>
      </c>
      <c r="F30" s="60">
        <v>0</v>
      </c>
      <c r="G30" s="60">
        <v>0</v>
      </c>
      <c r="H30" s="60">
        <v>0</v>
      </c>
      <c r="I30" s="60">
        <v>0</v>
      </c>
      <c r="J30" s="60">
        <v>0</v>
      </c>
      <c r="K30" s="45">
        <v>0</v>
      </c>
      <c r="L30" s="31">
        <f t="shared" si="1"/>
        <v>0</v>
      </c>
      <c r="M30" s="51"/>
      <c r="N30" s="51"/>
      <c r="O30" s="9"/>
      <c r="P30" s="9"/>
      <c r="Q30" s="9"/>
      <c r="R30" s="9"/>
      <c r="S30" s="9"/>
    </row>
    <row r="31" spans="1:19" s="11" customFormat="1" ht="16.5">
      <c r="A31" s="40" t="str">
        <f>'PP Summary'!A31</f>
        <v>PP26 (08/24/25 - 09/06/25)</v>
      </c>
      <c r="B31" s="60">
        <v>0</v>
      </c>
      <c r="C31" s="60">
        <v>0</v>
      </c>
      <c r="D31" s="60">
        <v>0</v>
      </c>
      <c r="E31" s="60">
        <v>0</v>
      </c>
      <c r="F31" s="60">
        <v>0</v>
      </c>
      <c r="G31" s="60">
        <v>0</v>
      </c>
      <c r="H31" s="60">
        <v>0</v>
      </c>
      <c r="I31" s="60">
        <v>0</v>
      </c>
      <c r="J31" s="60">
        <v>0</v>
      </c>
      <c r="K31" s="45">
        <v>0</v>
      </c>
      <c r="L31" s="31">
        <f t="shared" si="1"/>
        <v>0</v>
      </c>
      <c r="M31" s="51"/>
      <c r="N31" s="51"/>
      <c r="O31" s="9"/>
      <c r="P31" s="9"/>
      <c r="Q31" s="9"/>
      <c r="R31" s="9"/>
      <c r="S31" s="9"/>
    </row>
    <row r="32" spans="1:19" s="11" customFormat="1" ht="16.5">
      <c r="A32" s="40" t="str">
        <f>'PP Summary'!A32</f>
        <v>PP1 (09/07/25 - 09/20/25)</v>
      </c>
      <c r="B32" s="60">
        <v>0</v>
      </c>
      <c r="C32" s="60">
        <v>0</v>
      </c>
      <c r="D32" s="60">
        <v>0</v>
      </c>
      <c r="E32" s="60">
        <v>0</v>
      </c>
      <c r="F32" s="60">
        <v>0</v>
      </c>
      <c r="G32" s="60">
        <v>0</v>
      </c>
      <c r="H32" s="60">
        <v>0</v>
      </c>
      <c r="I32" s="60">
        <v>0</v>
      </c>
      <c r="J32" s="60">
        <v>0</v>
      </c>
      <c r="K32" s="45">
        <v>0</v>
      </c>
      <c r="L32" s="31">
        <f t="shared" si="1"/>
        <v>0</v>
      </c>
      <c r="M32" s="51"/>
      <c r="N32" s="51"/>
      <c r="O32" s="9"/>
      <c r="P32" s="9"/>
      <c r="Q32" s="9"/>
      <c r="R32" s="9"/>
      <c r="S32" s="9"/>
    </row>
    <row r="33" spans="1:19" s="11" customFormat="1" ht="16.5">
      <c r="A33" s="40" t="str">
        <f>'PP Summary'!A33</f>
        <v>PP2 (09/21/25 - 10/04/25)</v>
      </c>
      <c r="B33" s="60">
        <v>0</v>
      </c>
      <c r="C33" s="60">
        <v>0</v>
      </c>
      <c r="D33" s="60">
        <v>0</v>
      </c>
      <c r="E33" s="60">
        <v>0</v>
      </c>
      <c r="F33" s="60">
        <v>0</v>
      </c>
      <c r="G33" s="60">
        <v>0</v>
      </c>
      <c r="H33" s="60">
        <v>0</v>
      </c>
      <c r="I33" s="60">
        <v>0</v>
      </c>
      <c r="J33" s="60">
        <v>0</v>
      </c>
      <c r="K33" s="45">
        <v>0</v>
      </c>
      <c r="L33" s="31">
        <f t="shared" si="1"/>
        <v>0</v>
      </c>
      <c r="M33" s="51"/>
      <c r="N33" s="51"/>
      <c r="O33" s="9"/>
      <c r="P33" s="9"/>
      <c r="Q33" s="9"/>
      <c r="R33" s="9"/>
      <c r="S33" s="9"/>
    </row>
    <row r="34" spans="1:19" s="11" customFormat="1" ht="16.5">
      <c r="A34" s="40">
        <f>'PP Summary'!A34</f>
        <v>0</v>
      </c>
      <c r="B34" s="60">
        <v>0</v>
      </c>
      <c r="C34" s="60">
        <v>0</v>
      </c>
      <c r="D34" s="60">
        <v>0</v>
      </c>
      <c r="E34" s="60">
        <v>0</v>
      </c>
      <c r="F34" s="60">
        <v>0</v>
      </c>
      <c r="G34" s="60">
        <v>0</v>
      </c>
      <c r="H34" s="60">
        <v>0</v>
      </c>
      <c r="I34" s="60">
        <v>0</v>
      </c>
      <c r="J34" s="60">
        <v>0</v>
      </c>
      <c r="K34" s="45">
        <v>0</v>
      </c>
      <c r="L34" s="31">
        <f t="shared" si="1"/>
        <v>0</v>
      </c>
      <c r="M34" s="51"/>
      <c r="N34" s="51"/>
      <c r="O34" s="9"/>
      <c r="P34" s="9"/>
      <c r="Q34" s="9"/>
      <c r="R34" s="9"/>
      <c r="S34" s="9"/>
    </row>
    <row r="35" spans="1:19" s="11" customFormat="1" ht="16.5">
      <c r="A35" s="40">
        <f>'PP Summary'!A35</f>
        <v>0</v>
      </c>
      <c r="B35" s="60">
        <v>0</v>
      </c>
      <c r="C35" s="60">
        <v>0</v>
      </c>
      <c r="D35" s="60">
        <v>0</v>
      </c>
      <c r="E35" s="60">
        <v>0</v>
      </c>
      <c r="F35" s="60">
        <v>0</v>
      </c>
      <c r="G35" s="60">
        <v>0</v>
      </c>
      <c r="H35" s="60">
        <v>0</v>
      </c>
      <c r="I35" s="60">
        <v>0</v>
      </c>
      <c r="J35" s="60">
        <v>0</v>
      </c>
      <c r="K35" s="45">
        <v>0</v>
      </c>
      <c r="L35" s="31">
        <f t="shared" si="1"/>
        <v>0</v>
      </c>
      <c r="M35" s="51"/>
      <c r="N35" s="51"/>
      <c r="O35" s="9"/>
      <c r="P35" s="9"/>
      <c r="Q35" s="9"/>
      <c r="R35" s="9"/>
      <c r="S35" s="9"/>
    </row>
    <row r="36" spans="1:19" s="8" customFormat="1" ht="16.5">
      <c r="A36" s="29"/>
      <c r="B36" s="30">
        <f>SUM(B6:B35)</f>
        <v>0</v>
      </c>
      <c r="C36" s="30">
        <f t="shared" ref="C36:K36" si="2">SUM(C6:C35)</f>
        <v>0</v>
      </c>
      <c r="D36" s="30">
        <f t="shared" si="2"/>
        <v>0</v>
      </c>
      <c r="E36" s="30">
        <f t="shared" si="2"/>
        <v>0</v>
      </c>
      <c r="F36" s="30">
        <f t="shared" si="2"/>
        <v>0</v>
      </c>
      <c r="G36" s="30">
        <f t="shared" si="2"/>
        <v>0</v>
      </c>
      <c r="H36" s="30">
        <f t="shared" si="2"/>
        <v>0</v>
      </c>
      <c r="I36" s="30">
        <f t="shared" si="2"/>
        <v>0</v>
      </c>
      <c r="J36" s="30">
        <f t="shared" si="2"/>
        <v>0</v>
      </c>
      <c r="K36" s="30">
        <f t="shared" si="2"/>
        <v>0</v>
      </c>
      <c r="L36" s="30">
        <f>SUM(L6:L35)</f>
        <v>0</v>
      </c>
      <c r="M36" s="52"/>
      <c r="N36" s="52"/>
      <c r="O36" s="7"/>
      <c r="P36" s="7"/>
      <c r="Q36" s="7"/>
      <c r="R36" s="7"/>
      <c r="S36" s="7"/>
    </row>
    <row r="37" spans="1:19" s="8" customFormat="1">
      <c r="A37" s="18"/>
      <c r="B37" s="19">
        <f>B5-SUM(B6:B35)</f>
        <v>0</v>
      </c>
      <c r="C37" s="19">
        <f t="shared" ref="C37:K37" si="3">C5-SUM(C6:C35)</f>
        <v>0</v>
      </c>
      <c r="D37" s="19">
        <f t="shared" si="3"/>
        <v>0</v>
      </c>
      <c r="E37" s="19">
        <f t="shared" si="3"/>
        <v>0</v>
      </c>
      <c r="F37" s="19">
        <f t="shared" si="3"/>
        <v>0</v>
      </c>
      <c r="G37" s="19">
        <f t="shared" si="3"/>
        <v>0</v>
      </c>
      <c r="H37" s="19">
        <f t="shared" si="3"/>
        <v>0</v>
      </c>
      <c r="I37" s="19">
        <f t="shared" si="3"/>
        <v>0</v>
      </c>
      <c r="J37" s="19">
        <f t="shared" si="3"/>
        <v>0</v>
      </c>
      <c r="K37" s="19">
        <f t="shared" si="3"/>
        <v>0</v>
      </c>
      <c r="L37" s="19">
        <f>L5-SUM(L6:L35)</f>
        <v>0</v>
      </c>
      <c r="M37" s="54"/>
      <c r="N37" s="54"/>
      <c r="O37" s="7"/>
      <c r="P37" s="7"/>
      <c r="Q37" s="7"/>
      <c r="R37" s="7"/>
      <c r="S37" s="7"/>
    </row>
    <row r="38" spans="1:19">
      <c r="B38" s="3"/>
      <c r="C38" s="3"/>
      <c r="D38" s="3"/>
      <c r="E38" s="3"/>
      <c r="F38" s="3"/>
      <c r="G38" s="3"/>
      <c r="H38" s="3"/>
      <c r="I38" s="3"/>
      <c r="J38" s="3"/>
      <c r="K38" s="3"/>
      <c r="L38" s="5"/>
      <c r="M38" s="46"/>
      <c r="N38" s="46"/>
      <c r="O38" s="3"/>
      <c r="P38" s="3"/>
      <c r="Q38" s="3"/>
      <c r="R38" s="3"/>
      <c r="S38" s="3"/>
    </row>
    <row r="39" spans="1:19">
      <c r="B39" s="3"/>
      <c r="C39" s="3"/>
      <c r="D39" s="3"/>
      <c r="E39" s="3"/>
      <c r="F39" s="3"/>
      <c r="G39" s="3"/>
      <c r="H39" s="3"/>
      <c r="I39" s="3"/>
      <c r="J39" s="3"/>
      <c r="K39" s="3"/>
      <c r="L39" s="5"/>
      <c r="M39" s="46"/>
      <c r="N39" s="46"/>
      <c r="O39" s="3"/>
      <c r="P39" s="3"/>
      <c r="Q39" s="3"/>
      <c r="R39" s="3"/>
      <c r="S39" s="3"/>
    </row>
    <row r="40" spans="1:19">
      <c r="B40" s="3"/>
      <c r="C40" s="3"/>
      <c r="D40" s="3"/>
      <c r="E40" s="3"/>
      <c r="F40" s="3"/>
      <c r="G40" s="3"/>
      <c r="H40" s="3"/>
      <c r="I40" s="3"/>
      <c r="J40" s="3"/>
      <c r="K40" s="3"/>
      <c r="L40" s="5"/>
      <c r="M40" s="46"/>
      <c r="N40" s="46"/>
      <c r="O40" s="3"/>
      <c r="P40" s="3"/>
      <c r="Q40" s="3"/>
      <c r="R40" s="3"/>
      <c r="S40" s="3"/>
    </row>
    <row r="41" spans="1:19">
      <c r="B41" s="3"/>
      <c r="C41" s="3"/>
      <c r="D41" s="3"/>
      <c r="E41" s="3"/>
      <c r="F41" s="3"/>
      <c r="G41" s="3"/>
      <c r="H41" s="3"/>
      <c r="I41" s="3"/>
      <c r="J41" s="3"/>
      <c r="K41" s="3"/>
      <c r="L41" s="5"/>
      <c r="M41" s="46"/>
      <c r="N41" s="46"/>
      <c r="O41" s="3"/>
      <c r="P41" s="3"/>
      <c r="Q41" s="3"/>
      <c r="R41" s="3"/>
      <c r="S41" s="3"/>
    </row>
    <row r="42" spans="1:19">
      <c r="B42" s="3"/>
      <c r="C42" s="3"/>
      <c r="D42" s="3"/>
      <c r="E42" s="3"/>
      <c r="F42" s="3"/>
      <c r="G42" s="3"/>
      <c r="H42" s="3"/>
      <c r="I42" s="3"/>
      <c r="J42" s="3"/>
      <c r="K42" s="3"/>
      <c r="L42" s="5"/>
      <c r="M42" s="46"/>
      <c r="N42" s="46"/>
      <c r="O42" s="3"/>
      <c r="P42" s="3"/>
      <c r="Q42" s="3"/>
      <c r="R42" s="3"/>
      <c r="S42" s="3"/>
    </row>
    <row r="43" spans="1:19">
      <c r="B43" s="3"/>
      <c r="C43" s="3"/>
      <c r="D43" s="3"/>
      <c r="E43" s="3"/>
      <c r="F43" s="3"/>
      <c r="G43" s="3"/>
      <c r="H43" s="3"/>
      <c r="I43" s="3"/>
      <c r="J43" s="3"/>
      <c r="K43" s="3"/>
      <c r="L43" s="5"/>
      <c r="M43" s="46"/>
      <c r="N43" s="46"/>
      <c r="O43" s="3"/>
      <c r="P43" s="3"/>
      <c r="Q43" s="3"/>
      <c r="R43" s="3"/>
      <c r="S43" s="3"/>
    </row>
    <row r="44" spans="1:19">
      <c r="B44" s="3"/>
      <c r="C44" s="3"/>
      <c r="D44" s="3"/>
      <c r="E44" s="3"/>
      <c r="F44" s="3"/>
      <c r="G44" s="3"/>
      <c r="H44" s="3"/>
      <c r="I44" s="3"/>
      <c r="J44" s="3"/>
      <c r="K44" s="3"/>
      <c r="L44" s="5"/>
      <c r="M44" s="46"/>
      <c r="N44" s="46"/>
      <c r="O44" s="3"/>
      <c r="P44" s="3"/>
      <c r="Q44" s="3"/>
      <c r="R44" s="3"/>
      <c r="S44" s="3"/>
    </row>
    <row r="45" spans="1:19">
      <c r="B45" s="3"/>
      <c r="C45" s="3"/>
      <c r="D45" s="3"/>
      <c r="E45" s="3"/>
      <c r="F45" s="3"/>
      <c r="G45" s="3"/>
      <c r="H45" s="3"/>
      <c r="I45" s="3"/>
      <c r="J45" s="3"/>
      <c r="K45" s="3"/>
      <c r="L45" s="5"/>
      <c r="M45" s="46"/>
      <c r="N45" s="46"/>
      <c r="O45" s="3"/>
      <c r="P45" s="3"/>
      <c r="Q45" s="3"/>
      <c r="R45" s="3"/>
      <c r="S45" s="3"/>
    </row>
    <row r="46" spans="1:19">
      <c r="B46" s="3"/>
      <c r="C46" s="3"/>
      <c r="D46" s="3"/>
      <c r="E46" s="3"/>
      <c r="F46" s="3"/>
      <c r="G46" s="3"/>
      <c r="H46" s="3"/>
      <c r="I46" s="3"/>
      <c r="J46" s="3"/>
      <c r="K46" s="3"/>
      <c r="L46" s="5"/>
      <c r="M46" s="46"/>
      <c r="N46" s="46"/>
      <c r="O46" s="3"/>
      <c r="P46" s="3"/>
      <c r="Q46" s="3"/>
      <c r="R46" s="3"/>
      <c r="S46" s="3"/>
    </row>
    <row r="47" spans="1:19">
      <c r="B47" s="3"/>
      <c r="C47" s="3"/>
      <c r="D47" s="3"/>
      <c r="E47" s="3"/>
      <c r="F47" s="3"/>
      <c r="G47" s="3"/>
      <c r="H47" s="3"/>
      <c r="I47" s="3"/>
      <c r="J47" s="3"/>
      <c r="K47" s="3"/>
      <c r="L47" s="5"/>
      <c r="M47" s="46"/>
      <c r="N47" s="46"/>
      <c r="O47" s="3"/>
      <c r="P47" s="3"/>
      <c r="Q47" s="3"/>
      <c r="R47" s="3"/>
      <c r="S47" s="3"/>
    </row>
    <row r="48" spans="1:19">
      <c r="B48" s="3"/>
      <c r="C48" s="3"/>
      <c r="D48" s="3"/>
      <c r="E48" s="3"/>
      <c r="F48" s="3"/>
      <c r="G48" s="3"/>
      <c r="H48" s="3"/>
      <c r="I48" s="3"/>
      <c r="J48" s="3"/>
      <c r="K48" s="3"/>
      <c r="L48" s="5"/>
      <c r="M48" s="46"/>
      <c r="N48" s="46"/>
      <c r="O48" s="3"/>
      <c r="P48" s="3"/>
      <c r="Q48" s="3"/>
      <c r="R48" s="3"/>
      <c r="S48" s="3"/>
    </row>
    <row r="49" spans="2:19">
      <c r="B49" s="3"/>
      <c r="C49" s="3"/>
      <c r="D49" s="3"/>
      <c r="E49" s="3"/>
      <c r="F49" s="3"/>
      <c r="G49" s="3"/>
      <c r="H49" s="3"/>
      <c r="I49" s="3"/>
      <c r="J49" s="3"/>
      <c r="K49" s="3"/>
      <c r="L49" s="5"/>
      <c r="M49" s="46"/>
      <c r="N49" s="46"/>
      <c r="O49" s="3"/>
      <c r="P49" s="3"/>
      <c r="Q49" s="3"/>
      <c r="R49" s="3"/>
      <c r="S49" s="3"/>
    </row>
    <row r="50" spans="2:19">
      <c r="B50" s="3"/>
      <c r="C50" s="3"/>
      <c r="D50" s="3"/>
      <c r="E50" s="3"/>
      <c r="F50" s="3"/>
      <c r="G50" s="3"/>
      <c r="H50" s="3"/>
      <c r="I50" s="3"/>
      <c r="J50" s="3"/>
      <c r="K50" s="3"/>
      <c r="L50" s="5"/>
      <c r="M50" s="46"/>
      <c r="N50" s="46"/>
      <c r="O50" s="3"/>
      <c r="P50" s="3"/>
      <c r="Q50" s="3"/>
      <c r="R50" s="3"/>
      <c r="S50" s="3"/>
    </row>
    <row r="51" spans="2:19">
      <c r="B51" s="3"/>
      <c r="C51" s="3"/>
      <c r="D51" s="3"/>
      <c r="E51" s="3"/>
      <c r="F51" s="3"/>
      <c r="G51" s="3"/>
      <c r="H51" s="3"/>
      <c r="I51" s="3"/>
      <c r="J51" s="3"/>
      <c r="K51" s="3"/>
      <c r="L51" s="5"/>
      <c r="M51" s="46"/>
      <c r="N51" s="46"/>
      <c r="O51" s="3"/>
      <c r="P51" s="3"/>
      <c r="Q51" s="3"/>
      <c r="R51" s="3"/>
      <c r="S51" s="3"/>
    </row>
    <row r="52" spans="2:19">
      <c r="B52" s="3"/>
      <c r="C52" s="3"/>
      <c r="D52" s="3"/>
      <c r="E52" s="3"/>
      <c r="F52" s="3"/>
      <c r="G52" s="3"/>
      <c r="H52" s="3"/>
      <c r="I52" s="3"/>
      <c r="J52" s="3"/>
      <c r="K52" s="3"/>
      <c r="L52" s="5"/>
      <c r="M52" s="46"/>
      <c r="N52" s="46"/>
      <c r="O52" s="3"/>
      <c r="P52" s="3"/>
      <c r="Q52" s="3"/>
      <c r="R52" s="3"/>
      <c r="S52" s="3"/>
    </row>
    <row r="53" spans="2:19">
      <c r="B53" s="3"/>
      <c r="C53" s="3"/>
      <c r="D53" s="3"/>
      <c r="E53" s="3"/>
      <c r="F53" s="3"/>
      <c r="G53" s="3"/>
      <c r="H53" s="3"/>
      <c r="I53" s="3"/>
      <c r="J53" s="3"/>
      <c r="K53" s="3"/>
      <c r="L53" s="5"/>
      <c r="M53" s="46"/>
      <c r="N53" s="46"/>
      <c r="O53" s="3"/>
      <c r="P53" s="3"/>
      <c r="Q53" s="3"/>
      <c r="R53" s="3"/>
      <c r="S53" s="3"/>
    </row>
    <row r="54" spans="2:19">
      <c r="B54" s="3"/>
      <c r="C54" s="3"/>
      <c r="D54" s="3"/>
      <c r="E54" s="3"/>
      <c r="F54" s="3"/>
      <c r="G54" s="3"/>
      <c r="H54" s="3"/>
      <c r="I54" s="3"/>
      <c r="J54" s="3"/>
      <c r="K54" s="3"/>
      <c r="L54" s="5"/>
      <c r="M54" s="46"/>
      <c r="N54" s="46"/>
      <c r="O54" s="3"/>
      <c r="P54" s="3"/>
      <c r="Q54" s="3"/>
      <c r="R54" s="3"/>
      <c r="S54" s="3"/>
    </row>
    <row r="55" spans="2:19">
      <c r="B55" s="3"/>
      <c r="C55" s="3"/>
      <c r="D55" s="3"/>
      <c r="E55" s="3"/>
      <c r="F55" s="3"/>
      <c r="G55" s="3"/>
      <c r="H55" s="3"/>
      <c r="I55" s="3"/>
      <c r="J55" s="3"/>
      <c r="K55" s="3"/>
      <c r="L55" s="5"/>
      <c r="M55" s="46"/>
      <c r="N55" s="46"/>
      <c r="O55" s="3"/>
      <c r="P55" s="3"/>
      <c r="Q55" s="3"/>
      <c r="R55" s="3"/>
      <c r="S55" s="3"/>
    </row>
    <row r="56" spans="2:19">
      <c r="B56" s="3"/>
      <c r="C56" s="3"/>
      <c r="D56" s="3"/>
      <c r="E56" s="3"/>
      <c r="F56" s="3"/>
      <c r="G56" s="3"/>
      <c r="H56" s="3"/>
      <c r="I56" s="3"/>
      <c r="J56" s="3"/>
      <c r="K56" s="3"/>
      <c r="L56" s="5"/>
      <c r="M56" s="46"/>
      <c r="N56" s="46"/>
      <c r="O56" s="3"/>
      <c r="P56" s="3"/>
      <c r="Q56" s="3"/>
      <c r="R56" s="3"/>
      <c r="S56" s="3"/>
    </row>
    <row r="57" spans="2:19">
      <c r="B57" s="3"/>
      <c r="C57" s="3"/>
      <c r="D57" s="3"/>
      <c r="E57" s="3"/>
      <c r="F57" s="3"/>
      <c r="G57" s="3"/>
      <c r="H57" s="3"/>
      <c r="I57" s="3"/>
      <c r="J57" s="3"/>
      <c r="K57" s="3"/>
      <c r="L57" s="5"/>
      <c r="M57" s="46"/>
      <c r="N57" s="46"/>
      <c r="O57" s="3"/>
      <c r="P57" s="3"/>
      <c r="Q57" s="3"/>
      <c r="R57" s="3"/>
      <c r="S57" s="3"/>
    </row>
    <row r="58" spans="2:19">
      <c r="B58" s="3"/>
      <c r="C58" s="3"/>
      <c r="D58" s="3"/>
      <c r="E58" s="3"/>
      <c r="F58" s="3"/>
      <c r="G58" s="3"/>
      <c r="H58" s="3"/>
      <c r="I58" s="3"/>
      <c r="J58" s="3"/>
      <c r="K58" s="3"/>
      <c r="L58" s="5"/>
      <c r="M58" s="46"/>
      <c r="N58" s="46"/>
      <c r="O58" s="3"/>
      <c r="P58" s="3"/>
      <c r="Q58" s="3"/>
      <c r="R58" s="3"/>
      <c r="S58" s="3"/>
    </row>
    <row r="59" spans="2:19">
      <c r="B59" s="3"/>
      <c r="C59" s="3"/>
      <c r="D59" s="3"/>
      <c r="E59" s="3"/>
      <c r="F59" s="3"/>
      <c r="G59" s="3"/>
      <c r="H59" s="3"/>
      <c r="I59" s="3"/>
      <c r="J59" s="3"/>
      <c r="K59" s="3"/>
      <c r="L59" s="5"/>
      <c r="M59" s="46"/>
      <c r="N59" s="46"/>
      <c r="O59" s="3"/>
      <c r="P59" s="3"/>
      <c r="Q59" s="3"/>
      <c r="R59" s="3"/>
      <c r="S59" s="3"/>
    </row>
    <row r="60" spans="2:19">
      <c r="B60" s="3"/>
      <c r="C60" s="3"/>
      <c r="D60" s="3"/>
      <c r="E60" s="3"/>
      <c r="F60" s="3"/>
      <c r="G60" s="3"/>
      <c r="H60" s="3"/>
      <c r="I60" s="3"/>
      <c r="J60" s="3"/>
      <c r="K60" s="3"/>
      <c r="L60" s="5"/>
      <c r="M60" s="46"/>
      <c r="N60" s="46"/>
      <c r="O60" s="3"/>
      <c r="P60" s="3"/>
      <c r="Q60" s="3"/>
      <c r="R60" s="3"/>
      <c r="S60" s="3"/>
    </row>
    <row r="61" spans="2:19">
      <c r="B61" s="3"/>
      <c r="C61" s="3"/>
      <c r="D61" s="3"/>
      <c r="E61" s="3"/>
      <c r="F61" s="3"/>
      <c r="G61" s="3"/>
      <c r="H61" s="3"/>
      <c r="I61" s="3"/>
      <c r="J61" s="3"/>
      <c r="K61" s="3"/>
      <c r="L61" s="5"/>
      <c r="M61" s="46"/>
      <c r="N61" s="46"/>
      <c r="O61" s="3"/>
      <c r="P61" s="3"/>
      <c r="Q61" s="3"/>
      <c r="R61" s="3"/>
      <c r="S61" s="3"/>
    </row>
    <row r="62" spans="2:19">
      <c r="B62" s="3"/>
      <c r="C62" s="3"/>
      <c r="D62" s="3"/>
      <c r="E62" s="3"/>
      <c r="F62" s="3"/>
      <c r="G62" s="3"/>
      <c r="H62" s="3"/>
      <c r="I62" s="3"/>
      <c r="J62" s="3"/>
      <c r="K62" s="3"/>
      <c r="L62" s="5"/>
      <c r="M62" s="46"/>
      <c r="N62" s="46"/>
      <c r="O62" s="3"/>
      <c r="P62" s="3"/>
      <c r="Q62" s="3"/>
      <c r="R62" s="3"/>
      <c r="S62" s="3"/>
    </row>
    <row r="63" spans="2:19">
      <c r="B63" s="3"/>
      <c r="C63" s="3"/>
      <c r="D63" s="3"/>
      <c r="E63" s="3"/>
      <c r="F63" s="3"/>
      <c r="G63" s="3"/>
      <c r="H63" s="3"/>
      <c r="I63" s="3"/>
      <c r="J63" s="3"/>
      <c r="K63" s="3"/>
      <c r="L63" s="5"/>
      <c r="M63" s="46"/>
      <c r="N63" s="46"/>
      <c r="O63" s="3"/>
      <c r="P63" s="3"/>
      <c r="Q63" s="3"/>
      <c r="R63" s="3"/>
      <c r="S63" s="3"/>
    </row>
    <row r="64" spans="2:19">
      <c r="B64" s="3"/>
      <c r="C64" s="3"/>
      <c r="D64" s="3"/>
      <c r="E64" s="3"/>
      <c r="F64" s="3"/>
      <c r="G64" s="3"/>
      <c r="H64" s="3"/>
      <c r="I64" s="3"/>
      <c r="J64" s="3"/>
      <c r="K64" s="3"/>
      <c r="L64" s="5"/>
      <c r="M64" s="46"/>
      <c r="N64" s="46"/>
      <c r="O64" s="3"/>
      <c r="P64" s="3"/>
      <c r="Q64" s="3"/>
      <c r="R64" s="3"/>
      <c r="S64" s="3"/>
    </row>
    <row r="65" spans="2:19">
      <c r="B65" s="3"/>
      <c r="C65" s="3"/>
      <c r="D65" s="3"/>
      <c r="E65" s="3"/>
      <c r="F65" s="3"/>
      <c r="G65" s="3"/>
      <c r="H65" s="3"/>
      <c r="I65" s="3"/>
      <c r="J65" s="3"/>
      <c r="K65" s="3"/>
      <c r="L65" s="5"/>
      <c r="M65" s="46"/>
      <c r="N65" s="46"/>
      <c r="O65" s="3"/>
      <c r="P65" s="3"/>
      <c r="Q65" s="3"/>
      <c r="R65" s="3"/>
      <c r="S65" s="3"/>
    </row>
    <row r="66" spans="2:19">
      <c r="B66" s="3"/>
      <c r="C66" s="3"/>
      <c r="D66" s="3"/>
      <c r="E66" s="3"/>
      <c r="F66" s="3"/>
      <c r="G66" s="3"/>
      <c r="H66" s="3"/>
      <c r="I66" s="3"/>
      <c r="J66" s="3"/>
      <c r="K66" s="3"/>
      <c r="L66" s="5"/>
      <c r="M66" s="46"/>
      <c r="N66" s="46"/>
      <c r="O66" s="3"/>
      <c r="P66" s="3"/>
      <c r="Q66" s="3"/>
      <c r="R66" s="3"/>
      <c r="S66" s="3"/>
    </row>
    <row r="67" spans="2:19">
      <c r="B67" s="3"/>
      <c r="C67" s="3"/>
      <c r="D67" s="3"/>
      <c r="E67" s="3"/>
      <c r="F67" s="3"/>
      <c r="G67" s="3"/>
      <c r="H67" s="3"/>
      <c r="I67" s="3"/>
      <c r="J67" s="3"/>
      <c r="K67" s="3"/>
      <c r="L67" s="5"/>
      <c r="M67" s="46"/>
      <c r="N67" s="46"/>
      <c r="O67" s="3"/>
      <c r="P67" s="3"/>
      <c r="Q67" s="3"/>
      <c r="R67" s="3"/>
      <c r="S67" s="3"/>
    </row>
    <row r="68" spans="2:19">
      <c r="B68" s="3"/>
      <c r="C68" s="3"/>
      <c r="D68" s="3"/>
      <c r="E68" s="3"/>
      <c r="F68" s="3"/>
      <c r="G68" s="3"/>
      <c r="H68" s="3"/>
      <c r="I68" s="3"/>
      <c r="J68" s="3"/>
      <c r="K68" s="3"/>
      <c r="L68" s="5"/>
      <c r="M68" s="46"/>
      <c r="N68" s="46"/>
      <c r="O68" s="3"/>
      <c r="P68" s="3"/>
      <c r="Q68" s="3"/>
      <c r="R68" s="3"/>
      <c r="S68" s="3"/>
    </row>
    <row r="69" spans="2:19">
      <c r="B69" s="3"/>
      <c r="C69" s="3"/>
      <c r="D69" s="3"/>
      <c r="E69" s="3"/>
      <c r="F69" s="3"/>
      <c r="G69" s="3"/>
      <c r="H69" s="3"/>
      <c r="I69" s="3"/>
      <c r="J69" s="3"/>
      <c r="K69" s="3"/>
      <c r="L69" s="5"/>
      <c r="M69" s="46"/>
      <c r="N69" s="46"/>
      <c r="O69" s="3"/>
      <c r="P69" s="3"/>
      <c r="Q69" s="3"/>
      <c r="R69" s="3"/>
      <c r="S69" s="3"/>
    </row>
    <row r="70" spans="2:19">
      <c r="B70" s="3"/>
      <c r="C70" s="3"/>
      <c r="D70" s="3"/>
      <c r="E70" s="3"/>
      <c r="F70" s="3"/>
      <c r="G70" s="3"/>
      <c r="H70" s="3"/>
      <c r="I70" s="3"/>
      <c r="J70" s="3"/>
      <c r="K70" s="3"/>
      <c r="L70" s="5"/>
      <c r="M70" s="46"/>
      <c r="N70" s="46"/>
      <c r="O70" s="3"/>
      <c r="P70" s="3"/>
      <c r="Q70" s="3"/>
      <c r="R70" s="3"/>
      <c r="S70" s="3"/>
    </row>
    <row r="71" spans="2:19">
      <c r="B71" s="3"/>
      <c r="C71" s="3"/>
      <c r="D71" s="3"/>
      <c r="E71" s="3"/>
      <c r="F71" s="3"/>
      <c r="G71" s="3"/>
      <c r="H71" s="3"/>
      <c r="I71" s="3"/>
      <c r="J71" s="3"/>
      <c r="K71" s="3"/>
      <c r="L71" s="5"/>
      <c r="M71" s="46"/>
      <c r="N71" s="46"/>
      <c r="O71" s="3"/>
      <c r="P71" s="3"/>
      <c r="Q71" s="3"/>
      <c r="R71" s="3"/>
      <c r="S71" s="3"/>
    </row>
    <row r="72" spans="2:19">
      <c r="B72" s="3"/>
      <c r="C72" s="3"/>
      <c r="D72" s="3"/>
      <c r="E72" s="3"/>
      <c r="F72" s="3"/>
      <c r="G72" s="3"/>
      <c r="H72" s="3"/>
      <c r="I72" s="3"/>
      <c r="J72" s="3"/>
      <c r="K72" s="3"/>
      <c r="L72" s="5"/>
      <c r="M72" s="46"/>
      <c r="N72" s="46"/>
      <c r="O72" s="3"/>
      <c r="P72" s="3"/>
      <c r="Q72" s="3"/>
      <c r="R72" s="3"/>
      <c r="S72" s="3"/>
    </row>
    <row r="73" spans="2:19">
      <c r="B73" s="3"/>
      <c r="C73" s="3"/>
      <c r="D73" s="3"/>
      <c r="E73" s="3"/>
      <c r="F73" s="3"/>
      <c r="G73" s="3"/>
      <c r="H73" s="3"/>
      <c r="I73" s="3"/>
      <c r="J73" s="3"/>
      <c r="K73" s="3"/>
      <c r="L73" s="5"/>
      <c r="M73" s="46"/>
      <c r="N73" s="46"/>
      <c r="O73" s="3"/>
      <c r="P73" s="3"/>
      <c r="Q73" s="3"/>
      <c r="R73" s="3"/>
      <c r="S73" s="3"/>
    </row>
    <row r="74" spans="2:19">
      <c r="B74" s="3"/>
      <c r="C74" s="3"/>
      <c r="D74" s="3"/>
      <c r="E74" s="3"/>
      <c r="F74" s="3"/>
      <c r="G74" s="3"/>
      <c r="H74" s="3"/>
      <c r="I74" s="3"/>
      <c r="J74" s="3"/>
      <c r="K74" s="3"/>
      <c r="L74" s="5"/>
      <c r="M74" s="46"/>
      <c r="N74" s="46"/>
      <c r="O74" s="3"/>
      <c r="P74" s="3"/>
      <c r="Q74" s="3"/>
      <c r="R74" s="3"/>
      <c r="S74" s="3"/>
    </row>
    <row r="75" spans="2:19">
      <c r="B75" s="3"/>
      <c r="C75" s="3"/>
      <c r="D75" s="3"/>
      <c r="E75" s="3"/>
      <c r="F75" s="3"/>
      <c r="G75" s="3"/>
      <c r="H75" s="3"/>
      <c r="I75" s="3"/>
      <c r="J75" s="3"/>
      <c r="K75" s="3"/>
      <c r="L75" s="5"/>
      <c r="M75" s="46"/>
      <c r="N75" s="46"/>
      <c r="O75" s="3"/>
      <c r="P75" s="3"/>
      <c r="Q75" s="3"/>
      <c r="R75" s="3"/>
      <c r="S75" s="3"/>
    </row>
    <row r="76" spans="2:19">
      <c r="B76" s="3"/>
      <c r="C76" s="3"/>
      <c r="D76" s="3"/>
      <c r="E76" s="3"/>
      <c r="F76" s="3"/>
      <c r="G76" s="3"/>
      <c r="H76" s="3"/>
      <c r="I76" s="3"/>
      <c r="J76" s="3"/>
      <c r="K76" s="3"/>
      <c r="L76" s="5"/>
      <c r="M76" s="46"/>
      <c r="N76" s="46"/>
      <c r="O76" s="3"/>
      <c r="P76" s="3"/>
      <c r="Q76" s="3"/>
      <c r="R76" s="3"/>
      <c r="S76" s="3"/>
    </row>
    <row r="77" spans="2:19">
      <c r="B77" s="3"/>
      <c r="C77" s="3"/>
      <c r="D77" s="3"/>
      <c r="E77" s="3"/>
      <c r="F77" s="3"/>
      <c r="G77" s="3"/>
      <c r="H77" s="3"/>
      <c r="I77" s="3"/>
      <c r="J77" s="3"/>
      <c r="K77" s="3"/>
      <c r="L77" s="5"/>
      <c r="M77" s="46"/>
      <c r="N77" s="46"/>
      <c r="O77" s="3"/>
      <c r="P77" s="3"/>
      <c r="Q77" s="3"/>
      <c r="R77" s="3"/>
      <c r="S77" s="3"/>
    </row>
    <row r="78" spans="2:19">
      <c r="B78" s="3"/>
      <c r="C78" s="3"/>
      <c r="D78" s="3"/>
      <c r="E78" s="3"/>
      <c r="F78" s="3"/>
      <c r="G78" s="3"/>
      <c r="H78" s="3"/>
      <c r="I78" s="3"/>
      <c r="J78" s="3"/>
      <c r="K78" s="3"/>
      <c r="L78" s="5"/>
      <c r="M78" s="46"/>
      <c r="N78" s="46"/>
      <c r="O78" s="3"/>
      <c r="P78" s="3"/>
      <c r="Q78" s="3"/>
      <c r="R78" s="3"/>
      <c r="S78" s="3"/>
    </row>
    <row r="79" spans="2:19">
      <c r="B79" s="3"/>
      <c r="C79" s="3"/>
      <c r="D79" s="3"/>
      <c r="E79" s="3"/>
      <c r="F79" s="3"/>
      <c r="G79" s="3"/>
      <c r="H79" s="3"/>
      <c r="I79" s="3"/>
      <c r="J79" s="3"/>
      <c r="K79" s="3"/>
      <c r="L79" s="5"/>
      <c r="M79" s="46"/>
      <c r="N79" s="46"/>
      <c r="O79" s="3"/>
      <c r="P79" s="3"/>
      <c r="Q79" s="3"/>
      <c r="R79" s="3"/>
      <c r="S79" s="3"/>
    </row>
    <row r="80" spans="2:19">
      <c r="B80" s="3"/>
      <c r="C80" s="3"/>
      <c r="D80" s="3"/>
      <c r="E80" s="3"/>
      <c r="F80" s="3"/>
      <c r="G80" s="3"/>
      <c r="H80" s="3"/>
      <c r="I80" s="3"/>
      <c r="J80" s="3"/>
      <c r="K80" s="3"/>
      <c r="L80" s="5"/>
      <c r="M80" s="46"/>
      <c r="N80" s="46"/>
      <c r="O80" s="3"/>
      <c r="P80" s="3"/>
      <c r="Q80" s="3"/>
      <c r="R80" s="3"/>
      <c r="S80" s="3"/>
    </row>
    <row r="81" spans="2:19">
      <c r="B81" s="3"/>
      <c r="C81" s="3"/>
      <c r="D81" s="3"/>
      <c r="E81" s="3"/>
      <c r="F81" s="3"/>
      <c r="G81" s="3"/>
      <c r="H81" s="3"/>
      <c r="I81" s="3"/>
      <c r="J81" s="3"/>
      <c r="K81" s="3"/>
      <c r="L81" s="5"/>
      <c r="M81" s="46"/>
      <c r="N81" s="46"/>
      <c r="O81" s="3"/>
      <c r="P81" s="3"/>
      <c r="Q81" s="3"/>
      <c r="R81" s="3"/>
      <c r="S81" s="3"/>
    </row>
    <row r="82" spans="2:19">
      <c r="B82" s="3"/>
      <c r="C82" s="3"/>
      <c r="D82" s="3"/>
      <c r="E82" s="3"/>
      <c r="F82" s="3"/>
      <c r="G82" s="3"/>
      <c r="H82" s="3"/>
      <c r="I82" s="3"/>
      <c r="J82" s="3"/>
      <c r="K82" s="3"/>
      <c r="L82" s="5"/>
      <c r="M82" s="46"/>
      <c r="N82" s="46"/>
      <c r="O82" s="3"/>
      <c r="P82" s="3"/>
      <c r="Q82" s="3"/>
      <c r="R82" s="3"/>
      <c r="S82" s="3"/>
    </row>
    <row r="83" spans="2:19">
      <c r="B83" s="3"/>
      <c r="C83" s="3"/>
      <c r="D83" s="3"/>
      <c r="E83" s="3"/>
      <c r="F83" s="3"/>
      <c r="G83" s="3"/>
      <c r="H83" s="3"/>
      <c r="I83" s="3"/>
      <c r="J83" s="3"/>
      <c r="K83" s="3"/>
      <c r="L83" s="5"/>
      <c r="M83" s="46"/>
      <c r="N83" s="46"/>
      <c r="O83" s="3"/>
      <c r="P83" s="3"/>
      <c r="Q83" s="3"/>
      <c r="R83" s="3"/>
      <c r="S83" s="3"/>
    </row>
    <row r="84" spans="2:19">
      <c r="B84" s="3"/>
      <c r="C84" s="3"/>
      <c r="D84" s="3"/>
      <c r="E84" s="3"/>
      <c r="F84" s="3"/>
      <c r="G84" s="3"/>
      <c r="H84" s="3"/>
      <c r="I84" s="3"/>
      <c r="J84" s="3"/>
      <c r="K84" s="3"/>
      <c r="L84" s="5"/>
      <c r="M84" s="46"/>
      <c r="N84" s="46"/>
      <c r="O84" s="3"/>
      <c r="P84" s="3"/>
      <c r="Q84" s="3"/>
      <c r="R84" s="3"/>
      <c r="S84" s="3"/>
    </row>
    <row r="85" spans="2:19">
      <c r="B85" s="3"/>
      <c r="C85" s="3"/>
      <c r="D85" s="3"/>
      <c r="E85" s="3"/>
      <c r="F85" s="3"/>
      <c r="G85" s="3"/>
      <c r="H85" s="3"/>
      <c r="I85" s="3"/>
      <c r="J85" s="3"/>
      <c r="K85" s="3"/>
      <c r="L85" s="5"/>
      <c r="M85" s="46"/>
      <c r="N85" s="46"/>
      <c r="O85" s="3"/>
      <c r="P85" s="3"/>
      <c r="Q85" s="3"/>
      <c r="R85" s="3"/>
      <c r="S85" s="3"/>
    </row>
    <row r="86" spans="2:19">
      <c r="B86" s="3"/>
      <c r="C86" s="3"/>
      <c r="D86" s="3"/>
      <c r="E86" s="3"/>
      <c r="F86" s="3"/>
      <c r="G86" s="3"/>
      <c r="H86" s="3"/>
      <c r="I86" s="3"/>
      <c r="J86" s="3"/>
      <c r="K86" s="3"/>
      <c r="L86" s="5"/>
      <c r="M86" s="46"/>
      <c r="N86" s="46"/>
      <c r="O86" s="3"/>
      <c r="P86" s="3"/>
      <c r="Q86" s="3"/>
      <c r="R86" s="3"/>
      <c r="S86" s="3"/>
    </row>
    <row r="87" spans="2:19">
      <c r="B87" s="3"/>
      <c r="C87" s="3"/>
      <c r="D87" s="3"/>
      <c r="E87" s="3"/>
      <c r="F87" s="3"/>
      <c r="G87" s="3"/>
      <c r="H87" s="3"/>
      <c r="I87" s="3"/>
      <c r="J87" s="3"/>
      <c r="K87" s="3"/>
      <c r="L87" s="5"/>
      <c r="M87" s="46"/>
      <c r="N87" s="46"/>
      <c r="O87" s="3"/>
      <c r="P87" s="3"/>
      <c r="Q87" s="3"/>
      <c r="R87" s="3"/>
      <c r="S87" s="3"/>
    </row>
    <row r="88" spans="2:19">
      <c r="B88" s="3"/>
      <c r="C88" s="3"/>
      <c r="D88" s="3"/>
      <c r="E88" s="3"/>
      <c r="F88" s="3"/>
      <c r="G88" s="3"/>
      <c r="H88" s="3"/>
      <c r="I88" s="3"/>
      <c r="J88" s="3"/>
      <c r="K88" s="3"/>
      <c r="L88" s="5"/>
      <c r="M88" s="46"/>
      <c r="N88" s="46"/>
      <c r="O88" s="3"/>
      <c r="P88" s="3"/>
      <c r="Q88" s="3"/>
      <c r="R88" s="3"/>
      <c r="S88" s="3"/>
    </row>
    <row r="89" spans="2:19">
      <c r="B89" s="3"/>
      <c r="C89" s="3"/>
      <c r="D89" s="3"/>
      <c r="E89" s="3"/>
      <c r="F89" s="3"/>
      <c r="G89" s="3"/>
      <c r="H89" s="3"/>
      <c r="I89" s="3"/>
      <c r="J89" s="3"/>
      <c r="K89" s="3"/>
      <c r="L89" s="5"/>
      <c r="M89" s="46"/>
      <c r="N89" s="46"/>
      <c r="O89" s="3"/>
      <c r="P89" s="3"/>
      <c r="Q89" s="3"/>
      <c r="R89" s="3"/>
      <c r="S89" s="3"/>
    </row>
    <row r="90" spans="2:19">
      <c r="B90" s="3"/>
      <c r="C90" s="3"/>
      <c r="D90" s="3"/>
      <c r="E90" s="3"/>
      <c r="F90" s="3"/>
      <c r="G90" s="3"/>
      <c r="H90" s="3"/>
      <c r="I90" s="3"/>
      <c r="J90" s="3"/>
      <c r="K90" s="3"/>
      <c r="L90" s="5"/>
      <c r="M90" s="46"/>
      <c r="N90" s="46"/>
      <c r="O90" s="3"/>
      <c r="P90" s="3"/>
      <c r="Q90" s="3"/>
      <c r="R90" s="3"/>
      <c r="S90" s="3"/>
    </row>
    <row r="91" spans="2:19">
      <c r="B91" s="3"/>
      <c r="C91" s="3"/>
      <c r="D91" s="3"/>
      <c r="E91" s="3"/>
      <c r="F91" s="3"/>
      <c r="G91" s="3"/>
      <c r="H91" s="3"/>
      <c r="I91" s="3"/>
      <c r="J91" s="3"/>
      <c r="K91" s="3"/>
      <c r="L91" s="5"/>
      <c r="M91" s="46"/>
      <c r="N91" s="46"/>
      <c r="O91" s="3"/>
      <c r="P91" s="3"/>
      <c r="Q91" s="3"/>
      <c r="R91" s="3"/>
      <c r="S91" s="3"/>
    </row>
    <row r="92" spans="2:19">
      <c r="B92" s="3"/>
      <c r="C92" s="3"/>
      <c r="D92" s="3"/>
      <c r="E92" s="3"/>
      <c r="F92" s="3"/>
      <c r="G92" s="3"/>
      <c r="H92" s="3"/>
      <c r="I92" s="3"/>
      <c r="J92" s="3"/>
      <c r="K92" s="3"/>
      <c r="L92" s="5"/>
      <c r="M92" s="46"/>
      <c r="N92" s="46"/>
      <c r="O92" s="3"/>
      <c r="P92" s="3"/>
      <c r="Q92" s="3"/>
      <c r="R92" s="3"/>
      <c r="S92" s="3"/>
    </row>
    <row r="93" spans="2:19">
      <c r="B93" s="3"/>
      <c r="C93" s="3"/>
      <c r="D93" s="3"/>
      <c r="E93" s="3"/>
      <c r="F93" s="3"/>
      <c r="G93" s="3"/>
      <c r="H93" s="3"/>
      <c r="I93" s="3"/>
      <c r="J93" s="3"/>
      <c r="K93" s="3"/>
      <c r="L93" s="5"/>
      <c r="M93" s="46"/>
      <c r="N93" s="46"/>
      <c r="O93" s="3"/>
      <c r="P93" s="3"/>
      <c r="Q93" s="3"/>
      <c r="R93" s="3"/>
      <c r="S93" s="3"/>
    </row>
    <row r="94" spans="2:19">
      <c r="B94" s="3"/>
      <c r="C94" s="3"/>
      <c r="D94" s="3"/>
      <c r="E94" s="3"/>
      <c r="F94" s="3"/>
      <c r="G94" s="3"/>
      <c r="H94" s="3"/>
      <c r="I94" s="3"/>
      <c r="J94" s="3"/>
      <c r="K94" s="3"/>
      <c r="L94" s="5"/>
      <c r="M94" s="46"/>
      <c r="N94" s="46"/>
      <c r="O94" s="3"/>
      <c r="P94" s="3"/>
      <c r="Q94" s="3"/>
      <c r="R94" s="3"/>
      <c r="S94" s="3"/>
    </row>
    <row r="95" spans="2:19">
      <c r="B95" s="3"/>
      <c r="C95" s="3"/>
      <c r="D95" s="3"/>
      <c r="E95" s="3"/>
      <c r="F95" s="3"/>
      <c r="G95" s="3"/>
      <c r="H95" s="3"/>
      <c r="I95" s="3"/>
      <c r="J95" s="3"/>
      <c r="K95" s="3"/>
      <c r="L95" s="5"/>
      <c r="M95" s="46"/>
      <c r="N95" s="46"/>
      <c r="O95" s="3"/>
      <c r="P95" s="3"/>
      <c r="Q95" s="3"/>
      <c r="R95" s="3"/>
      <c r="S95" s="3"/>
    </row>
    <row r="96" spans="2:19">
      <c r="B96" s="3"/>
      <c r="C96" s="3"/>
      <c r="D96" s="3"/>
      <c r="E96" s="3"/>
      <c r="F96" s="3"/>
      <c r="G96" s="3"/>
      <c r="H96" s="3"/>
      <c r="I96" s="3"/>
      <c r="J96" s="3"/>
      <c r="K96" s="3"/>
      <c r="L96" s="5"/>
      <c r="M96" s="46"/>
      <c r="N96" s="46"/>
      <c r="O96" s="3"/>
      <c r="P96" s="3"/>
      <c r="Q96" s="3"/>
      <c r="R96" s="3"/>
      <c r="S96" s="3"/>
    </row>
    <row r="97" spans="2:19">
      <c r="B97" s="3"/>
      <c r="C97" s="3"/>
      <c r="D97" s="3"/>
      <c r="E97" s="3"/>
      <c r="F97" s="3"/>
      <c r="G97" s="3"/>
      <c r="H97" s="3"/>
      <c r="I97" s="3"/>
      <c r="J97" s="3"/>
      <c r="K97" s="3"/>
      <c r="L97" s="5"/>
      <c r="M97" s="46"/>
      <c r="N97" s="46"/>
      <c r="O97" s="3"/>
      <c r="P97" s="3"/>
      <c r="Q97" s="3"/>
      <c r="R97" s="3"/>
      <c r="S97" s="3"/>
    </row>
    <row r="98" spans="2:19">
      <c r="B98" s="3"/>
      <c r="C98" s="3"/>
      <c r="D98" s="3"/>
      <c r="E98" s="3"/>
      <c r="F98" s="3"/>
      <c r="G98" s="3"/>
      <c r="H98" s="3"/>
      <c r="I98" s="3"/>
      <c r="J98" s="3"/>
      <c r="K98" s="3"/>
      <c r="L98" s="5"/>
      <c r="M98" s="46"/>
      <c r="N98" s="46"/>
      <c r="O98" s="3"/>
      <c r="P98" s="3"/>
      <c r="Q98" s="3"/>
      <c r="R98" s="3"/>
      <c r="S98" s="3"/>
    </row>
    <row r="99" spans="2:19">
      <c r="B99" s="3"/>
      <c r="C99" s="3"/>
      <c r="D99" s="3"/>
      <c r="E99" s="3"/>
      <c r="F99" s="3"/>
      <c r="G99" s="3"/>
      <c r="H99" s="3"/>
      <c r="I99" s="3"/>
      <c r="J99" s="3"/>
      <c r="K99" s="3"/>
      <c r="L99" s="5"/>
      <c r="M99" s="46"/>
      <c r="N99" s="46"/>
      <c r="O99" s="3"/>
      <c r="P99" s="3"/>
      <c r="Q99" s="3"/>
      <c r="R99" s="3"/>
      <c r="S99" s="3"/>
    </row>
    <row r="100" spans="2:19"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5"/>
      <c r="M100" s="46"/>
      <c r="N100" s="46"/>
      <c r="O100" s="3"/>
      <c r="P100" s="3"/>
      <c r="Q100" s="3"/>
      <c r="R100" s="3"/>
      <c r="S100" s="3"/>
    </row>
    <row r="101" spans="2:19"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5"/>
      <c r="M101" s="46"/>
      <c r="N101" s="46"/>
      <c r="O101" s="3"/>
      <c r="P101" s="3"/>
      <c r="Q101" s="3"/>
      <c r="R101" s="3"/>
      <c r="S101" s="3"/>
    </row>
    <row r="102" spans="2:19"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5"/>
      <c r="M102" s="46"/>
      <c r="N102" s="46"/>
      <c r="O102" s="3"/>
      <c r="P102" s="3"/>
      <c r="Q102" s="3"/>
      <c r="R102" s="3"/>
      <c r="S102" s="3"/>
    </row>
    <row r="103" spans="2:19"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5"/>
      <c r="M103" s="46"/>
      <c r="N103" s="46"/>
      <c r="O103" s="3"/>
      <c r="P103" s="3"/>
      <c r="Q103" s="3"/>
      <c r="R103" s="3"/>
      <c r="S103" s="3"/>
    </row>
    <row r="104" spans="2:19"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5"/>
      <c r="M104" s="46"/>
      <c r="N104" s="46"/>
      <c r="O104" s="3"/>
      <c r="P104" s="3"/>
      <c r="Q104" s="3"/>
      <c r="R104" s="3"/>
      <c r="S104" s="3"/>
    </row>
    <row r="105" spans="2:19"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5"/>
      <c r="M105" s="46"/>
      <c r="N105" s="46"/>
      <c r="O105" s="3"/>
      <c r="P105" s="3"/>
      <c r="Q105" s="3"/>
      <c r="R105" s="3"/>
      <c r="S105" s="3"/>
    </row>
    <row r="106" spans="2:19"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5"/>
      <c r="M106" s="46"/>
      <c r="N106" s="46"/>
      <c r="O106" s="3"/>
      <c r="P106" s="3"/>
      <c r="Q106" s="3"/>
      <c r="R106" s="3"/>
      <c r="S106" s="3"/>
    </row>
    <row r="107" spans="2:19"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5"/>
      <c r="M107" s="46"/>
      <c r="N107" s="46"/>
      <c r="O107" s="3"/>
      <c r="P107" s="3"/>
      <c r="Q107" s="3"/>
      <c r="R107" s="3"/>
      <c r="S107" s="3"/>
    </row>
    <row r="108" spans="2:19"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5"/>
      <c r="M108" s="46"/>
      <c r="N108" s="46"/>
      <c r="O108" s="3"/>
      <c r="P108" s="3"/>
      <c r="Q108" s="3"/>
      <c r="R108" s="3"/>
      <c r="S108" s="3"/>
    </row>
    <row r="109" spans="2:19"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5"/>
      <c r="M109" s="46"/>
      <c r="N109" s="46"/>
      <c r="O109" s="3"/>
      <c r="P109" s="3"/>
      <c r="Q109" s="3"/>
      <c r="R109" s="3"/>
      <c r="S109" s="3"/>
    </row>
    <row r="110" spans="2:19"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5"/>
      <c r="M110" s="46"/>
      <c r="N110" s="46"/>
      <c r="O110" s="3"/>
      <c r="P110" s="3"/>
      <c r="Q110" s="3"/>
      <c r="R110" s="3"/>
      <c r="S110" s="3"/>
    </row>
    <row r="111" spans="2:19"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5"/>
      <c r="M111" s="46"/>
      <c r="N111" s="46"/>
      <c r="O111" s="3"/>
      <c r="P111" s="3"/>
      <c r="Q111" s="3"/>
      <c r="R111" s="3"/>
      <c r="S111" s="3"/>
    </row>
    <row r="112" spans="2:19"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5"/>
      <c r="M112" s="46"/>
      <c r="N112" s="46"/>
      <c r="O112" s="3"/>
      <c r="P112" s="3"/>
      <c r="Q112" s="3"/>
      <c r="R112" s="3"/>
      <c r="S112" s="3"/>
    </row>
    <row r="113" spans="2:19"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5"/>
      <c r="M113" s="46"/>
      <c r="N113" s="46"/>
      <c r="O113" s="3"/>
      <c r="P113" s="3"/>
      <c r="Q113" s="3"/>
      <c r="R113" s="3"/>
      <c r="S113" s="3"/>
    </row>
    <row r="114" spans="2:19"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5"/>
      <c r="M114" s="46"/>
      <c r="N114" s="46"/>
      <c r="O114" s="3"/>
      <c r="P114" s="3"/>
      <c r="Q114" s="3"/>
      <c r="R114" s="3"/>
      <c r="S114" s="3"/>
    </row>
    <row r="115" spans="2:19"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5"/>
      <c r="M115" s="46"/>
      <c r="N115" s="46"/>
      <c r="O115" s="3"/>
      <c r="P115" s="3"/>
      <c r="Q115" s="3"/>
      <c r="R115" s="3"/>
      <c r="S115" s="3"/>
    </row>
    <row r="116" spans="2:19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5"/>
      <c r="M116" s="46"/>
      <c r="N116" s="46"/>
      <c r="O116" s="3"/>
      <c r="P116" s="3"/>
      <c r="Q116" s="3"/>
      <c r="R116" s="3"/>
      <c r="S116" s="3"/>
    </row>
    <row r="117" spans="2:19"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5"/>
      <c r="M117" s="46"/>
      <c r="N117" s="46"/>
      <c r="O117" s="3"/>
      <c r="P117" s="3"/>
      <c r="Q117" s="3"/>
      <c r="R117" s="3"/>
      <c r="S117" s="3"/>
    </row>
    <row r="118" spans="2:19"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5"/>
      <c r="M118" s="46"/>
      <c r="N118" s="46"/>
      <c r="O118" s="3"/>
      <c r="P118" s="3"/>
      <c r="Q118" s="3"/>
      <c r="R118" s="3"/>
      <c r="S118" s="3"/>
    </row>
    <row r="119" spans="2:19"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5"/>
      <c r="M119" s="46"/>
      <c r="N119" s="46"/>
      <c r="O119" s="3"/>
      <c r="P119" s="3"/>
      <c r="Q119" s="3"/>
      <c r="R119" s="3"/>
      <c r="S119" s="3"/>
    </row>
    <row r="120" spans="2:19"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5"/>
      <c r="M120" s="46"/>
      <c r="N120" s="46"/>
      <c r="O120" s="3"/>
      <c r="P120" s="3"/>
      <c r="Q120" s="3"/>
      <c r="R120" s="3"/>
      <c r="S120" s="3"/>
    </row>
    <row r="121" spans="2:19"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5"/>
      <c r="M121" s="46"/>
      <c r="N121" s="46"/>
      <c r="O121" s="3"/>
      <c r="P121" s="3"/>
      <c r="Q121" s="3"/>
      <c r="R121" s="3"/>
      <c r="S121" s="3"/>
    </row>
    <row r="122" spans="2:19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5"/>
      <c r="M122" s="46"/>
      <c r="N122" s="46"/>
      <c r="O122" s="3"/>
      <c r="P122" s="3"/>
      <c r="Q122" s="3"/>
      <c r="R122" s="3"/>
      <c r="S122" s="3"/>
    </row>
    <row r="123" spans="2:19"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5"/>
      <c r="M123" s="46"/>
      <c r="N123" s="46"/>
      <c r="O123" s="3"/>
      <c r="P123" s="3"/>
      <c r="Q123" s="3"/>
      <c r="R123" s="3"/>
      <c r="S123" s="3"/>
    </row>
    <row r="124" spans="2:19"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5"/>
      <c r="M124" s="46"/>
      <c r="N124" s="46"/>
      <c r="O124" s="3"/>
      <c r="P124" s="3"/>
      <c r="Q124" s="3"/>
      <c r="R124" s="3"/>
      <c r="S124" s="3"/>
    </row>
    <row r="125" spans="2:19"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5"/>
      <c r="M125" s="46"/>
      <c r="N125" s="46"/>
      <c r="O125" s="3"/>
      <c r="P125" s="3"/>
      <c r="Q125" s="3"/>
      <c r="R125" s="3"/>
      <c r="S125" s="3"/>
    </row>
    <row r="126" spans="2:19"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5"/>
      <c r="M126" s="46"/>
      <c r="N126" s="46"/>
      <c r="O126" s="3"/>
      <c r="P126" s="3"/>
      <c r="Q126" s="3"/>
      <c r="R126" s="3"/>
      <c r="S126" s="3"/>
    </row>
    <row r="127" spans="2:19"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5"/>
      <c r="M127" s="46"/>
      <c r="N127" s="46"/>
      <c r="O127" s="3"/>
      <c r="P127" s="3"/>
      <c r="Q127" s="3"/>
      <c r="R127" s="3"/>
      <c r="S127" s="3"/>
    </row>
    <row r="128" spans="2:19"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5"/>
      <c r="M128" s="46"/>
      <c r="N128" s="46"/>
      <c r="O128" s="3"/>
      <c r="P128" s="3"/>
      <c r="Q128" s="3"/>
      <c r="R128" s="3"/>
      <c r="S128" s="3"/>
    </row>
    <row r="129" spans="2:19"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5"/>
      <c r="M129" s="46"/>
      <c r="N129" s="46"/>
      <c r="O129" s="3"/>
      <c r="P129" s="3"/>
      <c r="Q129" s="3"/>
      <c r="R129" s="3"/>
      <c r="S129" s="3"/>
    </row>
    <row r="130" spans="2:19"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5"/>
      <c r="M130" s="46"/>
      <c r="N130" s="46"/>
      <c r="O130" s="3"/>
      <c r="P130" s="3"/>
      <c r="Q130" s="3"/>
      <c r="R130" s="3"/>
      <c r="S130" s="3"/>
    </row>
    <row r="131" spans="2:19"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5"/>
      <c r="M131" s="46"/>
      <c r="N131" s="46"/>
      <c r="O131" s="3"/>
      <c r="P131" s="3"/>
      <c r="Q131" s="3"/>
      <c r="R131" s="3"/>
      <c r="S131" s="3"/>
    </row>
    <row r="132" spans="2:19"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5"/>
      <c r="M132" s="46"/>
      <c r="N132" s="46"/>
      <c r="O132" s="3"/>
      <c r="P132" s="3"/>
      <c r="Q132" s="3"/>
      <c r="R132" s="3"/>
      <c r="S132" s="3"/>
    </row>
    <row r="133" spans="2:19"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5"/>
      <c r="M133" s="46"/>
      <c r="N133" s="46"/>
      <c r="O133" s="3"/>
      <c r="P133" s="3"/>
      <c r="Q133" s="3"/>
      <c r="R133" s="3"/>
      <c r="S133" s="3"/>
    </row>
    <row r="134" spans="2:19"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5"/>
      <c r="M134" s="46"/>
      <c r="N134" s="46"/>
      <c r="O134" s="3"/>
      <c r="P134" s="3"/>
      <c r="Q134" s="3"/>
      <c r="R134" s="3"/>
      <c r="S134" s="3"/>
    </row>
    <row r="135" spans="2:19"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5"/>
      <c r="M135" s="46"/>
      <c r="N135" s="46"/>
      <c r="O135" s="3"/>
      <c r="P135" s="3"/>
      <c r="Q135" s="3"/>
      <c r="R135" s="3"/>
      <c r="S135" s="3"/>
    </row>
    <row r="136" spans="2:19"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5"/>
      <c r="M136" s="46"/>
      <c r="N136" s="46"/>
      <c r="O136" s="3"/>
      <c r="P136" s="3"/>
      <c r="Q136" s="3"/>
      <c r="R136" s="3"/>
      <c r="S136" s="3"/>
    </row>
    <row r="137" spans="2:19"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5"/>
      <c r="M137" s="46"/>
      <c r="N137" s="46"/>
      <c r="O137" s="3"/>
      <c r="P137" s="3"/>
      <c r="Q137" s="3"/>
      <c r="R137" s="3"/>
      <c r="S137" s="3"/>
    </row>
    <row r="138" spans="2:19"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5"/>
      <c r="M138" s="46"/>
      <c r="N138" s="46"/>
      <c r="O138" s="3"/>
      <c r="P138" s="3"/>
      <c r="Q138" s="3"/>
      <c r="R138" s="3"/>
      <c r="S138" s="3"/>
    </row>
    <row r="139" spans="2:19"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5"/>
      <c r="M139" s="46"/>
      <c r="N139" s="46"/>
      <c r="O139" s="3"/>
      <c r="P139" s="3"/>
      <c r="Q139" s="3"/>
      <c r="R139" s="3"/>
      <c r="S139" s="3"/>
    </row>
    <row r="140" spans="2:19"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5"/>
      <c r="M140" s="46"/>
      <c r="N140" s="46"/>
      <c r="O140" s="3"/>
      <c r="P140" s="3"/>
      <c r="Q140" s="3"/>
      <c r="R140" s="3"/>
      <c r="S140" s="3"/>
    </row>
    <row r="141" spans="2:19"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5"/>
      <c r="M141" s="46"/>
      <c r="N141" s="46"/>
      <c r="O141" s="3"/>
      <c r="P141" s="3"/>
      <c r="Q141" s="3"/>
      <c r="R141" s="3"/>
      <c r="S141" s="3"/>
    </row>
    <row r="142" spans="2:19"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5"/>
      <c r="M142" s="46"/>
      <c r="N142" s="46"/>
      <c r="O142" s="3"/>
      <c r="P142" s="3"/>
      <c r="Q142" s="3"/>
      <c r="R142" s="3"/>
      <c r="S142" s="3"/>
    </row>
    <row r="143" spans="2:19"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5"/>
      <c r="M143" s="46"/>
      <c r="N143" s="46"/>
      <c r="O143" s="3"/>
      <c r="P143" s="3"/>
      <c r="Q143" s="3"/>
      <c r="R143" s="3"/>
      <c r="S143" s="3"/>
    </row>
    <row r="144" spans="2:19"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5"/>
      <c r="M144" s="46"/>
      <c r="N144" s="46"/>
      <c r="O144" s="3"/>
      <c r="P144" s="3"/>
      <c r="Q144" s="3"/>
      <c r="R144" s="3"/>
      <c r="S144" s="3"/>
    </row>
    <row r="145" spans="2:19"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5"/>
      <c r="M145" s="46"/>
      <c r="N145" s="46"/>
      <c r="O145" s="3"/>
      <c r="P145" s="3"/>
      <c r="Q145" s="3"/>
      <c r="R145" s="3"/>
      <c r="S145" s="3"/>
    </row>
    <row r="146" spans="2:19"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5"/>
      <c r="M146" s="46"/>
      <c r="N146" s="46"/>
      <c r="O146" s="3"/>
      <c r="P146" s="3"/>
      <c r="Q146" s="3"/>
      <c r="R146" s="3"/>
      <c r="S146" s="3"/>
    </row>
    <row r="147" spans="2:19"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5"/>
      <c r="M147" s="46"/>
      <c r="N147" s="46"/>
      <c r="O147" s="3"/>
      <c r="P147" s="3"/>
      <c r="Q147" s="3"/>
      <c r="R147" s="3"/>
      <c r="S147" s="3"/>
    </row>
    <row r="148" spans="2:19"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5"/>
      <c r="M148" s="46"/>
      <c r="N148" s="46"/>
      <c r="O148" s="3"/>
      <c r="P148" s="3"/>
      <c r="Q148" s="3"/>
      <c r="R148" s="3"/>
      <c r="S148" s="3"/>
    </row>
    <row r="149" spans="2:19"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5"/>
      <c r="M149" s="46"/>
      <c r="N149" s="46"/>
      <c r="O149" s="3"/>
      <c r="P149" s="3"/>
      <c r="Q149" s="3"/>
      <c r="R149" s="3"/>
      <c r="S149" s="3"/>
    </row>
    <row r="150" spans="2:19"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5"/>
      <c r="M150" s="46"/>
      <c r="N150" s="46"/>
      <c r="O150" s="3"/>
      <c r="P150" s="3"/>
      <c r="Q150" s="3"/>
      <c r="R150" s="3"/>
      <c r="S150" s="3"/>
    </row>
    <row r="151" spans="2:19"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5"/>
      <c r="M151" s="46"/>
      <c r="N151" s="46"/>
      <c r="O151" s="3"/>
      <c r="P151" s="3"/>
      <c r="Q151" s="3"/>
      <c r="R151" s="3"/>
      <c r="S151" s="3"/>
    </row>
    <row r="152" spans="2:19"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5"/>
      <c r="M152" s="46"/>
      <c r="N152" s="46"/>
      <c r="O152" s="3"/>
      <c r="P152" s="3"/>
      <c r="Q152" s="3"/>
      <c r="R152" s="3"/>
      <c r="S152" s="3"/>
    </row>
    <row r="153" spans="2:19"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5"/>
      <c r="M153" s="46"/>
      <c r="N153" s="46"/>
      <c r="O153" s="3"/>
      <c r="P153" s="3"/>
      <c r="Q153" s="3"/>
      <c r="R153" s="3"/>
      <c r="S153" s="3"/>
    </row>
    <row r="154" spans="2:19"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5"/>
      <c r="M154" s="46"/>
      <c r="N154" s="46"/>
      <c r="O154" s="3"/>
      <c r="P154" s="3"/>
      <c r="Q154" s="3"/>
      <c r="R154" s="3"/>
      <c r="S154" s="3"/>
    </row>
    <row r="155" spans="2:19"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5"/>
      <c r="M155" s="46"/>
      <c r="N155" s="46"/>
      <c r="O155" s="3"/>
      <c r="P155" s="3"/>
      <c r="Q155" s="3"/>
      <c r="R155" s="3"/>
      <c r="S155" s="3"/>
    </row>
    <row r="156" spans="2:19"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5"/>
      <c r="M156" s="46"/>
      <c r="N156" s="46"/>
      <c r="O156" s="3"/>
      <c r="P156" s="3"/>
      <c r="Q156" s="3"/>
      <c r="R156" s="3"/>
      <c r="S156" s="3"/>
    </row>
    <row r="157" spans="2:19"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5"/>
      <c r="M157" s="46"/>
      <c r="N157" s="46"/>
      <c r="O157" s="3"/>
      <c r="P157" s="3"/>
      <c r="Q157" s="3"/>
      <c r="R157" s="3"/>
      <c r="S157" s="3"/>
    </row>
    <row r="158" spans="2:19"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5"/>
      <c r="M158" s="46"/>
      <c r="N158" s="46"/>
      <c r="O158" s="3"/>
      <c r="P158" s="3"/>
      <c r="Q158" s="3"/>
      <c r="R158" s="3"/>
      <c r="S158" s="3"/>
    </row>
    <row r="159" spans="2:19"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5"/>
      <c r="M159" s="46"/>
      <c r="N159" s="46"/>
      <c r="O159" s="3"/>
      <c r="P159" s="3"/>
      <c r="Q159" s="3"/>
      <c r="R159" s="3"/>
      <c r="S159" s="3"/>
    </row>
    <row r="160" spans="2:19"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5"/>
      <c r="M160" s="46"/>
      <c r="N160" s="46"/>
      <c r="O160" s="3"/>
      <c r="P160" s="3"/>
      <c r="Q160" s="3"/>
      <c r="R160" s="3"/>
      <c r="S160" s="3"/>
    </row>
    <row r="161" spans="2:19"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5"/>
      <c r="M161" s="46"/>
      <c r="N161" s="46"/>
      <c r="O161" s="3"/>
      <c r="P161" s="3"/>
      <c r="Q161" s="3"/>
      <c r="R161" s="3"/>
      <c r="S161" s="3"/>
    </row>
    <row r="162" spans="2:19"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5"/>
      <c r="M162" s="46"/>
      <c r="N162" s="46"/>
      <c r="O162" s="3"/>
      <c r="P162" s="3"/>
      <c r="Q162" s="3"/>
      <c r="R162" s="3"/>
      <c r="S162" s="3"/>
    </row>
    <row r="163" spans="2:19"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5"/>
      <c r="M163" s="46"/>
      <c r="N163" s="46"/>
      <c r="O163" s="3"/>
      <c r="P163" s="3"/>
      <c r="Q163" s="3"/>
      <c r="R163" s="3"/>
      <c r="S163" s="3"/>
    </row>
    <row r="164" spans="2:19"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5"/>
      <c r="M164" s="46"/>
      <c r="N164" s="46"/>
      <c r="O164" s="3"/>
      <c r="P164" s="3"/>
      <c r="Q164" s="3"/>
      <c r="R164" s="3"/>
      <c r="S164" s="3"/>
    </row>
    <row r="165" spans="2:19"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5"/>
      <c r="M165" s="46"/>
      <c r="N165" s="46"/>
      <c r="O165" s="3"/>
      <c r="P165" s="3"/>
      <c r="Q165" s="3"/>
      <c r="R165" s="3"/>
      <c r="S165" s="3"/>
    </row>
    <row r="166" spans="2:19"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5"/>
      <c r="M166" s="46"/>
      <c r="N166" s="46"/>
      <c r="O166" s="3"/>
      <c r="P166" s="3"/>
      <c r="Q166" s="3"/>
      <c r="R166" s="3"/>
      <c r="S166" s="3"/>
    </row>
    <row r="167" spans="2:19"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5"/>
      <c r="M167" s="46"/>
      <c r="N167" s="46"/>
      <c r="O167" s="3"/>
      <c r="P167" s="3"/>
      <c r="Q167" s="3"/>
      <c r="R167" s="3"/>
      <c r="S167" s="3"/>
    </row>
    <row r="168" spans="2:19"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5"/>
      <c r="M168" s="46"/>
      <c r="N168" s="46"/>
      <c r="O168" s="3"/>
      <c r="P168" s="3"/>
      <c r="Q168" s="3"/>
      <c r="R168" s="3"/>
      <c r="S168" s="3"/>
    </row>
    <row r="169" spans="2:19"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5"/>
      <c r="M169" s="46"/>
      <c r="N169" s="46"/>
      <c r="O169" s="3"/>
      <c r="P169" s="3"/>
      <c r="Q169" s="3"/>
      <c r="R169" s="3"/>
      <c r="S169" s="3"/>
    </row>
    <row r="170" spans="2:19"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5"/>
      <c r="M170" s="46"/>
      <c r="N170" s="46"/>
      <c r="O170" s="3"/>
      <c r="P170" s="3"/>
      <c r="Q170" s="3"/>
      <c r="R170" s="3"/>
      <c r="S170" s="3"/>
    </row>
    <row r="171" spans="2:19"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5"/>
      <c r="M171" s="46"/>
      <c r="N171" s="46"/>
      <c r="O171" s="3"/>
      <c r="P171" s="3"/>
      <c r="Q171" s="3"/>
      <c r="R171" s="3"/>
      <c r="S171" s="3"/>
    </row>
    <row r="172" spans="2:19"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5"/>
      <c r="M172" s="46"/>
      <c r="N172" s="46"/>
      <c r="O172" s="3"/>
      <c r="P172" s="3"/>
      <c r="Q172" s="3"/>
      <c r="R172" s="3"/>
      <c r="S172" s="3"/>
    </row>
    <row r="173" spans="2:19"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5"/>
      <c r="M173" s="46"/>
      <c r="N173" s="46"/>
      <c r="O173" s="3"/>
      <c r="P173" s="3"/>
      <c r="Q173" s="3"/>
      <c r="R173" s="3"/>
      <c r="S173" s="3"/>
    </row>
    <row r="174" spans="2:19"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5"/>
      <c r="M174" s="46"/>
      <c r="N174" s="46"/>
      <c r="O174" s="3"/>
      <c r="P174" s="3"/>
      <c r="Q174" s="3"/>
      <c r="R174" s="3"/>
      <c r="S174" s="3"/>
    </row>
    <row r="175" spans="2:19"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5"/>
      <c r="M175" s="46"/>
      <c r="N175" s="46"/>
      <c r="O175" s="3"/>
      <c r="P175" s="3"/>
      <c r="Q175" s="3"/>
      <c r="R175" s="3"/>
      <c r="S175" s="3"/>
    </row>
    <row r="176" spans="2:19"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5"/>
      <c r="M176" s="46"/>
      <c r="N176" s="46"/>
      <c r="O176" s="3"/>
      <c r="P176" s="3"/>
      <c r="Q176" s="3"/>
      <c r="R176" s="3"/>
      <c r="S176" s="3"/>
    </row>
    <row r="177" spans="2:19"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5"/>
      <c r="M177" s="46"/>
      <c r="N177" s="46"/>
      <c r="O177" s="3"/>
      <c r="P177" s="3"/>
      <c r="Q177" s="3"/>
      <c r="R177" s="3"/>
      <c r="S177" s="3"/>
    </row>
    <row r="178" spans="2:19"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5"/>
      <c r="M178" s="46"/>
      <c r="N178" s="46"/>
      <c r="O178" s="3"/>
      <c r="P178" s="3"/>
      <c r="Q178" s="3"/>
      <c r="R178" s="3"/>
      <c r="S178" s="3"/>
    </row>
    <row r="179" spans="2:19"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5"/>
      <c r="M179" s="46"/>
      <c r="N179" s="46"/>
      <c r="O179" s="3"/>
      <c r="P179" s="3"/>
      <c r="Q179" s="3"/>
      <c r="R179" s="3"/>
      <c r="S179" s="3"/>
    </row>
    <row r="180" spans="2:19"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5"/>
      <c r="M180" s="46"/>
      <c r="N180" s="46"/>
      <c r="O180" s="3"/>
      <c r="P180" s="3"/>
      <c r="Q180" s="3"/>
      <c r="R180" s="3"/>
      <c r="S180" s="3"/>
    </row>
    <row r="181" spans="2:19"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5"/>
      <c r="M181" s="46"/>
      <c r="N181" s="46"/>
      <c r="O181" s="3"/>
      <c r="P181" s="3"/>
      <c r="Q181" s="3"/>
      <c r="R181" s="3"/>
      <c r="S181" s="3"/>
    </row>
    <row r="182" spans="2:19"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5"/>
      <c r="M182" s="46"/>
      <c r="N182" s="46"/>
      <c r="O182" s="3"/>
      <c r="P182" s="3"/>
      <c r="Q182" s="3"/>
      <c r="R182" s="3"/>
      <c r="S182" s="3"/>
    </row>
    <row r="183" spans="2:19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5"/>
      <c r="M183" s="46"/>
      <c r="N183" s="46"/>
      <c r="O183" s="3"/>
      <c r="P183" s="3"/>
      <c r="Q183" s="3"/>
      <c r="R183" s="3"/>
      <c r="S183" s="3"/>
    </row>
    <row r="184" spans="2:19"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5"/>
      <c r="M184" s="46"/>
      <c r="N184" s="46"/>
      <c r="O184" s="3"/>
      <c r="P184" s="3"/>
      <c r="Q184" s="3"/>
      <c r="R184" s="3"/>
      <c r="S184" s="3"/>
    </row>
    <row r="185" spans="2:19"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5"/>
      <c r="M185" s="46"/>
      <c r="N185" s="46"/>
      <c r="O185" s="3"/>
      <c r="P185" s="3"/>
      <c r="Q185" s="3"/>
      <c r="R185" s="3"/>
      <c r="S185" s="3"/>
    </row>
    <row r="186" spans="2:19"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5"/>
      <c r="M186" s="46"/>
      <c r="N186" s="46"/>
      <c r="O186" s="3"/>
      <c r="P186" s="3"/>
      <c r="Q186" s="3"/>
      <c r="R186" s="3"/>
      <c r="S186" s="3"/>
    </row>
    <row r="187" spans="2:19"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5"/>
      <c r="M187" s="46"/>
      <c r="N187" s="46"/>
      <c r="O187" s="3"/>
      <c r="P187" s="3"/>
      <c r="Q187" s="3"/>
      <c r="R187" s="3"/>
      <c r="S187" s="3"/>
    </row>
    <row r="188" spans="2:19"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5"/>
      <c r="M188" s="46"/>
      <c r="N188" s="46"/>
      <c r="O188" s="3"/>
      <c r="P188" s="3"/>
      <c r="Q188" s="3"/>
      <c r="R188" s="3"/>
      <c r="S188" s="3"/>
    </row>
    <row r="189" spans="2:19"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5"/>
      <c r="M189" s="46"/>
      <c r="N189" s="46"/>
      <c r="O189" s="3"/>
      <c r="P189" s="3"/>
      <c r="Q189" s="3"/>
      <c r="R189" s="3"/>
      <c r="S189" s="3"/>
    </row>
    <row r="190" spans="2:19"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5"/>
      <c r="M190" s="46"/>
      <c r="N190" s="46"/>
      <c r="O190" s="3"/>
      <c r="P190" s="3"/>
      <c r="Q190" s="3"/>
      <c r="R190" s="3"/>
      <c r="S190" s="3"/>
    </row>
    <row r="191" spans="2:19"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5"/>
      <c r="M191" s="46"/>
      <c r="N191" s="46"/>
      <c r="O191" s="3"/>
      <c r="P191" s="3"/>
      <c r="Q191" s="3"/>
      <c r="R191" s="3"/>
      <c r="S191" s="3"/>
    </row>
    <row r="192" spans="2:19"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5"/>
      <c r="M192" s="46"/>
      <c r="N192" s="46"/>
      <c r="O192" s="3"/>
      <c r="P192" s="3"/>
      <c r="Q192" s="3"/>
      <c r="R192" s="3"/>
      <c r="S192" s="3"/>
    </row>
    <row r="193" spans="2:19"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5"/>
      <c r="M193" s="46"/>
      <c r="N193" s="46"/>
      <c r="O193" s="3"/>
      <c r="P193" s="3"/>
      <c r="Q193" s="3"/>
      <c r="R193" s="3"/>
      <c r="S193" s="3"/>
    </row>
    <row r="194" spans="2:19"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5"/>
      <c r="M194" s="46"/>
      <c r="N194" s="46"/>
      <c r="O194" s="3"/>
      <c r="P194" s="3"/>
      <c r="Q194" s="3"/>
      <c r="R194" s="3"/>
      <c r="S194" s="3"/>
    </row>
    <row r="195" spans="2:19"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5"/>
      <c r="M195" s="46"/>
      <c r="N195" s="46"/>
      <c r="O195" s="3"/>
      <c r="P195" s="3"/>
      <c r="Q195" s="3"/>
      <c r="R195" s="3"/>
      <c r="S195" s="3"/>
    </row>
    <row r="196" spans="2:19"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5"/>
      <c r="M196" s="46"/>
      <c r="N196" s="46"/>
      <c r="O196" s="3"/>
      <c r="P196" s="3"/>
      <c r="Q196" s="3"/>
      <c r="R196" s="3"/>
      <c r="S196" s="3"/>
    </row>
    <row r="197" spans="2:19"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5"/>
      <c r="M197" s="46"/>
      <c r="N197" s="46"/>
      <c r="O197" s="3"/>
      <c r="P197" s="3"/>
      <c r="Q197" s="3"/>
      <c r="R197" s="3"/>
      <c r="S197" s="3"/>
    </row>
    <row r="198" spans="2:19"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5"/>
      <c r="M198" s="46"/>
      <c r="N198" s="46"/>
      <c r="O198" s="3"/>
      <c r="P198" s="3"/>
      <c r="Q198" s="3"/>
      <c r="R198" s="3"/>
      <c r="S198" s="3"/>
    </row>
    <row r="199" spans="2:19"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5"/>
      <c r="M199" s="46"/>
      <c r="N199" s="46"/>
      <c r="O199" s="3"/>
      <c r="P199" s="3"/>
      <c r="Q199" s="3"/>
      <c r="R199" s="3"/>
      <c r="S199" s="3"/>
    </row>
    <row r="200" spans="2:19"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5"/>
      <c r="M200" s="46"/>
      <c r="N200" s="46"/>
      <c r="O200" s="3"/>
      <c r="P200" s="3"/>
      <c r="Q200" s="3"/>
      <c r="R200" s="3"/>
      <c r="S200" s="3"/>
    </row>
    <row r="201" spans="2:19"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5"/>
      <c r="M201" s="46"/>
      <c r="N201" s="46"/>
      <c r="O201" s="3"/>
      <c r="P201" s="3"/>
      <c r="Q201" s="3"/>
      <c r="R201" s="3"/>
      <c r="S201" s="3"/>
    </row>
    <row r="202" spans="2:19"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5"/>
      <c r="M202" s="46"/>
      <c r="N202" s="46"/>
      <c r="O202" s="3"/>
      <c r="P202" s="3"/>
      <c r="Q202" s="3"/>
      <c r="R202" s="3"/>
      <c r="S202" s="3"/>
    </row>
    <row r="203" spans="2:19"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5"/>
      <c r="M203" s="46"/>
      <c r="N203" s="46"/>
      <c r="O203" s="3"/>
      <c r="P203" s="3"/>
      <c r="Q203" s="3"/>
      <c r="R203" s="3"/>
      <c r="S203" s="3"/>
    </row>
    <row r="204" spans="2:19"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5"/>
      <c r="M204" s="46"/>
      <c r="N204" s="46"/>
      <c r="O204" s="3"/>
      <c r="P204" s="3"/>
      <c r="Q204" s="3"/>
      <c r="R204" s="3"/>
      <c r="S204" s="3"/>
    </row>
    <row r="205" spans="2:19"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5"/>
      <c r="M205" s="46"/>
      <c r="N205" s="46"/>
      <c r="O205" s="3"/>
      <c r="P205" s="3"/>
      <c r="Q205" s="3"/>
      <c r="R205" s="3"/>
      <c r="S205" s="3"/>
    </row>
    <row r="206" spans="2:19"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5"/>
      <c r="M206" s="46"/>
      <c r="N206" s="46"/>
      <c r="O206" s="3"/>
      <c r="P206" s="3"/>
      <c r="Q206" s="3"/>
      <c r="R206" s="3"/>
      <c r="S206" s="3"/>
    </row>
    <row r="207" spans="2:19"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5"/>
      <c r="M207" s="46"/>
      <c r="N207" s="46"/>
      <c r="O207" s="3"/>
      <c r="P207" s="3"/>
      <c r="Q207" s="3"/>
      <c r="R207" s="3"/>
      <c r="S207" s="3"/>
    </row>
    <row r="208" spans="2:19"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5"/>
      <c r="M208" s="46"/>
      <c r="N208" s="46"/>
      <c r="O208" s="3"/>
      <c r="P208" s="3"/>
      <c r="Q208" s="3"/>
      <c r="R208" s="3"/>
      <c r="S208" s="3"/>
    </row>
    <row r="209" spans="2:19"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5"/>
      <c r="M209" s="46"/>
      <c r="N209" s="46"/>
      <c r="O209" s="3"/>
      <c r="P209" s="3"/>
      <c r="Q209" s="3"/>
      <c r="R209" s="3"/>
      <c r="S209" s="3"/>
    </row>
    <row r="210" spans="2:19"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5"/>
      <c r="M210" s="46"/>
      <c r="N210" s="46"/>
      <c r="O210" s="3"/>
      <c r="P210" s="3"/>
      <c r="Q210" s="3"/>
      <c r="R210" s="3"/>
      <c r="S210" s="3"/>
    </row>
    <row r="211" spans="2:19"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5"/>
      <c r="M211" s="46"/>
      <c r="N211" s="46"/>
      <c r="O211" s="3"/>
      <c r="P211" s="3"/>
      <c r="Q211" s="3"/>
      <c r="R211" s="3"/>
      <c r="S211" s="3"/>
    </row>
    <row r="212" spans="2:19"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5"/>
      <c r="M212" s="46"/>
      <c r="N212" s="46"/>
      <c r="O212" s="3"/>
      <c r="P212" s="3"/>
      <c r="Q212" s="3"/>
      <c r="R212" s="3"/>
      <c r="S212" s="3"/>
    </row>
    <row r="213" spans="2:19"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5"/>
      <c r="M213" s="46"/>
      <c r="N213" s="46"/>
      <c r="O213" s="3"/>
      <c r="P213" s="3"/>
      <c r="Q213" s="3"/>
      <c r="R213" s="3"/>
      <c r="S213" s="3"/>
    </row>
    <row r="214" spans="2:19"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5"/>
      <c r="M214" s="46"/>
      <c r="N214" s="46"/>
      <c r="O214" s="3"/>
      <c r="P214" s="3"/>
      <c r="Q214" s="3"/>
      <c r="R214" s="3"/>
      <c r="S214" s="3"/>
    </row>
    <row r="215" spans="2:19"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5"/>
      <c r="M215" s="46"/>
      <c r="N215" s="46"/>
      <c r="O215" s="3"/>
      <c r="P215" s="3"/>
      <c r="Q215" s="3"/>
      <c r="R215" s="3"/>
      <c r="S215" s="3"/>
    </row>
    <row r="216" spans="2:19"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5"/>
      <c r="M216" s="46"/>
      <c r="N216" s="46"/>
      <c r="O216" s="3"/>
      <c r="P216" s="3"/>
      <c r="Q216" s="3"/>
      <c r="R216" s="3"/>
      <c r="S216" s="3"/>
    </row>
    <row r="217" spans="2:19"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5"/>
      <c r="M217" s="46"/>
      <c r="N217" s="46"/>
      <c r="O217" s="3"/>
      <c r="P217" s="3"/>
      <c r="Q217" s="3"/>
      <c r="R217" s="3"/>
      <c r="S217" s="3"/>
    </row>
    <row r="218" spans="2:19"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5"/>
      <c r="M218" s="46"/>
      <c r="N218" s="46"/>
      <c r="O218" s="3"/>
      <c r="P218" s="3"/>
      <c r="Q218" s="3"/>
      <c r="R218" s="3"/>
      <c r="S218" s="3"/>
    </row>
    <row r="219" spans="2:19"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5"/>
      <c r="M219" s="46"/>
      <c r="N219" s="46"/>
      <c r="O219" s="3"/>
      <c r="P219" s="3"/>
      <c r="Q219" s="3"/>
      <c r="R219" s="3"/>
      <c r="S219" s="3"/>
    </row>
    <row r="220" spans="2:19"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5"/>
      <c r="M220" s="46"/>
      <c r="N220" s="46"/>
      <c r="O220" s="3"/>
      <c r="P220" s="3"/>
      <c r="Q220" s="3"/>
      <c r="R220" s="3"/>
      <c r="S220" s="3"/>
    </row>
    <row r="221" spans="2:19"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5"/>
      <c r="M221" s="46"/>
      <c r="N221" s="46"/>
      <c r="O221" s="3"/>
      <c r="P221" s="3"/>
      <c r="Q221" s="3"/>
      <c r="R221" s="3"/>
      <c r="S221" s="3"/>
    </row>
    <row r="222" spans="2:19"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5"/>
      <c r="M222" s="46"/>
      <c r="N222" s="46"/>
      <c r="O222" s="3"/>
      <c r="P222" s="3"/>
      <c r="Q222" s="3"/>
      <c r="R222" s="3"/>
      <c r="S222" s="3"/>
    </row>
    <row r="223" spans="2:19"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5"/>
      <c r="M223" s="46"/>
      <c r="N223" s="46"/>
      <c r="O223" s="3"/>
      <c r="P223" s="3"/>
      <c r="Q223" s="3"/>
      <c r="R223" s="3"/>
      <c r="S223" s="3"/>
    </row>
    <row r="224" spans="2:19"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5"/>
      <c r="M224" s="46"/>
      <c r="N224" s="46"/>
      <c r="O224" s="3"/>
      <c r="P224" s="3"/>
      <c r="Q224" s="3"/>
      <c r="R224" s="3"/>
      <c r="S224" s="3"/>
    </row>
    <row r="225" spans="2:19"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5"/>
      <c r="M225" s="46"/>
      <c r="N225" s="46"/>
      <c r="O225" s="3"/>
      <c r="P225" s="3"/>
      <c r="Q225" s="3"/>
      <c r="R225" s="3"/>
      <c r="S225" s="3"/>
    </row>
    <row r="226" spans="2:19"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5"/>
      <c r="M226" s="46"/>
      <c r="N226" s="46"/>
      <c r="O226" s="3"/>
      <c r="P226" s="3"/>
      <c r="Q226" s="3"/>
      <c r="R226" s="3"/>
      <c r="S226" s="3"/>
    </row>
    <row r="227" spans="2:19"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5"/>
      <c r="M227" s="46"/>
      <c r="N227" s="46"/>
      <c r="O227" s="3"/>
      <c r="P227" s="3"/>
      <c r="Q227" s="3"/>
      <c r="R227" s="3"/>
      <c r="S227" s="3"/>
    </row>
    <row r="228" spans="2:19"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5"/>
      <c r="M228" s="46"/>
      <c r="N228" s="46"/>
      <c r="O228" s="3"/>
      <c r="P228" s="3"/>
      <c r="Q228" s="3"/>
      <c r="R228" s="3"/>
      <c r="S228" s="3"/>
    </row>
    <row r="229" spans="2:19"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5"/>
      <c r="M229" s="46"/>
      <c r="N229" s="46"/>
      <c r="O229" s="3"/>
      <c r="P229" s="3"/>
      <c r="Q229" s="3"/>
      <c r="R229" s="3"/>
      <c r="S229" s="3"/>
    </row>
    <row r="230" spans="2:19"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5"/>
      <c r="M230" s="46"/>
      <c r="N230" s="46"/>
      <c r="O230" s="3"/>
      <c r="P230" s="3"/>
      <c r="Q230" s="3"/>
      <c r="R230" s="3"/>
      <c r="S230" s="3"/>
    </row>
    <row r="231" spans="2:19"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5"/>
      <c r="M231" s="46"/>
      <c r="N231" s="46"/>
      <c r="O231" s="3"/>
      <c r="P231" s="3"/>
      <c r="Q231" s="3"/>
      <c r="R231" s="3"/>
      <c r="S231" s="3"/>
    </row>
    <row r="232" spans="2:19"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5"/>
      <c r="M232" s="46"/>
      <c r="N232" s="46"/>
      <c r="O232" s="3"/>
      <c r="P232" s="3"/>
      <c r="Q232" s="3"/>
      <c r="R232" s="3"/>
      <c r="S232" s="3"/>
    </row>
    <row r="233" spans="2:19"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5"/>
      <c r="M233" s="46"/>
      <c r="N233" s="46"/>
      <c r="O233" s="3"/>
      <c r="P233" s="3"/>
      <c r="Q233" s="3"/>
      <c r="R233" s="3"/>
      <c r="S233" s="3"/>
    </row>
    <row r="234" spans="2:19"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5"/>
      <c r="M234" s="46"/>
      <c r="N234" s="46"/>
      <c r="O234" s="3"/>
      <c r="P234" s="3"/>
      <c r="Q234" s="3"/>
      <c r="R234" s="3"/>
      <c r="S234" s="3"/>
    </row>
    <row r="235" spans="2:19"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5"/>
      <c r="M235" s="46"/>
      <c r="N235" s="46"/>
      <c r="O235" s="3"/>
      <c r="P235" s="3"/>
      <c r="Q235" s="3"/>
      <c r="R235" s="3"/>
      <c r="S235" s="3"/>
    </row>
    <row r="236" spans="2:19"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5"/>
      <c r="M236" s="46"/>
      <c r="N236" s="46"/>
      <c r="O236" s="3"/>
      <c r="P236" s="3"/>
      <c r="Q236" s="3"/>
      <c r="R236" s="3"/>
      <c r="S236" s="3"/>
    </row>
    <row r="237" spans="2:19"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5"/>
      <c r="M237" s="46"/>
      <c r="N237" s="46"/>
      <c r="O237" s="3"/>
      <c r="P237" s="3"/>
      <c r="Q237" s="3"/>
      <c r="R237" s="3"/>
      <c r="S237" s="3"/>
    </row>
    <row r="238" spans="2:19"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5"/>
      <c r="M238" s="46"/>
      <c r="N238" s="46"/>
      <c r="O238" s="3"/>
      <c r="P238" s="3"/>
      <c r="Q238" s="3"/>
      <c r="R238" s="3"/>
      <c r="S238" s="3"/>
    </row>
    <row r="239" spans="2:19"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5"/>
      <c r="M239" s="46"/>
      <c r="N239" s="46"/>
      <c r="O239" s="3"/>
      <c r="P239" s="3"/>
      <c r="Q239" s="3"/>
      <c r="R239" s="3"/>
      <c r="S239" s="3"/>
    </row>
    <row r="240" spans="2:19"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5"/>
      <c r="M240" s="46"/>
      <c r="N240" s="46"/>
      <c r="O240" s="3"/>
      <c r="P240" s="3"/>
      <c r="Q240" s="3"/>
      <c r="R240" s="3"/>
      <c r="S240" s="3"/>
    </row>
    <row r="241" spans="2:19"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5"/>
      <c r="M241" s="46"/>
      <c r="N241" s="46"/>
      <c r="O241" s="3"/>
      <c r="P241" s="3"/>
      <c r="Q241" s="3"/>
      <c r="R241" s="3"/>
      <c r="S241" s="3"/>
    </row>
    <row r="242" spans="2:19"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5"/>
      <c r="M242" s="46"/>
      <c r="N242" s="46"/>
      <c r="O242" s="3"/>
      <c r="P242" s="3"/>
      <c r="Q242" s="3"/>
      <c r="R242" s="3"/>
      <c r="S242" s="3"/>
    </row>
    <row r="243" spans="2:19"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5"/>
      <c r="M243" s="46"/>
      <c r="N243" s="46"/>
      <c r="O243" s="3"/>
      <c r="P243" s="3"/>
      <c r="Q243" s="3"/>
      <c r="R243" s="3"/>
      <c r="S243" s="3"/>
    </row>
    <row r="244" spans="2:19"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5"/>
      <c r="M244" s="46"/>
      <c r="N244" s="46"/>
      <c r="O244" s="3"/>
      <c r="P244" s="3"/>
      <c r="Q244" s="3"/>
      <c r="R244" s="3"/>
      <c r="S244" s="3"/>
    </row>
    <row r="245" spans="2:19"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5"/>
      <c r="M245" s="46"/>
      <c r="N245" s="46"/>
      <c r="O245" s="3"/>
      <c r="P245" s="3"/>
      <c r="Q245" s="3"/>
      <c r="R245" s="3"/>
      <c r="S245" s="3"/>
    </row>
    <row r="246" spans="2:19"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5"/>
      <c r="M246" s="46"/>
      <c r="N246" s="46"/>
      <c r="O246" s="3"/>
      <c r="P246" s="3"/>
      <c r="Q246" s="3"/>
      <c r="R246" s="3"/>
      <c r="S246" s="3"/>
    </row>
    <row r="247" spans="2:19"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5"/>
      <c r="M247" s="46"/>
      <c r="N247" s="46"/>
      <c r="O247" s="3"/>
      <c r="P247" s="3"/>
      <c r="Q247" s="3"/>
      <c r="R247" s="3"/>
      <c r="S247" s="3"/>
    </row>
    <row r="248" spans="2:19"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5"/>
      <c r="M248" s="46"/>
      <c r="N248" s="46"/>
      <c r="O248" s="3"/>
      <c r="P248" s="3"/>
      <c r="Q248" s="3"/>
      <c r="R248" s="3"/>
      <c r="S248" s="3"/>
    </row>
    <row r="249" spans="2:19"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5"/>
      <c r="M249" s="46"/>
      <c r="N249" s="46"/>
      <c r="O249" s="3"/>
      <c r="P249" s="3"/>
      <c r="Q249" s="3"/>
      <c r="R249" s="3"/>
      <c r="S249" s="3"/>
    </row>
    <row r="250" spans="2:19"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5"/>
      <c r="M250" s="46"/>
      <c r="N250" s="46"/>
      <c r="O250" s="3"/>
      <c r="P250" s="3"/>
      <c r="Q250" s="3"/>
      <c r="R250" s="3"/>
      <c r="S250" s="3"/>
    </row>
    <row r="251" spans="2:19"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5"/>
      <c r="M251" s="46"/>
      <c r="N251" s="46"/>
      <c r="O251" s="3"/>
      <c r="P251" s="3"/>
      <c r="Q251" s="3"/>
      <c r="R251" s="3"/>
      <c r="S251" s="3"/>
    </row>
    <row r="252" spans="2:19"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5"/>
      <c r="M252" s="46"/>
      <c r="N252" s="46"/>
      <c r="O252" s="3"/>
      <c r="P252" s="3"/>
      <c r="Q252" s="3"/>
      <c r="R252" s="3"/>
      <c r="S252" s="3"/>
    </row>
    <row r="253" spans="2:19"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5"/>
      <c r="M253" s="46"/>
      <c r="N253" s="46"/>
      <c r="O253" s="3"/>
      <c r="P253" s="3"/>
      <c r="Q253" s="3"/>
      <c r="R253" s="3"/>
      <c r="S253" s="3"/>
    </row>
    <row r="254" spans="2:19"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5"/>
      <c r="M254" s="46"/>
      <c r="N254" s="46"/>
      <c r="O254" s="3"/>
      <c r="P254" s="3"/>
      <c r="Q254" s="3"/>
      <c r="R254" s="3"/>
      <c r="S254" s="3"/>
    </row>
    <row r="255" spans="2:19"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5"/>
      <c r="M255" s="46"/>
      <c r="N255" s="46"/>
      <c r="O255" s="3"/>
      <c r="P255" s="3"/>
      <c r="Q255" s="3"/>
      <c r="R255" s="3"/>
      <c r="S255" s="3"/>
    </row>
    <row r="256" spans="2:19"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5"/>
      <c r="M256" s="46"/>
      <c r="N256" s="46"/>
      <c r="O256" s="3"/>
      <c r="P256" s="3"/>
      <c r="Q256" s="3"/>
      <c r="R256" s="3"/>
      <c r="S256" s="3"/>
    </row>
    <row r="257" spans="2:19"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5"/>
      <c r="M257" s="46"/>
      <c r="N257" s="46"/>
      <c r="O257" s="3"/>
      <c r="P257" s="3"/>
      <c r="Q257" s="3"/>
      <c r="R257" s="3"/>
      <c r="S257" s="3"/>
    </row>
    <row r="258" spans="2:19"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5"/>
      <c r="M258" s="46"/>
      <c r="N258" s="46"/>
      <c r="O258" s="3"/>
      <c r="P258" s="3"/>
      <c r="Q258" s="3"/>
      <c r="R258" s="3"/>
      <c r="S258" s="3"/>
    </row>
    <row r="259" spans="2:19"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5"/>
      <c r="M259" s="46"/>
      <c r="N259" s="46"/>
      <c r="O259" s="3"/>
      <c r="P259" s="3"/>
      <c r="Q259" s="3"/>
      <c r="R259" s="3"/>
      <c r="S259" s="3"/>
    </row>
    <row r="260" spans="2:19"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5"/>
      <c r="M260" s="46"/>
      <c r="N260" s="46"/>
      <c r="O260" s="3"/>
      <c r="P260" s="3"/>
      <c r="Q260" s="3"/>
      <c r="R260" s="3"/>
      <c r="S260" s="3"/>
    </row>
    <row r="261" spans="2:19"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5"/>
      <c r="M261" s="46"/>
      <c r="N261" s="46"/>
      <c r="O261" s="3"/>
      <c r="P261" s="3"/>
      <c r="Q261" s="3"/>
      <c r="R261" s="3"/>
      <c r="S261" s="3"/>
    </row>
    <row r="262" spans="2:19"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5"/>
      <c r="M262" s="46"/>
      <c r="N262" s="46"/>
      <c r="O262" s="3"/>
      <c r="P262" s="3"/>
      <c r="Q262" s="3"/>
      <c r="R262" s="3"/>
      <c r="S262" s="3"/>
    </row>
    <row r="263" spans="2:19"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5"/>
      <c r="M263" s="46"/>
      <c r="N263" s="46"/>
      <c r="O263" s="3"/>
      <c r="P263" s="3"/>
      <c r="Q263" s="3"/>
      <c r="R263" s="3"/>
      <c r="S263" s="3"/>
    </row>
    <row r="264" spans="2:19"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5"/>
      <c r="M264" s="46"/>
      <c r="N264" s="46"/>
      <c r="O264" s="3"/>
      <c r="P264" s="3"/>
      <c r="Q264" s="3"/>
      <c r="R264" s="3"/>
      <c r="S264" s="3"/>
    </row>
    <row r="265" spans="2:19"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5"/>
      <c r="M265" s="46"/>
      <c r="N265" s="46"/>
      <c r="O265" s="3"/>
      <c r="P265" s="3"/>
      <c r="Q265" s="3"/>
      <c r="R265" s="3"/>
      <c r="S265" s="3"/>
    </row>
    <row r="266" spans="2:19"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5"/>
      <c r="M266" s="46"/>
      <c r="N266" s="46"/>
      <c r="O266" s="3"/>
      <c r="P266" s="3"/>
      <c r="Q266" s="3"/>
      <c r="R266" s="3"/>
      <c r="S266" s="3"/>
    </row>
    <row r="267" spans="2:19"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5"/>
      <c r="M267" s="46"/>
      <c r="N267" s="46"/>
      <c r="O267" s="3"/>
      <c r="P267" s="3"/>
      <c r="Q267" s="3"/>
      <c r="R267" s="3"/>
      <c r="S267" s="3"/>
    </row>
    <row r="268" spans="2:19"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5"/>
      <c r="M268" s="46"/>
      <c r="N268" s="46"/>
      <c r="O268" s="3"/>
      <c r="P268" s="3"/>
      <c r="Q268" s="3"/>
      <c r="R268" s="3"/>
      <c r="S268" s="3"/>
    </row>
    <row r="269" spans="2:19"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5"/>
      <c r="M269" s="46"/>
      <c r="N269" s="46"/>
      <c r="O269" s="3"/>
      <c r="P269" s="3"/>
      <c r="Q269" s="3"/>
      <c r="R269" s="3"/>
      <c r="S269" s="3"/>
    </row>
    <row r="270" spans="2:19"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5"/>
      <c r="M270" s="46"/>
      <c r="N270" s="46"/>
      <c r="O270" s="3"/>
      <c r="P270" s="3"/>
      <c r="Q270" s="3"/>
      <c r="R270" s="3"/>
      <c r="S270" s="3"/>
    </row>
    <row r="271" spans="2:19"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5"/>
      <c r="M271" s="46"/>
      <c r="N271" s="46"/>
      <c r="O271" s="3"/>
      <c r="P271" s="3"/>
      <c r="Q271" s="3"/>
      <c r="R271" s="3"/>
      <c r="S271" s="3"/>
    </row>
    <row r="272" spans="2:19"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5"/>
      <c r="M272" s="46"/>
      <c r="N272" s="46"/>
      <c r="O272" s="3"/>
      <c r="P272" s="3"/>
      <c r="Q272" s="3"/>
      <c r="R272" s="3"/>
      <c r="S272" s="3"/>
    </row>
    <row r="273" spans="2:19"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5"/>
      <c r="M273" s="46"/>
      <c r="N273" s="46"/>
      <c r="O273" s="3"/>
      <c r="P273" s="3"/>
      <c r="Q273" s="3"/>
      <c r="R273" s="3"/>
      <c r="S273" s="3"/>
    </row>
    <row r="274" spans="2:19"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5"/>
      <c r="M274" s="46"/>
      <c r="N274" s="46"/>
      <c r="O274" s="3"/>
      <c r="P274" s="3"/>
      <c r="Q274" s="3"/>
      <c r="R274" s="3"/>
      <c r="S274" s="3"/>
    </row>
    <row r="275" spans="2:19"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5"/>
      <c r="M275" s="46"/>
      <c r="N275" s="46"/>
      <c r="O275" s="3"/>
      <c r="P275" s="3"/>
      <c r="Q275" s="3"/>
      <c r="R275" s="3"/>
      <c r="S275" s="3"/>
    </row>
    <row r="276" spans="2:19"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5"/>
      <c r="M276" s="46"/>
      <c r="N276" s="46"/>
      <c r="O276" s="3"/>
      <c r="P276" s="3"/>
      <c r="Q276" s="3"/>
      <c r="R276" s="3"/>
      <c r="S276" s="3"/>
    </row>
    <row r="277" spans="2:19"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5"/>
      <c r="M277" s="46"/>
      <c r="N277" s="46"/>
      <c r="O277" s="3"/>
      <c r="P277" s="3"/>
      <c r="Q277" s="3"/>
      <c r="R277" s="3"/>
      <c r="S277" s="3"/>
    </row>
    <row r="278" spans="2:19"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5"/>
      <c r="M278" s="46"/>
      <c r="N278" s="46"/>
      <c r="O278" s="3"/>
      <c r="P278" s="3"/>
      <c r="Q278" s="3"/>
      <c r="R278" s="3"/>
      <c r="S278" s="3"/>
    </row>
    <row r="279" spans="2:19"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5"/>
      <c r="M279" s="46"/>
      <c r="N279" s="46"/>
      <c r="O279" s="3"/>
      <c r="P279" s="3"/>
      <c r="Q279" s="3"/>
      <c r="R279" s="3"/>
      <c r="S279" s="3"/>
    </row>
    <row r="280" spans="2:19"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5"/>
      <c r="M280" s="46"/>
      <c r="N280" s="46"/>
      <c r="O280" s="3"/>
      <c r="P280" s="3"/>
      <c r="Q280" s="3"/>
      <c r="R280" s="3"/>
      <c r="S280" s="3"/>
    </row>
    <row r="281" spans="2:19"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5"/>
      <c r="M281" s="46"/>
      <c r="N281" s="46"/>
      <c r="O281" s="3"/>
      <c r="P281" s="3"/>
      <c r="Q281" s="3"/>
      <c r="R281" s="3"/>
      <c r="S281" s="3"/>
    </row>
    <row r="282" spans="2:19"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5"/>
      <c r="M282" s="46"/>
      <c r="N282" s="46"/>
      <c r="O282" s="3"/>
      <c r="P282" s="3"/>
      <c r="Q282" s="3"/>
      <c r="R282" s="3"/>
      <c r="S282" s="3"/>
    </row>
    <row r="283" spans="2:19"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5"/>
      <c r="M283" s="46"/>
      <c r="N283" s="46"/>
      <c r="O283" s="3"/>
      <c r="P283" s="3"/>
      <c r="Q283" s="3"/>
      <c r="R283" s="3"/>
      <c r="S283" s="3"/>
    </row>
    <row r="284" spans="2:19"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5"/>
      <c r="M284" s="46"/>
      <c r="N284" s="46"/>
      <c r="O284" s="3"/>
      <c r="P284" s="3"/>
      <c r="Q284" s="3"/>
      <c r="R284" s="3"/>
      <c r="S284" s="3"/>
    </row>
    <row r="285" spans="2:19"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5"/>
      <c r="M285" s="46"/>
      <c r="N285" s="46"/>
      <c r="O285" s="3"/>
      <c r="P285" s="3"/>
      <c r="Q285" s="3"/>
      <c r="R285" s="3"/>
      <c r="S285" s="3"/>
    </row>
    <row r="286" spans="2:19"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5"/>
      <c r="M286" s="46"/>
      <c r="N286" s="46"/>
      <c r="O286" s="3"/>
      <c r="P286" s="3"/>
      <c r="Q286" s="3"/>
      <c r="R286" s="3"/>
      <c r="S286" s="3"/>
    </row>
    <row r="287" spans="2:19"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5"/>
      <c r="M287" s="46"/>
      <c r="N287" s="46"/>
      <c r="O287" s="3"/>
      <c r="P287" s="3"/>
      <c r="Q287" s="3"/>
      <c r="R287" s="3"/>
      <c r="S287" s="3"/>
    </row>
    <row r="288" spans="2:19"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5"/>
      <c r="M288" s="46"/>
      <c r="N288" s="46"/>
      <c r="O288" s="3"/>
      <c r="P288" s="3"/>
      <c r="Q288" s="3"/>
      <c r="R288" s="3"/>
      <c r="S288" s="3"/>
    </row>
    <row r="289" spans="2:19"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5"/>
      <c r="M289" s="46"/>
      <c r="N289" s="46"/>
      <c r="O289" s="3"/>
      <c r="P289" s="3"/>
      <c r="Q289" s="3"/>
      <c r="R289" s="3"/>
      <c r="S289" s="3"/>
    </row>
    <row r="290" spans="2:19"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5"/>
      <c r="M290" s="46"/>
      <c r="N290" s="46"/>
      <c r="O290" s="3"/>
      <c r="P290" s="3"/>
      <c r="Q290" s="3"/>
      <c r="R290" s="3"/>
      <c r="S290" s="3"/>
    </row>
    <row r="291" spans="2:19"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5"/>
      <c r="M291" s="46"/>
      <c r="N291" s="46"/>
      <c r="O291" s="3"/>
      <c r="P291" s="3"/>
      <c r="Q291" s="3"/>
      <c r="R291" s="3"/>
      <c r="S291" s="3"/>
    </row>
    <row r="292" spans="2:19"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5"/>
      <c r="M292" s="46"/>
      <c r="N292" s="46"/>
      <c r="O292" s="3"/>
      <c r="P292" s="3"/>
      <c r="Q292" s="3"/>
      <c r="R292" s="3"/>
      <c r="S292" s="3"/>
    </row>
    <row r="293" spans="2:19"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5"/>
      <c r="M293" s="46"/>
      <c r="N293" s="46"/>
      <c r="O293" s="3"/>
      <c r="P293" s="3"/>
      <c r="Q293" s="3"/>
      <c r="R293" s="3"/>
      <c r="S293" s="3"/>
    </row>
    <row r="294" spans="2:19"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5"/>
      <c r="M294" s="46"/>
      <c r="N294" s="46"/>
      <c r="O294" s="3"/>
      <c r="P294" s="3"/>
      <c r="Q294" s="3"/>
      <c r="R294" s="3"/>
      <c r="S294" s="3"/>
    </row>
    <row r="295" spans="2:19"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5"/>
      <c r="M295" s="46"/>
      <c r="N295" s="46"/>
      <c r="O295" s="3"/>
      <c r="P295" s="3"/>
      <c r="Q295" s="3"/>
      <c r="R295" s="3"/>
      <c r="S295" s="3"/>
    </row>
    <row r="296" spans="2:19"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5"/>
      <c r="M296" s="46"/>
      <c r="N296" s="46"/>
      <c r="O296" s="3"/>
      <c r="P296" s="3"/>
      <c r="Q296" s="3"/>
      <c r="R296" s="3"/>
      <c r="S296" s="3"/>
    </row>
    <row r="297" spans="2:19"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5"/>
      <c r="M297" s="46"/>
      <c r="N297" s="46"/>
      <c r="O297" s="3"/>
      <c r="P297" s="3"/>
      <c r="Q297" s="3"/>
      <c r="R297" s="3"/>
      <c r="S297" s="3"/>
    </row>
    <row r="298" spans="2:19"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5"/>
      <c r="M298" s="46"/>
      <c r="N298" s="46"/>
      <c r="O298" s="3"/>
      <c r="P298" s="3"/>
      <c r="Q298" s="3"/>
      <c r="R298" s="3"/>
      <c r="S298" s="3"/>
    </row>
    <row r="299" spans="2:19"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5"/>
      <c r="M299" s="46"/>
      <c r="N299" s="46"/>
      <c r="O299" s="3"/>
      <c r="P299" s="3"/>
      <c r="Q299" s="3"/>
      <c r="R299" s="3"/>
      <c r="S299" s="3"/>
    </row>
    <row r="300" spans="2:19"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5"/>
      <c r="M300" s="46"/>
      <c r="N300" s="46"/>
      <c r="O300" s="3"/>
      <c r="P300" s="3"/>
      <c r="Q300" s="3"/>
      <c r="R300" s="3"/>
      <c r="S300" s="3"/>
    </row>
    <row r="301" spans="2:19"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5"/>
      <c r="M301" s="46"/>
      <c r="N301" s="46"/>
      <c r="O301" s="3"/>
      <c r="P301" s="3"/>
      <c r="Q301" s="3"/>
      <c r="R301" s="3"/>
      <c r="S301" s="3"/>
    </row>
    <row r="302" spans="2:19"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5"/>
      <c r="M302" s="46"/>
      <c r="N302" s="46"/>
      <c r="O302" s="3"/>
      <c r="P302" s="3"/>
      <c r="Q302" s="3"/>
      <c r="R302" s="3"/>
      <c r="S302" s="3"/>
    </row>
    <row r="303" spans="2:19"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5"/>
      <c r="M303" s="46"/>
      <c r="N303" s="46"/>
      <c r="O303" s="3"/>
      <c r="P303" s="3"/>
      <c r="Q303" s="3"/>
      <c r="R303" s="3"/>
      <c r="S303" s="3"/>
    </row>
    <row r="304" spans="2:19"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5"/>
      <c r="M304" s="46"/>
      <c r="N304" s="46"/>
      <c r="O304" s="3"/>
      <c r="P304" s="3"/>
      <c r="Q304" s="3"/>
      <c r="R304" s="3"/>
      <c r="S304" s="3"/>
    </row>
    <row r="305" spans="2:19"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5"/>
      <c r="M305" s="46"/>
      <c r="N305" s="46"/>
      <c r="O305" s="3"/>
      <c r="P305" s="3"/>
      <c r="Q305" s="3"/>
      <c r="R305" s="3"/>
      <c r="S305" s="3"/>
    </row>
    <row r="306" spans="2:19"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5"/>
      <c r="M306" s="46"/>
      <c r="N306" s="46"/>
      <c r="O306" s="3"/>
      <c r="P306" s="3"/>
      <c r="Q306" s="3"/>
      <c r="R306" s="3"/>
      <c r="S306" s="3"/>
    </row>
    <row r="307" spans="2:19"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5"/>
      <c r="M307" s="46"/>
      <c r="N307" s="46"/>
      <c r="O307" s="3"/>
      <c r="P307" s="3"/>
      <c r="Q307" s="3"/>
      <c r="R307" s="3"/>
      <c r="S307" s="3"/>
    </row>
    <row r="308" spans="2:19"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5"/>
      <c r="M308" s="46"/>
      <c r="N308" s="46"/>
      <c r="O308" s="3"/>
      <c r="P308" s="3"/>
      <c r="Q308" s="3"/>
      <c r="R308" s="3"/>
      <c r="S308" s="3"/>
    </row>
    <row r="309" spans="2:19"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5"/>
      <c r="M309" s="46"/>
      <c r="N309" s="46"/>
      <c r="O309" s="3"/>
      <c r="P309" s="3"/>
      <c r="Q309" s="3"/>
      <c r="R309" s="3"/>
      <c r="S309" s="3"/>
    </row>
    <row r="310" spans="2:19"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5"/>
      <c r="M310" s="46"/>
      <c r="N310" s="46"/>
      <c r="O310" s="3"/>
      <c r="P310" s="3"/>
      <c r="Q310" s="3"/>
      <c r="R310" s="3"/>
      <c r="S310" s="3"/>
    </row>
    <row r="311" spans="2:19"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5"/>
      <c r="M311" s="46"/>
      <c r="N311" s="46"/>
      <c r="O311" s="3"/>
      <c r="P311" s="3"/>
      <c r="Q311" s="3"/>
      <c r="R311" s="3"/>
      <c r="S311" s="3"/>
    </row>
    <row r="312" spans="2:19"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5"/>
      <c r="M312" s="46"/>
      <c r="N312" s="46"/>
      <c r="O312" s="3"/>
      <c r="P312" s="3"/>
      <c r="Q312" s="3"/>
      <c r="R312" s="3"/>
      <c r="S312" s="3"/>
    </row>
    <row r="313" spans="2:19"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5"/>
      <c r="M313" s="46"/>
      <c r="N313" s="46"/>
      <c r="O313" s="3"/>
      <c r="P313" s="3"/>
      <c r="Q313" s="3"/>
      <c r="R313" s="3"/>
      <c r="S313" s="3"/>
    </row>
    <row r="314" spans="2:19"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5"/>
      <c r="M314" s="46"/>
      <c r="N314" s="46"/>
      <c r="O314" s="3"/>
      <c r="P314" s="3"/>
      <c r="Q314" s="3"/>
      <c r="R314" s="3"/>
      <c r="S314" s="3"/>
    </row>
    <row r="315" spans="2:19"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5"/>
      <c r="M315" s="46"/>
      <c r="N315" s="46"/>
      <c r="O315" s="3"/>
      <c r="P315" s="3"/>
      <c r="Q315" s="3"/>
      <c r="R315" s="3"/>
      <c r="S315" s="3"/>
    </row>
    <row r="316" spans="2:19"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5"/>
      <c r="M316" s="46"/>
      <c r="N316" s="46"/>
      <c r="O316" s="3"/>
      <c r="P316" s="3"/>
      <c r="Q316" s="3"/>
      <c r="R316" s="3"/>
      <c r="S316" s="3"/>
    </row>
    <row r="317" spans="2:19"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5"/>
      <c r="M317" s="46"/>
      <c r="N317" s="46"/>
      <c r="O317" s="3"/>
      <c r="P317" s="3"/>
      <c r="Q317" s="3"/>
      <c r="R317" s="3"/>
      <c r="S317" s="3"/>
    </row>
    <row r="318" spans="2:19"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5"/>
      <c r="M318" s="46"/>
      <c r="N318" s="46"/>
      <c r="O318" s="3"/>
      <c r="P318" s="3"/>
      <c r="Q318" s="3"/>
      <c r="R318" s="3"/>
      <c r="S318" s="3"/>
    </row>
    <row r="319" spans="2:19"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5"/>
      <c r="M319" s="46"/>
      <c r="N319" s="46"/>
      <c r="O319" s="3"/>
      <c r="P319" s="3"/>
      <c r="Q319" s="3"/>
      <c r="R319" s="3"/>
      <c r="S319" s="3"/>
    </row>
    <row r="320" spans="2:19"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5"/>
      <c r="M320" s="46"/>
      <c r="N320" s="46"/>
      <c r="O320" s="3"/>
      <c r="P320" s="3"/>
      <c r="Q320" s="3"/>
      <c r="R320" s="3"/>
      <c r="S320" s="3"/>
    </row>
    <row r="321" spans="2:19"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5"/>
      <c r="M321" s="46"/>
      <c r="N321" s="46"/>
      <c r="O321" s="3"/>
      <c r="P321" s="3"/>
      <c r="Q321" s="3"/>
      <c r="R321" s="3"/>
      <c r="S321" s="3"/>
    </row>
    <row r="322" spans="2:19"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5"/>
      <c r="M322" s="46"/>
      <c r="N322" s="46"/>
      <c r="O322" s="3"/>
      <c r="P322" s="3"/>
      <c r="Q322" s="3"/>
      <c r="R322" s="3"/>
      <c r="S322" s="3"/>
    </row>
    <row r="323" spans="2:19"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5"/>
      <c r="M323" s="46"/>
      <c r="N323" s="46"/>
      <c r="O323" s="3"/>
      <c r="P323" s="3"/>
      <c r="Q323" s="3"/>
      <c r="R323" s="3"/>
      <c r="S323" s="3"/>
    </row>
    <row r="324" spans="2:19"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5"/>
      <c r="M324" s="46"/>
      <c r="N324" s="46"/>
      <c r="O324" s="3"/>
      <c r="P324" s="3"/>
      <c r="Q324" s="3"/>
      <c r="R324" s="3"/>
      <c r="S324" s="3"/>
    </row>
    <row r="325" spans="2:19"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5"/>
      <c r="M325" s="46"/>
      <c r="N325" s="46"/>
      <c r="O325" s="3"/>
      <c r="P325" s="3"/>
      <c r="Q325" s="3"/>
      <c r="R325" s="3"/>
      <c r="S325" s="3"/>
    </row>
    <row r="326" spans="2:19"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5"/>
      <c r="M326" s="46"/>
      <c r="N326" s="46"/>
      <c r="O326" s="3"/>
      <c r="P326" s="3"/>
      <c r="Q326" s="3"/>
      <c r="R326" s="3"/>
      <c r="S326" s="3"/>
    </row>
    <row r="327" spans="2:19"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5"/>
      <c r="M327" s="46"/>
      <c r="N327" s="46"/>
      <c r="O327" s="3"/>
      <c r="P327" s="3"/>
      <c r="Q327" s="3"/>
      <c r="R327" s="3"/>
      <c r="S327" s="3"/>
    </row>
    <row r="328" spans="2:19"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5"/>
      <c r="M328" s="46"/>
      <c r="N328" s="46"/>
      <c r="O328" s="3"/>
      <c r="P328" s="3"/>
      <c r="Q328" s="3"/>
      <c r="R328" s="3"/>
      <c r="S328" s="3"/>
    </row>
    <row r="329" spans="2:19"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5"/>
      <c r="M329" s="46"/>
      <c r="N329" s="46"/>
      <c r="O329" s="3"/>
      <c r="P329" s="3"/>
      <c r="Q329" s="3"/>
      <c r="R329" s="3"/>
      <c r="S329" s="3"/>
    </row>
    <row r="330" spans="2:19"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5"/>
      <c r="M330" s="46"/>
      <c r="N330" s="46"/>
      <c r="O330" s="3"/>
      <c r="P330" s="3"/>
      <c r="Q330" s="3"/>
      <c r="R330" s="3"/>
      <c r="S330" s="3"/>
    </row>
    <row r="331" spans="2:19"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5"/>
      <c r="M331" s="46"/>
      <c r="N331" s="46"/>
      <c r="O331" s="3"/>
      <c r="P331" s="3"/>
      <c r="Q331" s="3"/>
      <c r="R331" s="3"/>
      <c r="S331" s="3"/>
    </row>
    <row r="332" spans="2:19"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5"/>
      <c r="M332" s="46"/>
      <c r="N332" s="46"/>
      <c r="O332" s="3"/>
      <c r="P332" s="3"/>
      <c r="Q332" s="3"/>
      <c r="R332" s="3"/>
      <c r="S332" s="3"/>
    </row>
    <row r="333" spans="2:19"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5"/>
      <c r="M333" s="46"/>
      <c r="N333" s="46"/>
      <c r="O333" s="3"/>
      <c r="P333" s="3"/>
      <c r="Q333" s="3"/>
      <c r="R333" s="3"/>
      <c r="S333" s="3"/>
    </row>
    <row r="334" spans="2:19"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5"/>
      <c r="M334" s="46"/>
      <c r="N334" s="46"/>
      <c r="O334" s="3"/>
      <c r="P334" s="3"/>
      <c r="Q334" s="3"/>
      <c r="R334" s="3"/>
      <c r="S334" s="3"/>
    </row>
    <row r="335" spans="2:19"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5"/>
      <c r="M335" s="46"/>
      <c r="N335" s="46"/>
      <c r="O335" s="3"/>
      <c r="P335" s="3"/>
      <c r="Q335" s="3"/>
      <c r="R335" s="3"/>
      <c r="S335" s="3"/>
    </row>
    <row r="336" spans="2:19"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5"/>
      <c r="M336" s="46"/>
      <c r="N336" s="46"/>
      <c r="O336" s="3"/>
      <c r="P336" s="3"/>
      <c r="Q336" s="3"/>
      <c r="R336" s="3"/>
      <c r="S336" s="3"/>
    </row>
    <row r="337" spans="2:19"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5"/>
      <c r="M337" s="46"/>
      <c r="N337" s="46"/>
      <c r="O337" s="3"/>
      <c r="P337" s="3"/>
      <c r="Q337" s="3"/>
      <c r="R337" s="3"/>
      <c r="S337" s="3"/>
    </row>
    <row r="338" spans="2:19"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5"/>
      <c r="M338" s="46"/>
      <c r="N338" s="46"/>
      <c r="O338" s="3"/>
      <c r="P338" s="3"/>
      <c r="Q338" s="3"/>
      <c r="R338" s="3"/>
      <c r="S338" s="3"/>
    </row>
    <row r="339" spans="2:19"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5"/>
      <c r="M339" s="46"/>
      <c r="N339" s="46"/>
      <c r="O339" s="3"/>
      <c r="P339" s="3"/>
      <c r="Q339" s="3"/>
      <c r="R339" s="3"/>
      <c r="S339" s="3"/>
    </row>
    <row r="340" spans="2:19"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5"/>
      <c r="M340" s="46"/>
      <c r="N340" s="46"/>
      <c r="O340" s="3"/>
      <c r="P340" s="3"/>
      <c r="Q340" s="3"/>
      <c r="R340" s="3"/>
      <c r="S340" s="3"/>
    </row>
    <row r="341" spans="2:19"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5"/>
      <c r="M341" s="46"/>
      <c r="N341" s="46"/>
      <c r="O341" s="3"/>
      <c r="P341" s="3"/>
      <c r="Q341" s="3"/>
      <c r="R341" s="3"/>
      <c r="S341" s="3"/>
    </row>
    <row r="342" spans="2:19"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5"/>
      <c r="M342" s="46"/>
      <c r="N342" s="46"/>
      <c r="O342" s="3"/>
      <c r="P342" s="3"/>
      <c r="Q342" s="3"/>
      <c r="R342" s="3"/>
      <c r="S342" s="3"/>
    </row>
    <row r="343" spans="2:19"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5"/>
      <c r="M343" s="46"/>
      <c r="N343" s="46"/>
      <c r="O343" s="3"/>
      <c r="P343" s="3"/>
      <c r="Q343" s="3"/>
      <c r="R343" s="3"/>
      <c r="S343" s="3"/>
    </row>
    <row r="344" spans="2:19"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5"/>
      <c r="M344" s="46"/>
      <c r="N344" s="46"/>
      <c r="O344" s="3"/>
      <c r="P344" s="3"/>
      <c r="Q344" s="3"/>
      <c r="R344" s="3"/>
      <c r="S344" s="3"/>
    </row>
    <row r="345" spans="2:19"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5"/>
      <c r="M345" s="46"/>
      <c r="N345" s="46"/>
      <c r="O345" s="3"/>
      <c r="P345" s="3"/>
      <c r="Q345" s="3"/>
      <c r="R345" s="3"/>
      <c r="S345" s="3"/>
    </row>
    <row r="346" spans="2:19"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5"/>
      <c r="M346" s="46"/>
      <c r="N346" s="46"/>
      <c r="O346" s="3"/>
      <c r="P346" s="3"/>
      <c r="Q346" s="3"/>
      <c r="R346" s="3"/>
      <c r="S346" s="3"/>
    </row>
    <row r="347" spans="2:19"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5"/>
      <c r="M347" s="46"/>
      <c r="N347" s="46"/>
      <c r="O347" s="3"/>
      <c r="P347" s="3"/>
      <c r="Q347" s="3"/>
      <c r="R347" s="3"/>
      <c r="S347" s="3"/>
    </row>
    <row r="348" spans="2:19"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5"/>
      <c r="M348" s="46"/>
      <c r="N348" s="46"/>
      <c r="O348" s="3"/>
      <c r="P348" s="3"/>
      <c r="Q348" s="3"/>
      <c r="R348" s="3"/>
      <c r="S348" s="3"/>
    </row>
    <row r="349" spans="2:19"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5"/>
      <c r="M349" s="46"/>
      <c r="N349" s="46"/>
      <c r="O349" s="3"/>
      <c r="P349" s="3"/>
      <c r="Q349" s="3"/>
      <c r="R349" s="3"/>
      <c r="S349" s="3"/>
    </row>
    <row r="350" spans="2:19"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5"/>
      <c r="M350" s="46"/>
      <c r="N350" s="46"/>
      <c r="O350" s="3"/>
      <c r="P350" s="3"/>
      <c r="Q350" s="3"/>
      <c r="R350" s="3"/>
      <c r="S350" s="3"/>
    </row>
    <row r="351" spans="2:19"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5"/>
      <c r="M351" s="46"/>
      <c r="N351" s="46"/>
      <c r="O351" s="3"/>
      <c r="P351" s="3"/>
      <c r="Q351" s="3"/>
      <c r="R351" s="3"/>
      <c r="S351" s="3"/>
    </row>
    <row r="352" spans="2:19"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5"/>
      <c r="M352" s="46"/>
      <c r="N352" s="46"/>
      <c r="O352" s="3"/>
      <c r="P352" s="3"/>
      <c r="Q352" s="3"/>
      <c r="R352" s="3"/>
      <c r="S352" s="3"/>
    </row>
    <row r="353" spans="2:19"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5"/>
      <c r="M353" s="46"/>
      <c r="N353" s="46"/>
      <c r="O353" s="3"/>
      <c r="P353" s="3"/>
      <c r="Q353" s="3"/>
      <c r="R353" s="3"/>
      <c r="S353" s="3"/>
    </row>
    <row r="354" spans="2:19"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5"/>
      <c r="M354" s="46"/>
      <c r="N354" s="46"/>
      <c r="O354" s="3"/>
      <c r="P354" s="3"/>
      <c r="Q354" s="3"/>
      <c r="R354" s="3"/>
      <c r="S354" s="3"/>
    </row>
    <row r="355" spans="2:19"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5"/>
      <c r="M355" s="46"/>
      <c r="N355" s="46"/>
      <c r="O355" s="3"/>
      <c r="P355" s="3"/>
      <c r="Q355" s="3"/>
      <c r="R355" s="3"/>
      <c r="S355" s="3"/>
    </row>
    <row r="356" spans="2:19"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5"/>
      <c r="M356" s="46"/>
      <c r="N356" s="46"/>
      <c r="O356" s="3"/>
      <c r="P356" s="3"/>
      <c r="Q356" s="3"/>
      <c r="R356" s="3"/>
      <c r="S356" s="3"/>
    </row>
    <row r="357" spans="2:19"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5"/>
      <c r="M357" s="46"/>
      <c r="N357" s="46"/>
      <c r="O357" s="3"/>
      <c r="P357" s="3"/>
      <c r="Q357" s="3"/>
      <c r="R357" s="3"/>
      <c r="S357" s="3"/>
    </row>
    <row r="358" spans="2:19"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5"/>
      <c r="M358" s="46"/>
      <c r="N358" s="46"/>
      <c r="O358" s="3"/>
      <c r="P358" s="3"/>
      <c r="Q358" s="3"/>
      <c r="R358" s="3"/>
      <c r="S358" s="3"/>
    </row>
    <row r="359" spans="2:19"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5"/>
      <c r="M359" s="46"/>
      <c r="N359" s="46"/>
      <c r="O359" s="3"/>
      <c r="P359" s="3"/>
      <c r="Q359" s="3"/>
      <c r="R359" s="3"/>
      <c r="S359" s="3"/>
    </row>
    <row r="360" spans="2:19"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5"/>
      <c r="M360" s="46"/>
      <c r="N360" s="46"/>
      <c r="O360" s="3"/>
      <c r="P360" s="3"/>
      <c r="Q360" s="3"/>
      <c r="R360" s="3"/>
      <c r="S360" s="3"/>
    </row>
    <row r="361" spans="2:19"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5"/>
      <c r="M361" s="46"/>
      <c r="N361" s="46"/>
      <c r="O361" s="3"/>
      <c r="P361" s="3"/>
      <c r="Q361" s="3"/>
      <c r="R361" s="3"/>
      <c r="S361" s="3"/>
    </row>
    <row r="362" spans="2:19"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5"/>
      <c r="M362" s="46"/>
      <c r="N362" s="46"/>
      <c r="O362" s="3"/>
      <c r="P362" s="3"/>
      <c r="Q362" s="3"/>
      <c r="R362" s="3"/>
      <c r="S362" s="3"/>
    </row>
    <row r="363" spans="2:19"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5"/>
      <c r="M363" s="46"/>
      <c r="N363" s="46"/>
      <c r="O363" s="3"/>
      <c r="P363" s="3"/>
      <c r="Q363" s="3"/>
      <c r="R363" s="3"/>
      <c r="S363" s="3"/>
    </row>
    <row r="364" spans="2:19"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5"/>
      <c r="M364" s="46"/>
      <c r="N364" s="46"/>
      <c r="O364" s="3"/>
      <c r="P364" s="3"/>
      <c r="Q364" s="3"/>
      <c r="R364" s="3"/>
      <c r="S364" s="3"/>
    </row>
    <row r="365" spans="2:19"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5"/>
      <c r="M365" s="46"/>
      <c r="N365" s="46"/>
      <c r="O365" s="3"/>
      <c r="P365" s="3"/>
      <c r="Q365" s="3"/>
      <c r="R365" s="3"/>
      <c r="S365" s="3"/>
    </row>
    <row r="366" spans="2:19"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5"/>
      <c r="M366" s="46"/>
      <c r="N366" s="46"/>
      <c r="O366" s="3"/>
      <c r="P366" s="3"/>
      <c r="Q366" s="3"/>
      <c r="R366" s="3"/>
      <c r="S366" s="3"/>
    </row>
    <row r="367" spans="2:19"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5"/>
      <c r="M367" s="46"/>
      <c r="N367" s="46"/>
      <c r="O367" s="3"/>
      <c r="P367" s="3"/>
      <c r="Q367" s="3"/>
      <c r="R367" s="3"/>
      <c r="S367" s="3"/>
    </row>
    <row r="368" spans="2:19"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5"/>
      <c r="M368" s="46"/>
      <c r="N368" s="46"/>
      <c r="O368" s="3"/>
      <c r="P368" s="3"/>
      <c r="Q368" s="3"/>
      <c r="R368" s="3"/>
      <c r="S368" s="3"/>
    </row>
    <row r="369" spans="2:19"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5"/>
      <c r="M369" s="46"/>
      <c r="N369" s="46"/>
      <c r="O369" s="3"/>
      <c r="P369" s="3"/>
      <c r="Q369" s="3"/>
      <c r="R369" s="3"/>
      <c r="S369" s="3"/>
    </row>
    <row r="370" spans="2:19"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5"/>
      <c r="M370" s="46"/>
      <c r="N370" s="46"/>
      <c r="O370" s="3"/>
      <c r="P370" s="3"/>
      <c r="Q370" s="3"/>
      <c r="R370" s="3"/>
      <c r="S370" s="3"/>
    </row>
    <row r="371" spans="2:19"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5"/>
      <c r="M371" s="46"/>
      <c r="N371" s="46"/>
      <c r="O371" s="3"/>
      <c r="P371" s="3"/>
      <c r="Q371" s="3"/>
      <c r="R371" s="3"/>
      <c r="S371" s="3"/>
    </row>
    <row r="372" spans="2:19"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5"/>
      <c r="M372" s="46"/>
      <c r="N372" s="46"/>
      <c r="O372" s="3"/>
      <c r="P372" s="3"/>
      <c r="Q372" s="3"/>
      <c r="R372" s="3"/>
      <c r="S372" s="3"/>
    </row>
    <row r="373" spans="2:19"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5"/>
      <c r="M373" s="46"/>
      <c r="N373" s="46"/>
      <c r="O373" s="3"/>
      <c r="P373" s="3"/>
      <c r="Q373" s="3"/>
      <c r="R373" s="3"/>
      <c r="S373" s="3"/>
    </row>
    <row r="374" spans="2:19"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5"/>
      <c r="M374" s="46"/>
      <c r="N374" s="46"/>
      <c r="O374" s="3"/>
      <c r="P374" s="3"/>
      <c r="Q374" s="3"/>
      <c r="R374" s="3"/>
      <c r="S374" s="3"/>
    </row>
    <row r="375" spans="2:19"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5"/>
      <c r="M375" s="46"/>
      <c r="N375" s="46"/>
      <c r="O375" s="3"/>
      <c r="P375" s="3"/>
      <c r="Q375" s="3"/>
      <c r="R375" s="3"/>
      <c r="S375" s="3"/>
    </row>
    <row r="376" spans="2:19"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5"/>
      <c r="M376" s="46"/>
      <c r="N376" s="46"/>
      <c r="O376" s="3"/>
      <c r="P376" s="3"/>
      <c r="Q376" s="3"/>
      <c r="R376" s="3"/>
      <c r="S376" s="3"/>
    </row>
    <row r="377" spans="2:19"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5"/>
      <c r="M377" s="46"/>
      <c r="N377" s="46"/>
      <c r="O377" s="3"/>
      <c r="P377" s="3"/>
      <c r="Q377" s="3"/>
      <c r="R377" s="3"/>
      <c r="S377" s="3"/>
    </row>
    <row r="378" spans="2:19"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5"/>
      <c r="M378" s="46"/>
      <c r="N378" s="46"/>
      <c r="O378" s="3"/>
      <c r="P378" s="3"/>
      <c r="Q378" s="3"/>
      <c r="R378" s="3"/>
      <c r="S378" s="3"/>
    </row>
    <row r="379" spans="2:19"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5"/>
      <c r="M379" s="46"/>
      <c r="N379" s="46"/>
      <c r="O379" s="3"/>
      <c r="P379" s="3"/>
      <c r="Q379" s="3"/>
      <c r="R379" s="3"/>
      <c r="S379" s="3"/>
    </row>
    <row r="380" spans="2:19"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5"/>
      <c r="M380" s="46"/>
      <c r="N380" s="46"/>
      <c r="O380" s="3"/>
      <c r="P380" s="3"/>
      <c r="Q380" s="3"/>
      <c r="R380" s="3"/>
      <c r="S380" s="3"/>
    </row>
    <row r="381" spans="2:19"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5"/>
      <c r="M381" s="46"/>
      <c r="N381" s="46"/>
      <c r="O381" s="3"/>
      <c r="P381" s="3"/>
      <c r="Q381" s="3"/>
      <c r="R381" s="3"/>
      <c r="S381" s="3"/>
    </row>
    <row r="382" spans="2:19"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5"/>
      <c r="M382" s="46"/>
      <c r="N382" s="46"/>
      <c r="O382" s="3"/>
      <c r="P382" s="3"/>
      <c r="Q382" s="3"/>
      <c r="R382" s="3"/>
      <c r="S382" s="3"/>
    </row>
    <row r="383" spans="2:19"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5"/>
      <c r="M383" s="46"/>
      <c r="N383" s="46"/>
      <c r="O383" s="3"/>
      <c r="P383" s="3"/>
      <c r="Q383" s="3"/>
      <c r="R383" s="3"/>
      <c r="S383" s="3"/>
    </row>
    <row r="384" spans="2:19"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5"/>
      <c r="M384" s="46"/>
      <c r="N384" s="46"/>
      <c r="O384" s="3"/>
      <c r="P384" s="3"/>
      <c r="Q384" s="3"/>
      <c r="R384" s="3"/>
      <c r="S384" s="3"/>
    </row>
    <row r="385" spans="2:19"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5"/>
      <c r="M385" s="46"/>
      <c r="N385" s="46"/>
      <c r="O385" s="3"/>
      <c r="P385" s="3"/>
      <c r="Q385" s="3"/>
      <c r="R385" s="3"/>
      <c r="S385" s="3"/>
    </row>
    <row r="386" spans="2:19"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5"/>
      <c r="M386" s="46"/>
      <c r="N386" s="46"/>
      <c r="O386" s="3"/>
      <c r="P386" s="3"/>
      <c r="Q386" s="3"/>
      <c r="R386" s="3"/>
      <c r="S386" s="3"/>
    </row>
    <row r="387" spans="2:19"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5"/>
      <c r="M387" s="46"/>
      <c r="N387" s="46"/>
      <c r="O387" s="3"/>
      <c r="P387" s="3"/>
      <c r="Q387" s="3"/>
      <c r="R387" s="3"/>
      <c r="S387" s="3"/>
    </row>
    <row r="388" spans="2:19"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5"/>
      <c r="M388" s="46"/>
      <c r="N388" s="46"/>
      <c r="O388" s="3"/>
      <c r="P388" s="3"/>
      <c r="Q388" s="3"/>
      <c r="R388" s="3"/>
      <c r="S388" s="3"/>
    </row>
    <row r="389" spans="2:19"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5"/>
      <c r="M389" s="46"/>
      <c r="N389" s="46"/>
      <c r="O389" s="3"/>
      <c r="P389" s="3"/>
      <c r="Q389" s="3"/>
      <c r="R389" s="3"/>
      <c r="S389" s="3"/>
    </row>
    <row r="390" spans="2:19"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5"/>
      <c r="M390" s="46"/>
      <c r="N390" s="46"/>
      <c r="O390" s="3"/>
      <c r="P390" s="3"/>
      <c r="Q390" s="3"/>
      <c r="R390" s="3"/>
      <c r="S390" s="3"/>
    </row>
    <row r="391" spans="2:19"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5"/>
      <c r="M391" s="46"/>
      <c r="N391" s="46"/>
      <c r="O391" s="3"/>
      <c r="P391" s="3"/>
      <c r="Q391" s="3"/>
      <c r="R391" s="3"/>
      <c r="S391" s="3"/>
    </row>
    <row r="392" spans="2:19"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5"/>
      <c r="M392" s="46"/>
      <c r="N392" s="46"/>
      <c r="O392" s="3"/>
      <c r="P392" s="3"/>
      <c r="Q392" s="3"/>
      <c r="R392" s="3"/>
      <c r="S392" s="3"/>
    </row>
    <row r="393" spans="2:19"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5"/>
      <c r="M393" s="46"/>
      <c r="N393" s="46"/>
      <c r="O393" s="3"/>
      <c r="P393" s="3"/>
      <c r="Q393" s="3"/>
      <c r="R393" s="3"/>
      <c r="S393" s="3"/>
    </row>
    <row r="394" spans="2:19"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5"/>
      <c r="M394" s="46"/>
      <c r="N394" s="46"/>
      <c r="O394" s="3"/>
      <c r="P394" s="3"/>
      <c r="Q394" s="3"/>
      <c r="R394" s="3"/>
      <c r="S394" s="3"/>
    </row>
    <row r="395" spans="2:19"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5"/>
      <c r="M395" s="46"/>
      <c r="N395" s="46"/>
      <c r="O395" s="3"/>
      <c r="P395" s="3"/>
      <c r="Q395" s="3"/>
      <c r="R395" s="3"/>
      <c r="S395" s="3"/>
    </row>
    <row r="396" spans="2:19"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5"/>
      <c r="M396" s="46"/>
      <c r="N396" s="46"/>
      <c r="O396" s="3"/>
      <c r="P396" s="3"/>
      <c r="Q396" s="3"/>
      <c r="R396" s="3"/>
      <c r="S396" s="3"/>
    </row>
    <row r="397" spans="2:19"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5"/>
      <c r="M397" s="46"/>
      <c r="N397" s="46"/>
      <c r="O397" s="3"/>
      <c r="P397" s="3"/>
      <c r="Q397" s="3"/>
      <c r="R397" s="3"/>
      <c r="S397" s="3"/>
    </row>
    <row r="398" spans="2:19"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5"/>
      <c r="M398" s="46"/>
      <c r="N398" s="46"/>
      <c r="O398" s="3"/>
      <c r="P398" s="3"/>
      <c r="Q398" s="3"/>
      <c r="R398" s="3"/>
      <c r="S398" s="3"/>
    </row>
    <row r="399" spans="2:19"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5"/>
      <c r="M399" s="46"/>
      <c r="N399" s="46"/>
      <c r="O399" s="3"/>
      <c r="P399" s="3"/>
      <c r="Q399" s="3"/>
      <c r="R399" s="3"/>
      <c r="S399" s="3"/>
    </row>
    <row r="400" spans="2:19"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5"/>
      <c r="M400" s="46"/>
      <c r="N400" s="46"/>
      <c r="O400" s="3"/>
      <c r="P400" s="3"/>
      <c r="Q400" s="3"/>
      <c r="R400" s="3"/>
      <c r="S400" s="3"/>
    </row>
    <row r="401" spans="2:19"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5"/>
      <c r="M401" s="46"/>
      <c r="N401" s="46"/>
      <c r="O401" s="3"/>
      <c r="P401" s="3"/>
      <c r="Q401" s="3"/>
      <c r="R401" s="3"/>
      <c r="S401" s="3"/>
    </row>
    <row r="402" spans="2:19"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5"/>
      <c r="M402" s="46"/>
      <c r="N402" s="46"/>
      <c r="O402" s="3"/>
      <c r="P402" s="3"/>
      <c r="Q402" s="3"/>
      <c r="R402" s="3"/>
      <c r="S402" s="3"/>
    </row>
    <row r="403" spans="2:19"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5"/>
      <c r="M403" s="46"/>
      <c r="N403" s="46"/>
      <c r="O403" s="3"/>
      <c r="P403" s="3"/>
      <c r="Q403" s="3"/>
      <c r="R403" s="3"/>
      <c r="S403" s="3"/>
    </row>
    <row r="404" spans="2:19"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5"/>
      <c r="M404" s="46"/>
      <c r="N404" s="46"/>
      <c r="O404" s="3"/>
      <c r="P404" s="3"/>
      <c r="Q404" s="3"/>
      <c r="R404" s="3"/>
      <c r="S404" s="3"/>
    </row>
    <row r="405" spans="2:19"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5"/>
      <c r="M405" s="46"/>
      <c r="N405" s="46"/>
      <c r="O405" s="3"/>
      <c r="P405" s="3"/>
      <c r="Q405" s="3"/>
      <c r="R405" s="3"/>
      <c r="S405" s="3"/>
    </row>
    <row r="406" spans="2:19"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5"/>
      <c r="M406" s="46"/>
      <c r="N406" s="46"/>
      <c r="O406" s="3"/>
      <c r="P406" s="3"/>
      <c r="Q406" s="3"/>
      <c r="R406" s="3"/>
      <c r="S406" s="3"/>
    </row>
    <row r="407" spans="2:19"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5"/>
      <c r="M407" s="46"/>
      <c r="N407" s="46"/>
      <c r="O407" s="3"/>
      <c r="P407" s="3"/>
      <c r="Q407" s="3"/>
      <c r="R407" s="3"/>
      <c r="S407" s="3"/>
    </row>
    <row r="408" spans="2:19"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5"/>
      <c r="M408" s="46"/>
      <c r="N408" s="46"/>
      <c r="O408" s="3"/>
      <c r="P408" s="3"/>
      <c r="Q408" s="3"/>
      <c r="R408" s="3"/>
      <c r="S408" s="3"/>
    </row>
    <row r="409" spans="2:19"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5"/>
      <c r="M409" s="46"/>
      <c r="N409" s="46"/>
      <c r="O409" s="3"/>
      <c r="P409" s="3"/>
      <c r="Q409" s="3"/>
      <c r="R409" s="3"/>
      <c r="S409" s="3"/>
    </row>
    <row r="410" spans="2:19"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5"/>
      <c r="M410" s="46"/>
      <c r="N410" s="46"/>
      <c r="O410" s="3"/>
      <c r="P410" s="3"/>
      <c r="Q410" s="3"/>
      <c r="R410" s="3"/>
      <c r="S410" s="3"/>
    </row>
    <row r="411" spans="2:19"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5"/>
      <c r="M411" s="46"/>
      <c r="N411" s="46"/>
      <c r="O411" s="3"/>
      <c r="P411" s="3"/>
      <c r="Q411" s="3"/>
      <c r="R411" s="3"/>
      <c r="S411" s="3"/>
    </row>
    <row r="412" spans="2:19"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5"/>
      <c r="M412" s="46"/>
      <c r="N412" s="46"/>
      <c r="O412" s="3"/>
      <c r="P412" s="3"/>
      <c r="Q412" s="3"/>
      <c r="R412" s="3"/>
      <c r="S412" s="3"/>
    </row>
    <row r="413" spans="2:19"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5"/>
      <c r="M413" s="46"/>
      <c r="N413" s="46"/>
      <c r="O413" s="3"/>
      <c r="P413" s="3"/>
      <c r="Q413" s="3"/>
      <c r="R413" s="3"/>
      <c r="S413" s="3"/>
    </row>
    <row r="414" spans="2:19"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5"/>
      <c r="M414" s="46"/>
      <c r="N414" s="46"/>
      <c r="O414" s="3"/>
      <c r="P414" s="3"/>
      <c r="Q414" s="3"/>
      <c r="R414" s="3"/>
      <c r="S414" s="3"/>
    </row>
    <row r="415" spans="2:19"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5"/>
      <c r="M415" s="46"/>
      <c r="N415" s="46"/>
      <c r="O415" s="3"/>
      <c r="P415" s="3"/>
      <c r="Q415" s="3"/>
      <c r="R415" s="3"/>
      <c r="S415" s="3"/>
    </row>
    <row r="416" spans="2:19"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5"/>
      <c r="M416" s="46"/>
      <c r="N416" s="46"/>
      <c r="O416" s="3"/>
      <c r="P416" s="3"/>
      <c r="Q416" s="3"/>
      <c r="R416" s="3"/>
      <c r="S416" s="3"/>
    </row>
    <row r="417" spans="2:19"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5"/>
      <c r="M417" s="46"/>
      <c r="N417" s="46"/>
      <c r="O417" s="3"/>
      <c r="P417" s="3"/>
      <c r="Q417" s="3"/>
      <c r="R417" s="3"/>
      <c r="S417" s="3"/>
    </row>
    <row r="418" spans="2:19"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5"/>
      <c r="M418" s="46"/>
      <c r="N418" s="46"/>
      <c r="O418" s="3"/>
      <c r="P418" s="3"/>
      <c r="Q418" s="3"/>
      <c r="R418" s="3"/>
      <c r="S418" s="3"/>
    </row>
    <row r="419" spans="2:19"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5"/>
      <c r="M419" s="46"/>
      <c r="N419" s="46"/>
      <c r="O419" s="3"/>
      <c r="P419" s="3"/>
      <c r="Q419" s="3"/>
      <c r="R419" s="3"/>
      <c r="S419" s="3"/>
    </row>
    <row r="420" spans="2:19"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5"/>
      <c r="M420" s="46"/>
      <c r="N420" s="46"/>
      <c r="O420" s="3"/>
      <c r="P420" s="3"/>
      <c r="Q420" s="3"/>
      <c r="R420" s="3"/>
      <c r="S420" s="3"/>
    </row>
    <row r="421" spans="2:19"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5"/>
      <c r="M421" s="46"/>
      <c r="N421" s="46"/>
      <c r="O421" s="3"/>
      <c r="P421" s="3"/>
      <c r="Q421" s="3"/>
      <c r="R421" s="3"/>
      <c r="S421" s="3"/>
    </row>
    <row r="422" spans="2:19"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5"/>
      <c r="M422" s="46"/>
      <c r="N422" s="46"/>
      <c r="O422" s="3"/>
      <c r="P422" s="3"/>
      <c r="Q422" s="3"/>
      <c r="R422" s="3"/>
      <c r="S422" s="3"/>
    </row>
    <row r="423" spans="2:19"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5"/>
      <c r="M423" s="46"/>
      <c r="N423" s="46"/>
      <c r="O423" s="3"/>
      <c r="P423" s="3"/>
      <c r="Q423" s="3"/>
      <c r="R423" s="3"/>
      <c r="S423" s="3"/>
    </row>
  </sheetData>
  <sheetProtection algorithmName="SHA-512" hashValue="+XR6etF8qJ32PbvTJ74mrqtfpLWFJi8FTCWumKJ4vl/RMFFoU4EhfSNUgl+L247IhFshdMbsILH6XDmyYDscdw==" saltValue="FJEL49DLw+o6Z5Hz9Q8b5g==" spinCount="100000" sheet="1" formatCells="0" formatColumns="0" formatRows="0"/>
  <mergeCells count="9">
    <mergeCell ref="N3:N4"/>
    <mergeCell ref="L3:L4"/>
    <mergeCell ref="M3:M4"/>
    <mergeCell ref="A1:B1"/>
    <mergeCell ref="C1:D1"/>
    <mergeCell ref="I1:J1"/>
    <mergeCell ref="A2:H2"/>
    <mergeCell ref="I2:J2"/>
    <mergeCell ref="A3:A5"/>
  </mergeCells>
  <dataValidations count="2">
    <dataValidation type="list" allowBlank="1" showInputMessage="1" showErrorMessage="1" sqref="M1:N1" xr:uid="{5521FE88-FAB3-4E69-9359-BB41E4FCA013}">
      <formula1>"FAMILY,SINGLE,VACANT,NONE"</formula1>
    </dataValidation>
    <dataValidation type="list" allowBlank="1" showInputMessage="1" showErrorMessage="1" sqref="K2" xr:uid="{D77B5F2C-6F88-49EE-875E-29B82DE983EB}">
      <formula1>"CLASSIFIED,UNCLASSIFIED"</formula1>
    </dataValidation>
  </dataValidations>
  <printOptions horizontalCentered="1" verticalCentered="1"/>
  <pageMargins left="0" right="0" top="0" bottom="0" header="0.3" footer="0.3"/>
  <pageSetup scale="57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1FE212-5469-4F52-A08C-AD07EB6D1B70}">
  <sheetPr codeName="Sheet44"/>
  <dimension ref="A1:S423"/>
  <sheetViews>
    <sheetView view="pageBreakPreview" zoomScaleNormal="100" zoomScaleSheetLayoutView="100" workbookViewId="0">
      <selection activeCell="A3" sqref="A3:A5"/>
    </sheetView>
  </sheetViews>
  <sheetFormatPr defaultColWidth="9.140625" defaultRowHeight="17.25"/>
  <cols>
    <col min="1" max="1" width="28.140625" style="2" bestFit="1" customWidth="1"/>
    <col min="2" max="2" width="15.85546875" style="2" bestFit="1" customWidth="1"/>
    <col min="3" max="4" width="14.28515625" style="2" bestFit="1" customWidth="1"/>
    <col min="5" max="5" width="13.140625" style="2" bestFit="1" customWidth="1"/>
    <col min="6" max="6" width="14.42578125" style="2" bestFit="1" customWidth="1"/>
    <col min="7" max="7" width="13.140625" style="2" bestFit="1" customWidth="1"/>
    <col min="8" max="8" width="14.28515625" style="2" bestFit="1" customWidth="1"/>
    <col min="9" max="9" width="11.85546875" style="2" bestFit="1" customWidth="1"/>
    <col min="10" max="10" width="12.42578125" style="2" bestFit="1" customWidth="1"/>
    <col min="11" max="11" width="15.7109375" style="2" bestFit="1" customWidth="1"/>
    <col min="12" max="12" width="17.7109375" style="4" bestFit="1" customWidth="1"/>
    <col min="13" max="13" width="29.7109375" style="47" customWidth="1"/>
    <col min="14" max="14" width="20.85546875" style="47" customWidth="1"/>
    <col min="15" max="16384" width="9.140625" style="2"/>
  </cols>
  <sheetData>
    <row r="1" spans="1:19" s="1" customFormat="1" ht="16.5">
      <c r="A1" s="120" t="s">
        <v>54</v>
      </c>
      <c r="B1" s="120"/>
      <c r="C1" s="119" t="e" cm="1">
        <f t="array" aca="1" ref="C1" ca="1">MID(CELL("filename",A1),FIND("]",CELL("filename",A1))+1,256)</f>
        <v>#VALUE!</v>
      </c>
      <c r="D1" s="119"/>
      <c r="E1" s="12" t="s">
        <v>1</v>
      </c>
      <c r="F1" s="65">
        <f>'PP Summary'!F1</f>
        <v>0</v>
      </c>
      <c r="G1" s="12" t="s">
        <v>2</v>
      </c>
      <c r="H1" s="1">
        <f>Summary!H1</f>
        <v>0</v>
      </c>
      <c r="I1" s="109" t="s">
        <v>55</v>
      </c>
      <c r="J1" s="109"/>
      <c r="K1" s="21"/>
      <c r="L1" s="8" t="s">
        <v>56</v>
      </c>
      <c r="M1" s="62"/>
      <c r="N1" s="62"/>
    </row>
    <row r="2" spans="1:19" s="1" customFormat="1" ht="16.5">
      <c r="A2" s="104" t="s">
        <v>57</v>
      </c>
      <c r="B2" s="104"/>
      <c r="C2" s="104"/>
      <c r="D2" s="104"/>
      <c r="E2" s="104"/>
      <c r="F2" s="104"/>
      <c r="G2" s="104"/>
      <c r="H2" s="104"/>
      <c r="I2" s="118" t="s">
        <v>58</v>
      </c>
      <c r="J2" s="118"/>
      <c r="K2" s="20"/>
      <c r="L2" s="8" t="s">
        <v>59</v>
      </c>
      <c r="M2" s="61"/>
      <c r="N2" s="61"/>
    </row>
    <row r="3" spans="1:19" s="6" customFormat="1" ht="43.5" customHeight="1">
      <c r="A3" s="115" t="s">
        <v>16</v>
      </c>
      <c r="B3" s="14" t="s">
        <v>4</v>
      </c>
      <c r="C3" s="14" t="s">
        <v>5</v>
      </c>
      <c r="D3" s="14" t="s">
        <v>6</v>
      </c>
      <c r="E3" s="14" t="s">
        <v>7</v>
      </c>
      <c r="F3" s="14" t="s">
        <v>8</v>
      </c>
      <c r="G3" s="14" t="s">
        <v>9</v>
      </c>
      <c r="H3" s="14" t="s">
        <v>10</v>
      </c>
      <c r="I3" s="14" t="s">
        <v>11</v>
      </c>
      <c r="J3" s="14" t="s">
        <v>12</v>
      </c>
      <c r="K3" s="14" t="s">
        <v>13</v>
      </c>
      <c r="L3" s="114" t="s">
        <v>14</v>
      </c>
      <c r="M3" s="113" t="s">
        <v>15</v>
      </c>
      <c r="N3" s="113" t="s">
        <v>60</v>
      </c>
    </row>
    <row r="4" spans="1:19" s="10" customFormat="1" ht="16.5" customHeight="1">
      <c r="A4" s="116"/>
      <c r="B4" s="15">
        <v>511000</v>
      </c>
      <c r="C4" s="15">
        <v>511010</v>
      </c>
      <c r="D4" s="15">
        <v>512000</v>
      </c>
      <c r="E4" s="15">
        <v>520010</v>
      </c>
      <c r="F4" s="15">
        <v>521000</v>
      </c>
      <c r="G4" s="15">
        <v>521100</v>
      </c>
      <c r="H4" s="15">
        <v>522000</v>
      </c>
      <c r="I4" s="15">
        <v>522100</v>
      </c>
      <c r="J4" s="15">
        <v>522200</v>
      </c>
      <c r="K4" s="15">
        <v>523100</v>
      </c>
      <c r="L4" s="114"/>
      <c r="M4" s="113"/>
      <c r="N4" s="113"/>
    </row>
    <row r="5" spans="1:19" s="13" customFormat="1" ht="14.25">
      <c r="A5" s="117"/>
      <c r="B5" s="23">
        <f>IF($K$2="CLASSIFIED",ROUND($M$2*$K$1,2),0)</f>
        <v>0</v>
      </c>
      <c r="C5" s="23">
        <f>IF($K$2="UNCLASSIFIED",ROUND($M$2*$K$1,2),0)</f>
        <v>0</v>
      </c>
      <c r="D5" s="23">
        <v>0</v>
      </c>
      <c r="E5" s="22">
        <f>IF(M2&gt;=65000,ROUND(15275*K1,2),ROUND(SUM($B$5:$C$5)*Summary!P6,2))</f>
        <v>0</v>
      </c>
      <c r="F5" s="22">
        <f>ROUND(SUM($B$5:$C$5)*6.2%,2)</f>
        <v>0</v>
      </c>
      <c r="G5" s="22">
        <f>ROUND(SUM($B$5:$C$5)*1.45%,2)</f>
        <v>0</v>
      </c>
      <c r="H5" s="22" cm="1">
        <f t="array" ref="H5">_xlfn.IFS(M1="FAMILY",ROUND(Summary!O6*'42'!$K$1,2),M1="SINGLE",ROUND(Summary!O7*'42'!K1,2),M1="VACANT",ROUND(Summary!O8*'42'!K1,2),M1="NONE",ROUND(Summary!O9*'42'!K1,2),ISBLANK(M1),0)</f>
        <v>0</v>
      </c>
      <c r="I5" s="22">
        <f>ROUND(SUM($B$5:$C$5)*Summary!R6,2)</f>
        <v>0</v>
      </c>
      <c r="J5" s="22">
        <f>ROUND(Summary!Q6*K1,2)</f>
        <v>0</v>
      </c>
      <c r="K5" s="22">
        <v>0</v>
      </c>
      <c r="L5" s="16">
        <f>SUM(B5:K5)</f>
        <v>0</v>
      </c>
      <c r="M5" s="49"/>
      <c r="N5" s="49"/>
    </row>
    <row r="6" spans="1:19" s="42" customFormat="1" ht="16.5">
      <c r="A6" s="78" t="str">
        <f>'PP Summary'!A6</f>
        <v>PP1 (09/08/24 - 09/21/24)</v>
      </c>
      <c r="B6" s="79">
        <v>0</v>
      </c>
      <c r="C6" s="79">
        <v>0</v>
      </c>
      <c r="D6" s="79">
        <v>0</v>
      </c>
      <c r="E6" s="79">
        <v>0</v>
      </c>
      <c r="F6" s="79">
        <v>0</v>
      </c>
      <c r="G6" s="79">
        <v>0</v>
      </c>
      <c r="H6" s="79">
        <v>0</v>
      </c>
      <c r="I6" s="79">
        <v>0</v>
      </c>
      <c r="J6" s="79">
        <v>0</v>
      </c>
      <c r="K6" s="80">
        <v>0</v>
      </c>
      <c r="L6" s="81">
        <f>SUM(B6:K6)</f>
        <v>0</v>
      </c>
      <c r="M6" s="77"/>
      <c r="N6" s="77"/>
      <c r="O6" s="41"/>
      <c r="P6" s="41"/>
      <c r="Q6" s="41"/>
      <c r="R6" s="41"/>
      <c r="S6" s="41"/>
    </row>
    <row r="7" spans="1:19" s="42" customFormat="1" ht="16.5">
      <c r="A7" s="40" t="str">
        <f>'PP Summary'!A7</f>
        <v>PP2 (09/22/24 - 10/05/24)</v>
      </c>
      <c r="B7" s="60">
        <v>0</v>
      </c>
      <c r="C7" s="60">
        <v>0</v>
      </c>
      <c r="D7" s="60">
        <v>0</v>
      </c>
      <c r="E7" s="60">
        <v>0</v>
      </c>
      <c r="F7" s="60">
        <v>0</v>
      </c>
      <c r="G7" s="60">
        <v>0</v>
      </c>
      <c r="H7" s="60">
        <v>0</v>
      </c>
      <c r="I7" s="60">
        <v>0</v>
      </c>
      <c r="J7" s="60">
        <v>0</v>
      </c>
      <c r="K7" s="45">
        <v>0</v>
      </c>
      <c r="L7" s="48">
        <f t="shared" ref="L7:L9" si="0">SUM(B7:K7)</f>
        <v>0</v>
      </c>
      <c r="M7" s="56"/>
      <c r="N7" s="56"/>
      <c r="O7" s="41"/>
      <c r="P7" s="41"/>
      <c r="Q7" s="41"/>
      <c r="R7" s="41"/>
      <c r="S7" s="41"/>
    </row>
    <row r="8" spans="1:19" s="42" customFormat="1" ht="16.5">
      <c r="A8" s="40" t="str">
        <f>'PP Summary'!A8</f>
        <v>PP3 (10/06/24 - 10/19/24)</v>
      </c>
      <c r="B8" s="60">
        <v>0</v>
      </c>
      <c r="C8" s="60">
        <v>0</v>
      </c>
      <c r="D8" s="60">
        <v>0</v>
      </c>
      <c r="E8" s="60">
        <v>0</v>
      </c>
      <c r="F8" s="60">
        <v>0</v>
      </c>
      <c r="G8" s="60">
        <v>0</v>
      </c>
      <c r="H8" s="60">
        <v>0</v>
      </c>
      <c r="I8" s="60">
        <v>0</v>
      </c>
      <c r="J8" s="60">
        <v>0</v>
      </c>
      <c r="K8" s="45">
        <v>0</v>
      </c>
      <c r="L8" s="48">
        <f t="shared" si="0"/>
        <v>0</v>
      </c>
      <c r="M8" s="57"/>
      <c r="N8" s="57"/>
      <c r="O8" s="41"/>
      <c r="P8" s="41"/>
      <c r="Q8" s="41"/>
      <c r="R8" s="41"/>
      <c r="S8" s="41"/>
    </row>
    <row r="9" spans="1:19" s="42" customFormat="1" ht="16.5">
      <c r="A9" s="40" t="str">
        <f>'PP Summary'!A9</f>
        <v>PP4 (10/20/24 - 11/02/24)</v>
      </c>
      <c r="B9" s="60">
        <v>0</v>
      </c>
      <c r="C9" s="60">
        <v>0</v>
      </c>
      <c r="D9" s="60">
        <v>0</v>
      </c>
      <c r="E9" s="60">
        <v>0</v>
      </c>
      <c r="F9" s="60">
        <v>0</v>
      </c>
      <c r="G9" s="60">
        <v>0</v>
      </c>
      <c r="H9" s="60">
        <v>0</v>
      </c>
      <c r="I9" s="60">
        <v>0</v>
      </c>
      <c r="J9" s="60">
        <v>0</v>
      </c>
      <c r="K9" s="45">
        <v>0</v>
      </c>
      <c r="L9" s="48">
        <f t="shared" si="0"/>
        <v>0</v>
      </c>
      <c r="M9" s="57"/>
      <c r="N9" s="57"/>
      <c r="O9" s="41"/>
      <c r="P9" s="41"/>
      <c r="Q9" s="41"/>
      <c r="R9" s="41"/>
      <c r="S9" s="41"/>
    </row>
    <row r="10" spans="1:19" s="42" customFormat="1" ht="16.5">
      <c r="A10" s="40" t="str">
        <f>'PP Summary'!A10</f>
        <v>PP5 (11/03/24 - 11/16/24)</v>
      </c>
      <c r="B10" s="60">
        <v>0</v>
      </c>
      <c r="C10" s="60">
        <v>0</v>
      </c>
      <c r="D10" s="60">
        <v>0</v>
      </c>
      <c r="E10" s="60">
        <v>0</v>
      </c>
      <c r="F10" s="60">
        <v>0</v>
      </c>
      <c r="G10" s="60">
        <v>0</v>
      </c>
      <c r="H10" s="60">
        <v>0</v>
      </c>
      <c r="I10" s="60">
        <v>0</v>
      </c>
      <c r="J10" s="60">
        <v>0</v>
      </c>
      <c r="K10" s="45">
        <v>0</v>
      </c>
      <c r="L10" s="48">
        <f>SUM(B10:K10)</f>
        <v>0</v>
      </c>
      <c r="M10" s="57"/>
      <c r="N10" s="57"/>
      <c r="O10" s="41"/>
      <c r="P10" s="41"/>
      <c r="Q10" s="41"/>
      <c r="R10" s="41"/>
      <c r="S10" s="41"/>
    </row>
    <row r="11" spans="1:19" s="42" customFormat="1" ht="16.5">
      <c r="A11" s="40" t="str">
        <f>'PP Summary'!A11</f>
        <v>PP6 (11/17/24 - 11/30/24)</v>
      </c>
      <c r="B11" s="60">
        <v>0</v>
      </c>
      <c r="C11" s="60">
        <v>0</v>
      </c>
      <c r="D11" s="60">
        <v>0</v>
      </c>
      <c r="E11" s="60">
        <v>0</v>
      </c>
      <c r="F11" s="60">
        <v>0</v>
      </c>
      <c r="G11" s="60">
        <v>0</v>
      </c>
      <c r="H11" s="60">
        <v>0</v>
      </c>
      <c r="I11" s="60">
        <v>0</v>
      </c>
      <c r="J11" s="60">
        <v>0</v>
      </c>
      <c r="K11" s="45">
        <v>0</v>
      </c>
      <c r="L11" s="48">
        <f>SUM(B11:K11)</f>
        <v>0</v>
      </c>
      <c r="M11" s="57"/>
      <c r="N11" s="57"/>
      <c r="O11" s="41"/>
      <c r="P11" s="41"/>
      <c r="Q11" s="41"/>
      <c r="R11" s="41"/>
      <c r="S11" s="41"/>
    </row>
    <row r="12" spans="1:19" s="42" customFormat="1" ht="16.5">
      <c r="A12" s="40" t="str">
        <f>'PP Summary'!A12</f>
        <v>PP7 (12/01/24 - 12/14/24)</v>
      </c>
      <c r="B12" s="60">
        <v>0</v>
      </c>
      <c r="C12" s="60">
        <v>0</v>
      </c>
      <c r="D12" s="60">
        <v>0</v>
      </c>
      <c r="E12" s="60">
        <v>0</v>
      </c>
      <c r="F12" s="60">
        <v>0</v>
      </c>
      <c r="G12" s="60">
        <v>0</v>
      </c>
      <c r="H12" s="60">
        <v>0</v>
      </c>
      <c r="I12" s="60">
        <v>0</v>
      </c>
      <c r="J12" s="60">
        <v>0</v>
      </c>
      <c r="K12" s="45">
        <v>0</v>
      </c>
      <c r="L12" s="48">
        <f>SUM(B12:K12)</f>
        <v>0</v>
      </c>
      <c r="M12" s="57"/>
      <c r="N12" s="57"/>
      <c r="O12" s="41"/>
      <c r="P12" s="41"/>
      <c r="Q12" s="41"/>
      <c r="R12" s="41"/>
      <c r="S12" s="41"/>
    </row>
    <row r="13" spans="1:19" s="42" customFormat="1" ht="16.5">
      <c r="A13" s="40" t="str">
        <f>'PP Summary'!A13</f>
        <v>PP8 (12/15/24 - 12/28/24)</v>
      </c>
      <c r="B13" s="60">
        <v>0</v>
      </c>
      <c r="C13" s="60">
        <v>0</v>
      </c>
      <c r="D13" s="60">
        <v>0</v>
      </c>
      <c r="E13" s="60">
        <v>0</v>
      </c>
      <c r="F13" s="60">
        <v>0</v>
      </c>
      <c r="G13" s="60">
        <v>0</v>
      </c>
      <c r="H13" s="60">
        <v>0</v>
      </c>
      <c r="I13" s="60">
        <v>0</v>
      </c>
      <c r="J13" s="60">
        <v>0</v>
      </c>
      <c r="K13" s="45">
        <v>0</v>
      </c>
      <c r="L13" s="48">
        <f>SUM(B13:K13)</f>
        <v>0</v>
      </c>
      <c r="M13" s="57"/>
      <c r="N13" s="57"/>
      <c r="O13" s="41"/>
      <c r="P13" s="41"/>
      <c r="Q13" s="41"/>
      <c r="R13" s="41"/>
      <c r="S13" s="41"/>
    </row>
    <row r="14" spans="1:19" s="42" customFormat="1" ht="16.5">
      <c r="A14" s="40" t="str">
        <f>'PP Summary'!A14</f>
        <v>PP9 (12/29/24 - 01/11/25)</v>
      </c>
      <c r="B14" s="60">
        <v>0</v>
      </c>
      <c r="C14" s="60">
        <v>0</v>
      </c>
      <c r="D14" s="60">
        <v>0</v>
      </c>
      <c r="E14" s="60">
        <v>0</v>
      </c>
      <c r="F14" s="60">
        <v>0</v>
      </c>
      <c r="G14" s="60">
        <v>0</v>
      </c>
      <c r="H14" s="60">
        <v>0</v>
      </c>
      <c r="I14" s="60">
        <v>0</v>
      </c>
      <c r="J14" s="60">
        <v>0</v>
      </c>
      <c r="K14" s="45">
        <v>0</v>
      </c>
      <c r="L14" s="48">
        <f t="shared" ref="L14:L35" si="1">SUM(B14:K14)</f>
        <v>0</v>
      </c>
      <c r="M14" s="57"/>
      <c r="N14" s="57"/>
      <c r="O14" s="41"/>
      <c r="P14" s="41"/>
      <c r="Q14" s="41"/>
      <c r="R14" s="41"/>
      <c r="S14" s="41"/>
    </row>
    <row r="15" spans="1:19" s="42" customFormat="1" ht="16.5">
      <c r="A15" s="40" t="str">
        <f>'PP Summary'!A15</f>
        <v>PP10 (01/12/25 - 01/25/25)</v>
      </c>
      <c r="B15" s="60">
        <v>0</v>
      </c>
      <c r="C15" s="60">
        <v>0</v>
      </c>
      <c r="D15" s="60">
        <v>0</v>
      </c>
      <c r="E15" s="60">
        <v>0</v>
      </c>
      <c r="F15" s="60">
        <v>0</v>
      </c>
      <c r="G15" s="60">
        <v>0</v>
      </c>
      <c r="H15" s="60">
        <v>0</v>
      </c>
      <c r="I15" s="60">
        <v>0</v>
      </c>
      <c r="J15" s="60">
        <v>0</v>
      </c>
      <c r="K15" s="45">
        <v>0</v>
      </c>
      <c r="L15" s="48">
        <f t="shared" si="1"/>
        <v>0</v>
      </c>
      <c r="M15" s="57"/>
      <c r="N15" s="57"/>
      <c r="O15" s="41"/>
      <c r="P15" s="41"/>
      <c r="Q15" s="41"/>
      <c r="R15" s="41"/>
      <c r="S15" s="41"/>
    </row>
    <row r="16" spans="1:19" s="42" customFormat="1" ht="16.5">
      <c r="A16" s="40" t="str">
        <f>'PP Summary'!A16</f>
        <v>PP11 (01/26/25 - 02/08/25)</v>
      </c>
      <c r="B16" s="60">
        <v>0</v>
      </c>
      <c r="C16" s="60">
        <v>0</v>
      </c>
      <c r="D16" s="60">
        <v>0</v>
      </c>
      <c r="E16" s="60">
        <v>0</v>
      </c>
      <c r="F16" s="60">
        <v>0</v>
      </c>
      <c r="G16" s="60">
        <v>0</v>
      </c>
      <c r="H16" s="60">
        <v>0</v>
      </c>
      <c r="I16" s="60">
        <v>0</v>
      </c>
      <c r="J16" s="60">
        <v>0</v>
      </c>
      <c r="K16" s="45">
        <v>0</v>
      </c>
      <c r="L16" s="48">
        <f t="shared" si="1"/>
        <v>0</v>
      </c>
      <c r="M16" s="57"/>
      <c r="N16" s="57"/>
      <c r="O16" s="41"/>
      <c r="P16" s="41"/>
      <c r="Q16" s="41"/>
      <c r="R16" s="41"/>
      <c r="S16" s="41"/>
    </row>
    <row r="17" spans="1:19" s="42" customFormat="1" ht="16.5">
      <c r="A17" s="40" t="str">
        <f>'PP Summary'!A17</f>
        <v>PP12 (02/09/25 - 02/22/25)</v>
      </c>
      <c r="B17" s="60">
        <v>0</v>
      </c>
      <c r="C17" s="60">
        <v>0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0</v>
      </c>
      <c r="J17" s="60">
        <v>0</v>
      </c>
      <c r="K17" s="45">
        <v>0</v>
      </c>
      <c r="L17" s="48">
        <f t="shared" si="1"/>
        <v>0</v>
      </c>
      <c r="M17" s="57"/>
      <c r="N17" s="57"/>
      <c r="O17" s="41"/>
      <c r="P17" s="41"/>
      <c r="Q17" s="41"/>
      <c r="R17" s="41"/>
      <c r="S17" s="41"/>
    </row>
    <row r="18" spans="1:19" s="42" customFormat="1" ht="16.5">
      <c r="A18" s="40" t="str">
        <f>'PP Summary'!A18</f>
        <v>PP13 (02/23/25 - 03/08/25)</v>
      </c>
      <c r="B18" s="60">
        <v>0</v>
      </c>
      <c r="C18" s="60">
        <v>0</v>
      </c>
      <c r="D18" s="60">
        <v>0</v>
      </c>
      <c r="E18" s="60">
        <v>0</v>
      </c>
      <c r="F18" s="60">
        <v>0</v>
      </c>
      <c r="G18" s="60">
        <v>0</v>
      </c>
      <c r="H18" s="60">
        <v>0</v>
      </c>
      <c r="I18" s="60">
        <v>0</v>
      </c>
      <c r="J18" s="60">
        <v>0</v>
      </c>
      <c r="K18" s="45">
        <v>0</v>
      </c>
      <c r="L18" s="48">
        <f t="shared" si="1"/>
        <v>0</v>
      </c>
      <c r="M18" s="57"/>
      <c r="N18" s="57"/>
      <c r="O18" s="41"/>
      <c r="P18" s="41"/>
      <c r="Q18" s="41"/>
      <c r="R18" s="41"/>
      <c r="S18" s="41"/>
    </row>
    <row r="19" spans="1:19" s="42" customFormat="1" ht="16.5">
      <c r="A19" s="40" t="str">
        <f>'PP Summary'!A19</f>
        <v>PP14 (03/09/25 - 03/22/25)</v>
      </c>
      <c r="B19" s="60">
        <v>0</v>
      </c>
      <c r="C19" s="60">
        <v>0</v>
      </c>
      <c r="D19" s="60">
        <v>0</v>
      </c>
      <c r="E19" s="60">
        <v>0</v>
      </c>
      <c r="F19" s="60">
        <v>0</v>
      </c>
      <c r="G19" s="60">
        <v>0</v>
      </c>
      <c r="H19" s="60">
        <v>0</v>
      </c>
      <c r="I19" s="60">
        <v>0</v>
      </c>
      <c r="J19" s="60">
        <v>0</v>
      </c>
      <c r="K19" s="45">
        <v>0</v>
      </c>
      <c r="L19" s="48">
        <f t="shared" si="1"/>
        <v>0</v>
      </c>
      <c r="M19" s="57"/>
      <c r="N19" s="57"/>
      <c r="O19" s="41"/>
      <c r="P19" s="41"/>
      <c r="Q19" s="41"/>
      <c r="R19" s="41"/>
      <c r="S19" s="41"/>
    </row>
    <row r="20" spans="1:19" s="42" customFormat="1" ht="16.5">
      <c r="A20" s="40" t="str">
        <f>'PP Summary'!A20</f>
        <v>PP15 (03/23/25 - 04/05/25)</v>
      </c>
      <c r="B20" s="60">
        <v>0</v>
      </c>
      <c r="C20" s="60">
        <v>0</v>
      </c>
      <c r="D20" s="60">
        <v>0</v>
      </c>
      <c r="E20" s="60">
        <v>0</v>
      </c>
      <c r="F20" s="60">
        <v>0</v>
      </c>
      <c r="G20" s="60">
        <v>0</v>
      </c>
      <c r="H20" s="60">
        <v>0</v>
      </c>
      <c r="I20" s="60">
        <v>0</v>
      </c>
      <c r="J20" s="60">
        <v>0</v>
      </c>
      <c r="K20" s="45">
        <v>0</v>
      </c>
      <c r="L20" s="48">
        <f t="shared" si="1"/>
        <v>0</v>
      </c>
      <c r="M20" s="57"/>
      <c r="N20" s="57"/>
      <c r="O20" s="41"/>
      <c r="P20" s="41"/>
      <c r="Q20" s="41"/>
      <c r="R20" s="41"/>
      <c r="S20" s="41"/>
    </row>
    <row r="21" spans="1:19" s="42" customFormat="1" ht="16.5">
      <c r="A21" s="40" t="str">
        <f>'PP Summary'!A21</f>
        <v>PP16 (04/06/25 - 04/19/25)</v>
      </c>
      <c r="B21" s="60">
        <v>0</v>
      </c>
      <c r="C21" s="60">
        <v>0</v>
      </c>
      <c r="D21" s="60">
        <v>0</v>
      </c>
      <c r="E21" s="60">
        <v>0</v>
      </c>
      <c r="F21" s="60">
        <v>0</v>
      </c>
      <c r="G21" s="60">
        <v>0</v>
      </c>
      <c r="H21" s="60">
        <v>0</v>
      </c>
      <c r="I21" s="60">
        <v>0</v>
      </c>
      <c r="J21" s="60">
        <v>0</v>
      </c>
      <c r="K21" s="45">
        <v>0</v>
      </c>
      <c r="L21" s="48">
        <f t="shared" si="1"/>
        <v>0</v>
      </c>
      <c r="M21" s="57"/>
      <c r="N21" s="57"/>
      <c r="O21" s="41"/>
      <c r="P21" s="41"/>
      <c r="Q21" s="41"/>
      <c r="R21" s="41"/>
      <c r="S21" s="41"/>
    </row>
    <row r="22" spans="1:19" s="42" customFormat="1" ht="16.5">
      <c r="A22" s="40" t="str">
        <f>'PP Summary'!A22</f>
        <v>PP17 (04/20/25 - 05/03/25)</v>
      </c>
      <c r="B22" s="60">
        <v>0</v>
      </c>
      <c r="C22" s="60">
        <v>0</v>
      </c>
      <c r="D22" s="60">
        <v>0</v>
      </c>
      <c r="E22" s="60">
        <v>0</v>
      </c>
      <c r="F22" s="60">
        <v>0</v>
      </c>
      <c r="G22" s="60">
        <v>0</v>
      </c>
      <c r="H22" s="60">
        <v>0</v>
      </c>
      <c r="I22" s="60">
        <v>0</v>
      </c>
      <c r="J22" s="60">
        <v>0</v>
      </c>
      <c r="K22" s="45">
        <v>0</v>
      </c>
      <c r="L22" s="48">
        <f t="shared" si="1"/>
        <v>0</v>
      </c>
      <c r="M22" s="57"/>
      <c r="N22" s="57"/>
      <c r="O22" s="41"/>
      <c r="P22" s="41"/>
      <c r="Q22" s="41"/>
      <c r="R22" s="41"/>
      <c r="S22" s="41"/>
    </row>
    <row r="23" spans="1:19" s="42" customFormat="1" ht="16.5">
      <c r="A23" s="40" t="str">
        <f>'PP Summary'!A23</f>
        <v>PP18 (05/04/25 - 05/17/25)</v>
      </c>
      <c r="B23" s="60">
        <v>0</v>
      </c>
      <c r="C23" s="60">
        <v>0</v>
      </c>
      <c r="D23" s="60">
        <v>0</v>
      </c>
      <c r="E23" s="60">
        <v>0</v>
      </c>
      <c r="F23" s="60">
        <v>0</v>
      </c>
      <c r="G23" s="60">
        <v>0</v>
      </c>
      <c r="H23" s="60">
        <v>0</v>
      </c>
      <c r="I23" s="60">
        <v>0</v>
      </c>
      <c r="J23" s="60">
        <v>0</v>
      </c>
      <c r="K23" s="45">
        <v>0</v>
      </c>
      <c r="L23" s="48">
        <f t="shared" si="1"/>
        <v>0</v>
      </c>
      <c r="M23" s="57"/>
      <c r="N23" s="57"/>
      <c r="O23" s="41"/>
      <c r="P23" s="41"/>
      <c r="Q23" s="41"/>
      <c r="R23" s="41"/>
      <c r="S23" s="41"/>
    </row>
    <row r="24" spans="1:19" s="42" customFormat="1" ht="16.5">
      <c r="A24" s="40" t="str">
        <f>'PP Summary'!A24</f>
        <v>PP19 (05/18/25 - 05/31/25)</v>
      </c>
      <c r="B24" s="60">
        <v>0</v>
      </c>
      <c r="C24" s="60">
        <v>0</v>
      </c>
      <c r="D24" s="60">
        <v>0</v>
      </c>
      <c r="E24" s="60">
        <v>0</v>
      </c>
      <c r="F24" s="60">
        <v>0</v>
      </c>
      <c r="G24" s="60">
        <v>0</v>
      </c>
      <c r="H24" s="60">
        <v>0</v>
      </c>
      <c r="I24" s="60">
        <v>0</v>
      </c>
      <c r="J24" s="60">
        <v>0</v>
      </c>
      <c r="K24" s="45">
        <v>0</v>
      </c>
      <c r="L24" s="48">
        <f t="shared" si="1"/>
        <v>0</v>
      </c>
      <c r="M24" s="57"/>
      <c r="N24" s="57"/>
      <c r="O24" s="41"/>
      <c r="P24" s="41"/>
      <c r="Q24" s="41"/>
      <c r="R24" s="41"/>
      <c r="S24" s="41"/>
    </row>
    <row r="25" spans="1:19" s="42" customFormat="1" ht="16.5">
      <c r="A25" s="40" t="str">
        <f>'PP Summary'!A25</f>
        <v>PP20 (06/01/25 - 06/14/25)</v>
      </c>
      <c r="B25" s="60">
        <v>0</v>
      </c>
      <c r="C25" s="60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0">
        <v>0</v>
      </c>
      <c r="K25" s="45">
        <v>0</v>
      </c>
      <c r="L25" s="48">
        <f t="shared" si="1"/>
        <v>0</v>
      </c>
      <c r="M25" s="57"/>
      <c r="N25" s="57"/>
      <c r="O25" s="41"/>
      <c r="P25" s="41"/>
      <c r="Q25" s="41"/>
      <c r="R25" s="41"/>
      <c r="S25" s="41"/>
    </row>
    <row r="26" spans="1:19" s="42" customFormat="1" ht="16.5">
      <c r="A26" s="40" t="str">
        <f>'PP Summary'!A26</f>
        <v>PP21 (06/15/25 - 06/28/25)</v>
      </c>
      <c r="B26" s="60">
        <v>0</v>
      </c>
      <c r="C26" s="60">
        <v>0</v>
      </c>
      <c r="D26" s="60">
        <v>0</v>
      </c>
      <c r="E26" s="60">
        <v>0</v>
      </c>
      <c r="F26" s="60">
        <v>0</v>
      </c>
      <c r="G26" s="60">
        <v>0</v>
      </c>
      <c r="H26" s="60">
        <v>0</v>
      </c>
      <c r="I26" s="60">
        <v>0</v>
      </c>
      <c r="J26" s="60">
        <v>0</v>
      </c>
      <c r="K26" s="45">
        <v>0</v>
      </c>
      <c r="L26" s="48">
        <f t="shared" si="1"/>
        <v>0</v>
      </c>
      <c r="M26" s="57"/>
      <c r="N26" s="57"/>
      <c r="O26" s="41"/>
      <c r="P26" s="41"/>
      <c r="Q26" s="41"/>
      <c r="R26" s="41"/>
      <c r="S26" s="41"/>
    </row>
    <row r="27" spans="1:19" s="11" customFormat="1" ht="16.5">
      <c r="A27" s="40" t="str">
        <f>'PP Summary'!A27</f>
        <v>PP22 (06/29/25 - 07/12/25)</v>
      </c>
      <c r="B27" s="60">
        <v>0</v>
      </c>
      <c r="C27" s="60">
        <v>0</v>
      </c>
      <c r="D27" s="60">
        <v>0</v>
      </c>
      <c r="E27" s="60">
        <v>0</v>
      </c>
      <c r="F27" s="60">
        <v>0</v>
      </c>
      <c r="G27" s="60">
        <v>0</v>
      </c>
      <c r="H27" s="60">
        <v>0</v>
      </c>
      <c r="I27" s="60">
        <v>0</v>
      </c>
      <c r="J27" s="60">
        <v>0</v>
      </c>
      <c r="K27" s="45">
        <v>0</v>
      </c>
      <c r="L27" s="31">
        <f t="shared" si="1"/>
        <v>0</v>
      </c>
      <c r="M27" s="50"/>
      <c r="N27" s="50"/>
      <c r="O27" s="9"/>
      <c r="P27" s="9"/>
      <c r="Q27" s="9"/>
      <c r="R27" s="9"/>
      <c r="S27" s="9"/>
    </row>
    <row r="28" spans="1:19" s="11" customFormat="1" ht="16.5">
      <c r="A28" s="40" t="str">
        <f>'PP Summary'!A28</f>
        <v>PP23 (07/13/25 - 07/26/25)</v>
      </c>
      <c r="B28" s="60">
        <v>0</v>
      </c>
      <c r="C28" s="60">
        <v>0</v>
      </c>
      <c r="D28" s="60">
        <v>0</v>
      </c>
      <c r="E28" s="60">
        <v>0</v>
      </c>
      <c r="F28" s="60">
        <v>0</v>
      </c>
      <c r="G28" s="60">
        <v>0</v>
      </c>
      <c r="H28" s="60">
        <v>0</v>
      </c>
      <c r="I28" s="60">
        <v>0</v>
      </c>
      <c r="J28" s="60">
        <v>0</v>
      </c>
      <c r="K28" s="45">
        <v>0</v>
      </c>
      <c r="L28" s="31">
        <f t="shared" si="1"/>
        <v>0</v>
      </c>
      <c r="M28" s="55"/>
      <c r="N28" s="55"/>
      <c r="O28" s="9"/>
      <c r="P28" s="9"/>
      <c r="Q28" s="9"/>
      <c r="R28" s="9"/>
      <c r="S28" s="9"/>
    </row>
    <row r="29" spans="1:19" s="11" customFormat="1" ht="16.5">
      <c r="A29" s="40" t="str">
        <f>'PP Summary'!A29</f>
        <v>PP24 (07/27/25 - 08/09/25)</v>
      </c>
      <c r="B29" s="60">
        <v>0</v>
      </c>
      <c r="C29" s="60">
        <v>0</v>
      </c>
      <c r="D29" s="60">
        <v>0</v>
      </c>
      <c r="E29" s="60">
        <v>0</v>
      </c>
      <c r="F29" s="60">
        <v>0</v>
      </c>
      <c r="G29" s="60">
        <v>0</v>
      </c>
      <c r="H29" s="60">
        <v>0</v>
      </c>
      <c r="I29" s="60">
        <v>0</v>
      </c>
      <c r="J29" s="60">
        <v>0</v>
      </c>
      <c r="K29" s="45">
        <v>0</v>
      </c>
      <c r="L29" s="31">
        <f t="shared" si="1"/>
        <v>0</v>
      </c>
      <c r="M29" s="50"/>
      <c r="N29" s="50"/>
      <c r="O29" s="9"/>
      <c r="P29" s="9"/>
      <c r="Q29" s="9"/>
      <c r="R29" s="9"/>
      <c r="S29" s="9"/>
    </row>
    <row r="30" spans="1:19" s="11" customFormat="1" ht="16.5">
      <c r="A30" s="40" t="str">
        <f>'PP Summary'!A30</f>
        <v>PP25 (08/10/25 - 08/23/25)</v>
      </c>
      <c r="B30" s="60">
        <v>0</v>
      </c>
      <c r="C30" s="60">
        <v>0</v>
      </c>
      <c r="D30" s="60">
        <v>0</v>
      </c>
      <c r="E30" s="60">
        <v>0</v>
      </c>
      <c r="F30" s="60">
        <v>0</v>
      </c>
      <c r="G30" s="60">
        <v>0</v>
      </c>
      <c r="H30" s="60">
        <v>0</v>
      </c>
      <c r="I30" s="60">
        <v>0</v>
      </c>
      <c r="J30" s="60">
        <v>0</v>
      </c>
      <c r="K30" s="45">
        <v>0</v>
      </c>
      <c r="L30" s="31">
        <f t="shared" si="1"/>
        <v>0</v>
      </c>
      <c r="M30" s="51"/>
      <c r="N30" s="51"/>
      <c r="O30" s="9"/>
      <c r="P30" s="9"/>
      <c r="Q30" s="9"/>
      <c r="R30" s="9"/>
      <c r="S30" s="9"/>
    </row>
    <row r="31" spans="1:19" s="11" customFormat="1" ht="16.5">
      <c r="A31" s="40" t="str">
        <f>'PP Summary'!A31</f>
        <v>PP26 (08/24/25 - 09/06/25)</v>
      </c>
      <c r="B31" s="60">
        <v>0</v>
      </c>
      <c r="C31" s="60">
        <v>0</v>
      </c>
      <c r="D31" s="60">
        <v>0</v>
      </c>
      <c r="E31" s="60">
        <v>0</v>
      </c>
      <c r="F31" s="60">
        <v>0</v>
      </c>
      <c r="G31" s="60">
        <v>0</v>
      </c>
      <c r="H31" s="60">
        <v>0</v>
      </c>
      <c r="I31" s="60">
        <v>0</v>
      </c>
      <c r="J31" s="60">
        <v>0</v>
      </c>
      <c r="K31" s="45">
        <v>0</v>
      </c>
      <c r="L31" s="31">
        <f t="shared" si="1"/>
        <v>0</v>
      </c>
      <c r="M31" s="51"/>
      <c r="N31" s="51"/>
      <c r="O31" s="9"/>
      <c r="P31" s="9"/>
      <c r="Q31" s="9"/>
      <c r="R31" s="9"/>
      <c r="S31" s="9"/>
    </row>
    <row r="32" spans="1:19" s="11" customFormat="1" ht="16.5">
      <c r="A32" s="40" t="str">
        <f>'PP Summary'!A32</f>
        <v>PP1 (09/07/25 - 09/20/25)</v>
      </c>
      <c r="B32" s="60">
        <v>0</v>
      </c>
      <c r="C32" s="60">
        <v>0</v>
      </c>
      <c r="D32" s="60">
        <v>0</v>
      </c>
      <c r="E32" s="60">
        <v>0</v>
      </c>
      <c r="F32" s="60">
        <v>0</v>
      </c>
      <c r="G32" s="60">
        <v>0</v>
      </c>
      <c r="H32" s="60">
        <v>0</v>
      </c>
      <c r="I32" s="60">
        <v>0</v>
      </c>
      <c r="J32" s="60">
        <v>0</v>
      </c>
      <c r="K32" s="45">
        <v>0</v>
      </c>
      <c r="L32" s="31">
        <f t="shared" si="1"/>
        <v>0</v>
      </c>
      <c r="M32" s="51"/>
      <c r="N32" s="51"/>
      <c r="O32" s="9"/>
      <c r="P32" s="9"/>
      <c r="Q32" s="9"/>
      <c r="R32" s="9"/>
      <c r="S32" s="9"/>
    </row>
    <row r="33" spans="1:19" s="11" customFormat="1" ht="16.5">
      <c r="A33" s="40" t="str">
        <f>'PP Summary'!A33</f>
        <v>PP2 (09/21/25 - 10/04/25)</v>
      </c>
      <c r="B33" s="60">
        <v>0</v>
      </c>
      <c r="C33" s="60">
        <v>0</v>
      </c>
      <c r="D33" s="60">
        <v>0</v>
      </c>
      <c r="E33" s="60">
        <v>0</v>
      </c>
      <c r="F33" s="60">
        <v>0</v>
      </c>
      <c r="G33" s="60">
        <v>0</v>
      </c>
      <c r="H33" s="60">
        <v>0</v>
      </c>
      <c r="I33" s="60">
        <v>0</v>
      </c>
      <c r="J33" s="60">
        <v>0</v>
      </c>
      <c r="K33" s="45">
        <v>0</v>
      </c>
      <c r="L33" s="31">
        <f t="shared" si="1"/>
        <v>0</v>
      </c>
      <c r="M33" s="51"/>
      <c r="N33" s="51"/>
      <c r="O33" s="9"/>
      <c r="P33" s="9"/>
      <c r="Q33" s="9"/>
      <c r="R33" s="9"/>
      <c r="S33" s="9"/>
    </row>
    <row r="34" spans="1:19" s="11" customFormat="1" ht="16.5">
      <c r="A34" s="40">
        <f>'PP Summary'!A34</f>
        <v>0</v>
      </c>
      <c r="B34" s="60">
        <v>0</v>
      </c>
      <c r="C34" s="60">
        <v>0</v>
      </c>
      <c r="D34" s="60">
        <v>0</v>
      </c>
      <c r="E34" s="60">
        <v>0</v>
      </c>
      <c r="F34" s="60">
        <v>0</v>
      </c>
      <c r="G34" s="60">
        <v>0</v>
      </c>
      <c r="H34" s="60">
        <v>0</v>
      </c>
      <c r="I34" s="60">
        <v>0</v>
      </c>
      <c r="J34" s="60">
        <v>0</v>
      </c>
      <c r="K34" s="45">
        <v>0</v>
      </c>
      <c r="L34" s="31">
        <f t="shared" si="1"/>
        <v>0</v>
      </c>
      <c r="M34" s="51"/>
      <c r="N34" s="51"/>
      <c r="O34" s="9"/>
      <c r="P34" s="9"/>
      <c r="Q34" s="9"/>
      <c r="R34" s="9"/>
      <c r="S34" s="9"/>
    </row>
    <row r="35" spans="1:19" s="11" customFormat="1" ht="16.5">
      <c r="A35" s="40">
        <f>'PP Summary'!A35</f>
        <v>0</v>
      </c>
      <c r="B35" s="60">
        <v>0</v>
      </c>
      <c r="C35" s="60">
        <v>0</v>
      </c>
      <c r="D35" s="60">
        <v>0</v>
      </c>
      <c r="E35" s="60">
        <v>0</v>
      </c>
      <c r="F35" s="60">
        <v>0</v>
      </c>
      <c r="G35" s="60">
        <v>0</v>
      </c>
      <c r="H35" s="60">
        <v>0</v>
      </c>
      <c r="I35" s="60">
        <v>0</v>
      </c>
      <c r="J35" s="60">
        <v>0</v>
      </c>
      <c r="K35" s="45">
        <v>0</v>
      </c>
      <c r="L35" s="31">
        <f t="shared" si="1"/>
        <v>0</v>
      </c>
      <c r="M35" s="51"/>
      <c r="N35" s="51"/>
      <c r="O35" s="9"/>
      <c r="P35" s="9"/>
      <c r="Q35" s="9"/>
      <c r="R35" s="9"/>
      <c r="S35" s="9"/>
    </row>
    <row r="36" spans="1:19" s="8" customFormat="1" ht="16.5">
      <c r="A36" s="29"/>
      <c r="B36" s="30">
        <f>SUM(B6:B35)</f>
        <v>0</v>
      </c>
      <c r="C36" s="30">
        <f t="shared" ref="C36:K36" si="2">SUM(C6:C35)</f>
        <v>0</v>
      </c>
      <c r="D36" s="30">
        <f t="shared" si="2"/>
        <v>0</v>
      </c>
      <c r="E36" s="30">
        <f t="shared" si="2"/>
        <v>0</v>
      </c>
      <c r="F36" s="30">
        <f t="shared" si="2"/>
        <v>0</v>
      </c>
      <c r="G36" s="30">
        <f t="shared" si="2"/>
        <v>0</v>
      </c>
      <c r="H36" s="30">
        <f t="shared" si="2"/>
        <v>0</v>
      </c>
      <c r="I36" s="30">
        <f t="shared" si="2"/>
        <v>0</v>
      </c>
      <c r="J36" s="30">
        <f t="shared" si="2"/>
        <v>0</v>
      </c>
      <c r="K36" s="30">
        <f t="shared" si="2"/>
        <v>0</v>
      </c>
      <c r="L36" s="30">
        <f>SUM(L6:L35)</f>
        <v>0</v>
      </c>
      <c r="M36" s="52"/>
      <c r="N36" s="52"/>
      <c r="O36" s="7"/>
      <c r="P36" s="7"/>
      <c r="Q36" s="7"/>
      <c r="R36" s="7"/>
      <c r="S36" s="7"/>
    </row>
    <row r="37" spans="1:19" s="8" customFormat="1">
      <c r="A37" s="18"/>
      <c r="B37" s="19">
        <f>B5-SUM(B6:B35)</f>
        <v>0</v>
      </c>
      <c r="C37" s="19">
        <f t="shared" ref="C37:K37" si="3">C5-SUM(C6:C35)</f>
        <v>0</v>
      </c>
      <c r="D37" s="19">
        <f t="shared" si="3"/>
        <v>0</v>
      </c>
      <c r="E37" s="19">
        <f t="shared" si="3"/>
        <v>0</v>
      </c>
      <c r="F37" s="19">
        <f t="shared" si="3"/>
        <v>0</v>
      </c>
      <c r="G37" s="19">
        <f t="shared" si="3"/>
        <v>0</v>
      </c>
      <c r="H37" s="19">
        <f t="shared" si="3"/>
        <v>0</v>
      </c>
      <c r="I37" s="19">
        <f t="shared" si="3"/>
        <v>0</v>
      </c>
      <c r="J37" s="19">
        <f t="shared" si="3"/>
        <v>0</v>
      </c>
      <c r="K37" s="19">
        <f t="shared" si="3"/>
        <v>0</v>
      </c>
      <c r="L37" s="19">
        <f>L5-SUM(L6:L35)</f>
        <v>0</v>
      </c>
      <c r="M37" s="54"/>
      <c r="N37" s="54"/>
      <c r="O37" s="7"/>
      <c r="P37" s="7"/>
      <c r="Q37" s="7"/>
      <c r="R37" s="7"/>
      <c r="S37" s="7"/>
    </row>
    <row r="38" spans="1:19">
      <c r="B38" s="3"/>
      <c r="C38" s="3"/>
      <c r="D38" s="3"/>
      <c r="E38" s="3"/>
      <c r="F38" s="3"/>
      <c r="G38" s="3"/>
      <c r="H38" s="3"/>
      <c r="I38" s="3"/>
      <c r="J38" s="3"/>
      <c r="K38" s="3"/>
      <c r="L38" s="5"/>
      <c r="M38" s="46"/>
      <c r="N38" s="46"/>
      <c r="O38" s="3"/>
      <c r="P38" s="3"/>
      <c r="Q38" s="3"/>
      <c r="R38" s="3"/>
      <c r="S38" s="3"/>
    </row>
    <row r="39" spans="1:19">
      <c r="B39" s="3"/>
      <c r="C39" s="3"/>
      <c r="D39" s="3"/>
      <c r="E39" s="3"/>
      <c r="F39" s="3"/>
      <c r="G39" s="3"/>
      <c r="H39" s="3"/>
      <c r="I39" s="3"/>
      <c r="J39" s="3"/>
      <c r="K39" s="3"/>
      <c r="L39" s="5"/>
      <c r="M39" s="46"/>
      <c r="N39" s="46"/>
      <c r="O39" s="3"/>
      <c r="P39" s="3"/>
      <c r="Q39" s="3"/>
      <c r="R39" s="3"/>
      <c r="S39" s="3"/>
    </row>
    <row r="40" spans="1:19">
      <c r="B40" s="3"/>
      <c r="C40" s="3"/>
      <c r="D40" s="3"/>
      <c r="E40" s="3"/>
      <c r="F40" s="3"/>
      <c r="G40" s="3"/>
      <c r="H40" s="3"/>
      <c r="I40" s="3"/>
      <c r="J40" s="3"/>
      <c r="K40" s="3"/>
      <c r="L40" s="5"/>
      <c r="M40" s="46"/>
      <c r="N40" s="46"/>
      <c r="O40" s="3"/>
      <c r="P40" s="3"/>
      <c r="Q40" s="3"/>
      <c r="R40" s="3"/>
      <c r="S40" s="3"/>
    </row>
    <row r="41" spans="1:19">
      <c r="B41" s="3"/>
      <c r="C41" s="3"/>
      <c r="D41" s="3"/>
      <c r="E41" s="3"/>
      <c r="F41" s="3"/>
      <c r="G41" s="3"/>
      <c r="H41" s="3"/>
      <c r="I41" s="3"/>
      <c r="J41" s="3"/>
      <c r="K41" s="3"/>
      <c r="L41" s="5"/>
      <c r="M41" s="46"/>
      <c r="N41" s="46"/>
      <c r="O41" s="3"/>
      <c r="P41" s="3"/>
      <c r="Q41" s="3"/>
      <c r="R41" s="3"/>
      <c r="S41" s="3"/>
    </row>
    <row r="42" spans="1:19">
      <c r="B42" s="3"/>
      <c r="C42" s="3"/>
      <c r="D42" s="3"/>
      <c r="E42" s="3"/>
      <c r="F42" s="3"/>
      <c r="G42" s="3"/>
      <c r="H42" s="3"/>
      <c r="I42" s="3"/>
      <c r="J42" s="3"/>
      <c r="K42" s="3"/>
      <c r="L42" s="5"/>
      <c r="M42" s="46"/>
      <c r="N42" s="46"/>
      <c r="O42" s="3"/>
      <c r="P42" s="3"/>
      <c r="Q42" s="3"/>
      <c r="R42" s="3"/>
      <c r="S42" s="3"/>
    </row>
    <row r="43" spans="1:19">
      <c r="B43" s="3"/>
      <c r="C43" s="3"/>
      <c r="D43" s="3"/>
      <c r="E43" s="3"/>
      <c r="F43" s="3"/>
      <c r="G43" s="3"/>
      <c r="H43" s="3"/>
      <c r="I43" s="3"/>
      <c r="J43" s="3"/>
      <c r="K43" s="3"/>
      <c r="L43" s="5"/>
      <c r="M43" s="46"/>
      <c r="N43" s="46"/>
      <c r="O43" s="3"/>
      <c r="P43" s="3"/>
      <c r="Q43" s="3"/>
      <c r="R43" s="3"/>
      <c r="S43" s="3"/>
    </row>
    <row r="44" spans="1:19">
      <c r="B44" s="3"/>
      <c r="C44" s="3"/>
      <c r="D44" s="3"/>
      <c r="E44" s="3"/>
      <c r="F44" s="3"/>
      <c r="G44" s="3"/>
      <c r="H44" s="3"/>
      <c r="I44" s="3"/>
      <c r="J44" s="3"/>
      <c r="K44" s="3"/>
      <c r="L44" s="5"/>
      <c r="M44" s="46"/>
      <c r="N44" s="46"/>
      <c r="O44" s="3"/>
      <c r="P44" s="3"/>
      <c r="Q44" s="3"/>
      <c r="R44" s="3"/>
      <c r="S44" s="3"/>
    </row>
    <row r="45" spans="1:19">
      <c r="B45" s="3"/>
      <c r="C45" s="3"/>
      <c r="D45" s="3"/>
      <c r="E45" s="3"/>
      <c r="F45" s="3"/>
      <c r="G45" s="3"/>
      <c r="H45" s="3"/>
      <c r="I45" s="3"/>
      <c r="J45" s="3"/>
      <c r="K45" s="3"/>
      <c r="L45" s="5"/>
      <c r="M45" s="46"/>
      <c r="N45" s="46"/>
      <c r="O45" s="3"/>
      <c r="P45" s="3"/>
      <c r="Q45" s="3"/>
      <c r="R45" s="3"/>
      <c r="S45" s="3"/>
    </row>
    <row r="46" spans="1:19">
      <c r="B46" s="3"/>
      <c r="C46" s="3"/>
      <c r="D46" s="3"/>
      <c r="E46" s="3"/>
      <c r="F46" s="3"/>
      <c r="G46" s="3"/>
      <c r="H46" s="3"/>
      <c r="I46" s="3"/>
      <c r="J46" s="3"/>
      <c r="K46" s="3"/>
      <c r="L46" s="5"/>
      <c r="M46" s="46"/>
      <c r="N46" s="46"/>
      <c r="O46" s="3"/>
      <c r="P46" s="3"/>
      <c r="Q46" s="3"/>
      <c r="R46" s="3"/>
      <c r="S46" s="3"/>
    </row>
    <row r="47" spans="1:19">
      <c r="B47" s="3"/>
      <c r="C47" s="3"/>
      <c r="D47" s="3"/>
      <c r="E47" s="3"/>
      <c r="F47" s="3"/>
      <c r="G47" s="3"/>
      <c r="H47" s="3"/>
      <c r="I47" s="3"/>
      <c r="J47" s="3"/>
      <c r="K47" s="3"/>
      <c r="L47" s="5"/>
      <c r="M47" s="46"/>
      <c r="N47" s="46"/>
      <c r="O47" s="3"/>
      <c r="P47" s="3"/>
      <c r="Q47" s="3"/>
      <c r="R47" s="3"/>
      <c r="S47" s="3"/>
    </row>
    <row r="48" spans="1:19">
      <c r="B48" s="3"/>
      <c r="C48" s="3"/>
      <c r="D48" s="3"/>
      <c r="E48" s="3"/>
      <c r="F48" s="3"/>
      <c r="G48" s="3"/>
      <c r="H48" s="3"/>
      <c r="I48" s="3"/>
      <c r="J48" s="3"/>
      <c r="K48" s="3"/>
      <c r="L48" s="5"/>
      <c r="M48" s="46"/>
      <c r="N48" s="46"/>
      <c r="O48" s="3"/>
      <c r="P48" s="3"/>
      <c r="Q48" s="3"/>
      <c r="R48" s="3"/>
      <c r="S48" s="3"/>
    </row>
    <row r="49" spans="2:19">
      <c r="B49" s="3"/>
      <c r="C49" s="3"/>
      <c r="D49" s="3"/>
      <c r="E49" s="3"/>
      <c r="F49" s="3"/>
      <c r="G49" s="3"/>
      <c r="H49" s="3"/>
      <c r="I49" s="3"/>
      <c r="J49" s="3"/>
      <c r="K49" s="3"/>
      <c r="L49" s="5"/>
      <c r="M49" s="46"/>
      <c r="N49" s="46"/>
      <c r="O49" s="3"/>
      <c r="P49" s="3"/>
      <c r="Q49" s="3"/>
      <c r="R49" s="3"/>
      <c r="S49" s="3"/>
    </row>
    <row r="50" spans="2:19">
      <c r="B50" s="3"/>
      <c r="C50" s="3"/>
      <c r="D50" s="3"/>
      <c r="E50" s="3"/>
      <c r="F50" s="3"/>
      <c r="G50" s="3"/>
      <c r="H50" s="3"/>
      <c r="I50" s="3"/>
      <c r="J50" s="3"/>
      <c r="K50" s="3"/>
      <c r="L50" s="5"/>
      <c r="M50" s="46"/>
      <c r="N50" s="46"/>
      <c r="O50" s="3"/>
      <c r="P50" s="3"/>
      <c r="Q50" s="3"/>
      <c r="R50" s="3"/>
      <c r="S50" s="3"/>
    </row>
    <row r="51" spans="2:19">
      <c r="B51" s="3"/>
      <c r="C51" s="3"/>
      <c r="D51" s="3"/>
      <c r="E51" s="3"/>
      <c r="F51" s="3"/>
      <c r="G51" s="3"/>
      <c r="H51" s="3"/>
      <c r="I51" s="3"/>
      <c r="J51" s="3"/>
      <c r="K51" s="3"/>
      <c r="L51" s="5"/>
      <c r="M51" s="46"/>
      <c r="N51" s="46"/>
      <c r="O51" s="3"/>
      <c r="P51" s="3"/>
      <c r="Q51" s="3"/>
      <c r="R51" s="3"/>
      <c r="S51" s="3"/>
    </row>
    <row r="52" spans="2:19">
      <c r="B52" s="3"/>
      <c r="C52" s="3"/>
      <c r="D52" s="3"/>
      <c r="E52" s="3"/>
      <c r="F52" s="3"/>
      <c r="G52" s="3"/>
      <c r="H52" s="3"/>
      <c r="I52" s="3"/>
      <c r="J52" s="3"/>
      <c r="K52" s="3"/>
      <c r="L52" s="5"/>
      <c r="M52" s="46"/>
      <c r="N52" s="46"/>
      <c r="O52" s="3"/>
      <c r="P52" s="3"/>
      <c r="Q52" s="3"/>
      <c r="R52" s="3"/>
      <c r="S52" s="3"/>
    </row>
    <row r="53" spans="2:19">
      <c r="B53" s="3"/>
      <c r="C53" s="3"/>
      <c r="D53" s="3"/>
      <c r="E53" s="3"/>
      <c r="F53" s="3"/>
      <c r="G53" s="3"/>
      <c r="H53" s="3"/>
      <c r="I53" s="3"/>
      <c r="J53" s="3"/>
      <c r="K53" s="3"/>
      <c r="L53" s="5"/>
      <c r="M53" s="46"/>
      <c r="N53" s="46"/>
      <c r="O53" s="3"/>
      <c r="P53" s="3"/>
      <c r="Q53" s="3"/>
      <c r="R53" s="3"/>
      <c r="S53" s="3"/>
    </row>
    <row r="54" spans="2:19">
      <c r="B54" s="3"/>
      <c r="C54" s="3"/>
      <c r="D54" s="3"/>
      <c r="E54" s="3"/>
      <c r="F54" s="3"/>
      <c r="G54" s="3"/>
      <c r="H54" s="3"/>
      <c r="I54" s="3"/>
      <c r="J54" s="3"/>
      <c r="K54" s="3"/>
      <c r="L54" s="5"/>
      <c r="M54" s="46"/>
      <c r="N54" s="46"/>
      <c r="O54" s="3"/>
      <c r="P54" s="3"/>
      <c r="Q54" s="3"/>
      <c r="R54" s="3"/>
      <c r="S54" s="3"/>
    </row>
    <row r="55" spans="2:19">
      <c r="B55" s="3"/>
      <c r="C55" s="3"/>
      <c r="D55" s="3"/>
      <c r="E55" s="3"/>
      <c r="F55" s="3"/>
      <c r="G55" s="3"/>
      <c r="H55" s="3"/>
      <c r="I55" s="3"/>
      <c r="J55" s="3"/>
      <c r="K55" s="3"/>
      <c r="L55" s="5"/>
      <c r="M55" s="46"/>
      <c r="N55" s="46"/>
      <c r="O55" s="3"/>
      <c r="P55" s="3"/>
      <c r="Q55" s="3"/>
      <c r="R55" s="3"/>
      <c r="S55" s="3"/>
    </row>
    <row r="56" spans="2:19">
      <c r="B56" s="3"/>
      <c r="C56" s="3"/>
      <c r="D56" s="3"/>
      <c r="E56" s="3"/>
      <c r="F56" s="3"/>
      <c r="G56" s="3"/>
      <c r="H56" s="3"/>
      <c r="I56" s="3"/>
      <c r="J56" s="3"/>
      <c r="K56" s="3"/>
      <c r="L56" s="5"/>
      <c r="M56" s="46"/>
      <c r="N56" s="46"/>
      <c r="O56" s="3"/>
      <c r="P56" s="3"/>
      <c r="Q56" s="3"/>
      <c r="R56" s="3"/>
      <c r="S56" s="3"/>
    </row>
    <row r="57" spans="2:19">
      <c r="B57" s="3"/>
      <c r="C57" s="3"/>
      <c r="D57" s="3"/>
      <c r="E57" s="3"/>
      <c r="F57" s="3"/>
      <c r="G57" s="3"/>
      <c r="H57" s="3"/>
      <c r="I57" s="3"/>
      <c r="J57" s="3"/>
      <c r="K57" s="3"/>
      <c r="L57" s="5"/>
      <c r="M57" s="46"/>
      <c r="N57" s="46"/>
      <c r="O57" s="3"/>
      <c r="P57" s="3"/>
      <c r="Q57" s="3"/>
      <c r="R57" s="3"/>
      <c r="S57" s="3"/>
    </row>
    <row r="58" spans="2:19">
      <c r="B58" s="3"/>
      <c r="C58" s="3"/>
      <c r="D58" s="3"/>
      <c r="E58" s="3"/>
      <c r="F58" s="3"/>
      <c r="G58" s="3"/>
      <c r="H58" s="3"/>
      <c r="I58" s="3"/>
      <c r="J58" s="3"/>
      <c r="K58" s="3"/>
      <c r="L58" s="5"/>
      <c r="M58" s="46"/>
      <c r="N58" s="46"/>
      <c r="O58" s="3"/>
      <c r="P58" s="3"/>
      <c r="Q58" s="3"/>
      <c r="R58" s="3"/>
      <c r="S58" s="3"/>
    </row>
    <row r="59" spans="2:19">
      <c r="B59" s="3"/>
      <c r="C59" s="3"/>
      <c r="D59" s="3"/>
      <c r="E59" s="3"/>
      <c r="F59" s="3"/>
      <c r="G59" s="3"/>
      <c r="H59" s="3"/>
      <c r="I59" s="3"/>
      <c r="J59" s="3"/>
      <c r="K59" s="3"/>
      <c r="L59" s="5"/>
      <c r="M59" s="46"/>
      <c r="N59" s="46"/>
      <c r="O59" s="3"/>
      <c r="P59" s="3"/>
      <c r="Q59" s="3"/>
      <c r="R59" s="3"/>
      <c r="S59" s="3"/>
    </row>
    <row r="60" spans="2:19">
      <c r="B60" s="3"/>
      <c r="C60" s="3"/>
      <c r="D60" s="3"/>
      <c r="E60" s="3"/>
      <c r="F60" s="3"/>
      <c r="G60" s="3"/>
      <c r="H60" s="3"/>
      <c r="I60" s="3"/>
      <c r="J60" s="3"/>
      <c r="K60" s="3"/>
      <c r="L60" s="5"/>
      <c r="M60" s="46"/>
      <c r="N60" s="46"/>
      <c r="O60" s="3"/>
      <c r="P60" s="3"/>
      <c r="Q60" s="3"/>
      <c r="R60" s="3"/>
      <c r="S60" s="3"/>
    </row>
    <row r="61" spans="2:19">
      <c r="B61" s="3"/>
      <c r="C61" s="3"/>
      <c r="D61" s="3"/>
      <c r="E61" s="3"/>
      <c r="F61" s="3"/>
      <c r="G61" s="3"/>
      <c r="H61" s="3"/>
      <c r="I61" s="3"/>
      <c r="J61" s="3"/>
      <c r="K61" s="3"/>
      <c r="L61" s="5"/>
      <c r="M61" s="46"/>
      <c r="N61" s="46"/>
      <c r="O61" s="3"/>
      <c r="P61" s="3"/>
      <c r="Q61" s="3"/>
      <c r="R61" s="3"/>
      <c r="S61" s="3"/>
    </row>
    <row r="62" spans="2:19">
      <c r="B62" s="3"/>
      <c r="C62" s="3"/>
      <c r="D62" s="3"/>
      <c r="E62" s="3"/>
      <c r="F62" s="3"/>
      <c r="G62" s="3"/>
      <c r="H62" s="3"/>
      <c r="I62" s="3"/>
      <c r="J62" s="3"/>
      <c r="K62" s="3"/>
      <c r="L62" s="5"/>
      <c r="M62" s="46"/>
      <c r="N62" s="46"/>
      <c r="O62" s="3"/>
      <c r="P62" s="3"/>
      <c r="Q62" s="3"/>
      <c r="R62" s="3"/>
      <c r="S62" s="3"/>
    </row>
    <row r="63" spans="2:19">
      <c r="B63" s="3"/>
      <c r="C63" s="3"/>
      <c r="D63" s="3"/>
      <c r="E63" s="3"/>
      <c r="F63" s="3"/>
      <c r="G63" s="3"/>
      <c r="H63" s="3"/>
      <c r="I63" s="3"/>
      <c r="J63" s="3"/>
      <c r="K63" s="3"/>
      <c r="L63" s="5"/>
      <c r="M63" s="46"/>
      <c r="N63" s="46"/>
      <c r="O63" s="3"/>
      <c r="P63" s="3"/>
      <c r="Q63" s="3"/>
      <c r="R63" s="3"/>
      <c r="S63" s="3"/>
    </row>
    <row r="64" spans="2:19">
      <c r="B64" s="3"/>
      <c r="C64" s="3"/>
      <c r="D64" s="3"/>
      <c r="E64" s="3"/>
      <c r="F64" s="3"/>
      <c r="G64" s="3"/>
      <c r="H64" s="3"/>
      <c r="I64" s="3"/>
      <c r="J64" s="3"/>
      <c r="K64" s="3"/>
      <c r="L64" s="5"/>
      <c r="M64" s="46"/>
      <c r="N64" s="46"/>
      <c r="O64" s="3"/>
      <c r="P64" s="3"/>
      <c r="Q64" s="3"/>
      <c r="R64" s="3"/>
      <c r="S64" s="3"/>
    </row>
    <row r="65" spans="2:19">
      <c r="B65" s="3"/>
      <c r="C65" s="3"/>
      <c r="D65" s="3"/>
      <c r="E65" s="3"/>
      <c r="F65" s="3"/>
      <c r="G65" s="3"/>
      <c r="H65" s="3"/>
      <c r="I65" s="3"/>
      <c r="J65" s="3"/>
      <c r="K65" s="3"/>
      <c r="L65" s="5"/>
      <c r="M65" s="46"/>
      <c r="N65" s="46"/>
      <c r="O65" s="3"/>
      <c r="P65" s="3"/>
      <c r="Q65" s="3"/>
      <c r="R65" s="3"/>
      <c r="S65" s="3"/>
    </row>
    <row r="66" spans="2:19">
      <c r="B66" s="3"/>
      <c r="C66" s="3"/>
      <c r="D66" s="3"/>
      <c r="E66" s="3"/>
      <c r="F66" s="3"/>
      <c r="G66" s="3"/>
      <c r="H66" s="3"/>
      <c r="I66" s="3"/>
      <c r="J66" s="3"/>
      <c r="K66" s="3"/>
      <c r="L66" s="5"/>
      <c r="M66" s="46"/>
      <c r="N66" s="46"/>
      <c r="O66" s="3"/>
      <c r="P66" s="3"/>
      <c r="Q66" s="3"/>
      <c r="R66" s="3"/>
      <c r="S66" s="3"/>
    </row>
    <row r="67" spans="2:19">
      <c r="B67" s="3"/>
      <c r="C67" s="3"/>
      <c r="D67" s="3"/>
      <c r="E67" s="3"/>
      <c r="F67" s="3"/>
      <c r="G67" s="3"/>
      <c r="H67" s="3"/>
      <c r="I67" s="3"/>
      <c r="J67" s="3"/>
      <c r="K67" s="3"/>
      <c r="L67" s="5"/>
      <c r="M67" s="46"/>
      <c r="N67" s="46"/>
      <c r="O67" s="3"/>
      <c r="P67" s="3"/>
      <c r="Q67" s="3"/>
      <c r="R67" s="3"/>
      <c r="S67" s="3"/>
    </row>
    <row r="68" spans="2:19">
      <c r="B68" s="3"/>
      <c r="C68" s="3"/>
      <c r="D68" s="3"/>
      <c r="E68" s="3"/>
      <c r="F68" s="3"/>
      <c r="G68" s="3"/>
      <c r="H68" s="3"/>
      <c r="I68" s="3"/>
      <c r="J68" s="3"/>
      <c r="K68" s="3"/>
      <c r="L68" s="5"/>
      <c r="M68" s="46"/>
      <c r="N68" s="46"/>
      <c r="O68" s="3"/>
      <c r="P68" s="3"/>
      <c r="Q68" s="3"/>
      <c r="R68" s="3"/>
      <c r="S68" s="3"/>
    </row>
    <row r="69" spans="2:19">
      <c r="B69" s="3"/>
      <c r="C69" s="3"/>
      <c r="D69" s="3"/>
      <c r="E69" s="3"/>
      <c r="F69" s="3"/>
      <c r="G69" s="3"/>
      <c r="H69" s="3"/>
      <c r="I69" s="3"/>
      <c r="J69" s="3"/>
      <c r="K69" s="3"/>
      <c r="L69" s="5"/>
      <c r="M69" s="46"/>
      <c r="N69" s="46"/>
      <c r="O69" s="3"/>
      <c r="P69" s="3"/>
      <c r="Q69" s="3"/>
      <c r="R69" s="3"/>
      <c r="S69" s="3"/>
    </row>
    <row r="70" spans="2:19">
      <c r="B70" s="3"/>
      <c r="C70" s="3"/>
      <c r="D70" s="3"/>
      <c r="E70" s="3"/>
      <c r="F70" s="3"/>
      <c r="G70" s="3"/>
      <c r="H70" s="3"/>
      <c r="I70" s="3"/>
      <c r="J70" s="3"/>
      <c r="K70" s="3"/>
      <c r="L70" s="5"/>
      <c r="M70" s="46"/>
      <c r="N70" s="46"/>
      <c r="O70" s="3"/>
      <c r="P70" s="3"/>
      <c r="Q70" s="3"/>
      <c r="R70" s="3"/>
      <c r="S70" s="3"/>
    </row>
    <row r="71" spans="2:19">
      <c r="B71" s="3"/>
      <c r="C71" s="3"/>
      <c r="D71" s="3"/>
      <c r="E71" s="3"/>
      <c r="F71" s="3"/>
      <c r="G71" s="3"/>
      <c r="H71" s="3"/>
      <c r="I71" s="3"/>
      <c r="J71" s="3"/>
      <c r="K71" s="3"/>
      <c r="L71" s="5"/>
      <c r="M71" s="46"/>
      <c r="N71" s="46"/>
      <c r="O71" s="3"/>
      <c r="P71" s="3"/>
      <c r="Q71" s="3"/>
      <c r="R71" s="3"/>
      <c r="S71" s="3"/>
    </row>
    <row r="72" spans="2:19">
      <c r="B72" s="3"/>
      <c r="C72" s="3"/>
      <c r="D72" s="3"/>
      <c r="E72" s="3"/>
      <c r="F72" s="3"/>
      <c r="G72" s="3"/>
      <c r="H72" s="3"/>
      <c r="I72" s="3"/>
      <c r="J72" s="3"/>
      <c r="K72" s="3"/>
      <c r="L72" s="5"/>
      <c r="M72" s="46"/>
      <c r="N72" s="46"/>
      <c r="O72" s="3"/>
      <c r="P72" s="3"/>
      <c r="Q72" s="3"/>
      <c r="R72" s="3"/>
      <c r="S72" s="3"/>
    </row>
    <row r="73" spans="2:19">
      <c r="B73" s="3"/>
      <c r="C73" s="3"/>
      <c r="D73" s="3"/>
      <c r="E73" s="3"/>
      <c r="F73" s="3"/>
      <c r="G73" s="3"/>
      <c r="H73" s="3"/>
      <c r="I73" s="3"/>
      <c r="J73" s="3"/>
      <c r="K73" s="3"/>
      <c r="L73" s="5"/>
      <c r="M73" s="46"/>
      <c r="N73" s="46"/>
      <c r="O73" s="3"/>
      <c r="P73" s="3"/>
      <c r="Q73" s="3"/>
      <c r="R73" s="3"/>
      <c r="S73" s="3"/>
    </row>
    <row r="74" spans="2:19">
      <c r="B74" s="3"/>
      <c r="C74" s="3"/>
      <c r="D74" s="3"/>
      <c r="E74" s="3"/>
      <c r="F74" s="3"/>
      <c r="G74" s="3"/>
      <c r="H74" s="3"/>
      <c r="I74" s="3"/>
      <c r="J74" s="3"/>
      <c r="K74" s="3"/>
      <c r="L74" s="5"/>
      <c r="M74" s="46"/>
      <c r="N74" s="46"/>
      <c r="O74" s="3"/>
      <c r="P74" s="3"/>
      <c r="Q74" s="3"/>
      <c r="R74" s="3"/>
      <c r="S74" s="3"/>
    </row>
    <row r="75" spans="2:19">
      <c r="B75" s="3"/>
      <c r="C75" s="3"/>
      <c r="D75" s="3"/>
      <c r="E75" s="3"/>
      <c r="F75" s="3"/>
      <c r="G75" s="3"/>
      <c r="H75" s="3"/>
      <c r="I75" s="3"/>
      <c r="J75" s="3"/>
      <c r="K75" s="3"/>
      <c r="L75" s="5"/>
      <c r="M75" s="46"/>
      <c r="N75" s="46"/>
      <c r="O75" s="3"/>
      <c r="P75" s="3"/>
      <c r="Q75" s="3"/>
      <c r="R75" s="3"/>
      <c r="S75" s="3"/>
    </row>
    <row r="76" spans="2:19">
      <c r="B76" s="3"/>
      <c r="C76" s="3"/>
      <c r="D76" s="3"/>
      <c r="E76" s="3"/>
      <c r="F76" s="3"/>
      <c r="G76" s="3"/>
      <c r="H76" s="3"/>
      <c r="I76" s="3"/>
      <c r="J76" s="3"/>
      <c r="K76" s="3"/>
      <c r="L76" s="5"/>
      <c r="M76" s="46"/>
      <c r="N76" s="46"/>
      <c r="O76" s="3"/>
      <c r="P76" s="3"/>
      <c r="Q76" s="3"/>
      <c r="R76" s="3"/>
      <c r="S76" s="3"/>
    </row>
    <row r="77" spans="2:19">
      <c r="B77" s="3"/>
      <c r="C77" s="3"/>
      <c r="D77" s="3"/>
      <c r="E77" s="3"/>
      <c r="F77" s="3"/>
      <c r="G77" s="3"/>
      <c r="H77" s="3"/>
      <c r="I77" s="3"/>
      <c r="J77" s="3"/>
      <c r="K77" s="3"/>
      <c r="L77" s="5"/>
      <c r="M77" s="46"/>
      <c r="N77" s="46"/>
      <c r="O77" s="3"/>
      <c r="P77" s="3"/>
      <c r="Q77" s="3"/>
      <c r="R77" s="3"/>
      <c r="S77" s="3"/>
    </row>
    <row r="78" spans="2:19">
      <c r="B78" s="3"/>
      <c r="C78" s="3"/>
      <c r="D78" s="3"/>
      <c r="E78" s="3"/>
      <c r="F78" s="3"/>
      <c r="G78" s="3"/>
      <c r="H78" s="3"/>
      <c r="I78" s="3"/>
      <c r="J78" s="3"/>
      <c r="K78" s="3"/>
      <c r="L78" s="5"/>
      <c r="M78" s="46"/>
      <c r="N78" s="46"/>
      <c r="O78" s="3"/>
      <c r="P78" s="3"/>
      <c r="Q78" s="3"/>
      <c r="R78" s="3"/>
      <c r="S78" s="3"/>
    </row>
    <row r="79" spans="2:19">
      <c r="B79" s="3"/>
      <c r="C79" s="3"/>
      <c r="D79" s="3"/>
      <c r="E79" s="3"/>
      <c r="F79" s="3"/>
      <c r="G79" s="3"/>
      <c r="H79" s="3"/>
      <c r="I79" s="3"/>
      <c r="J79" s="3"/>
      <c r="K79" s="3"/>
      <c r="L79" s="5"/>
      <c r="M79" s="46"/>
      <c r="N79" s="46"/>
      <c r="O79" s="3"/>
      <c r="P79" s="3"/>
      <c r="Q79" s="3"/>
      <c r="R79" s="3"/>
      <c r="S79" s="3"/>
    </row>
    <row r="80" spans="2:19">
      <c r="B80" s="3"/>
      <c r="C80" s="3"/>
      <c r="D80" s="3"/>
      <c r="E80" s="3"/>
      <c r="F80" s="3"/>
      <c r="G80" s="3"/>
      <c r="H80" s="3"/>
      <c r="I80" s="3"/>
      <c r="J80" s="3"/>
      <c r="K80" s="3"/>
      <c r="L80" s="5"/>
      <c r="M80" s="46"/>
      <c r="N80" s="46"/>
      <c r="O80" s="3"/>
      <c r="P80" s="3"/>
      <c r="Q80" s="3"/>
      <c r="R80" s="3"/>
      <c r="S80" s="3"/>
    </row>
    <row r="81" spans="2:19">
      <c r="B81" s="3"/>
      <c r="C81" s="3"/>
      <c r="D81" s="3"/>
      <c r="E81" s="3"/>
      <c r="F81" s="3"/>
      <c r="G81" s="3"/>
      <c r="H81" s="3"/>
      <c r="I81" s="3"/>
      <c r="J81" s="3"/>
      <c r="K81" s="3"/>
      <c r="L81" s="5"/>
      <c r="M81" s="46"/>
      <c r="N81" s="46"/>
      <c r="O81" s="3"/>
      <c r="P81" s="3"/>
      <c r="Q81" s="3"/>
      <c r="R81" s="3"/>
      <c r="S81" s="3"/>
    </row>
    <row r="82" spans="2:19">
      <c r="B82" s="3"/>
      <c r="C82" s="3"/>
      <c r="D82" s="3"/>
      <c r="E82" s="3"/>
      <c r="F82" s="3"/>
      <c r="G82" s="3"/>
      <c r="H82" s="3"/>
      <c r="I82" s="3"/>
      <c r="J82" s="3"/>
      <c r="K82" s="3"/>
      <c r="L82" s="5"/>
      <c r="M82" s="46"/>
      <c r="N82" s="46"/>
      <c r="O82" s="3"/>
      <c r="P82" s="3"/>
      <c r="Q82" s="3"/>
      <c r="R82" s="3"/>
      <c r="S82" s="3"/>
    </row>
    <row r="83" spans="2:19">
      <c r="B83" s="3"/>
      <c r="C83" s="3"/>
      <c r="D83" s="3"/>
      <c r="E83" s="3"/>
      <c r="F83" s="3"/>
      <c r="G83" s="3"/>
      <c r="H83" s="3"/>
      <c r="I83" s="3"/>
      <c r="J83" s="3"/>
      <c r="K83" s="3"/>
      <c r="L83" s="5"/>
      <c r="M83" s="46"/>
      <c r="N83" s="46"/>
      <c r="O83" s="3"/>
      <c r="P83" s="3"/>
      <c r="Q83" s="3"/>
      <c r="R83" s="3"/>
      <c r="S83" s="3"/>
    </row>
    <row r="84" spans="2:19">
      <c r="B84" s="3"/>
      <c r="C84" s="3"/>
      <c r="D84" s="3"/>
      <c r="E84" s="3"/>
      <c r="F84" s="3"/>
      <c r="G84" s="3"/>
      <c r="H84" s="3"/>
      <c r="I84" s="3"/>
      <c r="J84" s="3"/>
      <c r="K84" s="3"/>
      <c r="L84" s="5"/>
      <c r="M84" s="46"/>
      <c r="N84" s="46"/>
      <c r="O84" s="3"/>
      <c r="P84" s="3"/>
      <c r="Q84" s="3"/>
      <c r="R84" s="3"/>
      <c r="S84" s="3"/>
    </row>
    <row r="85" spans="2:19">
      <c r="B85" s="3"/>
      <c r="C85" s="3"/>
      <c r="D85" s="3"/>
      <c r="E85" s="3"/>
      <c r="F85" s="3"/>
      <c r="G85" s="3"/>
      <c r="H85" s="3"/>
      <c r="I85" s="3"/>
      <c r="J85" s="3"/>
      <c r="K85" s="3"/>
      <c r="L85" s="5"/>
      <c r="M85" s="46"/>
      <c r="N85" s="46"/>
      <c r="O85" s="3"/>
      <c r="P85" s="3"/>
      <c r="Q85" s="3"/>
      <c r="R85" s="3"/>
      <c r="S85" s="3"/>
    </row>
    <row r="86" spans="2:19">
      <c r="B86" s="3"/>
      <c r="C86" s="3"/>
      <c r="D86" s="3"/>
      <c r="E86" s="3"/>
      <c r="F86" s="3"/>
      <c r="G86" s="3"/>
      <c r="H86" s="3"/>
      <c r="I86" s="3"/>
      <c r="J86" s="3"/>
      <c r="K86" s="3"/>
      <c r="L86" s="5"/>
      <c r="M86" s="46"/>
      <c r="N86" s="46"/>
      <c r="O86" s="3"/>
      <c r="P86" s="3"/>
      <c r="Q86" s="3"/>
      <c r="R86" s="3"/>
      <c r="S86" s="3"/>
    </row>
    <row r="87" spans="2:19">
      <c r="B87" s="3"/>
      <c r="C87" s="3"/>
      <c r="D87" s="3"/>
      <c r="E87" s="3"/>
      <c r="F87" s="3"/>
      <c r="G87" s="3"/>
      <c r="H87" s="3"/>
      <c r="I87" s="3"/>
      <c r="J87" s="3"/>
      <c r="K87" s="3"/>
      <c r="L87" s="5"/>
      <c r="M87" s="46"/>
      <c r="N87" s="46"/>
      <c r="O87" s="3"/>
      <c r="P87" s="3"/>
      <c r="Q87" s="3"/>
      <c r="R87" s="3"/>
      <c r="S87" s="3"/>
    </row>
    <row r="88" spans="2:19">
      <c r="B88" s="3"/>
      <c r="C88" s="3"/>
      <c r="D88" s="3"/>
      <c r="E88" s="3"/>
      <c r="F88" s="3"/>
      <c r="G88" s="3"/>
      <c r="H88" s="3"/>
      <c r="I88" s="3"/>
      <c r="J88" s="3"/>
      <c r="K88" s="3"/>
      <c r="L88" s="5"/>
      <c r="M88" s="46"/>
      <c r="N88" s="46"/>
      <c r="O88" s="3"/>
      <c r="P88" s="3"/>
      <c r="Q88" s="3"/>
      <c r="R88" s="3"/>
      <c r="S88" s="3"/>
    </row>
    <row r="89" spans="2:19">
      <c r="B89" s="3"/>
      <c r="C89" s="3"/>
      <c r="D89" s="3"/>
      <c r="E89" s="3"/>
      <c r="F89" s="3"/>
      <c r="G89" s="3"/>
      <c r="H89" s="3"/>
      <c r="I89" s="3"/>
      <c r="J89" s="3"/>
      <c r="K89" s="3"/>
      <c r="L89" s="5"/>
      <c r="M89" s="46"/>
      <c r="N89" s="46"/>
      <c r="O89" s="3"/>
      <c r="P89" s="3"/>
      <c r="Q89" s="3"/>
      <c r="R89" s="3"/>
      <c r="S89" s="3"/>
    </row>
    <row r="90" spans="2:19">
      <c r="B90" s="3"/>
      <c r="C90" s="3"/>
      <c r="D90" s="3"/>
      <c r="E90" s="3"/>
      <c r="F90" s="3"/>
      <c r="G90" s="3"/>
      <c r="H90" s="3"/>
      <c r="I90" s="3"/>
      <c r="J90" s="3"/>
      <c r="K90" s="3"/>
      <c r="L90" s="5"/>
      <c r="M90" s="46"/>
      <c r="N90" s="46"/>
      <c r="O90" s="3"/>
      <c r="P90" s="3"/>
      <c r="Q90" s="3"/>
      <c r="R90" s="3"/>
      <c r="S90" s="3"/>
    </row>
    <row r="91" spans="2:19">
      <c r="B91" s="3"/>
      <c r="C91" s="3"/>
      <c r="D91" s="3"/>
      <c r="E91" s="3"/>
      <c r="F91" s="3"/>
      <c r="G91" s="3"/>
      <c r="H91" s="3"/>
      <c r="I91" s="3"/>
      <c r="J91" s="3"/>
      <c r="K91" s="3"/>
      <c r="L91" s="5"/>
      <c r="M91" s="46"/>
      <c r="N91" s="46"/>
      <c r="O91" s="3"/>
      <c r="P91" s="3"/>
      <c r="Q91" s="3"/>
      <c r="R91" s="3"/>
      <c r="S91" s="3"/>
    </row>
    <row r="92" spans="2:19">
      <c r="B92" s="3"/>
      <c r="C92" s="3"/>
      <c r="D92" s="3"/>
      <c r="E92" s="3"/>
      <c r="F92" s="3"/>
      <c r="G92" s="3"/>
      <c r="H92" s="3"/>
      <c r="I92" s="3"/>
      <c r="J92" s="3"/>
      <c r="K92" s="3"/>
      <c r="L92" s="5"/>
      <c r="M92" s="46"/>
      <c r="N92" s="46"/>
      <c r="O92" s="3"/>
      <c r="P92" s="3"/>
      <c r="Q92" s="3"/>
      <c r="R92" s="3"/>
      <c r="S92" s="3"/>
    </row>
    <row r="93" spans="2:19">
      <c r="B93" s="3"/>
      <c r="C93" s="3"/>
      <c r="D93" s="3"/>
      <c r="E93" s="3"/>
      <c r="F93" s="3"/>
      <c r="G93" s="3"/>
      <c r="H93" s="3"/>
      <c r="I93" s="3"/>
      <c r="J93" s="3"/>
      <c r="K93" s="3"/>
      <c r="L93" s="5"/>
      <c r="M93" s="46"/>
      <c r="N93" s="46"/>
      <c r="O93" s="3"/>
      <c r="P93" s="3"/>
      <c r="Q93" s="3"/>
      <c r="R93" s="3"/>
      <c r="S93" s="3"/>
    </row>
    <row r="94" spans="2:19">
      <c r="B94" s="3"/>
      <c r="C94" s="3"/>
      <c r="D94" s="3"/>
      <c r="E94" s="3"/>
      <c r="F94" s="3"/>
      <c r="G94" s="3"/>
      <c r="H94" s="3"/>
      <c r="I94" s="3"/>
      <c r="J94" s="3"/>
      <c r="K94" s="3"/>
      <c r="L94" s="5"/>
      <c r="M94" s="46"/>
      <c r="N94" s="46"/>
      <c r="O94" s="3"/>
      <c r="P94" s="3"/>
      <c r="Q94" s="3"/>
      <c r="R94" s="3"/>
      <c r="S94" s="3"/>
    </row>
    <row r="95" spans="2:19">
      <c r="B95" s="3"/>
      <c r="C95" s="3"/>
      <c r="D95" s="3"/>
      <c r="E95" s="3"/>
      <c r="F95" s="3"/>
      <c r="G95" s="3"/>
      <c r="H95" s="3"/>
      <c r="I95" s="3"/>
      <c r="J95" s="3"/>
      <c r="K95" s="3"/>
      <c r="L95" s="5"/>
      <c r="M95" s="46"/>
      <c r="N95" s="46"/>
      <c r="O95" s="3"/>
      <c r="P95" s="3"/>
      <c r="Q95" s="3"/>
      <c r="R95" s="3"/>
      <c r="S95" s="3"/>
    </row>
    <row r="96" spans="2:19">
      <c r="B96" s="3"/>
      <c r="C96" s="3"/>
      <c r="D96" s="3"/>
      <c r="E96" s="3"/>
      <c r="F96" s="3"/>
      <c r="G96" s="3"/>
      <c r="H96" s="3"/>
      <c r="I96" s="3"/>
      <c r="J96" s="3"/>
      <c r="K96" s="3"/>
      <c r="L96" s="5"/>
      <c r="M96" s="46"/>
      <c r="N96" s="46"/>
      <c r="O96" s="3"/>
      <c r="P96" s="3"/>
      <c r="Q96" s="3"/>
      <c r="R96" s="3"/>
      <c r="S96" s="3"/>
    </row>
    <row r="97" spans="2:19">
      <c r="B97" s="3"/>
      <c r="C97" s="3"/>
      <c r="D97" s="3"/>
      <c r="E97" s="3"/>
      <c r="F97" s="3"/>
      <c r="G97" s="3"/>
      <c r="H97" s="3"/>
      <c r="I97" s="3"/>
      <c r="J97" s="3"/>
      <c r="K97" s="3"/>
      <c r="L97" s="5"/>
      <c r="M97" s="46"/>
      <c r="N97" s="46"/>
      <c r="O97" s="3"/>
      <c r="P97" s="3"/>
      <c r="Q97" s="3"/>
      <c r="R97" s="3"/>
      <c r="S97" s="3"/>
    </row>
    <row r="98" spans="2:19">
      <c r="B98" s="3"/>
      <c r="C98" s="3"/>
      <c r="D98" s="3"/>
      <c r="E98" s="3"/>
      <c r="F98" s="3"/>
      <c r="G98" s="3"/>
      <c r="H98" s="3"/>
      <c r="I98" s="3"/>
      <c r="J98" s="3"/>
      <c r="K98" s="3"/>
      <c r="L98" s="5"/>
      <c r="M98" s="46"/>
      <c r="N98" s="46"/>
      <c r="O98" s="3"/>
      <c r="P98" s="3"/>
      <c r="Q98" s="3"/>
      <c r="R98" s="3"/>
      <c r="S98" s="3"/>
    </row>
    <row r="99" spans="2:19">
      <c r="B99" s="3"/>
      <c r="C99" s="3"/>
      <c r="D99" s="3"/>
      <c r="E99" s="3"/>
      <c r="F99" s="3"/>
      <c r="G99" s="3"/>
      <c r="H99" s="3"/>
      <c r="I99" s="3"/>
      <c r="J99" s="3"/>
      <c r="K99" s="3"/>
      <c r="L99" s="5"/>
      <c r="M99" s="46"/>
      <c r="N99" s="46"/>
      <c r="O99" s="3"/>
      <c r="P99" s="3"/>
      <c r="Q99" s="3"/>
      <c r="R99" s="3"/>
      <c r="S99" s="3"/>
    </row>
    <row r="100" spans="2:19"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5"/>
      <c r="M100" s="46"/>
      <c r="N100" s="46"/>
      <c r="O100" s="3"/>
      <c r="P100" s="3"/>
      <c r="Q100" s="3"/>
      <c r="R100" s="3"/>
      <c r="S100" s="3"/>
    </row>
    <row r="101" spans="2:19"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5"/>
      <c r="M101" s="46"/>
      <c r="N101" s="46"/>
      <c r="O101" s="3"/>
      <c r="P101" s="3"/>
      <c r="Q101" s="3"/>
      <c r="R101" s="3"/>
      <c r="S101" s="3"/>
    </row>
    <row r="102" spans="2:19"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5"/>
      <c r="M102" s="46"/>
      <c r="N102" s="46"/>
      <c r="O102" s="3"/>
      <c r="P102" s="3"/>
      <c r="Q102" s="3"/>
      <c r="R102" s="3"/>
      <c r="S102" s="3"/>
    </row>
    <row r="103" spans="2:19"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5"/>
      <c r="M103" s="46"/>
      <c r="N103" s="46"/>
      <c r="O103" s="3"/>
      <c r="P103" s="3"/>
      <c r="Q103" s="3"/>
      <c r="R103" s="3"/>
      <c r="S103" s="3"/>
    </row>
    <row r="104" spans="2:19"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5"/>
      <c r="M104" s="46"/>
      <c r="N104" s="46"/>
      <c r="O104" s="3"/>
      <c r="P104" s="3"/>
      <c r="Q104" s="3"/>
      <c r="R104" s="3"/>
      <c r="S104" s="3"/>
    </row>
    <row r="105" spans="2:19"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5"/>
      <c r="M105" s="46"/>
      <c r="N105" s="46"/>
      <c r="O105" s="3"/>
      <c r="P105" s="3"/>
      <c r="Q105" s="3"/>
      <c r="R105" s="3"/>
      <c r="S105" s="3"/>
    </row>
    <row r="106" spans="2:19"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5"/>
      <c r="M106" s="46"/>
      <c r="N106" s="46"/>
      <c r="O106" s="3"/>
      <c r="P106" s="3"/>
      <c r="Q106" s="3"/>
      <c r="R106" s="3"/>
      <c r="S106" s="3"/>
    </row>
    <row r="107" spans="2:19"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5"/>
      <c r="M107" s="46"/>
      <c r="N107" s="46"/>
      <c r="O107" s="3"/>
      <c r="P107" s="3"/>
      <c r="Q107" s="3"/>
      <c r="R107" s="3"/>
      <c r="S107" s="3"/>
    </row>
    <row r="108" spans="2:19"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5"/>
      <c r="M108" s="46"/>
      <c r="N108" s="46"/>
      <c r="O108" s="3"/>
      <c r="P108" s="3"/>
      <c r="Q108" s="3"/>
      <c r="R108" s="3"/>
      <c r="S108" s="3"/>
    </row>
    <row r="109" spans="2:19"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5"/>
      <c r="M109" s="46"/>
      <c r="N109" s="46"/>
      <c r="O109" s="3"/>
      <c r="P109" s="3"/>
      <c r="Q109" s="3"/>
      <c r="R109" s="3"/>
      <c r="S109" s="3"/>
    </row>
    <row r="110" spans="2:19"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5"/>
      <c r="M110" s="46"/>
      <c r="N110" s="46"/>
      <c r="O110" s="3"/>
      <c r="P110" s="3"/>
      <c r="Q110" s="3"/>
      <c r="R110" s="3"/>
      <c r="S110" s="3"/>
    </row>
    <row r="111" spans="2:19"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5"/>
      <c r="M111" s="46"/>
      <c r="N111" s="46"/>
      <c r="O111" s="3"/>
      <c r="P111" s="3"/>
      <c r="Q111" s="3"/>
      <c r="R111" s="3"/>
      <c r="S111" s="3"/>
    </row>
    <row r="112" spans="2:19"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5"/>
      <c r="M112" s="46"/>
      <c r="N112" s="46"/>
      <c r="O112" s="3"/>
      <c r="P112" s="3"/>
      <c r="Q112" s="3"/>
      <c r="R112" s="3"/>
      <c r="S112" s="3"/>
    </row>
    <row r="113" spans="2:19"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5"/>
      <c r="M113" s="46"/>
      <c r="N113" s="46"/>
      <c r="O113" s="3"/>
      <c r="P113" s="3"/>
      <c r="Q113" s="3"/>
      <c r="R113" s="3"/>
      <c r="S113" s="3"/>
    </row>
    <row r="114" spans="2:19"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5"/>
      <c r="M114" s="46"/>
      <c r="N114" s="46"/>
      <c r="O114" s="3"/>
      <c r="P114" s="3"/>
      <c r="Q114" s="3"/>
      <c r="R114" s="3"/>
      <c r="S114" s="3"/>
    </row>
    <row r="115" spans="2:19"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5"/>
      <c r="M115" s="46"/>
      <c r="N115" s="46"/>
      <c r="O115" s="3"/>
      <c r="P115" s="3"/>
      <c r="Q115" s="3"/>
      <c r="R115" s="3"/>
      <c r="S115" s="3"/>
    </row>
    <row r="116" spans="2:19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5"/>
      <c r="M116" s="46"/>
      <c r="N116" s="46"/>
      <c r="O116" s="3"/>
      <c r="P116" s="3"/>
      <c r="Q116" s="3"/>
      <c r="R116" s="3"/>
      <c r="S116" s="3"/>
    </row>
    <row r="117" spans="2:19"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5"/>
      <c r="M117" s="46"/>
      <c r="N117" s="46"/>
      <c r="O117" s="3"/>
      <c r="P117" s="3"/>
      <c r="Q117" s="3"/>
      <c r="R117" s="3"/>
      <c r="S117" s="3"/>
    </row>
    <row r="118" spans="2:19"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5"/>
      <c r="M118" s="46"/>
      <c r="N118" s="46"/>
      <c r="O118" s="3"/>
      <c r="P118" s="3"/>
      <c r="Q118" s="3"/>
      <c r="R118" s="3"/>
      <c r="S118" s="3"/>
    </row>
    <row r="119" spans="2:19"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5"/>
      <c r="M119" s="46"/>
      <c r="N119" s="46"/>
      <c r="O119" s="3"/>
      <c r="P119" s="3"/>
      <c r="Q119" s="3"/>
      <c r="R119" s="3"/>
      <c r="S119" s="3"/>
    </row>
    <row r="120" spans="2:19"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5"/>
      <c r="M120" s="46"/>
      <c r="N120" s="46"/>
      <c r="O120" s="3"/>
      <c r="P120" s="3"/>
      <c r="Q120" s="3"/>
      <c r="R120" s="3"/>
      <c r="S120" s="3"/>
    </row>
    <row r="121" spans="2:19"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5"/>
      <c r="M121" s="46"/>
      <c r="N121" s="46"/>
      <c r="O121" s="3"/>
      <c r="P121" s="3"/>
      <c r="Q121" s="3"/>
      <c r="R121" s="3"/>
      <c r="S121" s="3"/>
    </row>
    <row r="122" spans="2:19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5"/>
      <c r="M122" s="46"/>
      <c r="N122" s="46"/>
      <c r="O122" s="3"/>
      <c r="P122" s="3"/>
      <c r="Q122" s="3"/>
      <c r="R122" s="3"/>
      <c r="S122" s="3"/>
    </row>
    <row r="123" spans="2:19"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5"/>
      <c r="M123" s="46"/>
      <c r="N123" s="46"/>
      <c r="O123" s="3"/>
      <c r="P123" s="3"/>
      <c r="Q123" s="3"/>
      <c r="R123" s="3"/>
      <c r="S123" s="3"/>
    </row>
    <row r="124" spans="2:19"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5"/>
      <c r="M124" s="46"/>
      <c r="N124" s="46"/>
      <c r="O124" s="3"/>
      <c r="P124" s="3"/>
      <c r="Q124" s="3"/>
      <c r="R124" s="3"/>
      <c r="S124" s="3"/>
    </row>
    <row r="125" spans="2:19"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5"/>
      <c r="M125" s="46"/>
      <c r="N125" s="46"/>
      <c r="O125" s="3"/>
      <c r="P125" s="3"/>
      <c r="Q125" s="3"/>
      <c r="R125" s="3"/>
      <c r="S125" s="3"/>
    </row>
    <row r="126" spans="2:19"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5"/>
      <c r="M126" s="46"/>
      <c r="N126" s="46"/>
      <c r="O126" s="3"/>
      <c r="P126" s="3"/>
      <c r="Q126" s="3"/>
      <c r="R126" s="3"/>
      <c r="S126" s="3"/>
    </row>
    <row r="127" spans="2:19"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5"/>
      <c r="M127" s="46"/>
      <c r="N127" s="46"/>
      <c r="O127" s="3"/>
      <c r="P127" s="3"/>
      <c r="Q127" s="3"/>
      <c r="R127" s="3"/>
      <c r="S127" s="3"/>
    </row>
    <row r="128" spans="2:19"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5"/>
      <c r="M128" s="46"/>
      <c r="N128" s="46"/>
      <c r="O128" s="3"/>
      <c r="P128" s="3"/>
      <c r="Q128" s="3"/>
      <c r="R128" s="3"/>
      <c r="S128" s="3"/>
    </row>
    <row r="129" spans="2:19"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5"/>
      <c r="M129" s="46"/>
      <c r="N129" s="46"/>
      <c r="O129" s="3"/>
      <c r="P129" s="3"/>
      <c r="Q129" s="3"/>
      <c r="R129" s="3"/>
      <c r="S129" s="3"/>
    </row>
    <row r="130" spans="2:19"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5"/>
      <c r="M130" s="46"/>
      <c r="N130" s="46"/>
      <c r="O130" s="3"/>
      <c r="P130" s="3"/>
      <c r="Q130" s="3"/>
      <c r="R130" s="3"/>
      <c r="S130" s="3"/>
    </row>
    <row r="131" spans="2:19"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5"/>
      <c r="M131" s="46"/>
      <c r="N131" s="46"/>
      <c r="O131" s="3"/>
      <c r="P131" s="3"/>
      <c r="Q131" s="3"/>
      <c r="R131" s="3"/>
      <c r="S131" s="3"/>
    </row>
    <row r="132" spans="2:19"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5"/>
      <c r="M132" s="46"/>
      <c r="N132" s="46"/>
      <c r="O132" s="3"/>
      <c r="P132" s="3"/>
      <c r="Q132" s="3"/>
      <c r="R132" s="3"/>
      <c r="S132" s="3"/>
    </row>
    <row r="133" spans="2:19"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5"/>
      <c r="M133" s="46"/>
      <c r="N133" s="46"/>
      <c r="O133" s="3"/>
      <c r="P133" s="3"/>
      <c r="Q133" s="3"/>
      <c r="R133" s="3"/>
      <c r="S133" s="3"/>
    </row>
    <row r="134" spans="2:19"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5"/>
      <c r="M134" s="46"/>
      <c r="N134" s="46"/>
      <c r="O134" s="3"/>
      <c r="P134" s="3"/>
      <c r="Q134" s="3"/>
      <c r="R134" s="3"/>
      <c r="S134" s="3"/>
    </row>
    <row r="135" spans="2:19"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5"/>
      <c r="M135" s="46"/>
      <c r="N135" s="46"/>
      <c r="O135" s="3"/>
      <c r="P135" s="3"/>
      <c r="Q135" s="3"/>
      <c r="R135" s="3"/>
      <c r="S135" s="3"/>
    </row>
    <row r="136" spans="2:19"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5"/>
      <c r="M136" s="46"/>
      <c r="N136" s="46"/>
      <c r="O136" s="3"/>
      <c r="P136" s="3"/>
      <c r="Q136" s="3"/>
      <c r="R136" s="3"/>
      <c r="S136" s="3"/>
    </row>
    <row r="137" spans="2:19"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5"/>
      <c r="M137" s="46"/>
      <c r="N137" s="46"/>
      <c r="O137" s="3"/>
      <c r="P137" s="3"/>
      <c r="Q137" s="3"/>
      <c r="R137" s="3"/>
      <c r="S137" s="3"/>
    </row>
    <row r="138" spans="2:19"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5"/>
      <c r="M138" s="46"/>
      <c r="N138" s="46"/>
      <c r="O138" s="3"/>
      <c r="P138" s="3"/>
      <c r="Q138" s="3"/>
      <c r="R138" s="3"/>
      <c r="S138" s="3"/>
    </row>
    <row r="139" spans="2:19"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5"/>
      <c r="M139" s="46"/>
      <c r="N139" s="46"/>
      <c r="O139" s="3"/>
      <c r="P139" s="3"/>
      <c r="Q139" s="3"/>
      <c r="R139" s="3"/>
      <c r="S139" s="3"/>
    </row>
    <row r="140" spans="2:19"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5"/>
      <c r="M140" s="46"/>
      <c r="N140" s="46"/>
      <c r="O140" s="3"/>
      <c r="P140" s="3"/>
      <c r="Q140" s="3"/>
      <c r="R140" s="3"/>
      <c r="S140" s="3"/>
    </row>
    <row r="141" spans="2:19"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5"/>
      <c r="M141" s="46"/>
      <c r="N141" s="46"/>
      <c r="O141" s="3"/>
      <c r="P141" s="3"/>
      <c r="Q141" s="3"/>
      <c r="R141" s="3"/>
      <c r="S141" s="3"/>
    </row>
    <row r="142" spans="2:19"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5"/>
      <c r="M142" s="46"/>
      <c r="N142" s="46"/>
      <c r="O142" s="3"/>
      <c r="P142" s="3"/>
      <c r="Q142" s="3"/>
      <c r="R142" s="3"/>
      <c r="S142" s="3"/>
    </row>
    <row r="143" spans="2:19"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5"/>
      <c r="M143" s="46"/>
      <c r="N143" s="46"/>
      <c r="O143" s="3"/>
      <c r="P143" s="3"/>
      <c r="Q143" s="3"/>
      <c r="R143" s="3"/>
      <c r="S143" s="3"/>
    </row>
    <row r="144" spans="2:19"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5"/>
      <c r="M144" s="46"/>
      <c r="N144" s="46"/>
      <c r="O144" s="3"/>
      <c r="P144" s="3"/>
      <c r="Q144" s="3"/>
      <c r="R144" s="3"/>
      <c r="S144" s="3"/>
    </row>
    <row r="145" spans="2:19"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5"/>
      <c r="M145" s="46"/>
      <c r="N145" s="46"/>
      <c r="O145" s="3"/>
      <c r="P145" s="3"/>
      <c r="Q145" s="3"/>
      <c r="R145" s="3"/>
      <c r="S145" s="3"/>
    </row>
    <row r="146" spans="2:19"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5"/>
      <c r="M146" s="46"/>
      <c r="N146" s="46"/>
      <c r="O146" s="3"/>
      <c r="P146" s="3"/>
      <c r="Q146" s="3"/>
      <c r="R146" s="3"/>
      <c r="S146" s="3"/>
    </row>
    <row r="147" spans="2:19"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5"/>
      <c r="M147" s="46"/>
      <c r="N147" s="46"/>
      <c r="O147" s="3"/>
      <c r="P147" s="3"/>
      <c r="Q147" s="3"/>
      <c r="R147" s="3"/>
      <c r="S147" s="3"/>
    </row>
    <row r="148" spans="2:19"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5"/>
      <c r="M148" s="46"/>
      <c r="N148" s="46"/>
      <c r="O148" s="3"/>
      <c r="P148" s="3"/>
      <c r="Q148" s="3"/>
      <c r="R148" s="3"/>
      <c r="S148" s="3"/>
    </row>
    <row r="149" spans="2:19"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5"/>
      <c r="M149" s="46"/>
      <c r="N149" s="46"/>
      <c r="O149" s="3"/>
      <c r="P149" s="3"/>
      <c r="Q149" s="3"/>
      <c r="R149" s="3"/>
      <c r="S149" s="3"/>
    </row>
    <row r="150" spans="2:19"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5"/>
      <c r="M150" s="46"/>
      <c r="N150" s="46"/>
      <c r="O150" s="3"/>
      <c r="P150" s="3"/>
      <c r="Q150" s="3"/>
      <c r="R150" s="3"/>
      <c r="S150" s="3"/>
    </row>
    <row r="151" spans="2:19"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5"/>
      <c r="M151" s="46"/>
      <c r="N151" s="46"/>
      <c r="O151" s="3"/>
      <c r="P151" s="3"/>
      <c r="Q151" s="3"/>
      <c r="R151" s="3"/>
      <c r="S151" s="3"/>
    </row>
    <row r="152" spans="2:19"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5"/>
      <c r="M152" s="46"/>
      <c r="N152" s="46"/>
      <c r="O152" s="3"/>
      <c r="P152" s="3"/>
      <c r="Q152" s="3"/>
      <c r="R152" s="3"/>
      <c r="S152" s="3"/>
    </row>
    <row r="153" spans="2:19"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5"/>
      <c r="M153" s="46"/>
      <c r="N153" s="46"/>
      <c r="O153" s="3"/>
      <c r="P153" s="3"/>
      <c r="Q153" s="3"/>
      <c r="R153" s="3"/>
      <c r="S153" s="3"/>
    </row>
    <row r="154" spans="2:19"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5"/>
      <c r="M154" s="46"/>
      <c r="N154" s="46"/>
      <c r="O154" s="3"/>
      <c r="P154" s="3"/>
      <c r="Q154" s="3"/>
      <c r="R154" s="3"/>
      <c r="S154" s="3"/>
    </row>
    <row r="155" spans="2:19"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5"/>
      <c r="M155" s="46"/>
      <c r="N155" s="46"/>
      <c r="O155" s="3"/>
      <c r="P155" s="3"/>
      <c r="Q155" s="3"/>
      <c r="R155" s="3"/>
      <c r="S155" s="3"/>
    </row>
    <row r="156" spans="2:19"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5"/>
      <c r="M156" s="46"/>
      <c r="N156" s="46"/>
      <c r="O156" s="3"/>
      <c r="P156" s="3"/>
      <c r="Q156" s="3"/>
      <c r="R156" s="3"/>
      <c r="S156" s="3"/>
    </row>
    <row r="157" spans="2:19"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5"/>
      <c r="M157" s="46"/>
      <c r="N157" s="46"/>
      <c r="O157" s="3"/>
      <c r="P157" s="3"/>
      <c r="Q157" s="3"/>
      <c r="R157" s="3"/>
      <c r="S157" s="3"/>
    </row>
    <row r="158" spans="2:19"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5"/>
      <c r="M158" s="46"/>
      <c r="N158" s="46"/>
      <c r="O158" s="3"/>
      <c r="P158" s="3"/>
      <c r="Q158" s="3"/>
      <c r="R158" s="3"/>
      <c r="S158" s="3"/>
    </row>
    <row r="159" spans="2:19"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5"/>
      <c r="M159" s="46"/>
      <c r="N159" s="46"/>
      <c r="O159" s="3"/>
      <c r="P159" s="3"/>
      <c r="Q159" s="3"/>
      <c r="R159" s="3"/>
      <c r="S159" s="3"/>
    </row>
    <row r="160" spans="2:19"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5"/>
      <c r="M160" s="46"/>
      <c r="N160" s="46"/>
      <c r="O160" s="3"/>
      <c r="P160" s="3"/>
      <c r="Q160" s="3"/>
      <c r="R160" s="3"/>
      <c r="S160" s="3"/>
    </row>
    <row r="161" spans="2:19"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5"/>
      <c r="M161" s="46"/>
      <c r="N161" s="46"/>
      <c r="O161" s="3"/>
      <c r="P161" s="3"/>
      <c r="Q161" s="3"/>
      <c r="R161" s="3"/>
      <c r="S161" s="3"/>
    </row>
    <row r="162" spans="2:19"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5"/>
      <c r="M162" s="46"/>
      <c r="N162" s="46"/>
      <c r="O162" s="3"/>
      <c r="P162" s="3"/>
      <c r="Q162" s="3"/>
      <c r="R162" s="3"/>
      <c r="S162" s="3"/>
    </row>
    <row r="163" spans="2:19"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5"/>
      <c r="M163" s="46"/>
      <c r="N163" s="46"/>
      <c r="O163" s="3"/>
      <c r="P163" s="3"/>
      <c r="Q163" s="3"/>
      <c r="R163" s="3"/>
      <c r="S163" s="3"/>
    </row>
    <row r="164" spans="2:19"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5"/>
      <c r="M164" s="46"/>
      <c r="N164" s="46"/>
      <c r="O164" s="3"/>
      <c r="P164" s="3"/>
      <c r="Q164" s="3"/>
      <c r="R164" s="3"/>
      <c r="S164" s="3"/>
    </row>
    <row r="165" spans="2:19"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5"/>
      <c r="M165" s="46"/>
      <c r="N165" s="46"/>
      <c r="O165" s="3"/>
      <c r="P165" s="3"/>
      <c r="Q165" s="3"/>
      <c r="R165" s="3"/>
      <c r="S165" s="3"/>
    </row>
    <row r="166" spans="2:19"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5"/>
      <c r="M166" s="46"/>
      <c r="N166" s="46"/>
      <c r="O166" s="3"/>
      <c r="P166" s="3"/>
      <c r="Q166" s="3"/>
      <c r="R166" s="3"/>
      <c r="S166" s="3"/>
    </row>
    <row r="167" spans="2:19"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5"/>
      <c r="M167" s="46"/>
      <c r="N167" s="46"/>
      <c r="O167" s="3"/>
      <c r="P167" s="3"/>
      <c r="Q167" s="3"/>
      <c r="R167" s="3"/>
      <c r="S167" s="3"/>
    </row>
    <row r="168" spans="2:19"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5"/>
      <c r="M168" s="46"/>
      <c r="N168" s="46"/>
      <c r="O168" s="3"/>
      <c r="P168" s="3"/>
      <c r="Q168" s="3"/>
      <c r="R168" s="3"/>
      <c r="S168" s="3"/>
    </row>
    <row r="169" spans="2:19"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5"/>
      <c r="M169" s="46"/>
      <c r="N169" s="46"/>
      <c r="O169" s="3"/>
      <c r="P169" s="3"/>
      <c r="Q169" s="3"/>
      <c r="R169" s="3"/>
      <c r="S169" s="3"/>
    </row>
    <row r="170" spans="2:19"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5"/>
      <c r="M170" s="46"/>
      <c r="N170" s="46"/>
      <c r="O170" s="3"/>
      <c r="P170" s="3"/>
      <c r="Q170" s="3"/>
      <c r="R170" s="3"/>
      <c r="S170" s="3"/>
    </row>
    <row r="171" spans="2:19"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5"/>
      <c r="M171" s="46"/>
      <c r="N171" s="46"/>
      <c r="O171" s="3"/>
      <c r="P171" s="3"/>
      <c r="Q171" s="3"/>
      <c r="R171" s="3"/>
      <c r="S171" s="3"/>
    </row>
    <row r="172" spans="2:19"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5"/>
      <c r="M172" s="46"/>
      <c r="N172" s="46"/>
      <c r="O172" s="3"/>
      <c r="P172" s="3"/>
      <c r="Q172" s="3"/>
      <c r="R172" s="3"/>
      <c r="S172" s="3"/>
    </row>
    <row r="173" spans="2:19"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5"/>
      <c r="M173" s="46"/>
      <c r="N173" s="46"/>
      <c r="O173" s="3"/>
      <c r="P173" s="3"/>
      <c r="Q173" s="3"/>
      <c r="R173" s="3"/>
      <c r="S173" s="3"/>
    </row>
    <row r="174" spans="2:19"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5"/>
      <c r="M174" s="46"/>
      <c r="N174" s="46"/>
      <c r="O174" s="3"/>
      <c r="P174" s="3"/>
      <c r="Q174" s="3"/>
      <c r="R174" s="3"/>
      <c r="S174" s="3"/>
    </row>
    <row r="175" spans="2:19"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5"/>
      <c r="M175" s="46"/>
      <c r="N175" s="46"/>
      <c r="O175" s="3"/>
      <c r="P175" s="3"/>
      <c r="Q175" s="3"/>
      <c r="R175" s="3"/>
      <c r="S175" s="3"/>
    </row>
    <row r="176" spans="2:19"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5"/>
      <c r="M176" s="46"/>
      <c r="N176" s="46"/>
      <c r="O176" s="3"/>
      <c r="P176" s="3"/>
      <c r="Q176" s="3"/>
      <c r="R176" s="3"/>
      <c r="S176" s="3"/>
    </row>
    <row r="177" spans="2:19"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5"/>
      <c r="M177" s="46"/>
      <c r="N177" s="46"/>
      <c r="O177" s="3"/>
      <c r="P177" s="3"/>
      <c r="Q177" s="3"/>
      <c r="R177" s="3"/>
      <c r="S177" s="3"/>
    </row>
    <row r="178" spans="2:19"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5"/>
      <c r="M178" s="46"/>
      <c r="N178" s="46"/>
      <c r="O178" s="3"/>
      <c r="P178" s="3"/>
      <c r="Q178" s="3"/>
      <c r="R178" s="3"/>
      <c r="S178" s="3"/>
    </row>
    <row r="179" spans="2:19"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5"/>
      <c r="M179" s="46"/>
      <c r="N179" s="46"/>
      <c r="O179" s="3"/>
      <c r="P179" s="3"/>
      <c r="Q179" s="3"/>
      <c r="R179" s="3"/>
      <c r="S179" s="3"/>
    </row>
    <row r="180" spans="2:19"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5"/>
      <c r="M180" s="46"/>
      <c r="N180" s="46"/>
      <c r="O180" s="3"/>
      <c r="P180" s="3"/>
      <c r="Q180" s="3"/>
      <c r="R180" s="3"/>
      <c r="S180" s="3"/>
    </row>
    <row r="181" spans="2:19"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5"/>
      <c r="M181" s="46"/>
      <c r="N181" s="46"/>
      <c r="O181" s="3"/>
      <c r="P181" s="3"/>
      <c r="Q181" s="3"/>
      <c r="R181" s="3"/>
      <c r="S181" s="3"/>
    </row>
    <row r="182" spans="2:19"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5"/>
      <c r="M182" s="46"/>
      <c r="N182" s="46"/>
      <c r="O182" s="3"/>
      <c r="P182" s="3"/>
      <c r="Q182" s="3"/>
      <c r="R182" s="3"/>
      <c r="S182" s="3"/>
    </row>
    <row r="183" spans="2:19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5"/>
      <c r="M183" s="46"/>
      <c r="N183" s="46"/>
      <c r="O183" s="3"/>
      <c r="P183" s="3"/>
      <c r="Q183" s="3"/>
      <c r="R183" s="3"/>
      <c r="S183" s="3"/>
    </row>
    <row r="184" spans="2:19"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5"/>
      <c r="M184" s="46"/>
      <c r="N184" s="46"/>
      <c r="O184" s="3"/>
      <c r="P184" s="3"/>
      <c r="Q184" s="3"/>
      <c r="R184" s="3"/>
      <c r="S184" s="3"/>
    </row>
    <row r="185" spans="2:19"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5"/>
      <c r="M185" s="46"/>
      <c r="N185" s="46"/>
      <c r="O185" s="3"/>
      <c r="P185" s="3"/>
      <c r="Q185" s="3"/>
      <c r="R185" s="3"/>
      <c r="S185" s="3"/>
    </row>
    <row r="186" spans="2:19"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5"/>
      <c r="M186" s="46"/>
      <c r="N186" s="46"/>
      <c r="O186" s="3"/>
      <c r="P186" s="3"/>
      <c r="Q186" s="3"/>
      <c r="R186" s="3"/>
      <c r="S186" s="3"/>
    </row>
    <row r="187" spans="2:19"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5"/>
      <c r="M187" s="46"/>
      <c r="N187" s="46"/>
      <c r="O187" s="3"/>
      <c r="P187" s="3"/>
      <c r="Q187" s="3"/>
      <c r="R187" s="3"/>
      <c r="S187" s="3"/>
    </row>
    <row r="188" spans="2:19"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5"/>
      <c r="M188" s="46"/>
      <c r="N188" s="46"/>
      <c r="O188" s="3"/>
      <c r="P188" s="3"/>
      <c r="Q188" s="3"/>
      <c r="R188" s="3"/>
      <c r="S188" s="3"/>
    </row>
    <row r="189" spans="2:19"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5"/>
      <c r="M189" s="46"/>
      <c r="N189" s="46"/>
      <c r="O189" s="3"/>
      <c r="P189" s="3"/>
      <c r="Q189" s="3"/>
      <c r="R189" s="3"/>
      <c r="S189" s="3"/>
    </row>
    <row r="190" spans="2:19"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5"/>
      <c r="M190" s="46"/>
      <c r="N190" s="46"/>
      <c r="O190" s="3"/>
      <c r="P190" s="3"/>
      <c r="Q190" s="3"/>
      <c r="R190" s="3"/>
      <c r="S190" s="3"/>
    </row>
    <row r="191" spans="2:19"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5"/>
      <c r="M191" s="46"/>
      <c r="N191" s="46"/>
      <c r="O191" s="3"/>
      <c r="P191" s="3"/>
      <c r="Q191" s="3"/>
      <c r="R191" s="3"/>
      <c r="S191" s="3"/>
    </row>
    <row r="192" spans="2:19"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5"/>
      <c r="M192" s="46"/>
      <c r="N192" s="46"/>
      <c r="O192" s="3"/>
      <c r="P192" s="3"/>
      <c r="Q192" s="3"/>
      <c r="R192" s="3"/>
      <c r="S192" s="3"/>
    </row>
    <row r="193" spans="2:19"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5"/>
      <c r="M193" s="46"/>
      <c r="N193" s="46"/>
      <c r="O193" s="3"/>
      <c r="P193" s="3"/>
      <c r="Q193" s="3"/>
      <c r="R193" s="3"/>
      <c r="S193" s="3"/>
    </row>
    <row r="194" spans="2:19"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5"/>
      <c r="M194" s="46"/>
      <c r="N194" s="46"/>
      <c r="O194" s="3"/>
      <c r="P194" s="3"/>
      <c r="Q194" s="3"/>
      <c r="R194" s="3"/>
      <c r="S194" s="3"/>
    </row>
    <row r="195" spans="2:19"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5"/>
      <c r="M195" s="46"/>
      <c r="N195" s="46"/>
      <c r="O195" s="3"/>
      <c r="P195" s="3"/>
      <c r="Q195" s="3"/>
      <c r="R195" s="3"/>
      <c r="S195" s="3"/>
    </row>
    <row r="196" spans="2:19"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5"/>
      <c r="M196" s="46"/>
      <c r="N196" s="46"/>
      <c r="O196" s="3"/>
      <c r="P196" s="3"/>
      <c r="Q196" s="3"/>
      <c r="R196" s="3"/>
      <c r="S196" s="3"/>
    </row>
    <row r="197" spans="2:19"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5"/>
      <c r="M197" s="46"/>
      <c r="N197" s="46"/>
      <c r="O197" s="3"/>
      <c r="P197" s="3"/>
      <c r="Q197" s="3"/>
      <c r="R197" s="3"/>
      <c r="S197" s="3"/>
    </row>
    <row r="198" spans="2:19"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5"/>
      <c r="M198" s="46"/>
      <c r="N198" s="46"/>
      <c r="O198" s="3"/>
      <c r="P198" s="3"/>
      <c r="Q198" s="3"/>
      <c r="R198" s="3"/>
      <c r="S198" s="3"/>
    </row>
    <row r="199" spans="2:19"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5"/>
      <c r="M199" s="46"/>
      <c r="N199" s="46"/>
      <c r="O199" s="3"/>
      <c r="P199" s="3"/>
      <c r="Q199" s="3"/>
      <c r="R199" s="3"/>
      <c r="S199" s="3"/>
    </row>
    <row r="200" spans="2:19"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5"/>
      <c r="M200" s="46"/>
      <c r="N200" s="46"/>
      <c r="O200" s="3"/>
      <c r="P200" s="3"/>
      <c r="Q200" s="3"/>
      <c r="R200" s="3"/>
      <c r="S200" s="3"/>
    </row>
    <row r="201" spans="2:19"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5"/>
      <c r="M201" s="46"/>
      <c r="N201" s="46"/>
      <c r="O201" s="3"/>
      <c r="P201" s="3"/>
      <c r="Q201" s="3"/>
      <c r="R201" s="3"/>
      <c r="S201" s="3"/>
    </row>
    <row r="202" spans="2:19"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5"/>
      <c r="M202" s="46"/>
      <c r="N202" s="46"/>
      <c r="O202" s="3"/>
      <c r="P202" s="3"/>
      <c r="Q202" s="3"/>
      <c r="R202" s="3"/>
      <c r="S202" s="3"/>
    </row>
    <row r="203" spans="2:19"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5"/>
      <c r="M203" s="46"/>
      <c r="N203" s="46"/>
      <c r="O203" s="3"/>
      <c r="P203" s="3"/>
      <c r="Q203" s="3"/>
      <c r="R203" s="3"/>
      <c r="S203" s="3"/>
    </row>
    <row r="204" spans="2:19"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5"/>
      <c r="M204" s="46"/>
      <c r="N204" s="46"/>
      <c r="O204" s="3"/>
      <c r="P204" s="3"/>
      <c r="Q204" s="3"/>
      <c r="R204" s="3"/>
      <c r="S204" s="3"/>
    </row>
    <row r="205" spans="2:19"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5"/>
      <c r="M205" s="46"/>
      <c r="N205" s="46"/>
      <c r="O205" s="3"/>
      <c r="P205" s="3"/>
      <c r="Q205" s="3"/>
      <c r="R205" s="3"/>
      <c r="S205" s="3"/>
    </row>
    <row r="206" spans="2:19"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5"/>
      <c r="M206" s="46"/>
      <c r="N206" s="46"/>
      <c r="O206" s="3"/>
      <c r="P206" s="3"/>
      <c r="Q206" s="3"/>
      <c r="R206" s="3"/>
      <c r="S206" s="3"/>
    </row>
    <row r="207" spans="2:19"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5"/>
      <c r="M207" s="46"/>
      <c r="N207" s="46"/>
      <c r="O207" s="3"/>
      <c r="P207" s="3"/>
      <c r="Q207" s="3"/>
      <c r="R207" s="3"/>
      <c r="S207" s="3"/>
    </row>
    <row r="208" spans="2:19"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5"/>
      <c r="M208" s="46"/>
      <c r="N208" s="46"/>
      <c r="O208" s="3"/>
      <c r="P208" s="3"/>
      <c r="Q208" s="3"/>
      <c r="R208" s="3"/>
      <c r="S208" s="3"/>
    </row>
    <row r="209" spans="2:19"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5"/>
      <c r="M209" s="46"/>
      <c r="N209" s="46"/>
      <c r="O209" s="3"/>
      <c r="P209" s="3"/>
      <c r="Q209" s="3"/>
      <c r="R209" s="3"/>
      <c r="S209" s="3"/>
    </row>
    <row r="210" spans="2:19"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5"/>
      <c r="M210" s="46"/>
      <c r="N210" s="46"/>
      <c r="O210" s="3"/>
      <c r="P210" s="3"/>
      <c r="Q210" s="3"/>
      <c r="R210" s="3"/>
      <c r="S210" s="3"/>
    </row>
    <row r="211" spans="2:19"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5"/>
      <c r="M211" s="46"/>
      <c r="N211" s="46"/>
      <c r="O211" s="3"/>
      <c r="P211" s="3"/>
      <c r="Q211" s="3"/>
      <c r="R211" s="3"/>
      <c r="S211" s="3"/>
    </row>
    <row r="212" spans="2:19"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5"/>
      <c r="M212" s="46"/>
      <c r="N212" s="46"/>
      <c r="O212" s="3"/>
      <c r="P212" s="3"/>
      <c r="Q212" s="3"/>
      <c r="R212" s="3"/>
      <c r="S212" s="3"/>
    </row>
    <row r="213" spans="2:19"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5"/>
      <c r="M213" s="46"/>
      <c r="N213" s="46"/>
      <c r="O213" s="3"/>
      <c r="P213" s="3"/>
      <c r="Q213" s="3"/>
      <c r="R213" s="3"/>
      <c r="S213" s="3"/>
    </row>
    <row r="214" spans="2:19"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5"/>
      <c r="M214" s="46"/>
      <c r="N214" s="46"/>
      <c r="O214" s="3"/>
      <c r="P214" s="3"/>
      <c r="Q214" s="3"/>
      <c r="R214" s="3"/>
      <c r="S214" s="3"/>
    </row>
    <row r="215" spans="2:19"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5"/>
      <c r="M215" s="46"/>
      <c r="N215" s="46"/>
      <c r="O215" s="3"/>
      <c r="P215" s="3"/>
      <c r="Q215" s="3"/>
      <c r="R215" s="3"/>
      <c r="S215" s="3"/>
    </row>
    <row r="216" spans="2:19"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5"/>
      <c r="M216" s="46"/>
      <c r="N216" s="46"/>
      <c r="O216" s="3"/>
      <c r="P216" s="3"/>
      <c r="Q216" s="3"/>
      <c r="R216" s="3"/>
      <c r="S216" s="3"/>
    </row>
    <row r="217" spans="2:19"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5"/>
      <c r="M217" s="46"/>
      <c r="N217" s="46"/>
      <c r="O217" s="3"/>
      <c r="P217" s="3"/>
      <c r="Q217" s="3"/>
      <c r="R217" s="3"/>
      <c r="S217" s="3"/>
    </row>
    <row r="218" spans="2:19"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5"/>
      <c r="M218" s="46"/>
      <c r="N218" s="46"/>
      <c r="O218" s="3"/>
      <c r="P218" s="3"/>
      <c r="Q218" s="3"/>
      <c r="R218" s="3"/>
      <c r="S218" s="3"/>
    </row>
    <row r="219" spans="2:19"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5"/>
      <c r="M219" s="46"/>
      <c r="N219" s="46"/>
      <c r="O219" s="3"/>
      <c r="P219" s="3"/>
      <c r="Q219" s="3"/>
      <c r="R219" s="3"/>
      <c r="S219" s="3"/>
    </row>
    <row r="220" spans="2:19"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5"/>
      <c r="M220" s="46"/>
      <c r="N220" s="46"/>
      <c r="O220" s="3"/>
      <c r="P220" s="3"/>
      <c r="Q220" s="3"/>
      <c r="R220" s="3"/>
      <c r="S220" s="3"/>
    </row>
    <row r="221" spans="2:19"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5"/>
      <c r="M221" s="46"/>
      <c r="N221" s="46"/>
      <c r="O221" s="3"/>
      <c r="P221" s="3"/>
      <c r="Q221" s="3"/>
      <c r="R221" s="3"/>
      <c r="S221" s="3"/>
    </row>
    <row r="222" spans="2:19"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5"/>
      <c r="M222" s="46"/>
      <c r="N222" s="46"/>
      <c r="O222" s="3"/>
      <c r="P222" s="3"/>
      <c r="Q222" s="3"/>
      <c r="R222" s="3"/>
      <c r="S222" s="3"/>
    </row>
    <row r="223" spans="2:19"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5"/>
      <c r="M223" s="46"/>
      <c r="N223" s="46"/>
      <c r="O223" s="3"/>
      <c r="P223" s="3"/>
      <c r="Q223" s="3"/>
      <c r="R223" s="3"/>
      <c r="S223" s="3"/>
    </row>
    <row r="224" spans="2:19"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5"/>
      <c r="M224" s="46"/>
      <c r="N224" s="46"/>
      <c r="O224" s="3"/>
      <c r="P224" s="3"/>
      <c r="Q224" s="3"/>
      <c r="R224" s="3"/>
      <c r="S224" s="3"/>
    </row>
    <row r="225" spans="2:19"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5"/>
      <c r="M225" s="46"/>
      <c r="N225" s="46"/>
      <c r="O225" s="3"/>
      <c r="P225" s="3"/>
      <c r="Q225" s="3"/>
      <c r="R225" s="3"/>
      <c r="S225" s="3"/>
    </row>
    <row r="226" spans="2:19"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5"/>
      <c r="M226" s="46"/>
      <c r="N226" s="46"/>
      <c r="O226" s="3"/>
      <c r="P226" s="3"/>
      <c r="Q226" s="3"/>
      <c r="R226" s="3"/>
      <c r="S226" s="3"/>
    </row>
    <row r="227" spans="2:19"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5"/>
      <c r="M227" s="46"/>
      <c r="N227" s="46"/>
      <c r="O227" s="3"/>
      <c r="P227" s="3"/>
      <c r="Q227" s="3"/>
      <c r="R227" s="3"/>
      <c r="S227" s="3"/>
    </row>
    <row r="228" spans="2:19"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5"/>
      <c r="M228" s="46"/>
      <c r="N228" s="46"/>
      <c r="O228" s="3"/>
      <c r="P228" s="3"/>
      <c r="Q228" s="3"/>
      <c r="R228" s="3"/>
      <c r="S228" s="3"/>
    </row>
    <row r="229" spans="2:19"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5"/>
      <c r="M229" s="46"/>
      <c r="N229" s="46"/>
      <c r="O229" s="3"/>
      <c r="P229" s="3"/>
      <c r="Q229" s="3"/>
      <c r="R229" s="3"/>
      <c r="S229" s="3"/>
    </row>
    <row r="230" spans="2:19"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5"/>
      <c r="M230" s="46"/>
      <c r="N230" s="46"/>
      <c r="O230" s="3"/>
      <c r="P230" s="3"/>
      <c r="Q230" s="3"/>
      <c r="R230" s="3"/>
      <c r="S230" s="3"/>
    </row>
    <row r="231" spans="2:19"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5"/>
      <c r="M231" s="46"/>
      <c r="N231" s="46"/>
      <c r="O231" s="3"/>
      <c r="P231" s="3"/>
      <c r="Q231" s="3"/>
      <c r="R231" s="3"/>
      <c r="S231" s="3"/>
    </row>
    <row r="232" spans="2:19"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5"/>
      <c r="M232" s="46"/>
      <c r="N232" s="46"/>
      <c r="O232" s="3"/>
      <c r="P232" s="3"/>
      <c r="Q232" s="3"/>
      <c r="R232" s="3"/>
      <c r="S232" s="3"/>
    </row>
    <row r="233" spans="2:19"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5"/>
      <c r="M233" s="46"/>
      <c r="N233" s="46"/>
      <c r="O233" s="3"/>
      <c r="P233" s="3"/>
      <c r="Q233" s="3"/>
      <c r="R233" s="3"/>
      <c r="S233" s="3"/>
    </row>
    <row r="234" spans="2:19"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5"/>
      <c r="M234" s="46"/>
      <c r="N234" s="46"/>
      <c r="O234" s="3"/>
      <c r="P234" s="3"/>
      <c r="Q234" s="3"/>
      <c r="R234" s="3"/>
      <c r="S234" s="3"/>
    </row>
    <row r="235" spans="2:19"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5"/>
      <c r="M235" s="46"/>
      <c r="N235" s="46"/>
      <c r="O235" s="3"/>
      <c r="P235" s="3"/>
      <c r="Q235" s="3"/>
      <c r="R235" s="3"/>
      <c r="S235" s="3"/>
    </row>
    <row r="236" spans="2:19"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5"/>
      <c r="M236" s="46"/>
      <c r="N236" s="46"/>
      <c r="O236" s="3"/>
      <c r="P236" s="3"/>
      <c r="Q236" s="3"/>
      <c r="R236" s="3"/>
      <c r="S236" s="3"/>
    </row>
    <row r="237" spans="2:19"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5"/>
      <c r="M237" s="46"/>
      <c r="N237" s="46"/>
      <c r="O237" s="3"/>
      <c r="P237" s="3"/>
      <c r="Q237" s="3"/>
      <c r="R237" s="3"/>
      <c r="S237" s="3"/>
    </row>
    <row r="238" spans="2:19"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5"/>
      <c r="M238" s="46"/>
      <c r="N238" s="46"/>
      <c r="O238" s="3"/>
      <c r="P238" s="3"/>
      <c r="Q238" s="3"/>
      <c r="R238" s="3"/>
      <c r="S238" s="3"/>
    </row>
    <row r="239" spans="2:19"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5"/>
      <c r="M239" s="46"/>
      <c r="N239" s="46"/>
      <c r="O239" s="3"/>
      <c r="P239" s="3"/>
      <c r="Q239" s="3"/>
      <c r="R239" s="3"/>
      <c r="S239" s="3"/>
    </row>
    <row r="240" spans="2:19"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5"/>
      <c r="M240" s="46"/>
      <c r="N240" s="46"/>
      <c r="O240" s="3"/>
      <c r="P240" s="3"/>
      <c r="Q240" s="3"/>
      <c r="R240" s="3"/>
      <c r="S240" s="3"/>
    </row>
    <row r="241" spans="2:19"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5"/>
      <c r="M241" s="46"/>
      <c r="N241" s="46"/>
      <c r="O241" s="3"/>
      <c r="P241" s="3"/>
      <c r="Q241" s="3"/>
      <c r="R241" s="3"/>
      <c r="S241" s="3"/>
    </row>
    <row r="242" spans="2:19"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5"/>
      <c r="M242" s="46"/>
      <c r="N242" s="46"/>
      <c r="O242" s="3"/>
      <c r="P242" s="3"/>
      <c r="Q242" s="3"/>
      <c r="R242" s="3"/>
      <c r="S242" s="3"/>
    </row>
    <row r="243" spans="2:19"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5"/>
      <c r="M243" s="46"/>
      <c r="N243" s="46"/>
      <c r="O243" s="3"/>
      <c r="P243" s="3"/>
      <c r="Q243" s="3"/>
      <c r="R243" s="3"/>
      <c r="S243" s="3"/>
    </row>
    <row r="244" spans="2:19"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5"/>
      <c r="M244" s="46"/>
      <c r="N244" s="46"/>
      <c r="O244" s="3"/>
      <c r="P244" s="3"/>
      <c r="Q244" s="3"/>
      <c r="R244" s="3"/>
      <c r="S244" s="3"/>
    </row>
    <row r="245" spans="2:19"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5"/>
      <c r="M245" s="46"/>
      <c r="N245" s="46"/>
      <c r="O245" s="3"/>
      <c r="P245" s="3"/>
      <c r="Q245" s="3"/>
      <c r="R245" s="3"/>
      <c r="S245" s="3"/>
    </row>
    <row r="246" spans="2:19"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5"/>
      <c r="M246" s="46"/>
      <c r="N246" s="46"/>
      <c r="O246" s="3"/>
      <c r="P246" s="3"/>
      <c r="Q246" s="3"/>
      <c r="R246" s="3"/>
      <c r="S246" s="3"/>
    </row>
    <row r="247" spans="2:19"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5"/>
      <c r="M247" s="46"/>
      <c r="N247" s="46"/>
      <c r="O247" s="3"/>
      <c r="P247" s="3"/>
      <c r="Q247" s="3"/>
      <c r="R247" s="3"/>
      <c r="S247" s="3"/>
    </row>
    <row r="248" spans="2:19"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5"/>
      <c r="M248" s="46"/>
      <c r="N248" s="46"/>
      <c r="O248" s="3"/>
      <c r="P248" s="3"/>
      <c r="Q248" s="3"/>
      <c r="R248" s="3"/>
      <c r="S248" s="3"/>
    </row>
    <row r="249" spans="2:19"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5"/>
      <c r="M249" s="46"/>
      <c r="N249" s="46"/>
      <c r="O249" s="3"/>
      <c r="P249" s="3"/>
      <c r="Q249" s="3"/>
      <c r="R249" s="3"/>
      <c r="S249" s="3"/>
    </row>
    <row r="250" spans="2:19"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5"/>
      <c r="M250" s="46"/>
      <c r="N250" s="46"/>
      <c r="O250" s="3"/>
      <c r="P250" s="3"/>
      <c r="Q250" s="3"/>
      <c r="R250" s="3"/>
      <c r="S250" s="3"/>
    </row>
    <row r="251" spans="2:19"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5"/>
      <c r="M251" s="46"/>
      <c r="N251" s="46"/>
      <c r="O251" s="3"/>
      <c r="P251" s="3"/>
      <c r="Q251" s="3"/>
      <c r="R251" s="3"/>
      <c r="S251" s="3"/>
    </row>
    <row r="252" spans="2:19"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5"/>
      <c r="M252" s="46"/>
      <c r="N252" s="46"/>
      <c r="O252" s="3"/>
      <c r="P252" s="3"/>
      <c r="Q252" s="3"/>
      <c r="R252" s="3"/>
      <c r="S252" s="3"/>
    </row>
    <row r="253" spans="2:19"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5"/>
      <c r="M253" s="46"/>
      <c r="N253" s="46"/>
      <c r="O253" s="3"/>
      <c r="P253" s="3"/>
      <c r="Q253" s="3"/>
      <c r="R253" s="3"/>
      <c r="S253" s="3"/>
    </row>
    <row r="254" spans="2:19"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5"/>
      <c r="M254" s="46"/>
      <c r="N254" s="46"/>
      <c r="O254" s="3"/>
      <c r="P254" s="3"/>
      <c r="Q254" s="3"/>
      <c r="R254" s="3"/>
      <c r="S254" s="3"/>
    </row>
    <row r="255" spans="2:19"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5"/>
      <c r="M255" s="46"/>
      <c r="N255" s="46"/>
      <c r="O255" s="3"/>
      <c r="P255" s="3"/>
      <c r="Q255" s="3"/>
      <c r="R255" s="3"/>
      <c r="S255" s="3"/>
    </row>
    <row r="256" spans="2:19"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5"/>
      <c r="M256" s="46"/>
      <c r="N256" s="46"/>
      <c r="O256" s="3"/>
      <c r="P256" s="3"/>
      <c r="Q256" s="3"/>
      <c r="R256" s="3"/>
      <c r="S256" s="3"/>
    </row>
    <row r="257" spans="2:19"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5"/>
      <c r="M257" s="46"/>
      <c r="N257" s="46"/>
      <c r="O257" s="3"/>
      <c r="P257" s="3"/>
      <c r="Q257" s="3"/>
      <c r="R257" s="3"/>
      <c r="S257" s="3"/>
    </row>
    <row r="258" spans="2:19"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5"/>
      <c r="M258" s="46"/>
      <c r="N258" s="46"/>
      <c r="O258" s="3"/>
      <c r="P258" s="3"/>
      <c r="Q258" s="3"/>
      <c r="R258" s="3"/>
      <c r="S258" s="3"/>
    </row>
    <row r="259" spans="2:19"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5"/>
      <c r="M259" s="46"/>
      <c r="N259" s="46"/>
      <c r="O259" s="3"/>
      <c r="P259" s="3"/>
      <c r="Q259" s="3"/>
      <c r="R259" s="3"/>
      <c r="S259" s="3"/>
    </row>
    <row r="260" spans="2:19"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5"/>
      <c r="M260" s="46"/>
      <c r="N260" s="46"/>
      <c r="O260" s="3"/>
      <c r="P260" s="3"/>
      <c r="Q260" s="3"/>
      <c r="R260" s="3"/>
      <c r="S260" s="3"/>
    </row>
    <row r="261" spans="2:19"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5"/>
      <c r="M261" s="46"/>
      <c r="N261" s="46"/>
      <c r="O261" s="3"/>
      <c r="P261" s="3"/>
      <c r="Q261" s="3"/>
      <c r="R261" s="3"/>
      <c r="S261" s="3"/>
    </row>
    <row r="262" spans="2:19"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5"/>
      <c r="M262" s="46"/>
      <c r="N262" s="46"/>
      <c r="O262" s="3"/>
      <c r="P262" s="3"/>
      <c r="Q262" s="3"/>
      <c r="R262" s="3"/>
      <c r="S262" s="3"/>
    </row>
    <row r="263" spans="2:19"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5"/>
      <c r="M263" s="46"/>
      <c r="N263" s="46"/>
      <c r="O263" s="3"/>
      <c r="P263" s="3"/>
      <c r="Q263" s="3"/>
      <c r="R263" s="3"/>
      <c r="S263" s="3"/>
    </row>
    <row r="264" spans="2:19"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5"/>
      <c r="M264" s="46"/>
      <c r="N264" s="46"/>
      <c r="O264" s="3"/>
      <c r="P264" s="3"/>
      <c r="Q264" s="3"/>
      <c r="R264" s="3"/>
      <c r="S264" s="3"/>
    </row>
    <row r="265" spans="2:19"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5"/>
      <c r="M265" s="46"/>
      <c r="N265" s="46"/>
      <c r="O265" s="3"/>
      <c r="P265" s="3"/>
      <c r="Q265" s="3"/>
      <c r="R265" s="3"/>
      <c r="S265" s="3"/>
    </row>
    <row r="266" spans="2:19"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5"/>
      <c r="M266" s="46"/>
      <c r="N266" s="46"/>
      <c r="O266" s="3"/>
      <c r="P266" s="3"/>
      <c r="Q266" s="3"/>
      <c r="R266" s="3"/>
      <c r="S266" s="3"/>
    </row>
    <row r="267" spans="2:19"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5"/>
      <c r="M267" s="46"/>
      <c r="N267" s="46"/>
      <c r="O267" s="3"/>
      <c r="P267" s="3"/>
      <c r="Q267" s="3"/>
      <c r="R267" s="3"/>
      <c r="S267" s="3"/>
    </row>
    <row r="268" spans="2:19"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5"/>
      <c r="M268" s="46"/>
      <c r="N268" s="46"/>
      <c r="O268" s="3"/>
      <c r="P268" s="3"/>
      <c r="Q268" s="3"/>
      <c r="R268" s="3"/>
      <c r="S268" s="3"/>
    </row>
    <row r="269" spans="2:19"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5"/>
      <c r="M269" s="46"/>
      <c r="N269" s="46"/>
      <c r="O269" s="3"/>
      <c r="P269" s="3"/>
      <c r="Q269" s="3"/>
      <c r="R269" s="3"/>
      <c r="S269" s="3"/>
    </row>
    <row r="270" spans="2:19"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5"/>
      <c r="M270" s="46"/>
      <c r="N270" s="46"/>
      <c r="O270" s="3"/>
      <c r="P270" s="3"/>
      <c r="Q270" s="3"/>
      <c r="R270" s="3"/>
      <c r="S270" s="3"/>
    </row>
    <row r="271" spans="2:19"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5"/>
      <c r="M271" s="46"/>
      <c r="N271" s="46"/>
      <c r="O271" s="3"/>
      <c r="P271" s="3"/>
      <c r="Q271" s="3"/>
      <c r="R271" s="3"/>
      <c r="S271" s="3"/>
    </row>
    <row r="272" spans="2:19"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5"/>
      <c r="M272" s="46"/>
      <c r="N272" s="46"/>
      <c r="O272" s="3"/>
      <c r="P272" s="3"/>
      <c r="Q272" s="3"/>
      <c r="R272" s="3"/>
      <c r="S272" s="3"/>
    </row>
    <row r="273" spans="2:19"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5"/>
      <c r="M273" s="46"/>
      <c r="N273" s="46"/>
      <c r="O273" s="3"/>
      <c r="P273" s="3"/>
      <c r="Q273" s="3"/>
      <c r="R273" s="3"/>
      <c r="S273" s="3"/>
    </row>
    <row r="274" spans="2:19"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5"/>
      <c r="M274" s="46"/>
      <c r="N274" s="46"/>
      <c r="O274" s="3"/>
      <c r="P274" s="3"/>
      <c r="Q274" s="3"/>
      <c r="R274" s="3"/>
      <c r="S274" s="3"/>
    </row>
    <row r="275" spans="2:19"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5"/>
      <c r="M275" s="46"/>
      <c r="N275" s="46"/>
      <c r="O275" s="3"/>
      <c r="P275" s="3"/>
      <c r="Q275" s="3"/>
      <c r="R275" s="3"/>
      <c r="S275" s="3"/>
    </row>
    <row r="276" spans="2:19"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5"/>
      <c r="M276" s="46"/>
      <c r="N276" s="46"/>
      <c r="O276" s="3"/>
      <c r="P276" s="3"/>
      <c r="Q276" s="3"/>
      <c r="R276" s="3"/>
      <c r="S276" s="3"/>
    </row>
    <row r="277" spans="2:19"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5"/>
      <c r="M277" s="46"/>
      <c r="N277" s="46"/>
      <c r="O277" s="3"/>
      <c r="P277" s="3"/>
      <c r="Q277" s="3"/>
      <c r="R277" s="3"/>
      <c r="S277" s="3"/>
    </row>
    <row r="278" spans="2:19"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5"/>
      <c r="M278" s="46"/>
      <c r="N278" s="46"/>
      <c r="O278" s="3"/>
      <c r="P278" s="3"/>
      <c r="Q278" s="3"/>
      <c r="R278" s="3"/>
      <c r="S278" s="3"/>
    </row>
    <row r="279" spans="2:19"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5"/>
      <c r="M279" s="46"/>
      <c r="N279" s="46"/>
      <c r="O279" s="3"/>
      <c r="P279" s="3"/>
      <c r="Q279" s="3"/>
      <c r="R279" s="3"/>
      <c r="S279" s="3"/>
    </row>
    <row r="280" spans="2:19"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5"/>
      <c r="M280" s="46"/>
      <c r="N280" s="46"/>
      <c r="O280" s="3"/>
      <c r="P280" s="3"/>
      <c r="Q280" s="3"/>
      <c r="R280" s="3"/>
      <c r="S280" s="3"/>
    </row>
    <row r="281" spans="2:19"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5"/>
      <c r="M281" s="46"/>
      <c r="N281" s="46"/>
      <c r="O281" s="3"/>
      <c r="P281" s="3"/>
      <c r="Q281" s="3"/>
      <c r="R281" s="3"/>
      <c r="S281" s="3"/>
    </row>
    <row r="282" spans="2:19"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5"/>
      <c r="M282" s="46"/>
      <c r="N282" s="46"/>
      <c r="O282" s="3"/>
      <c r="P282" s="3"/>
      <c r="Q282" s="3"/>
      <c r="R282" s="3"/>
      <c r="S282" s="3"/>
    </row>
    <row r="283" spans="2:19"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5"/>
      <c r="M283" s="46"/>
      <c r="N283" s="46"/>
      <c r="O283" s="3"/>
      <c r="P283" s="3"/>
      <c r="Q283" s="3"/>
      <c r="R283" s="3"/>
      <c r="S283" s="3"/>
    </row>
    <row r="284" spans="2:19"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5"/>
      <c r="M284" s="46"/>
      <c r="N284" s="46"/>
      <c r="O284" s="3"/>
      <c r="P284" s="3"/>
      <c r="Q284" s="3"/>
      <c r="R284" s="3"/>
      <c r="S284" s="3"/>
    </row>
    <row r="285" spans="2:19"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5"/>
      <c r="M285" s="46"/>
      <c r="N285" s="46"/>
      <c r="O285" s="3"/>
      <c r="P285" s="3"/>
      <c r="Q285" s="3"/>
      <c r="R285" s="3"/>
      <c r="S285" s="3"/>
    </row>
    <row r="286" spans="2:19"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5"/>
      <c r="M286" s="46"/>
      <c r="N286" s="46"/>
      <c r="O286" s="3"/>
      <c r="P286" s="3"/>
      <c r="Q286" s="3"/>
      <c r="R286" s="3"/>
      <c r="S286" s="3"/>
    </row>
    <row r="287" spans="2:19"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5"/>
      <c r="M287" s="46"/>
      <c r="N287" s="46"/>
      <c r="O287" s="3"/>
      <c r="P287" s="3"/>
      <c r="Q287" s="3"/>
      <c r="R287" s="3"/>
      <c r="S287" s="3"/>
    </row>
    <row r="288" spans="2:19"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5"/>
      <c r="M288" s="46"/>
      <c r="N288" s="46"/>
      <c r="O288" s="3"/>
      <c r="P288" s="3"/>
      <c r="Q288" s="3"/>
      <c r="R288" s="3"/>
      <c r="S288" s="3"/>
    </row>
    <row r="289" spans="2:19"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5"/>
      <c r="M289" s="46"/>
      <c r="N289" s="46"/>
      <c r="O289" s="3"/>
      <c r="P289" s="3"/>
      <c r="Q289" s="3"/>
      <c r="R289" s="3"/>
      <c r="S289" s="3"/>
    </row>
    <row r="290" spans="2:19"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5"/>
      <c r="M290" s="46"/>
      <c r="N290" s="46"/>
      <c r="O290" s="3"/>
      <c r="P290" s="3"/>
      <c r="Q290" s="3"/>
      <c r="R290" s="3"/>
      <c r="S290" s="3"/>
    </row>
    <row r="291" spans="2:19"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5"/>
      <c r="M291" s="46"/>
      <c r="N291" s="46"/>
      <c r="O291" s="3"/>
      <c r="P291" s="3"/>
      <c r="Q291" s="3"/>
      <c r="R291" s="3"/>
      <c r="S291" s="3"/>
    </row>
    <row r="292" spans="2:19"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5"/>
      <c r="M292" s="46"/>
      <c r="N292" s="46"/>
      <c r="O292" s="3"/>
      <c r="P292" s="3"/>
      <c r="Q292" s="3"/>
      <c r="R292" s="3"/>
      <c r="S292" s="3"/>
    </row>
    <row r="293" spans="2:19"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5"/>
      <c r="M293" s="46"/>
      <c r="N293" s="46"/>
      <c r="O293" s="3"/>
      <c r="P293" s="3"/>
      <c r="Q293" s="3"/>
      <c r="R293" s="3"/>
      <c r="S293" s="3"/>
    </row>
    <row r="294" spans="2:19"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5"/>
      <c r="M294" s="46"/>
      <c r="N294" s="46"/>
      <c r="O294" s="3"/>
      <c r="P294" s="3"/>
      <c r="Q294" s="3"/>
      <c r="R294" s="3"/>
      <c r="S294" s="3"/>
    </row>
    <row r="295" spans="2:19"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5"/>
      <c r="M295" s="46"/>
      <c r="N295" s="46"/>
      <c r="O295" s="3"/>
      <c r="P295" s="3"/>
      <c r="Q295" s="3"/>
      <c r="R295" s="3"/>
      <c r="S295" s="3"/>
    </row>
    <row r="296" spans="2:19"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5"/>
      <c r="M296" s="46"/>
      <c r="N296" s="46"/>
      <c r="O296" s="3"/>
      <c r="P296" s="3"/>
      <c r="Q296" s="3"/>
      <c r="R296" s="3"/>
      <c r="S296" s="3"/>
    </row>
    <row r="297" spans="2:19"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5"/>
      <c r="M297" s="46"/>
      <c r="N297" s="46"/>
      <c r="O297" s="3"/>
      <c r="P297" s="3"/>
      <c r="Q297" s="3"/>
      <c r="R297" s="3"/>
      <c r="S297" s="3"/>
    </row>
    <row r="298" spans="2:19"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5"/>
      <c r="M298" s="46"/>
      <c r="N298" s="46"/>
      <c r="O298" s="3"/>
      <c r="P298" s="3"/>
      <c r="Q298" s="3"/>
      <c r="R298" s="3"/>
      <c r="S298" s="3"/>
    </row>
    <row r="299" spans="2:19"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5"/>
      <c r="M299" s="46"/>
      <c r="N299" s="46"/>
      <c r="O299" s="3"/>
      <c r="P299" s="3"/>
      <c r="Q299" s="3"/>
      <c r="R299" s="3"/>
      <c r="S299" s="3"/>
    </row>
    <row r="300" spans="2:19"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5"/>
      <c r="M300" s="46"/>
      <c r="N300" s="46"/>
      <c r="O300" s="3"/>
      <c r="P300" s="3"/>
      <c r="Q300" s="3"/>
      <c r="R300" s="3"/>
      <c r="S300" s="3"/>
    </row>
    <row r="301" spans="2:19"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5"/>
      <c r="M301" s="46"/>
      <c r="N301" s="46"/>
      <c r="O301" s="3"/>
      <c r="P301" s="3"/>
      <c r="Q301" s="3"/>
      <c r="R301" s="3"/>
      <c r="S301" s="3"/>
    </row>
    <row r="302" spans="2:19"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5"/>
      <c r="M302" s="46"/>
      <c r="N302" s="46"/>
      <c r="O302" s="3"/>
      <c r="P302" s="3"/>
      <c r="Q302" s="3"/>
      <c r="R302" s="3"/>
      <c r="S302" s="3"/>
    </row>
    <row r="303" spans="2:19"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5"/>
      <c r="M303" s="46"/>
      <c r="N303" s="46"/>
      <c r="O303" s="3"/>
      <c r="P303" s="3"/>
      <c r="Q303" s="3"/>
      <c r="R303" s="3"/>
      <c r="S303" s="3"/>
    </row>
    <row r="304" spans="2:19"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5"/>
      <c r="M304" s="46"/>
      <c r="N304" s="46"/>
      <c r="O304" s="3"/>
      <c r="P304" s="3"/>
      <c r="Q304" s="3"/>
      <c r="R304" s="3"/>
      <c r="S304" s="3"/>
    </row>
    <row r="305" spans="2:19"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5"/>
      <c r="M305" s="46"/>
      <c r="N305" s="46"/>
      <c r="O305" s="3"/>
      <c r="P305" s="3"/>
      <c r="Q305" s="3"/>
      <c r="R305" s="3"/>
      <c r="S305" s="3"/>
    </row>
    <row r="306" spans="2:19"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5"/>
      <c r="M306" s="46"/>
      <c r="N306" s="46"/>
      <c r="O306" s="3"/>
      <c r="P306" s="3"/>
      <c r="Q306" s="3"/>
      <c r="R306" s="3"/>
      <c r="S306" s="3"/>
    </row>
    <row r="307" spans="2:19"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5"/>
      <c r="M307" s="46"/>
      <c r="N307" s="46"/>
      <c r="O307" s="3"/>
      <c r="P307" s="3"/>
      <c r="Q307" s="3"/>
      <c r="R307" s="3"/>
      <c r="S307" s="3"/>
    </row>
    <row r="308" spans="2:19"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5"/>
      <c r="M308" s="46"/>
      <c r="N308" s="46"/>
      <c r="O308" s="3"/>
      <c r="P308" s="3"/>
      <c r="Q308" s="3"/>
      <c r="R308" s="3"/>
      <c r="S308" s="3"/>
    </row>
    <row r="309" spans="2:19"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5"/>
      <c r="M309" s="46"/>
      <c r="N309" s="46"/>
      <c r="O309" s="3"/>
      <c r="P309" s="3"/>
      <c r="Q309" s="3"/>
      <c r="R309" s="3"/>
      <c r="S309" s="3"/>
    </row>
    <row r="310" spans="2:19"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5"/>
      <c r="M310" s="46"/>
      <c r="N310" s="46"/>
      <c r="O310" s="3"/>
      <c r="P310" s="3"/>
      <c r="Q310" s="3"/>
      <c r="R310" s="3"/>
      <c r="S310" s="3"/>
    </row>
    <row r="311" spans="2:19"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5"/>
      <c r="M311" s="46"/>
      <c r="N311" s="46"/>
      <c r="O311" s="3"/>
      <c r="P311" s="3"/>
      <c r="Q311" s="3"/>
      <c r="R311" s="3"/>
      <c r="S311" s="3"/>
    </row>
    <row r="312" spans="2:19"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5"/>
      <c r="M312" s="46"/>
      <c r="N312" s="46"/>
      <c r="O312" s="3"/>
      <c r="P312" s="3"/>
      <c r="Q312" s="3"/>
      <c r="R312" s="3"/>
      <c r="S312" s="3"/>
    </row>
    <row r="313" spans="2:19"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5"/>
      <c r="M313" s="46"/>
      <c r="N313" s="46"/>
      <c r="O313" s="3"/>
      <c r="P313" s="3"/>
      <c r="Q313" s="3"/>
      <c r="R313" s="3"/>
      <c r="S313" s="3"/>
    </row>
    <row r="314" spans="2:19"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5"/>
      <c r="M314" s="46"/>
      <c r="N314" s="46"/>
      <c r="O314" s="3"/>
      <c r="P314" s="3"/>
      <c r="Q314" s="3"/>
      <c r="R314" s="3"/>
      <c r="S314" s="3"/>
    </row>
    <row r="315" spans="2:19"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5"/>
      <c r="M315" s="46"/>
      <c r="N315" s="46"/>
      <c r="O315" s="3"/>
      <c r="P315" s="3"/>
      <c r="Q315" s="3"/>
      <c r="R315" s="3"/>
      <c r="S315" s="3"/>
    </row>
    <row r="316" spans="2:19"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5"/>
      <c r="M316" s="46"/>
      <c r="N316" s="46"/>
      <c r="O316" s="3"/>
      <c r="P316" s="3"/>
      <c r="Q316" s="3"/>
      <c r="R316" s="3"/>
      <c r="S316" s="3"/>
    </row>
    <row r="317" spans="2:19"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5"/>
      <c r="M317" s="46"/>
      <c r="N317" s="46"/>
      <c r="O317" s="3"/>
      <c r="P317" s="3"/>
      <c r="Q317" s="3"/>
      <c r="R317" s="3"/>
      <c r="S317" s="3"/>
    </row>
    <row r="318" spans="2:19"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5"/>
      <c r="M318" s="46"/>
      <c r="N318" s="46"/>
      <c r="O318" s="3"/>
      <c r="P318" s="3"/>
      <c r="Q318" s="3"/>
      <c r="R318" s="3"/>
      <c r="S318" s="3"/>
    </row>
    <row r="319" spans="2:19"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5"/>
      <c r="M319" s="46"/>
      <c r="N319" s="46"/>
      <c r="O319" s="3"/>
      <c r="P319" s="3"/>
      <c r="Q319" s="3"/>
      <c r="R319" s="3"/>
      <c r="S319" s="3"/>
    </row>
    <row r="320" spans="2:19"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5"/>
      <c r="M320" s="46"/>
      <c r="N320" s="46"/>
      <c r="O320" s="3"/>
      <c r="P320" s="3"/>
      <c r="Q320" s="3"/>
      <c r="R320" s="3"/>
      <c r="S320" s="3"/>
    </row>
    <row r="321" spans="2:19"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5"/>
      <c r="M321" s="46"/>
      <c r="N321" s="46"/>
      <c r="O321" s="3"/>
      <c r="P321" s="3"/>
      <c r="Q321" s="3"/>
      <c r="R321" s="3"/>
      <c r="S321" s="3"/>
    </row>
    <row r="322" spans="2:19"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5"/>
      <c r="M322" s="46"/>
      <c r="N322" s="46"/>
      <c r="O322" s="3"/>
      <c r="P322" s="3"/>
      <c r="Q322" s="3"/>
      <c r="R322" s="3"/>
      <c r="S322" s="3"/>
    </row>
    <row r="323" spans="2:19"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5"/>
      <c r="M323" s="46"/>
      <c r="N323" s="46"/>
      <c r="O323" s="3"/>
      <c r="P323" s="3"/>
      <c r="Q323" s="3"/>
      <c r="R323" s="3"/>
      <c r="S323" s="3"/>
    </row>
    <row r="324" spans="2:19"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5"/>
      <c r="M324" s="46"/>
      <c r="N324" s="46"/>
      <c r="O324" s="3"/>
      <c r="P324" s="3"/>
      <c r="Q324" s="3"/>
      <c r="R324" s="3"/>
      <c r="S324" s="3"/>
    </row>
    <row r="325" spans="2:19"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5"/>
      <c r="M325" s="46"/>
      <c r="N325" s="46"/>
      <c r="O325" s="3"/>
      <c r="P325" s="3"/>
      <c r="Q325" s="3"/>
      <c r="R325" s="3"/>
      <c r="S325" s="3"/>
    </row>
    <row r="326" spans="2:19"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5"/>
      <c r="M326" s="46"/>
      <c r="N326" s="46"/>
      <c r="O326" s="3"/>
      <c r="P326" s="3"/>
      <c r="Q326" s="3"/>
      <c r="R326" s="3"/>
      <c r="S326" s="3"/>
    </row>
    <row r="327" spans="2:19"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5"/>
      <c r="M327" s="46"/>
      <c r="N327" s="46"/>
      <c r="O327" s="3"/>
      <c r="P327" s="3"/>
      <c r="Q327" s="3"/>
      <c r="R327" s="3"/>
      <c r="S327" s="3"/>
    </row>
    <row r="328" spans="2:19"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5"/>
      <c r="M328" s="46"/>
      <c r="N328" s="46"/>
      <c r="O328" s="3"/>
      <c r="P328" s="3"/>
      <c r="Q328" s="3"/>
      <c r="R328" s="3"/>
      <c r="S328" s="3"/>
    </row>
    <row r="329" spans="2:19"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5"/>
      <c r="M329" s="46"/>
      <c r="N329" s="46"/>
      <c r="O329" s="3"/>
      <c r="P329" s="3"/>
      <c r="Q329" s="3"/>
      <c r="R329" s="3"/>
      <c r="S329" s="3"/>
    </row>
    <row r="330" spans="2:19"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5"/>
      <c r="M330" s="46"/>
      <c r="N330" s="46"/>
      <c r="O330" s="3"/>
      <c r="P330" s="3"/>
      <c r="Q330" s="3"/>
      <c r="R330" s="3"/>
      <c r="S330" s="3"/>
    </row>
    <row r="331" spans="2:19"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5"/>
      <c r="M331" s="46"/>
      <c r="N331" s="46"/>
      <c r="O331" s="3"/>
      <c r="P331" s="3"/>
      <c r="Q331" s="3"/>
      <c r="R331" s="3"/>
      <c r="S331" s="3"/>
    </row>
    <row r="332" spans="2:19"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5"/>
      <c r="M332" s="46"/>
      <c r="N332" s="46"/>
      <c r="O332" s="3"/>
      <c r="P332" s="3"/>
      <c r="Q332" s="3"/>
      <c r="R332" s="3"/>
      <c r="S332" s="3"/>
    </row>
    <row r="333" spans="2:19"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5"/>
      <c r="M333" s="46"/>
      <c r="N333" s="46"/>
      <c r="O333" s="3"/>
      <c r="P333" s="3"/>
      <c r="Q333" s="3"/>
      <c r="R333" s="3"/>
      <c r="S333" s="3"/>
    </row>
    <row r="334" spans="2:19"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5"/>
      <c r="M334" s="46"/>
      <c r="N334" s="46"/>
      <c r="O334" s="3"/>
      <c r="P334" s="3"/>
      <c r="Q334" s="3"/>
      <c r="R334" s="3"/>
      <c r="S334" s="3"/>
    </row>
    <row r="335" spans="2:19"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5"/>
      <c r="M335" s="46"/>
      <c r="N335" s="46"/>
      <c r="O335" s="3"/>
      <c r="P335" s="3"/>
      <c r="Q335" s="3"/>
      <c r="R335" s="3"/>
      <c r="S335" s="3"/>
    </row>
    <row r="336" spans="2:19"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5"/>
      <c r="M336" s="46"/>
      <c r="N336" s="46"/>
      <c r="O336" s="3"/>
      <c r="P336" s="3"/>
      <c r="Q336" s="3"/>
      <c r="R336" s="3"/>
      <c r="S336" s="3"/>
    </row>
    <row r="337" spans="2:19"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5"/>
      <c r="M337" s="46"/>
      <c r="N337" s="46"/>
      <c r="O337" s="3"/>
      <c r="P337" s="3"/>
      <c r="Q337" s="3"/>
      <c r="R337" s="3"/>
      <c r="S337" s="3"/>
    </row>
    <row r="338" spans="2:19"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5"/>
      <c r="M338" s="46"/>
      <c r="N338" s="46"/>
      <c r="O338" s="3"/>
      <c r="P338" s="3"/>
      <c r="Q338" s="3"/>
      <c r="R338" s="3"/>
      <c r="S338" s="3"/>
    </row>
    <row r="339" spans="2:19"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5"/>
      <c r="M339" s="46"/>
      <c r="N339" s="46"/>
      <c r="O339" s="3"/>
      <c r="P339" s="3"/>
      <c r="Q339" s="3"/>
      <c r="R339" s="3"/>
      <c r="S339" s="3"/>
    </row>
    <row r="340" spans="2:19"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5"/>
      <c r="M340" s="46"/>
      <c r="N340" s="46"/>
      <c r="O340" s="3"/>
      <c r="P340" s="3"/>
      <c r="Q340" s="3"/>
      <c r="R340" s="3"/>
      <c r="S340" s="3"/>
    </row>
    <row r="341" spans="2:19"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5"/>
      <c r="M341" s="46"/>
      <c r="N341" s="46"/>
      <c r="O341" s="3"/>
      <c r="P341" s="3"/>
      <c r="Q341" s="3"/>
      <c r="R341" s="3"/>
      <c r="S341" s="3"/>
    </row>
    <row r="342" spans="2:19"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5"/>
      <c r="M342" s="46"/>
      <c r="N342" s="46"/>
      <c r="O342" s="3"/>
      <c r="P342" s="3"/>
      <c r="Q342" s="3"/>
      <c r="R342" s="3"/>
      <c r="S342" s="3"/>
    </row>
    <row r="343" spans="2:19"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5"/>
      <c r="M343" s="46"/>
      <c r="N343" s="46"/>
      <c r="O343" s="3"/>
      <c r="P343" s="3"/>
      <c r="Q343" s="3"/>
      <c r="R343" s="3"/>
      <c r="S343" s="3"/>
    </row>
    <row r="344" spans="2:19"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5"/>
      <c r="M344" s="46"/>
      <c r="N344" s="46"/>
      <c r="O344" s="3"/>
      <c r="P344" s="3"/>
      <c r="Q344" s="3"/>
      <c r="R344" s="3"/>
      <c r="S344" s="3"/>
    </row>
    <row r="345" spans="2:19"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5"/>
      <c r="M345" s="46"/>
      <c r="N345" s="46"/>
      <c r="O345" s="3"/>
      <c r="P345" s="3"/>
      <c r="Q345" s="3"/>
      <c r="R345" s="3"/>
      <c r="S345" s="3"/>
    </row>
    <row r="346" spans="2:19"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5"/>
      <c r="M346" s="46"/>
      <c r="N346" s="46"/>
      <c r="O346" s="3"/>
      <c r="P346" s="3"/>
      <c r="Q346" s="3"/>
      <c r="R346" s="3"/>
      <c r="S346" s="3"/>
    </row>
    <row r="347" spans="2:19"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5"/>
      <c r="M347" s="46"/>
      <c r="N347" s="46"/>
      <c r="O347" s="3"/>
      <c r="P347" s="3"/>
      <c r="Q347" s="3"/>
      <c r="R347" s="3"/>
      <c r="S347" s="3"/>
    </row>
    <row r="348" spans="2:19"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5"/>
      <c r="M348" s="46"/>
      <c r="N348" s="46"/>
      <c r="O348" s="3"/>
      <c r="P348" s="3"/>
      <c r="Q348" s="3"/>
      <c r="R348" s="3"/>
      <c r="S348" s="3"/>
    </row>
    <row r="349" spans="2:19"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5"/>
      <c r="M349" s="46"/>
      <c r="N349" s="46"/>
      <c r="O349" s="3"/>
      <c r="P349" s="3"/>
      <c r="Q349" s="3"/>
      <c r="R349" s="3"/>
      <c r="S349" s="3"/>
    </row>
    <row r="350" spans="2:19"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5"/>
      <c r="M350" s="46"/>
      <c r="N350" s="46"/>
      <c r="O350" s="3"/>
      <c r="P350" s="3"/>
      <c r="Q350" s="3"/>
      <c r="R350" s="3"/>
      <c r="S350" s="3"/>
    </row>
    <row r="351" spans="2:19"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5"/>
      <c r="M351" s="46"/>
      <c r="N351" s="46"/>
      <c r="O351" s="3"/>
      <c r="P351" s="3"/>
      <c r="Q351" s="3"/>
      <c r="R351" s="3"/>
      <c r="S351" s="3"/>
    </row>
    <row r="352" spans="2:19"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5"/>
      <c r="M352" s="46"/>
      <c r="N352" s="46"/>
      <c r="O352" s="3"/>
      <c r="P352" s="3"/>
      <c r="Q352" s="3"/>
      <c r="R352" s="3"/>
      <c r="S352" s="3"/>
    </row>
    <row r="353" spans="2:19"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5"/>
      <c r="M353" s="46"/>
      <c r="N353" s="46"/>
      <c r="O353" s="3"/>
      <c r="P353" s="3"/>
      <c r="Q353" s="3"/>
      <c r="R353" s="3"/>
      <c r="S353" s="3"/>
    </row>
    <row r="354" spans="2:19"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5"/>
      <c r="M354" s="46"/>
      <c r="N354" s="46"/>
      <c r="O354" s="3"/>
      <c r="P354" s="3"/>
      <c r="Q354" s="3"/>
      <c r="R354" s="3"/>
      <c r="S354" s="3"/>
    </row>
    <row r="355" spans="2:19"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5"/>
      <c r="M355" s="46"/>
      <c r="N355" s="46"/>
      <c r="O355" s="3"/>
      <c r="P355" s="3"/>
      <c r="Q355" s="3"/>
      <c r="R355" s="3"/>
      <c r="S355" s="3"/>
    </row>
    <row r="356" spans="2:19"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5"/>
      <c r="M356" s="46"/>
      <c r="N356" s="46"/>
      <c r="O356" s="3"/>
      <c r="P356" s="3"/>
      <c r="Q356" s="3"/>
      <c r="R356" s="3"/>
      <c r="S356" s="3"/>
    </row>
    <row r="357" spans="2:19"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5"/>
      <c r="M357" s="46"/>
      <c r="N357" s="46"/>
      <c r="O357" s="3"/>
      <c r="P357" s="3"/>
      <c r="Q357" s="3"/>
      <c r="R357" s="3"/>
      <c r="S357" s="3"/>
    </row>
    <row r="358" spans="2:19"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5"/>
      <c r="M358" s="46"/>
      <c r="N358" s="46"/>
      <c r="O358" s="3"/>
      <c r="P358" s="3"/>
      <c r="Q358" s="3"/>
      <c r="R358" s="3"/>
      <c r="S358" s="3"/>
    </row>
    <row r="359" spans="2:19"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5"/>
      <c r="M359" s="46"/>
      <c r="N359" s="46"/>
      <c r="O359" s="3"/>
      <c r="P359" s="3"/>
      <c r="Q359" s="3"/>
      <c r="R359" s="3"/>
      <c r="S359" s="3"/>
    </row>
    <row r="360" spans="2:19"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5"/>
      <c r="M360" s="46"/>
      <c r="N360" s="46"/>
      <c r="O360" s="3"/>
      <c r="P360" s="3"/>
      <c r="Q360" s="3"/>
      <c r="R360" s="3"/>
      <c r="S360" s="3"/>
    </row>
    <row r="361" spans="2:19"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5"/>
      <c r="M361" s="46"/>
      <c r="N361" s="46"/>
      <c r="O361" s="3"/>
      <c r="P361" s="3"/>
      <c r="Q361" s="3"/>
      <c r="R361" s="3"/>
      <c r="S361" s="3"/>
    </row>
    <row r="362" spans="2:19"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5"/>
      <c r="M362" s="46"/>
      <c r="N362" s="46"/>
      <c r="O362" s="3"/>
      <c r="P362" s="3"/>
      <c r="Q362" s="3"/>
      <c r="R362" s="3"/>
      <c r="S362" s="3"/>
    </row>
    <row r="363" spans="2:19"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5"/>
      <c r="M363" s="46"/>
      <c r="N363" s="46"/>
      <c r="O363" s="3"/>
      <c r="P363" s="3"/>
      <c r="Q363" s="3"/>
      <c r="R363" s="3"/>
      <c r="S363" s="3"/>
    </row>
    <row r="364" spans="2:19"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5"/>
      <c r="M364" s="46"/>
      <c r="N364" s="46"/>
      <c r="O364" s="3"/>
      <c r="P364" s="3"/>
      <c r="Q364" s="3"/>
      <c r="R364" s="3"/>
      <c r="S364" s="3"/>
    </row>
    <row r="365" spans="2:19"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5"/>
      <c r="M365" s="46"/>
      <c r="N365" s="46"/>
      <c r="O365" s="3"/>
      <c r="P365" s="3"/>
      <c r="Q365" s="3"/>
      <c r="R365" s="3"/>
      <c r="S365" s="3"/>
    </row>
    <row r="366" spans="2:19"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5"/>
      <c r="M366" s="46"/>
      <c r="N366" s="46"/>
      <c r="O366" s="3"/>
      <c r="P366" s="3"/>
      <c r="Q366" s="3"/>
      <c r="R366" s="3"/>
      <c r="S366" s="3"/>
    </row>
    <row r="367" spans="2:19"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5"/>
      <c r="M367" s="46"/>
      <c r="N367" s="46"/>
      <c r="O367" s="3"/>
      <c r="P367" s="3"/>
      <c r="Q367" s="3"/>
      <c r="R367" s="3"/>
      <c r="S367" s="3"/>
    </row>
    <row r="368" spans="2:19"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5"/>
      <c r="M368" s="46"/>
      <c r="N368" s="46"/>
      <c r="O368" s="3"/>
      <c r="P368" s="3"/>
      <c r="Q368" s="3"/>
      <c r="R368" s="3"/>
      <c r="S368" s="3"/>
    </row>
    <row r="369" spans="2:19"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5"/>
      <c r="M369" s="46"/>
      <c r="N369" s="46"/>
      <c r="O369" s="3"/>
      <c r="P369" s="3"/>
      <c r="Q369" s="3"/>
      <c r="R369" s="3"/>
      <c r="S369" s="3"/>
    </row>
    <row r="370" spans="2:19"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5"/>
      <c r="M370" s="46"/>
      <c r="N370" s="46"/>
      <c r="O370" s="3"/>
      <c r="P370" s="3"/>
      <c r="Q370" s="3"/>
      <c r="R370" s="3"/>
      <c r="S370" s="3"/>
    </row>
    <row r="371" spans="2:19"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5"/>
      <c r="M371" s="46"/>
      <c r="N371" s="46"/>
      <c r="O371" s="3"/>
      <c r="P371" s="3"/>
      <c r="Q371" s="3"/>
      <c r="R371" s="3"/>
      <c r="S371" s="3"/>
    </row>
    <row r="372" spans="2:19"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5"/>
      <c r="M372" s="46"/>
      <c r="N372" s="46"/>
      <c r="O372" s="3"/>
      <c r="P372" s="3"/>
      <c r="Q372" s="3"/>
      <c r="R372" s="3"/>
      <c r="S372" s="3"/>
    </row>
    <row r="373" spans="2:19"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5"/>
      <c r="M373" s="46"/>
      <c r="N373" s="46"/>
      <c r="O373" s="3"/>
      <c r="P373" s="3"/>
      <c r="Q373" s="3"/>
      <c r="R373" s="3"/>
      <c r="S373" s="3"/>
    </row>
    <row r="374" spans="2:19"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5"/>
      <c r="M374" s="46"/>
      <c r="N374" s="46"/>
      <c r="O374" s="3"/>
      <c r="P374" s="3"/>
      <c r="Q374" s="3"/>
      <c r="R374" s="3"/>
      <c r="S374" s="3"/>
    </row>
    <row r="375" spans="2:19"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5"/>
      <c r="M375" s="46"/>
      <c r="N375" s="46"/>
      <c r="O375" s="3"/>
      <c r="P375" s="3"/>
      <c r="Q375" s="3"/>
      <c r="R375" s="3"/>
      <c r="S375" s="3"/>
    </row>
    <row r="376" spans="2:19"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5"/>
      <c r="M376" s="46"/>
      <c r="N376" s="46"/>
      <c r="O376" s="3"/>
      <c r="P376" s="3"/>
      <c r="Q376" s="3"/>
      <c r="R376" s="3"/>
      <c r="S376" s="3"/>
    </row>
    <row r="377" spans="2:19"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5"/>
      <c r="M377" s="46"/>
      <c r="N377" s="46"/>
      <c r="O377" s="3"/>
      <c r="P377" s="3"/>
      <c r="Q377" s="3"/>
      <c r="R377" s="3"/>
      <c r="S377" s="3"/>
    </row>
    <row r="378" spans="2:19"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5"/>
      <c r="M378" s="46"/>
      <c r="N378" s="46"/>
      <c r="O378" s="3"/>
      <c r="P378" s="3"/>
      <c r="Q378" s="3"/>
      <c r="R378" s="3"/>
      <c r="S378" s="3"/>
    </row>
    <row r="379" spans="2:19"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5"/>
      <c r="M379" s="46"/>
      <c r="N379" s="46"/>
      <c r="O379" s="3"/>
      <c r="P379" s="3"/>
      <c r="Q379" s="3"/>
      <c r="R379" s="3"/>
      <c r="S379" s="3"/>
    </row>
    <row r="380" spans="2:19"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5"/>
      <c r="M380" s="46"/>
      <c r="N380" s="46"/>
      <c r="O380" s="3"/>
      <c r="P380" s="3"/>
      <c r="Q380" s="3"/>
      <c r="R380" s="3"/>
      <c r="S380" s="3"/>
    </row>
    <row r="381" spans="2:19"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5"/>
      <c r="M381" s="46"/>
      <c r="N381" s="46"/>
      <c r="O381" s="3"/>
      <c r="P381" s="3"/>
      <c r="Q381" s="3"/>
      <c r="R381" s="3"/>
      <c r="S381" s="3"/>
    </row>
    <row r="382" spans="2:19"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5"/>
      <c r="M382" s="46"/>
      <c r="N382" s="46"/>
      <c r="O382" s="3"/>
      <c r="P382" s="3"/>
      <c r="Q382" s="3"/>
      <c r="R382" s="3"/>
      <c r="S382" s="3"/>
    </row>
    <row r="383" spans="2:19"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5"/>
      <c r="M383" s="46"/>
      <c r="N383" s="46"/>
      <c r="O383" s="3"/>
      <c r="P383" s="3"/>
      <c r="Q383" s="3"/>
      <c r="R383" s="3"/>
      <c r="S383" s="3"/>
    </row>
    <row r="384" spans="2:19"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5"/>
      <c r="M384" s="46"/>
      <c r="N384" s="46"/>
      <c r="O384" s="3"/>
      <c r="P384" s="3"/>
      <c r="Q384" s="3"/>
      <c r="R384" s="3"/>
      <c r="S384" s="3"/>
    </row>
    <row r="385" spans="2:19"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5"/>
      <c r="M385" s="46"/>
      <c r="N385" s="46"/>
      <c r="O385" s="3"/>
      <c r="P385" s="3"/>
      <c r="Q385" s="3"/>
      <c r="R385" s="3"/>
      <c r="S385" s="3"/>
    </row>
    <row r="386" spans="2:19"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5"/>
      <c r="M386" s="46"/>
      <c r="N386" s="46"/>
      <c r="O386" s="3"/>
      <c r="P386" s="3"/>
      <c r="Q386" s="3"/>
      <c r="R386" s="3"/>
      <c r="S386" s="3"/>
    </row>
    <row r="387" spans="2:19"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5"/>
      <c r="M387" s="46"/>
      <c r="N387" s="46"/>
      <c r="O387" s="3"/>
      <c r="P387" s="3"/>
      <c r="Q387" s="3"/>
      <c r="R387" s="3"/>
      <c r="S387" s="3"/>
    </row>
    <row r="388" spans="2:19"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5"/>
      <c r="M388" s="46"/>
      <c r="N388" s="46"/>
      <c r="O388" s="3"/>
      <c r="P388" s="3"/>
      <c r="Q388" s="3"/>
      <c r="R388" s="3"/>
      <c r="S388" s="3"/>
    </row>
    <row r="389" spans="2:19"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5"/>
      <c r="M389" s="46"/>
      <c r="N389" s="46"/>
      <c r="O389" s="3"/>
      <c r="P389" s="3"/>
      <c r="Q389" s="3"/>
      <c r="R389" s="3"/>
      <c r="S389" s="3"/>
    </row>
    <row r="390" spans="2:19"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5"/>
      <c r="M390" s="46"/>
      <c r="N390" s="46"/>
      <c r="O390" s="3"/>
      <c r="P390" s="3"/>
      <c r="Q390" s="3"/>
      <c r="R390" s="3"/>
      <c r="S390" s="3"/>
    </row>
    <row r="391" spans="2:19"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5"/>
      <c r="M391" s="46"/>
      <c r="N391" s="46"/>
      <c r="O391" s="3"/>
      <c r="P391" s="3"/>
      <c r="Q391" s="3"/>
      <c r="R391" s="3"/>
      <c r="S391" s="3"/>
    </row>
    <row r="392" spans="2:19"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5"/>
      <c r="M392" s="46"/>
      <c r="N392" s="46"/>
      <c r="O392" s="3"/>
      <c r="P392" s="3"/>
      <c r="Q392" s="3"/>
      <c r="R392" s="3"/>
      <c r="S392" s="3"/>
    </row>
    <row r="393" spans="2:19"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5"/>
      <c r="M393" s="46"/>
      <c r="N393" s="46"/>
      <c r="O393" s="3"/>
      <c r="P393" s="3"/>
      <c r="Q393" s="3"/>
      <c r="R393" s="3"/>
      <c r="S393" s="3"/>
    </row>
    <row r="394" spans="2:19"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5"/>
      <c r="M394" s="46"/>
      <c r="N394" s="46"/>
      <c r="O394" s="3"/>
      <c r="P394" s="3"/>
      <c r="Q394" s="3"/>
      <c r="R394" s="3"/>
      <c r="S394" s="3"/>
    </row>
    <row r="395" spans="2:19"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5"/>
      <c r="M395" s="46"/>
      <c r="N395" s="46"/>
      <c r="O395" s="3"/>
      <c r="P395" s="3"/>
      <c r="Q395" s="3"/>
      <c r="R395" s="3"/>
      <c r="S395" s="3"/>
    </row>
    <row r="396" spans="2:19"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5"/>
      <c r="M396" s="46"/>
      <c r="N396" s="46"/>
      <c r="O396" s="3"/>
      <c r="P396" s="3"/>
      <c r="Q396" s="3"/>
      <c r="R396" s="3"/>
      <c r="S396" s="3"/>
    </row>
    <row r="397" spans="2:19"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5"/>
      <c r="M397" s="46"/>
      <c r="N397" s="46"/>
      <c r="O397" s="3"/>
      <c r="P397" s="3"/>
      <c r="Q397" s="3"/>
      <c r="R397" s="3"/>
      <c r="S397" s="3"/>
    </row>
    <row r="398" spans="2:19"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5"/>
      <c r="M398" s="46"/>
      <c r="N398" s="46"/>
      <c r="O398" s="3"/>
      <c r="P398" s="3"/>
      <c r="Q398" s="3"/>
      <c r="R398" s="3"/>
      <c r="S398" s="3"/>
    </row>
    <row r="399" spans="2:19"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5"/>
      <c r="M399" s="46"/>
      <c r="N399" s="46"/>
      <c r="O399" s="3"/>
      <c r="P399" s="3"/>
      <c r="Q399" s="3"/>
      <c r="R399" s="3"/>
      <c r="S399" s="3"/>
    </row>
    <row r="400" spans="2:19"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5"/>
      <c r="M400" s="46"/>
      <c r="N400" s="46"/>
      <c r="O400" s="3"/>
      <c r="P400" s="3"/>
      <c r="Q400" s="3"/>
      <c r="R400" s="3"/>
      <c r="S400" s="3"/>
    </row>
    <row r="401" spans="2:19"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5"/>
      <c r="M401" s="46"/>
      <c r="N401" s="46"/>
      <c r="O401" s="3"/>
      <c r="P401" s="3"/>
      <c r="Q401" s="3"/>
      <c r="R401" s="3"/>
      <c r="S401" s="3"/>
    </row>
    <row r="402" spans="2:19"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5"/>
      <c r="M402" s="46"/>
      <c r="N402" s="46"/>
      <c r="O402" s="3"/>
      <c r="P402" s="3"/>
      <c r="Q402" s="3"/>
      <c r="R402" s="3"/>
      <c r="S402" s="3"/>
    </row>
    <row r="403" spans="2:19"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5"/>
      <c r="M403" s="46"/>
      <c r="N403" s="46"/>
      <c r="O403" s="3"/>
      <c r="P403" s="3"/>
      <c r="Q403" s="3"/>
      <c r="R403" s="3"/>
      <c r="S403" s="3"/>
    </row>
    <row r="404" spans="2:19"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5"/>
      <c r="M404" s="46"/>
      <c r="N404" s="46"/>
      <c r="O404" s="3"/>
      <c r="P404" s="3"/>
      <c r="Q404" s="3"/>
      <c r="R404" s="3"/>
      <c r="S404" s="3"/>
    </row>
    <row r="405" spans="2:19"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5"/>
      <c r="M405" s="46"/>
      <c r="N405" s="46"/>
      <c r="O405" s="3"/>
      <c r="P405" s="3"/>
      <c r="Q405" s="3"/>
      <c r="R405" s="3"/>
      <c r="S405" s="3"/>
    </row>
    <row r="406" spans="2:19"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5"/>
      <c r="M406" s="46"/>
      <c r="N406" s="46"/>
      <c r="O406" s="3"/>
      <c r="P406" s="3"/>
      <c r="Q406" s="3"/>
      <c r="R406" s="3"/>
      <c r="S406" s="3"/>
    </row>
    <row r="407" spans="2:19"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5"/>
      <c r="M407" s="46"/>
      <c r="N407" s="46"/>
      <c r="O407" s="3"/>
      <c r="P407" s="3"/>
      <c r="Q407" s="3"/>
      <c r="R407" s="3"/>
      <c r="S407" s="3"/>
    </row>
    <row r="408" spans="2:19"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5"/>
      <c r="M408" s="46"/>
      <c r="N408" s="46"/>
      <c r="O408" s="3"/>
      <c r="P408" s="3"/>
      <c r="Q408" s="3"/>
      <c r="R408" s="3"/>
      <c r="S408" s="3"/>
    </row>
    <row r="409" spans="2:19"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5"/>
      <c r="M409" s="46"/>
      <c r="N409" s="46"/>
      <c r="O409" s="3"/>
      <c r="P409" s="3"/>
      <c r="Q409" s="3"/>
      <c r="R409" s="3"/>
      <c r="S409" s="3"/>
    </row>
    <row r="410" spans="2:19"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5"/>
      <c r="M410" s="46"/>
      <c r="N410" s="46"/>
      <c r="O410" s="3"/>
      <c r="P410" s="3"/>
      <c r="Q410" s="3"/>
      <c r="R410" s="3"/>
      <c r="S410" s="3"/>
    </row>
    <row r="411" spans="2:19"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5"/>
      <c r="M411" s="46"/>
      <c r="N411" s="46"/>
      <c r="O411" s="3"/>
      <c r="P411" s="3"/>
      <c r="Q411" s="3"/>
      <c r="R411" s="3"/>
      <c r="S411" s="3"/>
    </row>
    <row r="412" spans="2:19"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5"/>
      <c r="M412" s="46"/>
      <c r="N412" s="46"/>
      <c r="O412" s="3"/>
      <c r="P412" s="3"/>
      <c r="Q412" s="3"/>
      <c r="R412" s="3"/>
      <c r="S412" s="3"/>
    </row>
    <row r="413" spans="2:19"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5"/>
      <c r="M413" s="46"/>
      <c r="N413" s="46"/>
      <c r="O413" s="3"/>
      <c r="P413" s="3"/>
      <c r="Q413" s="3"/>
      <c r="R413" s="3"/>
      <c r="S413" s="3"/>
    </row>
    <row r="414" spans="2:19"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5"/>
      <c r="M414" s="46"/>
      <c r="N414" s="46"/>
      <c r="O414" s="3"/>
      <c r="P414" s="3"/>
      <c r="Q414" s="3"/>
      <c r="R414" s="3"/>
      <c r="S414" s="3"/>
    </row>
    <row r="415" spans="2:19"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5"/>
      <c r="M415" s="46"/>
      <c r="N415" s="46"/>
      <c r="O415" s="3"/>
      <c r="P415" s="3"/>
      <c r="Q415" s="3"/>
      <c r="R415" s="3"/>
      <c r="S415" s="3"/>
    </row>
    <row r="416" spans="2:19"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5"/>
      <c r="M416" s="46"/>
      <c r="N416" s="46"/>
      <c r="O416" s="3"/>
      <c r="P416" s="3"/>
      <c r="Q416" s="3"/>
      <c r="R416" s="3"/>
      <c r="S416" s="3"/>
    </row>
    <row r="417" spans="2:19"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5"/>
      <c r="M417" s="46"/>
      <c r="N417" s="46"/>
      <c r="O417" s="3"/>
      <c r="P417" s="3"/>
      <c r="Q417" s="3"/>
      <c r="R417" s="3"/>
      <c r="S417" s="3"/>
    </row>
    <row r="418" spans="2:19"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5"/>
      <c r="M418" s="46"/>
      <c r="N418" s="46"/>
      <c r="O418" s="3"/>
      <c r="P418" s="3"/>
      <c r="Q418" s="3"/>
      <c r="R418" s="3"/>
      <c r="S418" s="3"/>
    </row>
    <row r="419" spans="2:19"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5"/>
      <c r="M419" s="46"/>
      <c r="N419" s="46"/>
      <c r="O419" s="3"/>
      <c r="P419" s="3"/>
      <c r="Q419" s="3"/>
      <c r="R419" s="3"/>
      <c r="S419" s="3"/>
    </row>
    <row r="420" spans="2:19"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5"/>
      <c r="M420" s="46"/>
      <c r="N420" s="46"/>
      <c r="O420" s="3"/>
      <c r="P420" s="3"/>
      <c r="Q420" s="3"/>
      <c r="R420" s="3"/>
      <c r="S420" s="3"/>
    </row>
    <row r="421" spans="2:19"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5"/>
      <c r="M421" s="46"/>
      <c r="N421" s="46"/>
      <c r="O421" s="3"/>
      <c r="P421" s="3"/>
      <c r="Q421" s="3"/>
      <c r="R421" s="3"/>
      <c r="S421" s="3"/>
    </row>
    <row r="422" spans="2:19"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5"/>
      <c r="M422" s="46"/>
      <c r="N422" s="46"/>
      <c r="O422" s="3"/>
      <c r="P422" s="3"/>
      <c r="Q422" s="3"/>
      <c r="R422" s="3"/>
      <c r="S422" s="3"/>
    </row>
    <row r="423" spans="2:19"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5"/>
      <c r="M423" s="46"/>
      <c r="N423" s="46"/>
      <c r="O423" s="3"/>
      <c r="P423" s="3"/>
      <c r="Q423" s="3"/>
      <c r="R423" s="3"/>
      <c r="S423" s="3"/>
    </row>
  </sheetData>
  <sheetProtection algorithmName="SHA-512" hashValue="+sBXCL9KPCxEY+8anc0OVYyEKeg8h/KmtMQIX9fUJa46BZ+tBVJq6J4pp+WVeF5N53CQEg4XX70Ko5s+9Uwv1A==" saltValue="pdNxD7vQsGzmOaqGDgBjxA==" spinCount="100000" sheet="1" formatCells="0" formatColumns="0" formatRows="0"/>
  <mergeCells count="9">
    <mergeCell ref="N3:N4"/>
    <mergeCell ref="L3:L4"/>
    <mergeCell ref="M3:M4"/>
    <mergeCell ref="A1:B1"/>
    <mergeCell ref="C1:D1"/>
    <mergeCell ref="I1:J1"/>
    <mergeCell ref="A2:H2"/>
    <mergeCell ref="I2:J2"/>
    <mergeCell ref="A3:A5"/>
  </mergeCells>
  <dataValidations count="2">
    <dataValidation type="list" allowBlank="1" showInputMessage="1" showErrorMessage="1" sqref="K2" xr:uid="{0E662AE9-0383-4986-81BB-D3156B7B3AC1}">
      <formula1>"CLASSIFIED,UNCLASSIFIED"</formula1>
    </dataValidation>
    <dataValidation type="list" allowBlank="1" showInputMessage="1" showErrorMessage="1" sqref="M1:N1" xr:uid="{198D1797-7F5E-4686-8E84-B1F8119794B6}">
      <formula1>"FAMILY,SINGLE,VACANT,NONE"</formula1>
    </dataValidation>
  </dataValidations>
  <printOptions horizontalCentered="1" verticalCentered="1"/>
  <pageMargins left="0" right="0" top="0" bottom="0" header="0.3" footer="0.3"/>
  <pageSetup scale="57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82BE8-DC9E-4017-8D9A-0594B6474A5B}">
  <sheetPr codeName="Sheet45"/>
  <dimension ref="A1:S423"/>
  <sheetViews>
    <sheetView view="pageBreakPreview" zoomScaleNormal="100" zoomScaleSheetLayoutView="100" workbookViewId="0">
      <selection activeCell="A3" sqref="A3:A5"/>
    </sheetView>
  </sheetViews>
  <sheetFormatPr defaultColWidth="9.140625" defaultRowHeight="17.25"/>
  <cols>
    <col min="1" max="1" width="28.140625" style="2" bestFit="1" customWidth="1"/>
    <col min="2" max="2" width="15.85546875" style="2" bestFit="1" customWidth="1"/>
    <col min="3" max="4" width="14.28515625" style="2" bestFit="1" customWidth="1"/>
    <col min="5" max="5" width="13.140625" style="2" bestFit="1" customWidth="1"/>
    <col min="6" max="6" width="14.42578125" style="2" bestFit="1" customWidth="1"/>
    <col min="7" max="7" width="13.140625" style="2" bestFit="1" customWidth="1"/>
    <col min="8" max="8" width="14.28515625" style="2" bestFit="1" customWidth="1"/>
    <col min="9" max="9" width="11.85546875" style="2" bestFit="1" customWidth="1"/>
    <col min="10" max="10" width="12.42578125" style="2" bestFit="1" customWidth="1"/>
    <col min="11" max="11" width="15.7109375" style="2" bestFit="1" customWidth="1"/>
    <col min="12" max="12" width="17.7109375" style="4" bestFit="1" customWidth="1"/>
    <col min="13" max="13" width="29.7109375" style="47" customWidth="1"/>
    <col min="14" max="14" width="21.140625" style="47" customWidth="1"/>
    <col min="15" max="16384" width="9.140625" style="2"/>
  </cols>
  <sheetData>
    <row r="1" spans="1:19" s="1" customFormat="1" ht="16.5">
      <c r="A1" s="120" t="s">
        <v>54</v>
      </c>
      <c r="B1" s="120"/>
      <c r="C1" s="119" t="e" cm="1">
        <f t="array" aca="1" ref="C1" ca="1">MID(CELL("filename",A1),FIND("]",CELL("filename",A1))+1,256)</f>
        <v>#VALUE!</v>
      </c>
      <c r="D1" s="119"/>
      <c r="E1" s="12" t="s">
        <v>1</v>
      </c>
      <c r="F1" s="65">
        <f>'PP Summary'!F1</f>
        <v>0</v>
      </c>
      <c r="G1" s="12" t="s">
        <v>2</v>
      </c>
      <c r="H1" s="1">
        <f>Summary!H1</f>
        <v>0</v>
      </c>
      <c r="I1" s="109" t="s">
        <v>55</v>
      </c>
      <c r="J1" s="109"/>
      <c r="K1" s="21"/>
      <c r="L1" s="8" t="s">
        <v>56</v>
      </c>
      <c r="M1" s="62"/>
      <c r="N1" s="62"/>
    </row>
    <row r="2" spans="1:19" s="1" customFormat="1" ht="16.5">
      <c r="A2" s="104" t="s">
        <v>57</v>
      </c>
      <c r="B2" s="104"/>
      <c r="C2" s="104"/>
      <c r="D2" s="104"/>
      <c r="E2" s="104"/>
      <c r="F2" s="104"/>
      <c r="G2" s="104"/>
      <c r="H2" s="104"/>
      <c r="I2" s="118" t="s">
        <v>58</v>
      </c>
      <c r="J2" s="118"/>
      <c r="K2" s="20"/>
      <c r="L2" s="8" t="s">
        <v>59</v>
      </c>
      <c r="M2" s="61"/>
      <c r="N2" s="61"/>
    </row>
    <row r="3" spans="1:19" s="6" customFormat="1" ht="43.5" customHeight="1">
      <c r="A3" s="115" t="s">
        <v>16</v>
      </c>
      <c r="B3" s="14" t="s">
        <v>4</v>
      </c>
      <c r="C3" s="14" t="s">
        <v>5</v>
      </c>
      <c r="D3" s="14" t="s">
        <v>6</v>
      </c>
      <c r="E3" s="14" t="s">
        <v>7</v>
      </c>
      <c r="F3" s="14" t="s">
        <v>8</v>
      </c>
      <c r="G3" s="14" t="s">
        <v>9</v>
      </c>
      <c r="H3" s="14" t="s">
        <v>10</v>
      </c>
      <c r="I3" s="14" t="s">
        <v>11</v>
      </c>
      <c r="J3" s="14" t="s">
        <v>12</v>
      </c>
      <c r="K3" s="14" t="s">
        <v>13</v>
      </c>
      <c r="L3" s="114" t="s">
        <v>14</v>
      </c>
      <c r="M3" s="113" t="s">
        <v>15</v>
      </c>
      <c r="N3" s="113" t="s">
        <v>60</v>
      </c>
    </row>
    <row r="4" spans="1:19" s="10" customFormat="1" ht="16.5" customHeight="1">
      <c r="A4" s="116"/>
      <c r="B4" s="15">
        <v>511000</v>
      </c>
      <c r="C4" s="15">
        <v>511010</v>
      </c>
      <c r="D4" s="15">
        <v>512000</v>
      </c>
      <c r="E4" s="15">
        <v>520010</v>
      </c>
      <c r="F4" s="15">
        <v>521000</v>
      </c>
      <c r="G4" s="15">
        <v>521100</v>
      </c>
      <c r="H4" s="15">
        <v>522000</v>
      </c>
      <c r="I4" s="15">
        <v>522100</v>
      </c>
      <c r="J4" s="15">
        <v>522200</v>
      </c>
      <c r="K4" s="15">
        <v>523100</v>
      </c>
      <c r="L4" s="114"/>
      <c r="M4" s="113"/>
      <c r="N4" s="113"/>
    </row>
    <row r="5" spans="1:19" s="13" customFormat="1" ht="14.25">
      <c r="A5" s="117"/>
      <c r="B5" s="23">
        <f>IF($K$2="CLASSIFIED",ROUND($M$2*$K$1,2),0)</f>
        <v>0</v>
      </c>
      <c r="C5" s="23">
        <f>IF($K$2="UNCLASSIFIED",ROUND($M$2*$K$1,2),0)</f>
        <v>0</v>
      </c>
      <c r="D5" s="23">
        <v>0</v>
      </c>
      <c r="E5" s="22">
        <f>IF(M2&gt;=65000,ROUND(15275*K1,2),ROUND(SUM($B$5:$C$5)*Summary!P6,2))</f>
        <v>0</v>
      </c>
      <c r="F5" s="22">
        <f>ROUND(SUM($B$5:$C$5)*6.2%,2)</f>
        <v>0</v>
      </c>
      <c r="G5" s="22">
        <f>ROUND(SUM($B$5:$C$5)*1.45%,2)</f>
        <v>0</v>
      </c>
      <c r="H5" s="22" cm="1">
        <f t="array" ref="H5">_xlfn.IFS(M1="FAMILY",ROUND(Summary!O6*'43'!$K$1,2),M1="SINGLE",ROUND(Summary!O7*'43'!K1,2),M1="VACANT",ROUND(Summary!O8*'43'!K1,2),M1="NONE",ROUND(Summary!O9*'43'!K1,2),ISBLANK(M1),0)</f>
        <v>0</v>
      </c>
      <c r="I5" s="22">
        <f>ROUND(SUM($B$5:$C$5)*Summary!R6,2)</f>
        <v>0</v>
      </c>
      <c r="J5" s="22">
        <f>ROUND(Summary!Q6*K1,2)</f>
        <v>0</v>
      </c>
      <c r="K5" s="22">
        <v>0</v>
      </c>
      <c r="L5" s="16">
        <f>SUM(B5:K5)</f>
        <v>0</v>
      </c>
      <c r="M5" s="49"/>
      <c r="N5" s="49"/>
    </row>
    <row r="6" spans="1:19" s="42" customFormat="1" ht="16.5">
      <c r="A6" s="78" t="str">
        <f>'PP Summary'!A6</f>
        <v>PP1 (09/08/24 - 09/21/24)</v>
      </c>
      <c r="B6" s="79">
        <v>0</v>
      </c>
      <c r="C6" s="79">
        <v>0</v>
      </c>
      <c r="D6" s="79">
        <v>0</v>
      </c>
      <c r="E6" s="79">
        <v>0</v>
      </c>
      <c r="F6" s="79">
        <v>0</v>
      </c>
      <c r="G6" s="79">
        <v>0</v>
      </c>
      <c r="H6" s="79">
        <v>0</v>
      </c>
      <c r="I6" s="79">
        <v>0</v>
      </c>
      <c r="J6" s="79">
        <v>0</v>
      </c>
      <c r="K6" s="80">
        <v>0</v>
      </c>
      <c r="L6" s="81">
        <f>SUM(B6:K6)</f>
        <v>0</v>
      </c>
      <c r="M6" s="77"/>
      <c r="N6" s="77"/>
      <c r="O6" s="41"/>
      <c r="P6" s="41"/>
      <c r="Q6" s="41"/>
      <c r="R6" s="41"/>
      <c r="S6" s="41"/>
    </row>
    <row r="7" spans="1:19" s="42" customFormat="1" ht="16.5">
      <c r="A7" s="40" t="str">
        <f>'PP Summary'!A7</f>
        <v>PP2 (09/22/24 - 10/05/24)</v>
      </c>
      <c r="B7" s="60">
        <v>0</v>
      </c>
      <c r="C7" s="60">
        <v>0</v>
      </c>
      <c r="D7" s="60">
        <v>0</v>
      </c>
      <c r="E7" s="60">
        <v>0</v>
      </c>
      <c r="F7" s="60">
        <v>0</v>
      </c>
      <c r="G7" s="60">
        <v>0</v>
      </c>
      <c r="H7" s="60">
        <v>0</v>
      </c>
      <c r="I7" s="60">
        <v>0</v>
      </c>
      <c r="J7" s="60">
        <v>0</v>
      </c>
      <c r="K7" s="45">
        <v>0</v>
      </c>
      <c r="L7" s="48">
        <f t="shared" ref="L7:L9" si="0">SUM(B7:K7)</f>
        <v>0</v>
      </c>
      <c r="M7" s="56"/>
      <c r="N7" s="56"/>
      <c r="O7" s="41"/>
      <c r="P7" s="41"/>
      <c r="Q7" s="41"/>
      <c r="R7" s="41"/>
      <c r="S7" s="41"/>
    </row>
    <row r="8" spans="1:19" s="42" customFormat="1" ht="16.5">
      <c r="A8" s="40" t="str">
        <f>'PP Summary'!A8</f>
        <v>PP3 (10/06/24 - 10/19/24)</v>
      </c>
      <c r="B8" s="60">
        <v>0</v>
      </c>
      <c r="C8" s="60">
        <v>0</v>
      </c>
      <c r="D8" s="60">
        <v>0</v>
      </c>
      <c r="E8" s="60">
        <v>0</v>
      </c>
      <c r="F8" s="60">
        <v>0</v>
      </c>
      <c r="G8" s="60">
        <v>0</v>
      </c>
      <c r="H8" s="60">
        <v>0</v>
      </c>
      <c r="I8" s="60">
        <v>0</v>
      </c>
      <c r="J8" s="60">
        <v>0</v>
      </c>
      <c r="K8" s="45">
        <v>0</v>
      </c>
      <c r="L8" s="48">
        <f t="shared" si="0"/>
        <v>0</v>
      </c>
      <c r="M8" s="57"/>
      <c r="N8" s="57"/>
      <c r="O8" s="41"/>
      <c r="P8" s="41"/>
      <c r="Q8" s="41"/>
      <c r="R8" s="41"/>
      <c r="S8" s="41"/>
    </row>
    <row r="9" spans="1:19" s="42" customFormat="1" ht="16.5">
      <c r="A9" s="40" t="str">
        <f>'PP Summary'!A9</f>
        <v>PP4 (10/20/24 - 11/02/24)</v>
      </c>
      <c r="B9" s="60">
        <v>0</v>
      </c>
      <c r="C9" s="60">
        <v>0</v>
      </c>
      <c r="D9" s="60">
        <v>0</v>
      </c>
      <c r="E9" s="60">
        <v>0</v>
      </c>
      <c r="F9" s="60">
        <v>0</v>
      </c>
      <c r="G9" s="60">
        <v>0</v>
      </c>
      <c r="H9" s="60">
        <v>0</v>
      </c>
      <c r="I9" s="60">
        <v>0</v>
      </c>
      <c r="J9" s="60">
        <v>0</v>
      </c>
      <c r="K9" s="45">
        <v>0</v>
      </c>
      <c r="L9" s="48">
        <f t="shared" si="0"/>
        <v>0</v>
      </c>
      <c r="M9" s="57"/>
      <c r="N9" s="57"/>
      <c r="O9" s="41"/>
      <c r="P9" s="41"/>
      <c r="Q9" s="41"/>
      <c r="R9" s="41"/>
      <c r="S9" s="41"/>
    </row>
    <row r="10" spans="1:19" s="42" customFormat="1" ht="16.5">
      <c r="A10" s="40" t="str">
        <f>'PP Summary'!A10</f>
        <v>PP5 (11/03/24 - 11/16/24)</v>
      </c>
      <c r="B10" s="60">
        <v>0</v>
      </c>
      <c r="C10" s="60">
        <v>0</v>
      </c>
      <c r="D10" s="60">
        <v>0</v>
      </c>
      <c r="E10" s="60">
        <v>0</v>
      </c>
      <c r="F10" s="60">
        <v>0</v>
      </c>
      <c r="G10" s="60">
        <v>0</v>
      </c>
      <c r="H10" s="60">
        <v>0</v>
      </c>
      <c r="I10" s="60">
        <v>0</v>
      </c>
      <c r="J10" s="60">
        <v>0</v>
      </c>
      <c r="K10" s="45">
        <v>0</v>
      </c>
      <c r="L10" s="48">
        <f>SUM(B10:K10)</f>
        <v>0</v>
      </c>
      <c r="M10" s="57"/>
      <c r="N10" s="57"/>
      <c r="O10" s="41"/>
      <c r="P10" s="41"/>
      <c r="Q10" s="41"/>
      <c r="R10" s="41"/>
      <c r="S10" s="41"/>
    </row>
    <row r="11" spans="1:19" s="42" customFormat="1" ht="16.5">
      <c r="A11" s="40" t="str">
        <f>'PP Summary'!A11</f>
        <v>PP6 (11/17/24 - 11/30/24)</v>
      </c>
      <c r="B11" s="60">
        <v>0</v>
      </c>
      <c r="C11" s="60">
        <v>0</v>
      </c>
      <c r="D11" s="60">
        <v>0</v>
      </c>
      <c r="E11" s="60">
        <v>0</v>
      </c>
      <c r="F11" s="60">
        <v>0</v>
      </c>
      <c r="G11" s="60">
        <v>0</v>
      </c>
      <c r="H11" s="60">
        <v>0</v>
      </c>
      <c r="I11" s="60">
        <v>0</v>
      </c>
      <c r="J11" s="60">
        <v>0</v>
      </c>
      <c r="K11" s="45">
        <v>0</v>
      </c>
      <c r="L11" s="48">
        <f>SUM(B11:K11)</f>
        <v>0</v>
      </c>
      <c r="M11" s="57"/>
      <c r="N11" s="57"/>
      <c r="O11" s="41"/>
      <c r="P11" s="41"/>
      <c r="Q11" s="41"/>
      <c r="R11" s="41"/>
      <c r="S11" s="41"/>
    </row>
    <row r="12" spans="1:19" s="42" customFormat="1" ht="16.5">
      <c r="A12" s="40" t="str">
        <f>'PP Summary'!A12</f>
        <v>PP7 (12/01/24 - 12/14/24)</v>
      </c>
      <c r="B12" s="60">
        <v>0</v>
      </c>
      <c r="C12" s="60">
        <v>0</v>
      </c>
      <c r="D12" s="60">
        <v>0</v>
      </c>
      <c r="E12" s="60">
        <v>0</v>
      </c>
      <c r="F12" s="60">
        <v>0</v>
      </c>
      <c r="G12" s="60">
        <v>0</v>
      </c>
      <c r="H12" s="60">
        <v>0</v>
      </c>
      <c r="I12" s="60">
        <v>0</v>
      </c>
      <c r="J12" s="60">
        <v>0</v>
      </c>
      <c r="K12" s="45">
        <v>0</v>
      </c>
      <c r="L12" s="48">
        <f>SUM(B12:K12)</f>
        <v>0</v>
      </c>
      <c r="M12" s="57"/>
      <c r="N12" s="57"/>
      <c r="O12" s="41"/>
      <c r="P12" s="41"/>
      <c r="Q12" s="41"/>
      <c r="R12" s="41"/>
      <c r="S12" s="41"/>
    </row>
    <row r="13" spans="1:19" s="42" customFormat="1" ht="16.5">
      <c r="A13" s="40" t="str">
        <f>'PP Summary'!A13</f>
        <v>PP8 (12/15/24 - 12/28/24)</v>
      </c>
      <c r="B13" s="60">
        <v>0</v>
      </c>
      <c r="C13" s="60">
        <v>0</v>
      </c>
      <c r="D13" s="60">
        <v>0</v>
      </c>
      <c r="E13" s="60">
        <v>0</v>
      </c>
      <c r="F13" s="60">
        <v>0</v>
      </c>
      <c r="G13" s="60">
        <v>0</v>
      </c>
      <c r="H13" s="60">
        <v>0</v>
      </c>
      <c r="I13" s="60">
        <v>0</v>
      </c>
      <c r="J13" s="60">
        <v>0</v>
      </c>
      <c r="K13" s="45">
        <v>0</v>
      </c>
      <c r="L13" s="48">
        <f>SUM(B13:K13)</f>
        <v>0</v>
      </c>
      <c r="M13" s="57"/>
      <c r="N13" s="57"/>
      <c r="O13" s="41"/>
      <c r="P13" s="41"/>
      <c r="Q13" s="41"/>
      <c r="R13" s="41"/>
      <c r="S13" s="41"/>
    </row>
    <row r="14" spans="1:19" s="42" customFormat="1" ht="16.5">
      <c r="A14" s="40" t="str">
        <f>'PP Summary'!A14</f>
        <v>PP9 (12/29/24 - 01/11/25)</v>
      </c>
      <c r="B14" s="60">
        <v>0</v>
      </c>
      <c r="C14" s="60">
        <v>0</v>
      </c>
      <c r="D14" s="60">
        <v>0</v>
      </c>
      <c r="E14" s="60">
        <v>0</v>
      </c>
      <c r="F14" s="60">
        <v>0</v>
      </c>
      <c r="G14" s="60">
        <v>0</v>
      </c>
      <c r="H14" s="60">
        <v>0</v>
      </c>
      <c r="I14" s="60">
        <v>0</v>
      </c>
      <c r="J14" s="60">
        <v>0</v>
      </c>
      <c r="K14" s="45">
        <v>0</v>
      </c>
      <c r="L14" s="48">
        <f t="shared" ref="L14:L35" si="1">SUM(B14:K14)</f>
        <v>0</v>
      </c>
      <c r="M14" s="57"/>
      <c r="N14" s="57"/>
      <c r="O14" s="41"/>
      <c r="P14" s="41"/>
      <c r="Q14" s="41"/>
      <c r="R14" s="41"/>
      <c r="S14" s="41"/>
    </row>
    <row r="15" spans="1:19" s="42" customFormat="1" ht="16.5">
      <c r="A15" s="40" t="str">
        <f>'PP Summary'!A15</f>
        <v>PP10 (01/12/25 - 01/25/25)</v>
      </c>
      <c r="B15" s="60">
        <v>0</v>
      </c>
      <c r="C15" s="60">
        <v>0</v>
      </c>
      <c r="D15" s="60">
        <v>0</v>
      </c>
      <c r="E15" s="60">
        <v>0</v>
      </c>
      <c r="F15" s="60">
        <v>0</v>
      </c>
      <c r="G15" s="60">
        <v>0</v>
      </c>
      <c r="H15" s="60">
        <v>0</v>
      </c>
      <c r="I15" s="60">
        <v>0</v>
      </c>
      <c r="J15" s="60">
        <v>0</v>
      </c>
      <c r="K15" s="45">
        <v>0</v>
      </c>
      <c r="L15" s="48">
        <f t="shared" si="1"/>
        <v>0</v>
      </c>
      <c r="M15" s="57"/>
      <c r="N15" s="57"/>
      <c r="O15" s="41"/>
      <c r="P15" s="41"/>
      <c r="Q15" s="41"/>
      <c r="R15" s="41"/>
      <c r="S15" s="41"/>
    </row>
    <row r="16" spans="1:19" s="42" customFormat="1" ht="16.5">
      <c r="A16" s="40" t="str">
        <f>'PP Summary'!A16</f>
        <v>PP11 (01/26/25 - 02/08/25)</v>
      </c>
      <c r="B16" s="60">
        <v>0</v>
      </c>
      <c r="C16" s="60">
        <v>0</v>
      </c>
      <c r="D16" s="60">
        <v>0</v>
      </c>
      <c r="E16" s="60">
        <v>0</v>
      </c>
      <c r="F16" s="60">
        <v>0</v>
      </c>
      <c r="G16" s="60">
        <v>0</v>
      </c>
      <c r="H16" s="60">
        <v>0</v>
      </c>
      <c r="I16" s="60">
        <v>0</v>
      </c>
      <c r="J16" s="60">
        <v>0</v>
      </c>
      <c r="K16" s="45">
        <v>0</v>
      </c>
      <c r="L16" s="48">
        <f t="shared" si="1"/>
        <v>0</v>
      </c>
      <c r="M16" s="57"/>
      <c r="N16" s="57"/>
      <c r="O16" s="41"/>
      <c r="P16" s="41"/>
      <c r="Q16" s="41"/>
      <c r="R16" s="41"/>
      <c r="S16" s="41"/>
    </row>
    <row r="17" spans="1:19" s="42" customFormat="1" ht="16.5">
      <c r="A17" s="40" t="str">
        <f>'PP Summary'!A17</f>
        <v>PP12 (02/09/25 - 02/22/25)</v>
      </c>
      <c r="B17" s="60">
        <v>0</v>
      </c>
      <c r="C17" s="60">
        <v>0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0</v>
      </c>
      <c r="J17" s="60">
        <v>0</v>
      </c>
      <c r="K17" s="45">
        <v>0</v>
      </c>
      <c r="L17" s="48">
        <f t="shared" si="1"/>
        <v>0</v>
      </c>
      <c r="M17" s="57"/>
      <c r="N17" s="57"/>
      <c r="O17" s="41"/>
      <c r="P17" s="41"/>
      <c r="Q17" s="41"/>
      <c r="R17" s="41"/>
      <c r="S17" s="41"/>
    </row>
    <row r="18" spans="1:19" s="42" customFormat="1" ht="16.5">
      <c r="A18" s="40" t="str">
        <f>'PP Summary'!A18</f>
        <v>PP13 (02/23/25 - 03/08/25)</v>
      </c>
      <c r="B18" s="60">
        <v>0</v>
      </c>
      <c r="C18" s="60">
        <v>0</v>
      </c>
      <c r="D18" s="60">
        <v>0</v>
      </c>
      <c r="E18" s="60">
        <v>0</v>
      </c>
      <c r="F18" s="60">
        <v>0</v>
      </c>
      <c r="G18" s="60">
        <v>0</v>
      </c>
      <c r="H18" s="60">
        <v>0</v>
      </c>
      <c r="I18" s="60">
        <v>0</v>
      </c>
      <c r="J18" s="60">
        <v>0</v>
      </c>
      <c r="K18" s="45">
        <v>0</v>
      </c>
      <c r="L18" s="48">
        <f t="shared" si="1"/>
        <v>0</v>
      </c>
      <c r="M18" s="57"/>
      <c r="N18" s="57"/>
      <c r="O18" s="41"/>
      <c r="P18" s="41"/>
      <c r="Q18" s="41"/>
      <c r="R18" s="41"/>
      <c r="S18" s="41"/>
    </row>
    <row r="19" spans="1:19" s="42" customFormat="1" ht="16.5">
      <c r="A19" s="40" t="str">
        <f>'PP Summary'!A19</f>
        <v>PP14 (03/09/25 - 03/22/25)</v>
      </c>
      <c r="B19" s="60">
        <v>0</v>
      </c>
      <c r="C19" s="60">
        <v>0</v>
      </c>
      <c r="D19" s="60">
        <v>0</v>
      </c>
      <c r="E19" s="60">
        <v>0</v>
      </c>
      <c r="F19" s="60">
        <v>0</v>
      </c>
      <c r="G19" s="60">
        <v>0</v>
      </c>
      <c r="H19" s="60">
        <v>0</v>
      </c>
      <c r="I19" s="60">
        <v>0</v>
      </c>
      <c r="J19" s="60">
        <v>0</v>
      </c>
      <c r="K19" s="45">
        <v>0</v>
      </c>
      <c r="L19" s="48">
        <f t="shared" si="1"/>
        <v>0</v>
      </c>
      <c r="M19" s="57"/>
      <c r="N19" s="57"/>
      <c r="O19" s="41"/>
      <c r="P19" s="41"/>
      <c r="Q19" s="41"/>
      <c r="R19" s="41"/>
      <c r="S19" s="41"/>
    </row>
    <row r="20" spans="1:19" s="42" customFormat="1" ht="16.5">
      <c r="A20" s="40" t="str">
        <f>'PP Summary'!A20</f>
        <v>PP15 (03/23/25 - 04/05/25)</v>
      </c>
      <c r="B20" s="60">
        <v>0</v>
      </c>
      <c r="C20" s="60">
        <v>0</v>
      </c>
      <c r="D20" s="60">
        <v>0</v>
      </c>
      <c r="E20" s="60">
        <v>0</v>
      </c>
      <c r="F20" s="60">
        <v>0</v>
      </c>
      <c r="G20" s="60">
        <v>0</v>
      </c>
      <c r="H20" s="60">
        <v>0</v>
      </c>
      <c r="I20" s="60">
        <v>0</v>
      </c>
      <c r="J20" s="60">
        <v>0</v>
      </c>
      <c r="K20" s="45">
        <v>0</v>
      </c>
      <c r="L20" s="48">
        <f t="shared" si="1"/>
        <v>0</v>
      </c>
      <c r="M20" s="57"/>
      <c r="N20" s="57"/>
      <c r="O20" s="41"/>
      <c r="P20" s="41"/>
      <c r="Q20" s="41"/>
      <c r="R20" s="41"/>
      <c r="S20" s="41"/>
    </row>
    <row r="21" spans="1:19" s="42" customFormat="1" ht="16.5">
      <c r="A21" s="40" t="str">
        <f>'PP Summary'!A21</f>
        <v>PP16 (04/06/25 - 04/19/25)</v>
      </c>
      <c r="B21" s="60">
        <v>0</v>
      </c>
      <c r="C21" s="60">
        <v>0</v>
      </c>
      <c r="D21" s="60">
        <v>0</v>
      </c>
      <c r="E21" s="60">
        <v>0</v>
      </c>
      <c r="F21" s="60">
        <v>0</v>
      </c>
      <c r="G21" s="60">
        <v>0</v>
      </c>
      <c r="H21" s="60">
        <v>0</v>
      </c>
      <c r="I21" s="60">
        <v>0</v>
      </c>
      <c r="J21" s="60">
        <v>0</v>
      </c>
      <c r="K21" s="45">
        <v>0</v>
      </c>
      <c r="L21" s="48">
        <f t="shared" si="1"/>
        <v>0</v>
      </c>
      <c r="M21" s="57"/>
      <c r="N21" s="57"/>
      <c r="O21" s="41"/>
      <c r="P21" s="41"/>
      <c r="Q21" s="41"/>
      <c r="R21" s="41"/>
      <c r="S21" s="41"/>
    </row>
    <row r="22" spans="1:19" s="42" customFormat="1" ht="16.5">
      <c r="A22" s="40" t="str">
        <f>'PP Summary'!A22</f>
        <v>PP17 (04/20/25 - 05/03/25)</v>
      </c>
      <c r="B22" s="60">
        <v>0</v>
      </c>
      <c r="C22" s="60">
        <v>0</v>
      </c>
      <c r="D22" s="60">
        <v>0</v>
      </c>
      <c r="E22" s="60">
        <v>0</v>
      </c>
      <c r="F22" s="60">
        <v>0</v>
      </c>
      <c r="G22" s="60">
        <v>0</v>
      </c>
      <c r="H22" s="60">
        <v>0</v>
      </c>
      <c r="I22" s="60">
        <v>0</v>
      </c>
      <c r="J22" s="60">
        <v>0</v>
      </c>
      <c r="K22" s="45">
        <v>0</v>
      </c>
      <c r="L22" s="48">
        <f t="shared" si="1"/>
        <v>0</v>
      </c>
      <c r="M22" s="57"/>
      <c r="N22" s="57"/>
      <c r="O22" s="41"/>
      <c r="P22" s="41"/>
      <c r="Q22" s="41"/>
      <c r="R22" s="41"/>
      <c r="S22" s="41"/>
    </row>
    <row r="23" spans="1:19" s="42" customFormat="1" ht="16.5">
      <c r="A23" s="40" t="str">
        <f>'PP Summary'!A23</f>
        <v>PP18 (05/04/25 - 05/17/25)</v>
      </c>
      <c r="B23" s="60">
        <v>0</v>
      </c>
      <c r="C23" s="60">
        <v>0</v>
      </c>
      <c r="D23" s="60">
        <v>0</v>
      </c>
      <c r="E23" s="60">
        <v>0</v>
      </c>
      <c r="F23" s="60">
        <v>0</v>
      </c>
      <c r="G23" s="60">
        <v>0</v>
      </c>
      <c r="H23" s="60">
        <v>0</v>
      </c>
      <c r="I23" s="60">
        <v>0</v>
      </c>
      <c r="J23" s="60">
        <v>0</v>
      </c>
      <c r="K23" s="45">
        <v>0</v>
      </c>
      <c r="L23" s="48">
        <f t="shared" si="1"/>
        <v>0</v>
      </c>
      <c r="M23" s="57"/>
      <c r="N23" s="57"/>
      <c r="O23" s="41"/>
      <c r="P23" s="41"/>
      <c r="Q23" s="41"/>
      <c r="R23" s="41"/>
      <c r="S23" s="41"/>
    </row>
    <row r="24" spans="1:19" s="42" customFormat="1" ht="16.5">
      <c r="A24" s="40" t="str">
        <f>'PP Summary'!A24</f>
        <v>PP19 (05/18/25 - 05/31/25)</v>
      </c>
      <c r="B24" s="60">
        <v>0</v>
      </c>
      <c r="C24" s="60">
        <v>0</v>
      </c>
      <c r="D24" s="60">
        <v>0</v>
      </c>
      <c r="E24" s="60">
        <v>0</v>
      </c>
      <c r="F24" s="60">
        <v>0</v>
      </c>
      <c r="G24" s="60">
        <v>0</v>
      </c>
      <c r="H24" s="60">
        <v>0</v>
      </c>
      <c r="I24" s="60">
        <v>0</v>
      </c>
      <c r="J24" s="60">
        <v>0</v>
      </c>
      <c r="K24" s="45">
        <v>0</v>
      </c>
      <c r="L24" s="48">
        <f t="shared" si="1"/>
        <v>0</v>
      </c>
      <c r="M24" s="57"/>
      <c r="N24" s="57"/>
      <c r="O24" s="41"/>
      <c r="P24" s="41"/>
      <c r="Q24" s="41"/>
      <c r="R24" s="41"/>
      <c r="S24" s="41"/>
    </row>
    <row r="25" spans="1:19" s="42" customFormat="1" ht="16.5">
      <c r="A25" s="40" t="str">
        <f>'PP Summary'!A25</f>
        <v>PP20 (06/01/25 - 06/14/25)</v>
      </c>
      <c r="B25" s="60">
        <v>0</v>
      </c>
      <c r="C25" s="60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0">
        <v>0</v>
      </c>
      <c r="K25" s="45">
        <v>0</v>
      </c>
      <c r="L25" s="48">
        <f t="shared" si="1"/>
        <v>0</v>
      </c>
      <c r="M25" s="57"/>
      <c r="N25" s="57"/>
      <c r="O25" s="41"/>
      <c r="P25" s="41"/>
      <c r="Q25" s="41"/>
      <c r="R25" s="41"/>
      <c r="S25" s="41"/>
    </row>
    <row r="26" spans="1:19" s="42" customFormat="1" ht="16.5">
      <c r="A26" s="40" t="str">
        <f>'PP Summary'!A26</f>
        <v>PP21 (06/15/25 - 06/28/25)</v>
      </c>
      <c r="B26" s="60">
        <v>0</v>
      </c>
      <c r="C26" s="60">
        <v>0</v>
      </c>
      <c r="D26" s="60">
        <v>0</v>
      </c>
      <c r="E26" s="60">
        <v>0</v>
      </c>
      <c r="F26" s="60">
        <v>0</v>
      </c>
      <c r="G26" s="60">
        <v>0</v>
      </c>
      <c r="H26" s="60">
        <v>0</v>
      </c>
      <c r="I26" s="60">
        <v>0</v>
      </c>
      <c r="J26" s="60">
        <v>0</v>
      </c>
      <c r="K26" s="45">
        <v>0</v>
      </c>
      <c r="L26" s="48">
        <f t="shared" si="1"/>
        <v>0</v>
      </c>
      <c r="M26" s="57"/>
      <c r="N26" s="57"/>
      <c r="O26" s="41"/>
      <c r="P26" s="41"/>
      <c r="Q26" s="41"/>
      <c r="R26" s="41"/>
      <c r="S26" s="41"/>
    </row>
    <row r="27" spans="1:19" s="11" customFormat="1" ht="16.5">
      <c r="A27" s="40" t="str">
        <f>'PP Summary'!A27</f>
        <v>PP22 (06/29/25 - 07/12/25)</v>
      </c>
      <c r="B27" s="60">
        <v>0</v>
      </c>
      <c r="C27" s="60">
        <v>0</v>
      </c>
      <c r="D27" s="60">
        <v>0</v>
      </c>
      <c r="E27" s="60">
        <v>0</v>
      </c>
      <c r="F27" s="60">
        <v>0</v>
      </c>
      <c r="G27" s="60">
        <v>0</v>
      </c>
      <c r="H27" s="60">
        <v>0</v>
      </c>
      <c r="I27" s="60">
        <v>0</v>
      </c>
      <c r="J27" s="60">
        <v>0</v>
      </c>
      <c r="K27" s="45">
        <v>0</v>
      </c>
      <c r="L27" s="31">
        <f t="shared" si="1"/>
        <v>0</v>
      </c>
      <c r="M27" s="50"/>
      <c r="N27" s="50"/>
      <c r="O27" s="9"/>
      <c r="P27" s="9"/>
      <c r="Q27" s="9"/>
      <c r="R27" s="9"/>
      <c r="S27" s="9"/>
    </row>
    <row r="28" spans="1:19" s="11" customFormat="1" ht="16.5">
      <c r="A28" s="40" t="str">
        <f>'PP Summary'!A28</f>
        <v>PP23 (07/13/25 - 07/26/25)</v>
      </c>
      <c r="B28" s="60">
        <v>0</v>
      </c>
      <c r="C28" s="60">
        <v>0</v>
      </c>
      <c r="D28" s="60">
        <v>0</v>
      </c>
      <c r="E28" s="60">
        <v>0</v>
      </c>
      <c r="F28" s="60">
        <v>0</v>
      </c>
      <c r="G28" s="60">
        <v>0</v>
      </c>
      <c r="H28" s="60">
        <v>0</v>
      </c>
      <c r="I28" s="60">
        <v>0</v>
      </c>
      <c r="J28" s="60">
        <v>0</v>
      </c>
      <c r="K28" s="45">
        <v>0</v>
      </c>
      <c r="L28" s="31">
        <f t="shared" si="1"/>
        <v>0</v>
      </c>
      <c r="M28" s="55"/>
      <c r="N28" s="55"/>
      <c r="O28" s="9"/>
      <c r="P28" s="9"/>
      <c r="Q28" s="9"/>
      <c r="R28" s="9"/>
      <c r="S28" s="9"/>
    </row>
    <row r="29" spans="1:19" s="11" customFormat="1" ht="16.5">
      <c r="A29" s="40" t="str">
        <f>'PP Summary'!A29</f>
        <v>PP24 (07/27/25 - 08/09/25)</v>
      </c>
      <c r="B29" s="60">
        <v>0</v>
      </c>
      <c r="C29" s="60">
        <v>0</v>
      </c>
      <c r="D29" s="60">
        <v>0</v>
      </c>
      <c r="E29" s="60">
        <v>0</v>
      </c>
      <c r="F29" s="60">
        <v>0</v>
      </c>
      <c r="G29" s="60">
        <v>0</v>
      </c>
      <c r="H29" s="60">
        <v>0</v>
      </c>
      <c r="I29" s="60">
        <v>0</v>
      </c>
      <c r="J29" s="60">
        <v>0</v>
      </c>
      <c r="K29" s="45">
        <v>0</v>
      </c>
      <c r="L29" s="31">
        <f t="shared" si="1"/>
        <v>0</v>
      </c>
      <c r="M29" s="50"/>
      <c r="N29" s="50"/>
      <c r="O29" s="9"/>
      <c r="P29" s="9"/>
      <c r="Q29" s="9"/>
      <c r="R29" s="9"/>
      <c r="S29" s="9"/>
    </row>
    <row r="30" spans="1:19" s="11" customFormat="1" ht="16.5">
      <c r="A30" s="40" t="str">
        <f>'PP Summary'!A30</f>
        <v>PP25 (08/10/25 - 08/23/25)</v>
      </c>
      <c r="B30" s="60">
        <v>0</v>
      </c>
      <c r="C30" s="60">
        <v>0</v>
      </c>
      <c r="D30" s="60">
        <v>0</v>
      </c>
      <c r="E30" s="60">
        <v>0</v>
      </c>
      <c r="F30" s="60">
        <v>0</v>
      </c>
      <c r="G30" s="60">
        <v>0</v>
      </c>
      <c r="H30" s="60">
        <v>0</v>
      </c>
      <c r="I30" s="60">
        <v>0</v>
      </c>
      <c r="J30" s="60">
        <v>0</v>
      </c>
      <c r="K30" s="45">
        <v>0</v>
      </c>
      <c r="L30" s="31">
        <f t="shared" si="1"/>
        <v>0</v>
      </c>
      <c r="M30" s="51"/>
      <c r="N30" s="51"/>
      <c r="O30" s="9"/>
      <c r="P30" s="9"/>
      <c r="Q30" s="9"/>
      <c r="R30" s="9"/>
      <c r="S30" s="9"/>
    </row>
    <row r="31" spans="1:19" s="11" customFormat="1" ht="16.5">
      <c r="A31" s="40" t="str">
        <f>'PP Summary'!A31</f>
        <v>PP26 (08/24/25 - 09/06/25)</v>
      </c>
      <c r="B31" s="60">
        <v>0</v>
      </c>
      <c r="C31" s="60">
        <v>0</v>
      </c>
      <c r="D31" s="60">
        <v>0</v>
      </c>
      <c r="E31" s="60">
        <v>0</v>
      </c>
      <c r="F31" s="60">
        <v>0</v>
      </c>
      <c r="G31" s="60">
        <v>0</v>
      </c>
      <c r="H31" s="60">
        <v>0</v>
      </c>
      <c r="I31" s="60">
        <v>0</v>
      </c>
      <c r="J31" s="60">
        <v>0</v>
      </c>
      <c r="K31" s="45">
        <v>0</v>
      </c>
      <c r="L31" s="31">
        <f t="shared" si="1"/>
        <v>0</v>
      </c>
      <c r="M31" s="51"/>
      <c r="N31" s="51"/>
      <c r="O31" s="9"/>
      <c r="P31" s="9"/>
      <c r="Q31" s="9"/>
      <c r="R31" s="9"/>
      <c r="S31" s="9"/>
    </row>
    <row r="32" spans="1:19" s="11" customFormat="1" ht="16.5">
      <c r="A32" s="40" t="str">
        <f>'PP Summary'!A32</f>
        <v>PP1 (09/07/25 - 09/20/25)</v>
      </c>
      <c r="B32" s="60">
        <v>0</v>
      </c>
      <c r="C32" s="60">
        <v>0</v>
      </c>
      <c r="D32" s="60">
        <v>0</v>
      </c>
      <c r="E32" s="60">
        <v>0</v>
      </c>
      <c r="F32" s="60">
        <v>0</v>
      </c>
      <c r="G32" s="60">
        <v>0</v>
      </c>
      <c r="H32" s="60">
        <v>0</v>
      </c>
      <c r="I32" s="60">
        <v>0</v>
      </c>
      <c r="J32" s="60">
        <v>0</v>
      </c>
      <c r="K32" s="45">
        <v>0</v>
      </c>
      <c r="L32" s="31">
        <f t="shared" si="1"/>
        <v>0</v>
      </c>
      <c r="M32" s="51"/>
      <c r="N32" s="51"/>
      <c r="O32" s="9"/>
      <c r="P32" s="9"/>
      <c r="Q32" s="9"/>
      <c r="R32" s="9"/>
      <c r="S32" s="9"/>
    </row>
    <row r="33" spans="1:19" s="11" customFormat="1" ht="16.5">
      <c r="A33" s="40" t="str">
        <f>'PP Summary'!A33</f>
        <v>PP2 (09/21/25 - 10/04/25)</v>
      </c>
      <c r="B33" s="60">
        <v>0</v>
      </c>
      <c r="C33" s="60">
        <v>0</v>
      </c>
      <c r="D33" s="60">
        <v>0</v>
      </c>
      <c r="E33" s="60">
        <v>0</v>
      </c>
      <c r="F33" s="60">
        <v>0</v>
      </c>
      <c r="G33" s="60">
        <v>0</v>
      </c>
      <c r="H33" s="60">
        <v>0</v>
      </c>
      <c r="I33" s="60">
        <v>0</v>
      </c>
      <c r="J33" s="60">
        <v>0</v>
      </c>
      <c r="K33" s="45">
        <v>0</v>
      </c>
      <c r="L33" s="31">
        <f t="shared" si="1"/>
        <v>0</v>
      </c>
      <c r="M33" s="51"/>
      <c r="N33" s="51"/>
      <c r="O33" s="9"/>
      <c r="P33" s="9"/>
      <c r="Q33" s="9"/>
      <c r="R33" s="9"/>
      <c r="S33" s="9"/>
    </row>
    <row r="34" spans="1:19" s="11" customFormat="1" ht="16.5">
      <c r="A34" s="40">
        <f>'PP Summary'!A34</f>
        <v>0</v>
      </c>
      <c r="B34" s="60">
        <v>0</v>
      </c>
      <c r="C34" s="60">
        <v>0</v>
      </c>
      <c r="D34" s="60">
        <v>0</v>
      </c>
      <c r="E34" s="60">
        <v>0</v>
      </c>
      <c r="F34" s="60">
        <v>0</v>
      </c>
      <c r="G34" s="60">
        <v>0</v>
      </c>
      <c r="H34" s="60">
        <v>0</v>
      </c>
      <c r="I34" s="60">
        <v>0</v>
      </c>
      <c r="J34" s="60">
        <v>0</v>
      </c>
      <c r="K34" s="45">
        <v>0</v>
      </c>
      <c r="L34" s="31">
        <f t="shared" si="1"/>
        <v>0</v>
      </c>
      <c r="M34" s="51"/>
      <c r="N34" s="51"/>
      <c r="O34" s="9"/>
      <c r="P34" s="9"/>
      <c r="Q34" s="9"/>
      <c r="R34" s="9"/>
      <c r="S34" s="9"/>
    </row>
    <row r="35" spans="1:19" s="11" customFormat="1" ht="16.5">
      <c r="A35" s="40">
        <f>'PP Summary'!A35</f>
        <v>0</v>
      </c>
      <c r="B35" s="60">
        <v>0</v>
      </c>
      <c r="C35" s="60">
        <v>0</v>
      </c>
      <c r="D35" s="60">
        <v>0</v>
      </c>
      <c r="E35" s="60">
        <v>0</v>
      </c>
      <c r="F35" s="60">
        <v>0</v>
      </c>
      <c r="G35" s="60">
        <v>0</v>
      </c>
      <c r="H35" s="60">
        <v>0</v>
      </c>
      <c r="I35" s="60">
        <v>0</v>
      </c>
      <c r="J35" s="60">
        <v>0</v>
      </c>
      <c r="K35" s="45">
        <v>0</v>
      </c>
      <c r="L35" s="31">
        <f t="shared" si="1"/>
        <v>0</v>
      </c>
      <c r="M35" s="51"/>
      <c r="N35" s="51"/>
      <c r="O35" s="9"/>
      <c r="P35" s="9"/>
      <c r="Q35" s="9"/>
      <c r="R35" s="9"/>
      <c r="S35" s="9"/>
    </row>
    <row r="36" spans="1:19" s="8" customFormat="1" ht="16.5">
      <c r="A36" s="29"/>
      <c r="B36" s="30">
        <f>SUM(B6:B35)</f>
        <v>0</v>
      </c>
      <c r="C36" s="30">
        <f t="shared" ref="C36:K36" si="2">SUM(C6:C35)</f>
        <v>0</v>
      </c>
      <c r="D36" s="30">
        <f t="shared" si="2"/>
        <v>0</v>
      </c>
      <c r="E36" s="30">
        <f t="shared" si="2"/>
        <v>0</v>
      </c>
      <c r="F36" s="30">
        <f t="shared" si="2"/>
        <v>0</v>
      </c>
      <c r="G36" s="30">
        <f t="shared" si="2"/>
        <v>0</v>
      </c>
      <c r="H36" s="30">
        <f t="shared" si="2"/>
        <v>0</v>
      </c>
      <c r="I36" s="30">
        <f t="shared" si="2"/>
        <v>0</v>
      </c>
      <c r="J36" s="30">
        <f t="shared" si="2"/>
        <v>0</v>
      </c>
      <c r="K36" s="30">
        <f t="shared" si="2"/>
        <v>0</v>
      </c>
      <c r="L36" s="30">
        <f>SUM(L6:L35)</f>
        <v>0</v>
      </c>
      <c r="M36" s="52"/>
      <c r="N36" s="52"/>
      <c r="O36" s="7"/>
      <c r="P36" s="7"/>
      <c r="Q36" s="7"/>
      <c r="R36" s="7"/>
      <c r="S36" s="7"/>
    </row>
    <row r="37" spans="1:19" s="8" customFormat="1">
      <c r="A37" s="18"/>
      <c r="B37" s="19">
        <f>B5-SUM(B6:B35)</f>
        <v>0</v>
      </c>
      <c r="C37" s="19">
        <f t="shared" ref="C37:K37" si="3">C5-SUM(C6:C35)</f>
        <v>0</v>
      </c>
      <c r="D37" s="19">
        <f t="shared" si="3"/>
        <v>0</v>
      </c>
      <c r="E37" s="19">
        <f t="shared" si="3"/>
        <v>0</v>
      </c>
      <c r="F37" s="19">
        <f t="shared" si="3"/>
        <v>0</v>
      </c>
      <c r="G37" s="19">
        <f t="shared" si="3"/>
        <v>0</v>
      </c>
      <c r="H37" s="19">
        <f t="shared" si="3"/>
        <v>0</v>
      </c>
      <c r="I37" s="19">
        <f t="shared" si="3"/>
        <v>0</v>
      </c>
      <c r="J37" s="19">
        <f t="shared" si="3"/>
        <v>0</v>
      </c>
      <c r="K37" s="19">
        <f t="shared" si="3"/>
        <v>0</v>
      </c>
      <c r="L37" s="19">
        <f>L5-SUM(L6:L35)</f>
        <v>0</v>
      </c>
      <c r="M37" s="54"/>
      <c r="N37" s="54"/>
      <c r="O37" s="7"/>
      <c r="P37" s="7"/>
      <c r="Q37" s="7"/>
      <c r="R37" s="7"/>
      <c r="S37" s="7"/>
    </row>
    <row r="38" spans="1:19">
      <c r="B38" s="3"/>
      <c r="C38" s="3"/>
      <c r="D38" s="3"/>
      <c r="E38" s="3"/>
      <c r="F38" s="3"/>
      <c r="G38" s="3"/>
      <c r="H38" s="3"/>
      <c r="I38" s="3"/>
      <c r="J38" s="3"/>
      <c r="K38" s="3"/>
      <c r="L38" s="5"/>
      <c r="M38" s="46"/>
      <c r="N38" s="46"/>
      <c r="O38" s="3"/>
      <c r="P38" s="3"/>
      <c r="Q38" s="3"/>
      <c r="R38" s="3"/>
      <c r="S38" s="3"/>
    </row>
    <row r="39" spans="1:19">
      <c r="B39" s="3"/>
      <c r="C39" s="3"/>
      <c r="D39" s="3"/>
      <c r="E39" s="3"/>
      <c r="F39" s="3"/>
      <c r="G39" s="3"/>
      <c r="H39" s="3"/>
      <c r="I39" s="3"/>
      <c r="J39" s="3"/>
      <c r="K39" s="3"/>
      <c r="L39" s="5"/>
      <c r="M39" s="46"/>
      <c r="N39" s="46"/>
      <c r="O39" s="3"/>
      <c r="P39" s="3"/>
      <c r="Q39" s="3"/>
      <c r="R39" s="3"/>
      <c r="S39" s="3"/>
    </row>
    <row r="40" spans="1:19">
      <c r="B40" s="3"/>
      <c r="C40" s="3"/>
      <c r="D40" s="3"/>
      <c r="E40" s="3"/>
      <c r="F40" s="3"/>
      <c r="G40" s="3"/>
      <c r="H40" s="3"/>
      <c r="I40" s="3"/>
      <c r="J40" s="3"/>
      <c r="K40" s="3"/>
      <c r="L40" s="5"/>
      <c r="M40" s="46"/>
      <c r="N40" s="46"/>
      <c r="O40" s="3"/>
      <c r="P40" s="3"/>
      <c r="Q40" s="3"/>
      <c r="R40" s="3"/>
      <c r="S40" s="3"/>
    </row>
    <row r="41" spans="1:19">
      <c r="B41" s="3"/>
      <c r="C41" s="3"/>
      <c r="D41" s="3"/>
      <c r="E41" s="3"/>
      <c r="F41" s="3"/>
      <c r="G41" s="3"/>
      <c r="H41" s="3"/>
      <c r="I41" s="3"/>
      <c r="J41" s="3"/>
      <c r="K41" s="3"/>
      <c r="L41" s="5"/>
      <c r="M41" s="46"/>
      <c r="N41" s="46"/>
      <c r="O41" s="3"/>
      <c r="P41" s="3"/>
      <c r="Q41" s="3"/>
      <c r="R41" s="3"/>
      <c r="S41" s="3"/>
    </row>
    <row r="42" spans="1:19">
      <c r="B42" s="3"/>
      <c r="C42" s="3"/>
      <c r="D42" s="3"/>
      <c r="E42" s="3"/>
      <c r="F42" s="3"/>
      <c r="G42" s="3"/>
      <c r="H42" s="3"/>
      <c r="I42" s="3"/>
      <c r="J42" s="3"/>
      <c r="K42" s="3"/>
      <c r="L42" s="5"/>
      <c r="M42" s="46"/>
      <c r="N42" s="46"/>
      <c r="O42" s="3"/>
      <c r="P42" s="3"/>
      <c r="Q42" s="3"/>
      <c r="R42" s="3"/>
      <c r="S42" s="3"/>
    </row>
    <row r="43" spans="1:19">
      <c r="B43" s="3"/>
      <c r="C43" s="3"/>
      <c r="D43" s="3"/>
      <c r="E43" s="3"/>
      <c r="F43" s="3"/>
      <c r="G43" s="3"/>
      <c r="H43" s="3"/>
      <c r="I43" s="3"/>
      <c r="J43" s="3"/>
      <c r="K43" s="3"/>
      <c r="L43" s="5"/>
      <c r="M43" s="46"/>
      <c r="N43" s="46"/>
      <c r="O43" s="3"/>
      <c r="P43" s="3"/>
      <c r="Q43" s="3"/>
      <c r="R43" s="3"/>
      <c r="S43" s="3"/>
    </row>
    <row r="44" spans="1:19">
      <c r="B44" s="3"/>
      <c r="C44" s="3"/>
      <c r="D44" s="3"/>
      <c r="E44" s="3"/>
      <c r="F44" s="3"/>
      <c r="G44" s="3"/>
      <c r="H44" s="3"/>
      <c r="I44" s="3"/>
      <c r="J44" s="3"/>
      <c r="K44" s="3"/>
      <c r="L44" s="5"/>
      <c r="M44" s="46"/>
      <c r="N44" s="46"/>
      <c r="O44" s="3"/>
      <c r="P44" s="3"/>
      <c r="Q44" s="3"/>
      <c r="R44" s="3"/>
      <c r="S44" s="3"/>
    </row>
    <row r="45" spans="1:19">
      <c r="B45" s="3"/>
      <c r="C45" s="3"/>
      <c r="D45" s="3"/>
      <c r="E45" s="3"/>
      <c r="F45" s="3"/>
      <c r="G45" s="3"/>
      <c r="H45" s="3"/>
      <c r="I45" s="3"/>
      <c r="J45" s="3"/>
      <c r="K45" s="3"/>
      <c r="L45" s="5"/>
      <c r="M45" s="46"/>
      <c r="N45" s="46"/>
      <c r="O45" s="3"/>
      <c r="P45" s="3"/>
      <c r="Q45" s="3"/>
      <c r="R45" s="3"/>
      <c r="S45" s="3"/>
    </row>
    <row r="46" spans="1:19">
      <c r="B46" s="3"/>
      <c r="C46" s="3"/>
      <c r="D46" s="3"/>
      <c r="E46" s="3"/>
      <c r="F46" s="3"/>
      <c r="G46" s="3"/>
      <c r="H46" s="3"/>
      <c r="I46" s="3"/>
      <c r="J46" s="3"/>
      <c r="K46" s="3"/>
      <c r="L46" s="5"/>
      <c r="M46" s="46"/>
      <c r="N46" s="46"/>
      <c r="O46" s="3"/>
      <c r="P46" s="3"/>
      <c r="Q46" s="3"/>
      <c r="R46" s="3"/>
      <c r="S46" s="3"/>
    </row>
    <row r="47" spans="1:19">
      <c r="B47" s="3"/>
      <c r="C47" s="3"/>
      <c r="D47" s="3"/>
      <c r="E47" s="3"/>
      <c r="F47" s="3"/>
      <c r="G47" s="3"/>
      <c r="H47" s="3"/>
      <c r="I47" s="3"/>
      <c r="J47" s="3"/>
      <c r="K47" s="3"/>
      <c r="L47" s="5"/>
      <c r="M47" s="46"/>
      <c r="N47" s="46"/>
      <c r="O47" s="3"/>
      <c r="P47" s="3"/>
      <c r="Q47" s="3"/>
      <c r="R47" s="3"/>
      <c r="S47" s="3"/>
    </row>
    <row r="48" spans="1:19">
      <c r="B48" s="3"/>
      <c r="C48" s="3"/>
      <c r="D48" s="3"/>
      <c r="E48" s="3"/>
      <c r="F48" s="3"/>
      <c r="G48" s="3"/>
      <c r="H48" s="3"/>
      <c r="I48" s="3"/>
      <c r="J48" s="3"/>
      <c r="K48" s="3"/>
      <c r="L48" s="5"/>
      <c r="M48" s="46"/>
      <c r="N48" s="46"/>
      <c r="O48" s="3"/>
      <c r="P48" s="3"/>
      <c r="Q48" s="3"/>
      <c r="R48" s="3"/>
      <c r="S48" s="3"/>
    </row>
    <row r="49" spans="2:19">
      <c r="B49" s="3"/>
      <c r="C49" s="3"/>
      <c r="D49" s="3"/>
      <c r="E49" s="3"/>
      <c r="F49" s="3"/>
      <c r="G49" s="3"/>
      <c r="H49" s="3"/>
      <c r="I49" s="3"/>
      <c r="J49" s="3"/>
      <c r="K49" s="3"/>
      <c r="L49" s="5"/>
      <c r="M49" s="46"/>
      <c r="N49" s="46"/>
      <c r="O49" s="3"/>
      <c r="P49" s="3"/>
      <c r="Q49" s="3"/>
      <c r="R49" s="3"/>
      <c r="S49" s="3"/>
    </row>
    <row r="50" spans="2:19">
      <c r="B50" s="3"/>
      <c r="C50" s="3"/>
      <c r="D50" s="3"/>
      <c r="E50" s="3"/>
      <c r="F50" s="3"/>
      <c r="G50" s="3"/>
      <c r="H50" s="3"/>
      <c r="I50" s="3"/>
      <c r="J50" s="3"/>
      <c r="K50" s="3"/>
      <c r="L50" s="5"/>
      <c r="M50" s="46"/>
      <c r="N50" s="46"/>
      <c r="O50" s="3"/>
      <c r="P50" s="3"/>
      <c r="Q50" s="3"/>
      <c r="R50" s="3"/>
      <c r="S50" s="3"/>
    </row>
    <row r="51" spans="2:19">
      <c r="B51" s="3"/>
      <c r="C51" s="3"/>
      <c r="D51" s="3"/>
      <c r="E51" s="3"/>
      <c r="F51" s="3"/>
      <c r="G51" s="3"/>
      <c r="H51" s="3"/>
      <c r="I51" s="3"/>
      <c r="J51" s="3"/>
      <c r="K51" s="3"/>
      <c r="L51" s="5"/>
      <c r="M51" s="46"/>
      <c r="N51" s="46"/>
      <c r="O51" s="3"/>
      <c r="P51" s="3"/>
      <c r="Q51" s="3"/>
      <c r="R51" s="3"/>
      <c r="S51" s="3"/>
    </row>
    <row r="52" spans="2:19">
      <c r="B52" s="3"/>
      <c r="C52" s="3"/>
      <c r="D52" s="3"/>
      <c r="E52" s="3"/>
      <c r="F52" s="3"/>
      <c r="G52" s="3"/>
      <c r="H52" s="3"/>
      <c r="I52" s="3"/>
      <c r="J52" s="3"/>
      <c r="K52" s="3"/>
      <c r="L52" s="5"/>
      <c r="M52" s="46"/>
      <c r="N52" s="46"/>
      <c r="O52" s="3"/>
      <c r="P52" s="3"/>
      <c r="Q52" s="3"/>
      <c r="R52" s="3"/>
      <c r="S52" s="3"/>
    </row>
    <row r="53" spans="2:19">
      <c r="B53" s="3"/>
      <c r="C53" s="3"/>
      <c r="D53" s="3"/>
      <c r="E53" s="3"/>
      <c r="F53" s="3"/>
      <c r="G53" s="3"/>
      <c r="H53" s="3"/>
      <c r="I53" s="3"/>
      <c r="J53" s="3"/>
      <c r="K53" s="3"/>
      <c r="L53" s="5"/>
      <c r="M53" s="46"/>
      <c r="N53" s="46"/>
      <c r="O53" s="3"/>
      <c r="P53" s="3"/>
      <c r="Q53" s="3"/>
      <c r="R53" s="3"/>
      <c r="S53" s="3"/>
    </row>
    <row r="54" spans="2:19">
      <c r="B54" s="3"/>
      <c r="C54" s="3"/>
      <c r="D54" s="3"/>
      <c r="E54" s="3"/>
      <c r="F54" s="3"/>
      <c r="G54" s="3"/>
      <c r="H54" s="3"/>
      <c r="I54" s="3"/>
      <c r="J54" s="3"/>
      <c r="K54" s="3"/>
      <c r="L54" s="5"/>
      <c r="M54" s="46"/>
      <c r="N54" s="46"/>
      <c r="O54" s="3"/>
      <c r="P54" s="3"/>
      <c r="Q54" s="3"/>
      <c r="R54" s="3"/>
      <c r="S54" s="3"/>
    </row>
    <row r="55" spans="2:19">
      <c r="B55" s="3"/>
      <c r="C55" s="3"/>
      <c r="D55" s="3"/>
      <c r="E55" s="3"/>
      <c r="F55" s="3"/>
      <c r="G55" s="3"/>
      <c r="H55" s="3"/>
      <c r="I55" s="3"/>
      <c r="J55" s="3"/>
      <c r="K55" s="3"/>
      <c r="L55" s="5"/>
      <c r="M55" s="46"/>
      <c r="N55" s="46"/>
      <c r="O55" s="3"/>
      <c r="P55" s="3"/>
      <c r="Q55" s="3"/>
      <c r="R55" s="3"/>
      <c r="S55" s="3"/>
    </row>
    <row r="56" spans="2:19">
      <c r="B56" s="3"/>
      <c r="C56" s="3"/>
      <c r="D56" s="3"/>
      <c r="E56" s="3"/>
      <c r="F56" s="3"/>
      <c r="G56" s="3"/>
      <c r="H56" s="3"/>
      <c r="I56" s="3"/>
      <c r="J56" s="3"/>
      <c r="K56" s="3"/>
      <c r="L56" s="5"/>
      <c r="M56" s="46"/>
      <c r="N56" s="46"/>
      <c r="O56" s="3"/>
      <c r="P56" s="3"/>
      <c r="Q56" s="3"/>
      <c r="R56" s="3"/>
      <c r="S56" s="3"/>
    </row>
    <row r="57" spans="2:19">
      <c r="B57" s="3"/>
      <c r="C57" s="3"/>
      <c r="D57" s="3"/>
      <c r="E57" s="3"/>
      <c r="F57" s="3"/>
      <c r="G57" s="3"/>
      <c r="H57" s="3"/>
      <c r="I57" s="3"/>
      <c r="J57" s="3"/>
      <c r="K57" s="3"/>
      <c r="L57" s="5"/>
      <c r="M57" s="46"/>
      <c r="N57" s="46"/>
      <c r="O57" s="3"/>
      <c r="P57" s="3"/>
      <c r="Q57" s="3"/>
      <c r="R57" s="3"/>
      <c r="S57" s="3"/>
    </row>
    <row r="58" spans="2:19">
      <c r="B58" s="3"/>
      <c r="C58" s="3"/>
      <c r="D58" s="3"/>
      <c r="E58" s="3"/>
      <c r="F58" s="3"/>
      <c r="G58" s="3"/>
      <c r="H58" s="3"/>
      <c r="I58" s="3"/>
      <c r="J58" s="3"/>
      <c r="K58" s="3"/>
      <c r="L58" s="5"/>
      <c r="M58" s="46"/>
      <c r="N58" s="46"/>
      <c r="O58" s="3"/>
      <c r="P58" s="3"/>
      <c r="Q58" s="3"/>
      <c r="R58" s="3"/>
      <c r="S58" s="3"/>
    </row>
    <row r="59" spans="2:19">
      <c r="B59" s="3"/>
      <c r="C59" s="3"/>
      <c r="D59" s="3"/>
      <c r="E59" s="3"/>
      <c r="F59" s="3"/>
      <c r="G59" s="3"/>
      <c r="H59" s="3"/>
      <c r="I59" s="3"/>
      <c r="J59" s="3"/>
      <c r="K59" s="3"/>
      <c r="L59" s="5"/>
      <c r="M59" s="46"/>
      <c r="N59" s="46"/>
      <c r="O59" s="3"/>
      <c r="P59" s="3"/>
      <c r="Q59" s="3"/>
      <c r="R59" s="3"/>
      <c r="S59" s="3"/>
    </row>
    <row r="60" spans="2:19">
      <c r="B60" s="3"/>
      <c r="C60" s="3"/>
      <c r="D60" s="3"/>
      <c r="E60" s="3"/>
      <c r="F60" s="3"/>
      <c r="G60" s="3"/>
      <c r="H60" s="3"/>
      <c r="I60" s="3"/>
      <c r="J60" s="3"/>
      <c r="K60" s="3"/>
      <c r="L60" s="5"/>
      <c r="M60" s="46"/>
      <c r="N60" s="46"/>
      <c r="O60" s="3"/>
      <c r="P60" s="3"/>
      <c r="Q60" s="3"/>
      <c r="R60" s="3"/>
      <c r="S60" s="3"/>
    </row>
    <row r="61" spans="2:19">
      <c r="B61" s="3"/>
      <c r="C61" s="3"/>
      <c r="D61" s="3"/>
      <c r="E61" s="3"/>
      <c r="F61" s="3"/>
      <c r="G61" s="3"/>
      <c r="H61" s="3"/>
      <c r="I61" s="3"/>
      <c r="J61" s="3"/>
      <c r="K61" s="3"/>
      <c r="L61" s="5"/>
      <c r="M61" s="46"/>
      <c r="N61" s="46"/>
      <c r="O61" s="3"/>
      <c r="P61" s="3"/>
      <c r="Q61" s="3"/>
      <c r="R61" s="3"/>
      <c r="S61" s="3"/>
    </row>
    <row r="62" spans="2:19">
      <c r="B62" s="3"/>
      <c r="C62" s="3"/>
      <c r="D62" s="3"/>
      <c r="E62" s="3"/>
      <c r="F62" s="3"/>
      <c r="G62" s="3"/>
      <c r="H62" s="3"/>
      <c r="I62" s="3"/>
      <c r="J62" s="3"/>
      <c r="K62" s="3"/>
      <c r="L62" s="5"/>
      <c r="M62" s="46"/>
      <c r="N62" s="46"/>
      <c r="O62" s="3"/>
      <c r="P62" s="3"/>
      <c r="Q62" s="3"/>
      <c r="R62" s="3"/>
      <c r="S62" s="3"/>
    </row>
    <row r="63" spans="2:19">
      <c r="B63" s="3"/>
      <c r="C63" s="3"/>
      <c r="D63" s="3"/>
      <c r="E63" s="3"/>
      <c r="F63" s="3"/>
      <c r="G63" s="3"/>
      <c r="H63" s="3"/>
      <c r="I63" s="3"/>
      <c r="J63" s="3"/>
      <c r="K63" s="3"/>
      <c r="L63" s="5"/>
      <c r="M63" s="46"/>
      <c r="N63" s="46"/>
      <c r="O63" s="3"/>
      <c r="P63" s="3"/>
      <c r="Q63" s="3"/>
      <c r="R63" s="3"/>
      <c r="S63" s="3"/>
    </row>
    <row r="64" spans="2:19">
      <c r="B64" s="3"/>
      <c r="C64" s="3"/>
      <c r="D64" s="3"/>
      <c r="E64" s="3"/>
      <c r="F64" s="3"/>
      <c r="G64" s="3"/>
      <c r="H64" s="3"/>
      <c r="I64" s="3"/>
      <c r="J64" s="3"/>
      <c r="K64" s="3"/>
      <c r="L64" s="5"/>
      <c r="M64" s="46"/>
      <c r="N64" s="46"/>
      <c r="O64" s="3"/>
      <c r="P64" s="3"/>
      <c r="Q64" s="3"/>
      <c r="R64" s="3"/>
      <c r="S64" s="3"/>
    </row>
    <row r="65" spans="2:19">
      <c r="B65" s="3"/>
      <c r="C65" s="3"/>
      <c r="D65" s="3"/>
      <c r="E65" s="3"/>
      <c r="F65" s="3"/>
      <c r="G65" s="3"/>
      <c r="H65" s="3"/>
      <c r="I65" s="3"/>
      <c r="J65" s="3"/>
      <c r="K65" s="3"/>
      <c r="L65" s="5"/>
      <c r="M65" s="46"/>
      <c r="N65" s="46"/>
      <c r="O65" s="3"/>
      <c r="P65" s="3"/>
      <c r="Q65" s="3"/>
      <c r="R65" s="3"/>
      <c r="S65" s="3"/>
    </row>
    <row r="66" spans="2:19">
      <c r="B66" s="3"/>
      <c r="C66" s="3"/>
      <c r="D66" s="3"/>
      <c r="E66" s="3"/>
      <c r="F66" s="3"/>
      <c r="G66" s="3"/>
      <c r="H66" s="3"/>
      <c r="I66" s="3"/>
      <c r="J66" s="3"/>
      <c r="K66" s="3"/>
      <c r="L66" s="5"/>
      <c r="M66" s="46"/>
      <c r="N66" s="46"/>
      <c r="O66" s="3"/>
      <c r="P66" s="3"/>
      <c r="Q66" s="3"/>
      <c r="R66" s="3"/>
      <c r="S66" s="3"/>
    </row>
    <row r="67" spans="2:19">
      <c r="B67" s="3"/>
      <c r="C67" s="3"/>
      <c r="D67" s="3"/>
      <c r="E67" s="3"/>
      <c r="F67" s="3"/>
      <c r="G67" s="3"/>
      <c r="H67" s="3"/>
      <c r="I67" s="3"/>
      <c r="J67" s="3"/>
      <c r="K67" s="3"/>
      <c r="L67" s="5"/>
      <c r="M67" s="46"/>
      <c r="N67" s="46"/>
      <c r="O67" s="3"/>
      <c r="P67" s="3"/>
      <c r="Q67" s="3"/>
      <c r="R67" s="3"/>
      <c r="S67" s="3"/>
    </row>
    <row r="68" spans="2:19">
      <c r="B68" s="3"/>
      <c r="C68" s="3"/>
      <c r="D68" s="3"/>
      <c r="E68" s="3"/>
      <c r="F68" s="3"/>
      <c r="G68" s="3"/>
      <c r="H68" s="3"/>
      <c r="I68" s="3"/>
      <c r="J68" s="3"/>
      <c r="K68" s="3"/>
      <c r="L68" s="5"/>
      <c r="M68" s="46"/>
      <c r="N68" s="46"/>
      <c r="O68" s="3"/>
      <c r="P68" s="3"/>
      <c r="Q68" s="3"/>
      <c r="R68" s="3"/>
      <c r="S68" s="3"/>
    </row>
    <row r="69" spans="2:19">
      <c r="B69" s="3"/>
      <c r="C69" s="3"/>
      <c r="D69" s="3"/>
      <c r="E69" s="3"/>
      <c r="F69" s="3"/>
      <c r="G69" s="3"/>
      <c r="H69" s="3"/>
      <c r="I69" s="3"/>
      <c r="J69" s="3"/>
      <c r="K69" s="3"/>
      <c r="L69" s="5"/>
      <c r="M69" s="46"/>
      <c r="N69" s="46"/>
      <c r="O69" s="3"/>
      <c r="P69" s="3"/>
      <c r="Q69" s="3"/>
      <c r="R69" s="3"/>
      <c r="S69" s="3"/>
    </row>
    <row r="70" spans="2:19">
      <c r="B70" s="3"/>
      <c r="C70" s="3"/>
      <c r="D70" s="3"/>
      <c r="E70" s="3"/>
      <c r="F70" s="3"/>
      <c r="G70" s="3"/>
      <c r="H70" s="3"/>
      <c r="I70" s="3"/>
      <c r="J70" s="3"/>
      <c r="K70" s="3"/>
      <c r="L70" s="5"/>
      <c r="M70" s="46"/>
      <c r="N70" s="46"/>
      <c r="O70" s="3"/>
      <c r="P70" s="3"/>
      <c r="Q70" s="3"/>
      <c r="R70" s="3"/>
      <c r="S70" s="3"/>
    </row>
    <row r="71" spans="2:19">
      <c r="B71" s="3"/>
      <c r="C71" s="3"/>
      <c r="D71" s="3"/>
      <c r="E71" s="3"/>
      <c r="F71" s="3"/>
      <c r="G71" s="3"/>
      <c r="H71" s="3"/>
      <c r="I71" s="3"/>
      <c r="J71" s="3"/>
      <c r="K71" s="3"/>
      <c r="L71" s="5"/>
      <c r="M71" s="46"/>
      <c r="N71" s="46"/>
      <c r="O71" s="3"/>
      <c r="P71" s="3"/>
      <c r="Q71" s="3"/>
      <c r="R71" s="3"/>
      <c r="S71" s="3"/>
    </row>
    <row r="72" spans="2:19">
      <c r="B72" s="3"/>
      <c r="C72" s="3"/>
      <c r="D72" s="3"/>
      <c r="E72" s="3"/>
      <c r="F72" s="3"/>
      <c r="G72" s="3"/>
      <c r="H72" s="3"/>
      <c r="I72" s="3"/>
      <c r="J72" s="3"/>
      <c r="K72" s="3"/>
      <c r="L72" s="5"/>
      <c r="M72" s="46"/>
      <c r="N72" s="46"/>
      <c r="O72" s="3"/>
      <c r="P72" s="3"/>
      <c r="Q72" s="3"/>
      <c r="R72" s="3"/>
      <c r="S72" s="3"/>
    </row>
    <row r="73" spans="2:19">
      <c r="B73" s="3"/>
      <c r="C73" s="3"/>
      <c r="D73" s="3"/>
      <c r="E73" s="3"/>
      <c r="F73" s="3"/>
      <c r="G73" s="3"/>
      <c r="H73" s="3"/>
      <c r="I73" s="3"/>
      <c r="J73" s="3"/>
      <c r="K73" s="3"/>
      <c r="L73" s="5"/>
      <c r="M73" s="46"/>
      <c r="N73" s="46"/>
      <c r="O73" s="3"/>
      <c r="P73" s="3"/>
      <c r="Q73" s="3"/>
      <c r="R73" s="3"/>
      <c r="S73" s="3"/>
    </row>
    <row r="74" spans="2:19">
      <c r="B74" s="3"/>
      <c r="C74" s="3"/>
      <c r="D74" s="3"/>
      <c r="E74" s="3"/>
      <c r="F74" s="3"/>
      <c r="G74" s="3"/>
      <c r="H74" s="3"/>
      <c r="I74" s="3"/>
      <c r="J74" s="3"/>
      <c r="K74" s="3"/>
      <c r="L74" s="5"/>
      <c r="M74" s="46"/>
      <c r="N74" s="46"/>
      <c r="O74" s="3"/>
      <c r="P74" s="3"/>
      <c r="Q74" s="3"/>
      <c r="R74" s="3"/>
      <c r="S74" s="3"/>
    </row>
    <row r="75" spans="2:19">
      <c r="B75" s="3"/>
      <c r="C75" s="3"/>
      <c r="D75" s="3"/>
      <c r="E75" s="3"/>
      <c r="F75" s="3"/>
      <c r="G75" s="3"/>
      <c r="H75" s="3"/>
      <c r="I75" s="3"/>
      <c r="J75" s="3"/>
      <c r="K75" s="3"/>
      <c r="L75" s="5"/>
      <c r="M75" s="46"/>
      <c r="N75" s="46"/>
      <c r="O75" s="3"/>
      <c r="P75" s="3"/>
      <c r="Q75" s="3"/>
      <c r="R75" s="3"/>
      <c r="S75" s="3"/>
    </row>
    <row r="76" spans="2:19">
      <c r="B76" s="3"/>
      <c r="C76" s="3"/>
      <c r="D76" s="3"/>
      <c r="E76" s="3"/>
      <c r="F76" s="3"/>
      <c r="G76" s="3"/>
      <c r="H76" s="3"/>
      <c r="I76" s="3"/>
      <c r="J76" s="3"/>
      <c r="K76" s="3"/>
      <c r="L76" s="5"/>
      <c r="M76" s="46"/>
      <c r="N76" s="46"/>
      <c r="O76" s="3"/>
      <c r="P76" s="3"/>
      <c r="Q76" s="3"/>
      <c r="R76" s="3"/>
      <c r="S76" s="3"/>
    </row>
    <row r="77" spans="2:19">
      <c r="B77" s="3"/>
      <c r="C77" s="3"/>
      <c r="D77" s="3"/>
      <c r="E77" s="3"/>
      <c r="F77" s="3"/>
      <c r="G77" s="3"/>
      <c r="H77" s="3"/>
      <c r="I77" s="3"/>
      <c r="J77" s="3"/>
      <c r="K77" s="3"/>
      <c r="L77" s="5"/>
      <c r="M77" s="46"/>
      <c r="N77" s="46"/>
      <c r="O77" s="3"/>
      <c r="P77" s="3"/>
      <c r="Q77" s="3"/>
      <c r="R77" s="3"/>
      <c r="S77" s="3"/>
    </row>
    <row r="78" spans="2:19">
      <c r="B78" s="3"/>
      <c r="C78" s="3"/>
      <c r="D78" s="3"/>
      <c r="E78" s="3"/>
      <c r="F78" s="3"/>
      <c r="G78" s="3"/>
      <c r="H78" s="3"/>
      <c r="I78" s="3"/>
      <c r="J78" s="3"/>
      <c r="K78" s="3"/>
      <c r="L78" s="5"/>
      <c r="M78" s="46"/>
      <c r="N78" s="46"/>
      <c r="O78" s="3"/>
      <c r="P78" s="3"/>
      <c r="Q78" s="3"/>
      <c r="R78" s="3"/>
      <c r="S78" s="3"/>
    </row>
    <row r="79" spans="2:19">
      <c r="B79" s="3"/>
      <c r="C79" s="3"/>
      <c r="D79" s="3"/>
      <c r="E79" s="3"/>
      <c r="F79" s="3"/>
      <c r="G79" s="3"/>
      <c r="H79" s="3"/>
      <c r="I79" s="3"/>
      <c r="J79" s="3"/>
      <c r="K79" s="3"/>
      <c r="L79" s="5"/>
      <c r="M79" s="46"/>
      <c r="N79" s="46"/>
      <c r="O79" s="3"/>
      <c r="P79" s="3"/>
      <c r="Q79" s="3"/>
      <c r="R79" s="3"/>
      <c r="S79" s="3"/>
    </row>
    <row r="80" spans="2:19">
      <c r="B80" s="3"/>
      <c r="C80" s="3"/>
      <c r="D80" s="3"/>
      <c r="E80" s="3"/>
      <c r="F80" s="3"/>
      <c r="G80" s="3"/>
      <c r="H80" s="3"/>
      <c r="I80" s="3"/>
      <c r="J80" s="3"/>
      <c r="K80" s="3"/>
      <c r="L80" s="5"/>
      <c r="M80" s="46"/>
      <c r="N80" s="46"/>
      <c r="O80" s="3"/>
      <c r="P80" s="3"/>
      <c r="Q80" s="3"/>
      <c r="R80" s="3"/>
      <c r="S80" s="3"/>
    </row>
    <row r="81" spans="2:19">
      <c r="B81" s="3"/>
      <c r="C81" s="3"/>
      <c r="D81" s="3"/>
      <c r="E81" s="3"/>
      <c r="F81" s="3"/>
      <c r="G81" s="3"/>
      <c r="H81" s="3"/>
      <c r="I81" s="3"/>
      <c r="J81" s="3"/>
      <c r="K81" s="3"/>
      <c r="L81" s="5"/>
      <c r="M81" s="46"/>
      <c r="N81" s="46"/>
      <c r="O81" s="3"/>
      <c r="P81" s="3"/>
      <c r="Q81" s="3"/>
      <c r="R81" s="3"/>
      <c r="S81" s="3"/>
    </row>
    <row r="82" spans="2:19">
      <c r="B82" s="3"/>
      <c r="C82" s="3"/>
      <c r="D82" s="3"/>
      <c r="E82" s="3"/>
      <c r="F82" s="3"/>
      <c r="G82" s="3"/>
      <c r="H82" s="3"/>
      <c r="I82" s="3"/>
      <c r="J82" s="3"/>
      <c r="K82" s="3"/>
      <c r="L82" s="5"/>
      <c r="M82" s="46"/>
      <c r="N82" s="46"/>
      <c r="O82" s="3"/>
      <c r="P82" s="3"/>
      <c r="Q82" s="3"/>
      <c r="R82" s="3"/>
      <c r="S82" s="3"/>
    </row>
    <row r="83" spans="2:19">
      <c r="B83" s="3"/>
      <c r="C83" s="3"/>
      <c r="D83" s="3"/>
      <c r="E83" s="3"/>
      <c r="F83" s="3"/>
      <c r="G83" s="3"/>
      <c r="H83" s="3"/>
      <c r="I83" s="3"/>
      <c r="J83" s="3"/>
      <c r="K83" s="3"/>
      <c r="L83" s="5"/>
      <c r="M83" s="46"/>
      <c r="N83" s="46"/>
      <c r="O83" s="3"/>
      <c r="P83" s="3"/>
      <c r="Q83" s="3"/>
      <c r="R83" s="3"/>
      <c r="S83" s="3"/>
    </row>
    <row r="84" spans="2:19">
      <c r="B84" s="3"/>
      <c r="C84" s="3"/>
      <c r="D84" s="3"/>
      <c r="E84" s="3"/>
      <c r="F84" s="3"/>
      <c r="G84" s="3"/>
      <c r="H84" s="3"/>
      <c r="I84" s="3"/>
      <c r="J84" s="3"/>
      <c r="K84" s="3"/>
      <c r="L84" s="5"/>
      <c r="M84" s="46"/>
      <c r="N84" s="46"/>
      <c r="O84" s="3"/>
      <c r="P84" s="3"/>
      <c r="Q84" s="3"/>
      <c r="R84" s="3"/>
      <c r="S84" s="3"/>
    </row>
    <row r="85" spans="2:19">
      <c r="B85" s="3"/>
      <c r="C85" s="3"/>
      <c r="D85" s="3"/>
      <c r="E85" s="3"/>
      <c r="F85" s="3"/>
      <c r="G85" s="3"/>
      <c r="H85" s="3"/>
      <c r="I85" s="3"/>
      <c r="J85" s="3"/>
      <c r="K85" s="3"/>
      <c r="L85" s="5"/>
      <c r="M85" s="46"/>
      <c r="N85" s="46"/>
      <c r="O85" s="3"/>
      <c r="P85" s="3"/>
      <c r="Q85" s="3"/>
      <c r="R85" s="3"/>
      <c r="S85" s="3"/>
    </row>
    <row r="86" spans="2:19">
      <c r="B86" s="3"/>
      <c r="C86" s="3"/>
      <c r="D86" s="3"/>
      <c r="E86" s="3"/>
      <c r="F86" s="3"/>
      <c r="G86" s="3"/>
      <c r="H86" s="3"/>
      <c r="I86" s="3"/>
      <c r="J86" s="3"/>
      <c r="K86" s="3"/>
      <c r="L86" s="5"/>
      <c r="M86" s="46"/>
      <c r="N86" s="46"/>
      <c r="O86" s="3"/>
      <c r="P86" s="3"/>
      <c r="Q86" s="3"/>
      <c r="R86" s="3"/>
      <c r="S86" s="3"/>
    </row>
    <row r="87" spans="2:19">
      <c r="B87" s="3"/>
      <c r="C87" s="3"/>
      <c r="D87" s="3"/>
      <c r="E87" s="3"/>
      <c r="F87" s="3"/>
      <c r="G87" s="3"/>
      <c r="H87" s="3"/>
      <c r="I87" s="3"/>
      <c r="J87" s="3"/>
      <c r="K87" s="3"/>
      <c r="L87" s="5"/>
      <c r="M87" s="46"/>
      <c r="N87" s="46"/>
      <c r="O87" s="3"/>
      <c r="P87" s="3"/>
      <c r="Q87" s="3"/>
      <c r="R87" s="3"/>
      <c r="S87" s="3"/>
    </row>
    <row r="88" spans="2:19">
      <c r="B88" s="3"/>
      <c r="C88" s="3"/>
      <c r="D88" s="3"/>
      <c r="E88" s="3"/>
      <c r="F88" s="3"/>
      <c r="G88" s="3"/>
      <c r="H88" s="3"/>
      <c r="I88" s="3"/>
      <c r="J88" s="3"/>
      <c r="K88" s="3"/>
      <c r="L88" s="5"/>
      <c r="M88" s="46"/>
      <c r="N88" s="46"/>
      <c r="O88" s="3"/>
      <c r="P88" s="3"/>
      <c r="Q88" s="3"/>
      <c r="R88" s="3"/>
      <c r="S88" s="3"/>
    </row>
    <row r="89" spans="2:19">
      <c r="B89" s="3"/>
      <c r="C89" s="3"/>
      <c r="D89" s="3"/>
      <c r="E89" s="3"/>
      <c r="F89" s="3"/>
      <c r="G89" s="3"/>
      <c r="H89" s="3"/>
      <c r="I89" s="3"/>
      <c r="J89" s="3"/>
      <c r="K89" s="3"/>
      <c r="L89" s="5"/>
      <c r="M89" s="46"/>
      <c r="N89" s="46"/>
      <c r="O89" s="3"/>
      <c r="P89" s="3"/>
      <c r="Q89" s="3"/>
      <c r="R89" s="3"/>
      <c r="S89" s="3"/>
    </row>
    <row r="90" spans="2:19">
      <c r="B90" s="3"/>
      <c r="C90" s="3"/>
      <c r="D90" s="3"/>
      <c r="E90" s="3"/>
      <c r="F90" s="3"/>
      <c r="G90" s="3"/>
      <c r="H90" s="3"/>
      <c r="I90" s="3"/>
      <c r="J90" s="3"/>
      <c r="K90" s="3"/>
      <c r="L90" s="5"/>
      <c r="M90" s="46"/>
      <c r="N90" s="46"/>
      <c r="O90" s="3"/>
      <c r="P90" s="3"/>
      <c r="Q90" s="3"/>
      <c r="R90" s="3"/>
      <c r="S90" s="3"/>
    </row>
    <row r="91" spans="2:19">
      <c r="B91" s="3"/>
      <c r="C91" s="3"/>
      <c r="D91" s="3"/>
      <c r="E91" s="3"/>
      <c r="F91" s="3"/>
      <c r="G91" s="3"/>
      <c r="H91" s="3"/>
      <c r="I91" s="3"/>
      <c r="J91" s="3"/>
      <c r="K91" s="3"/>
      <c r="L91" s="5"/>
      <c r="M91" s="46"/>
      <c r="N91" s="46"/>
      <c r="O91" s="3"/>
      <c r="P91" s="3"/>
      <c r="Q91" s="3"/>
      <c r="R91" s="3"/>
      <c r="S91" s="3"/>
    </row>
    <row r="92" spans="2:19">
      <c r="B92" s="3"/>
      <c r="C92" s="3"/>
      <c r="D92" s="3"/>
      <c r="E92" s="3"/>
      <c r="F92" s="3"/>
      <c r="G92" s="3"/>
      <c r="H92" s="3"/>
      <c r="I92" s="3"/>
      <c r="J92" s="3"/>
      <c r="K92" s="3"/>
      <c r="L92" s="5"/>
      <c r="M92" s="46"/>
      <c r="N92" s="46"/>
      <c r="O92" s="3"/>
      <c r="P92" s="3"/>
      <c r="Q92" s="3"/>
      <c r="R92" s="3"/>
      <c r="S92" s="3"/>
    </row>
    <row r="93" spans="2:19">
      <c r="B93" s="3"/>
      <c r="C93" s="3"/>
      <c r="D93" s="3"/>
      <c r="E93" s="3"/>
      <c r="F93" s="3"/>
      <c r="G93" s="3"/>
      <c r="H93" s="3"/>
      <c r="I93" s="3"/>
      <c r="J93" s="3"/>
      <c r="K93" s="3"/>
      <c r="L93" s="5"/>
      <c r="M93" s="46"/>
      <c r="N93" s="46"/>
      <c r="O93" s="3"/>
      <c r="P93" s="3"/>
      <c r="Q93" s="3"/>
      <c r="R93" s="3"/>
      <c r="S93" s="3"/>
    </row>
    <row r="94" spans="2:19">
      <c r="B94" s="3"/>
      <c r="C94" s="3"/>
      <c r="D94" s="3"/>
      <c r="E94" s="3"/>
      <c r="F94" s="3"/>
      <c r="G94" s="3"/>
      <c r="H94" s="3"/>
      <c r="I94" s="3"/>
      <c r="J94" s="3"/>
      <c r="K94" s="3"/>
      <c r="L94" s="5"/>
      <c r="M94" s="46"/>
      <c r="N94" s="46"/>
      <c r="O94" s="3"/>
      <c r="P94" s="3"/>
      <c r="Q94" s="3"/>
      <c r="R94" s="3"/>
      <c r="S94" s="3"/>
    </row>
    <row r="95" spans="2:19">
      <c r="B95" s="3"/>
      <c r="C95" s="3"/>
      <c r="D95" s="3"/>
      <c r="E95" s="3"/>
      <c r="F95" s="3"/>
      <c r="G95" s="3"/>
      <c r="H95" s="3"/>
      <c r="I95" s="3"/>
      <c r="J95" s="3"/>
      <c r="K95" s="3"/>
      <c r="L95" s="5"/>
      <c r="M95" s="46"/>
      <c r="N95" s="46"/>
      <c r="O95" s="3"/>
      <c r="P95" s="3"/>
      <c r="Q95" s="3"/>
      <c r="R95" s="3"/>
      <c r="S95" s="3"/>
    </row>
    <row r="96" spans="2:19">
      <c r="B96" s="3"/>
      <c r="C96" s="3"/>
      <c r="D96" s="3"/>
      <c r="E96" s="3"/>
      <c r="F96" s="3"/>
      <c r="G96" s="3"/>
      <c r="H96" s="3"/>
      <c r="I96" s="3"/>
      <c r="J96" s="3"/>
      <c r="K96" s="3"/>
      <c r="L96" s="5"/>
      <c r="M96" s="46"/>
      <c r="N96" s="46"/>
      <c r="O96" s="3"/>
      <c r="P96" s="3"/>
      <c r="Q96" s="3"/>
      <c r="R96" s="3"/>
      <c r="S96" s="3"/>
    </row>
    <row r="97" spans="2:19">
      <c r="B97" s="3"/>
      <c r="C97" s="3"/>
      <c r="D97" s="3"/>
      <c r="E97" s="3"/>
      <c r="F97" s="3"/>
      <c r="G97" s="3"/>
      <c r="H97" s="3"/>
      <c r="I97" s="3"/>
      <c r="J97" s="3"/>
      <c r="K97" s="3"/>
      <c r="L97" s="5"/>
      <c r="M97" s="46"/>
      <c r="N97" s="46"/>
      <c r="O97" s="3"/>
      <c r="P97" s="3"/>
      <c r="Q97" s="3"/>
      <c r="R97" s="3"/>
      <c r="S97" s="3"/>
    </row>
    <row r="98" spans="2:19">
      <c r="B98" s="3"/>
      <c r="C98" s="3"/>
      <c r="D98" s="3"/>
      <c r="E98" s="3"/>
      <c r="F98" s="3"/>
      <c r="G98" s="3"/>
      <c r="H98" s="3"/>
      <c r="I98" s="3"/>
      <c r="J98" s="3"/>
      <c r="K98" s="3"/>
      <c r="L98" s="5"/>
      <c r="M98" s="46"/>
      <c r="N98" s="46"/>
      <c r="O98" s="3"/>
      <c r="P98" s="3"/>
      <c r="Q98" s="3"/>
      <c r="R98" s="3"/>
      <c r="S98" s="3"/>
    </row>
    <row r="99" spans="2:19">
      <c r="B99" s="3"/>
      <c r="C99" s="3"/>
      <c r="D99" s="3"/>
      <c r="E99" s="3"/>
      <c r="F99" s="3"/>
      <c r="G99" s="3"/>
      <c r="H99" s="3"/>
      <c r="I99" s="3"/>
      <c r="J99" s="3"/>
      <c r="K99" s="3"/>
      <c r="L99" s="5"/>
      <c r="M99" s="46"/>
      <c r="N99" s="46"/>
      <c r="O99" s="3"/>
      <c r="P99" s="3"/>
      <c r="Q99" s="3"/>
      <c r="R99" s="3"/>
      <c r="S99" s="3"/>
    </row>
    <row r="100" spans="2:19"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5"/>
      <c r="M100" s="46"/>
      <c r="N100" s="46"/>
      <c r="O100" s="3"/>
      <c r="P100" s="3"/>
      <c r="Q100" s="3"/>
      <c r="R100" s="3"/>
      <c r="S100" s="3"/>
    </row>
    <row r="101" spans="2:19"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5"/>
      <c r="M101" s="46"/>
      <c r="N101" s="46"/>
      <c r="O101" s="3"/>
      <c r="P101" s="3"/>
      <c r="Q101" s="3"/>
      <c r="R101" s="3"/>
      <c r="S101" s="3"/>
    </row>
    <row r="102" spans="2:19"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5"/>
      <c r="M102" s="46"/>
      <c r="N102" s="46"/>
      <c r="O102" s="3"/>
      <c r="P102" s="3"/>
      <c r="Q102" s="3"/>
      <c r="R102" s="3"/>
      <c r="S102" s="3"/>
    </row>
    <row r="103" spans="2:19"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5"/>
      <c r="M103" s="46"/>
      <c r="N103" s="46"/>
      <c r="O103" s="3"/>
      <c r="P103" s="3"/>
      <c r="Q103" s="3"/>
      <c r="R103" s="3"/>
      <c r="S103" s="3"/>
    </row>
    <row r="104" spans="2:19"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5"/>
      <c r="M104" s="46"/>
      <c r="N104" s="46"/>
      <c r="O104" s="3"/>
      <c r="P104" s="3"/>
      <c r="Q104" s="3"/>
      <c r="R104" s="3"/>
      <c r="S104" s="3"/>
    </row>
    <row r="105" spans="2:19"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5"/>
      <c r="M105" s="46"/>
      <c r="N105" s="46"/>
      <c r="O105" s="3"/>
      <c r="P105" s="3"/>
      <c r="Q105" s="3"/>
      <c r="R105" s="3"/>
      <c r="S105" s="3"/>
    </row>
    <row r="106" spans="2:19"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5"/>
      <c r="M106" s="46"/>
      <c r="N106" s="46"/>
      <c r="O106" s="3"/>
      <c r="P106" s="3"/>
      <c r="Q106" s="3"/>
      <c r="R106" s="3"/>
      <c r="S106" s="3"/>
    </row>
    <row r="107" spans="2:19"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5"/>
      <c r="M107" s="46"/>
      <c r="N107" s="46"/>
      <c r="O107" s="3"/>
      <c r="P107" s="3"/>
      <c r="Q107" s="3"/>
      <c r="R107" s="3"/>
      <c r="S107" s="3"/>
    </row>
    <row r="108" spans="2:19"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5"/>
      <c r="M108" s="46"/>
      <c r="N108" s="46"/>
      <c r="O108" s="3"/>
      <c r="P108" s="3"/>
      <c r="Q108" s="3"/>
      <c r="R108" s="3"/>
      <c r="S108" s="3"/>
    </row>
    <row r="109" spans="2:19"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5"/>
      <c r="M109" s="46"/>
      <c r="N109" s="46"/>
      <c r="O109" s="3"/>
      <c r="P109" s="3"/>
      <c r="Q109" s="3"/>
      <c r="R109" s="3"/>
      <c r="S109" s="3"/>
    </row>
    <row r="110" spans="2:19"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5"/>
      <c r="M110" s="46"/>
      <c r="N110" s="46"/>
      <c r="O110" s="3"/>
      <c r="P110" s="3"/>
      <c r="Q110" s="3"/>
      <c r="R110" s="3"/>
      <c r="S110" s="3"/>
    </row>
    <row r="111" spans="2:19"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5"/>
      <c r="M111" s="46"/>
      <c r="N111" s="46"/>
      <c r="O111" s="3"/>
      <c r="P111" s="3"/>
      <c r="Q111" s="3"/>
      <c r="R111" s="3"/>
      <c r="S111" s="3"/>
    </row>
    <row r="112" spans="2:19"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5"/>
      <c r="M112" s="46"/>
      <c r="N112" s="46"/>
      <c r="O112" s="3"/>
      <c r="P112" s="3"/>
      <c r="Q112" s="3"/>
      <c r="R112" s="3"/>
      <c r="S112" s="3"/>
    </row>
    <row r="113" spans="2:19"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5"/>
      <c r="M113" s="46"/>
      <c r="N113" s="46"/>
      <c r="O113" s="3"/>
      <c r="P113" s="3"/>
      <c r="Q113" s="3"/>
      <c r="R113" s="3"/>
      <c r="S113" s="3"/>
    </row>
    <row r="114" spans="2:19"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5"/>
      <c r="M114" s="46"/>
      <c r="N114" s="46"/>
      <c r="O114" s="3"/>
      <c r="P114" s="3"/>
      <c r="Q114" s="3"/>
      <c r="R114" s="3"/>
      <c r="S114" s="3"/>
    </row>
    <row r="115" spans="2:19"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5"/>
      <c r="M115" s="46"/>
      <c r="N115" s="46"/>
      <c r="O115" s="3"/>
      <c r="P115" s="3"/>
      <c r="Q115" s="3"/>
      <c r="R115" s="3"/>
      <c r="S115" s="3"/>
    </row>
    <row r="116" spans="2:19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5"/>
      <c r="M116" s="46"/>
      <c r="N116" s="46"/>
      <c r="O116" s="3"/>
      <c r="P116" s="3"/>
      <c r="Q116" s="3"/>
      <c r="R116" s="3"/>
      <c r="S116" s="3"/>
    </row>
    <row r="117" spans="2:19"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5"/>
      <c r="M117" s="46"/>
      <c r="N117" s="46"/>
      <c r="O117" s="3"/>
      <c r="P117" s="3"/>
      <c r="Q117" s="3"/>
      <c r="R117" s="3"/>
      <c r="S117" s="3"/>
    </row>
    <row r="118" spans="2:19"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5"/>
      <c r="M118" s="46"/>
      <c r="N118" s="46"/>
      <c r="O118" s="3"/>
      <c r="P118" s="3"/>
      <c r="Q118" s="3"/>
      <c r="R118" s="3"/>
      <c r="S118" s="3"/>
    </row>
    <row r="119" spans="2:19"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5"/>
      <c r="M119" s="46"/>
      <c r="N119" s="46"/>
      <c r="O119" s="3"/>
      <c r="P119" s="3"/>
      <c r="Q119" s="3"/>
      <c r="R119" s="3"/>
      <c r="S119" s="3"/>
    </row>
    <row r="120" spans="2:19"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5"/>
      <c r="M120" s="46"/>
      <c r="N120" s="46"/>
      <c r="O120" s="3"/>
      <c r="P120" s="3"/>
      <c r="Q120" s="3"/>
      <c r="R120" s="3"/>
      <c r="S120" s="3"/>
    </row>
    <row r="121" spans="2:19"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5"/>
      <c r="M121" s="46"/>
      <c r="N121" s="46"/>
      <c r="O121" s="3"/>
      <c r="P121" s="3"/>
      <c r="Q121" s="3"/>
      <c r="R121" s="3"/>
      <c r="S121" s="3"/>
    </row>
    <row r="122" spans="2:19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5"/>
      <c r="M122" s="46"/>
      <c r="N122" s="46"/>
      <c r="O122" s="3"/>
      <c r="P122" s="3"/>
      <c r="Q122" s="3"/>
      <c r="R122" s="3"/>
      <c r="S122" s="3"/>
    </row>
    <row r="123" spans="2:19"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5"/>
      <c r="M123" s="46"/>
      <c r="N123" s="46"/>
      <c r="O123" s="3"/>
      <c r="P123" s="3"/>
      <c r="Q123" s="3"/>
      <c r="R123" s="3"/>
      <c r="S123" s="3"/>
    </row>
    <row r="124" spans="2:19"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5"/>
      <c r="M124" s="46"/>
      <c r="N124" s="46"/>
      <c r="O124" s="3"/>
      <c r="P124" s="3"/>
      <c r="Q124" s="3"/>
      <c r="R124" s="3"/>
      <c r="S124" s="3"/>
    </row>
    <row r="125" spans="2:19"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5"/>
      <c r="M125" s="46"/>
      <c r="N125" s="46"/>
      <c r="O125" s="3"/>
      <c r="P125" s="3"/>
      <c r="Q125" s="3"/>
      <c r="R125" s="3"/>
      <c r="S125" s="3"/>
    </row>
    <row r="126" spans="2:19"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5"/>
      <c r="M126" s="46"/>
      <c r="N126" s="46"/>
      <c r="O126" s="3"/>
      <c r="P126" s="3"/>
      <c r="Q126" s="3"/>
      <c r="R126" s="3"/>
      <c r="S126" s="3"/>
    </row>
    <row r="127" spans="2:19"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5"/>
      <c r="M127" s="46"/>
      <c r="N127" s="46"/>
      <c r="O127" s="3"/>
      <c r="P127" s="3"/>
      <c r="Q127" s="3"/>
      <c r="R127" s="3"/>
      <c r="S127" s="3"/>
    </row>
    <row r="128" spans="2:19"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5"/>
      <c r="M128" s="46"/>
      <c r="N128" s="46"/>
      <c r="O128" s="3"/>
      <c r="P128" s="3"/>
      <c r="Q128" s="3"/>
      <c r="R128" s="3"/>
      <c r="S128" s="3"/>
    </row>
    <row r="129" spans="2:19"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5"/>
      <c r="M129" s="46"/>
      <c r="N129" s="46"/>
      <c r="O129" s="3"/>
      <c r="P129" s="3"/>
      <c r="Q129" s="3"/>
      <c r="R129" s="3"/>
      <c r="S129" s="3"/>
    </row>
    <row r="130" spans="2:19"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5"/>
      <c r="M130" s="46"/>
      <c r="N130" s="46"/>
      <c r="O130" s="3"/>
      <c r="P130" s="3"/>
      <c r="Q130" s="3"/>
      <c r="R130" s="3"/>
      <c r="S130" s="3"/>
    </row>
    <row r="131" spans="2:19"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5"/>
      <c r="M131" s="46"/>
      <c r="N131" s="46"/>
      <c r="O131" s="3"/>
      <c r="P131" s="3"/>
      <c r="Q131" s="3"/>
      <c r="R131" s="3"/>
      <c r="S131" s="3"/>
    </row>
    <row r="132" spans="2:19"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5"/>
      <c r="M132" s="46"/>
      <c r="N132" s="46"/>
      <c r="O132" s="3"/>
      <c r="P132" s="3"/>
      <c r="Q132" s="3"/>
      <c r="R132" s="3"/>
      <c r="S132" s="3"/>
    </row>
    <row r="133" spans="2:19"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5"/>
      <c r="M133" s="46"/>
      <c r="N133" s="46"/>
      <c r="O133" s="3"/>
      <c r="P133" s="3"/>
      <c r="Q133" s="3"/>
      <c r="R133" s="3"/>
      <c r="S133" s="3"/>
    </row>
    <row r="134" spans="2:19"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5"/>
      <c r="M134" s="46"/>
      <c r="N134" s="46"/>
      <c r="O134" s="3"/>
      <c r="P134" s="3"/>
      <c r="Q134" s="3"/>
      <c r="R134" s="3"/>
      <c r="S134" s="3"/>
    </row>
    <row r="135" spans="2:19"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5"/>
      <c r="M135" s="46"/>
      <c r="N135" s="46"/>
      <c r="O135" s="3"/>
      <c r="P135" s="3"/>
      <c r="Q135" s="3"/>
      <c r="R135" s="3"/>
      <c r="S135" s="3"/>
    </row>
    <row r="136" spans="2:19"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5"/>
      <c r="M136" s="46"/>
      <c r="N136" s="46"/>
      <c r="O136" s="3"/>
      <c r="P136" s="3"/>
      <c r="Q136" s="3"/>
      <c r="R136" s="3"/>
      <c r="S136" s="3"/>
    </row>
    <row r="137" spans="2:19"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5"/>
      <c r="M137" s="46"/>
      <c r="N137" s="46"/>
      <c r="O137" s="3"/>
      <c r="P137" s="3"/>
      <c r="Q137" s="3"/>
      <c r="R137" s="3"/>
      <c r="S137" s="3"/>
    </row>
    <row r="138" spans="2:19"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5"/>
      <c r="M138" s="46"/>
      <c r="N138" s="46"/>
      <c r="O138" s="3"/>
      <c r="P138" s="3"/>
      <c r="Q138" s="3"/>
      <c r="R138" s="3"/>
      <c r="S138" s="3"/>
    </row>
    <row r="139" spans="2:19"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5"/>
      <c r="M139" s="46"/>
      <c r="N139" s="46"/>
      <c r="O139" s="3"/>
      <c r="P139" s="3"/>
      <c r="Q139" s="3"/>
      <c r="R139" s="3"/>
      <c r="S139" s="3"/>
    </row>
    <row r="140" spans="2:19"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5"/>
      <c r="M140" s="46"/>
      <c r="N140" s="46"/>
      <c r="O140" s="3"/>
      <c r="P140" s="3"/>
      <c r="Q140" s="3"/>
      <c r="R140" s="3"/>
      <c r="S140" s="3"/>
    </row>
    <row r="141" spans="2:19"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5"/>
      <c r="M141" s="46"/>
      <c r="N141" s="46"/>
      <c r="O141" s="3"/>
      <c r="P141" s="3"/>
      <c r="Q141" s="3"/>
      <c r="R141" s="3"/>
      <c r="S141" s="3"/>
    </row>
    <row r="142" spans="2:19"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5"/>
      <c r="M142" s="46"/>
      <c r="N142" s="46"/>
      <c r="O142" s="3"/>
      <c r="P142" s="3"/>
      <c r="Q142" s="3"/>
      <c r="R142" s="3"/>
      <c r="S142" s="3"/>
    </row>
    <row r="143" spans="2:19"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5"/>
      <c r="M143" s="46"/>
      <c r="N143" s="46"/>
      <c r="O143" s="3"/>
      <c r="P143" s="3"/>
      <c r="Q143" s="3"/>
      <c r="R143" s="3"/>
      <c r="S143" s="3"/>
    </row>
    <row r="144" spans="2:19"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5"/>
      <c r="M144" s="46"/>
      <c r="N144" s="46"/>
      <c r="O144" s="3"/>
      <c r="P144" s="3"/>
      <c r="Q144" s="3"/>
      <c r="R144" s="3"/>
      <c r="S144" s="3"/>
    </row>
    <row r="145" spans="2:19"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5"/>
      <c r="M145" s="46"/>
      <c r="N145" s="46"/>
      <c r="O145" s="3"/>
      <c r="P145" s="3"/>
      <c r="Q145" s="3"/>
      <c r="R145" s="3"/>
      <c r="S145" s="3"/>
    </row>
    <row r="146" spans="2:19"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5"/>
      <c r="M146" s="46"/>
      <c r="N146" s="46"/>
      <c r="O146" s="3"/>
      <c r="P146" s="3"/>
      <c r="Q146" s="3"/>
      <c r="R146" s="3"/>
      <c r="S146" s="3"/>
    </row>
    <row r="147" spans="2:19"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5"/>
      <c r="M147" s="46"/>
      <c r="N147" s="46"/>
      <c r="O147" s="3"/>
      <c r="P147" s="3"/>
      <c r="Q147" s="3"/>
      <c r="R147" s="3"/>
      <c r="S147" s="3"/>
    </row>
    <row r="148" spans="2:19"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5"/>
      <c r="M148" s="46"/>
      <c r="N148" s="46"/>
      <c r="O148" s="3"/>
      <c r="P148" s="3"/>
      <c r="Q148" s="3"/>
      <c r="R148" s="3"/>
      <c r="S148" s="3"/>
    </row>
    <row r="149" spans="2:19"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5"/>
      <c r="M149" s="46"/>
      <c r="N149" s="46"/>
      <c r="O149" s="3"/>
      <c r="P149" s="3"/>
      <c r="Q149" s="3"/>
      <c r="R149" s="3"/>
      <c r="S149" s="3"/>
    </row>
    <row r="150" spans="2:19"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5"/>
      <c r="M150" s="46"/>
      <c r="N150" s="46"/>
      <c r="O150" s="3"/>
      <c r="P150" s="3"/>
      <c r="Q150" s="3"/>
      <c r="R150" s="3"/>
      <c r="S150" s="3"/>
    </row>
    <row r="151" spans="2:19"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5"/>
      <c r="M151" s="46"/>
      <c r="N151" s="46"/>
      <c r="O151" s="3"/>
      <c r="P151" s="3"/>
      <c r="Q151" s="3"/>
      <c r="R151" s="3"/>
      <c r="S151" s="3"/>
    </row>
    <row r="152" spans="2:19"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5"/>
      <c r="M152" s="46"/>
      <c r="N152" s="46"/>
      <c r="O152" s="3"/>
      <c r="P152" s="3"/>
      <c r="Q152" s="3"/>
      <c r="R152" s="3"/>
      <c r="S152" s="3"/>
    </row>
    <row r="153" spans="2:19"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5"/>
      <c r="M153" s="46"/>
      <c r="N153" s="46"/>
      <c r="O153" s="3"/>
      <c r="P153" s="3"/>
      <c r="Q153" s="3"/>
      <c r="R153" s="3"/>
      <c r="S153" s="3"/>
    </row>
    <row r="154" spans="2:19"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5"/>
      <c r="M154" s="46"/>
      <c r="N154" s="46"/>
      <c r="O154" s="3"/>
      <c r="P154" s="3"/>
      <c r="Q154" s="3"/>
      <c r="R154" s="3"/>
      <c r="S154" s="3"/>
    </row>
    <row r="155" spans="2:19"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5"/>
      <c r="M155" s="46"/>
      <c r="N155" s="46"/>
      <c r="O155" s="3"/>
      <c r="P155" s="3"/>
      <c r="Q155" s="3"/>
      <c r="R155" s="3"/>
      <c r="S155" s="3"/>
    </row>
    <row r="156" spans="2:19"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5"/>
      <c r="M156" s="46"/>
      <c r="N156" s="46"/>
      <c r="O156" s="3"/>
      <c r="P156" s="3"/>
      <c r="Q156" s="3"/>
      <c r="R156" s="3"/>
      <c r="S156" s="3"/>
    </row>
    <row r="157" spans="2:19"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5"/>
      <c r="M157" s="46"/>
      <c r="N157" s="46"/>
      <c r="O157" s="3"/>
      <c r="P157" s="3"/>
      <c r="Q157" s="3"/>
      <c r="R157" s="3"/>
      <c r="S157" s="3"/>
    </row>
    <row r="158" spans="2:19"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5"/>
      <c r="M158" s="46"/>
      <c r="N158" s="46"/>
      <c r="O158" s="3"/>
      <c r="P158" s="3"/>
      <c r="Q158" s="3"/>
      <c r="R158" s="3"/>
      <c r="S158" s="3"/>
    </row>
    <row r="159" spans="2:19"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5"/>
      <c r="M159" s="46"/>
      <c r="N159" s="46"/>
      <c r="O159" s="3"/>
      <c r="P159" s="3"/>
      <c r="Q159" s="3"/>
      <c r="R159" s="3"/>
      <c r="S159" s="3"/>
    </row>
    <row r="160" spans="2:19"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5"/>
      <c r="M160" s="46"/>
      <c r="N160" s="46"/>
      <c r="O160" s="3"/>
      <c r="P160" s="3"/>
      <c r="Q160" s="3"/>
      <c r="R160" s="3"/>
      <c r="S160" s="3"/>
    </row>
    <row r="161" spans="2:19"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5"/>
      <c r="M161" s="46"/>
      <c r="N161" s="46"/>
      <c r="O161" s="3"/>
      <c r="P161" s="3"/>
      <c r="Q161" s="3"/>
      <c r="R161" s="3"/>
      <c r="S161" s="3"/>
    </row>
    <row r="162" spans="2:19"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5"/>
      <c r="M162" s="46"/>
      <c r="N162" s="46"/>
      <c r="O162" s="3"/>
      <c r="P162" s="3"/>
      <c r="Q162" s="3"/>
      <c r="R162" s="3"/>
      <c r="S162" s="3"/>
    </row>
    <row r="163" spans="2:19"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5"/>
      <c r="M163" s="46"/>
      <c r="N163" s="46"/>
      <c r="O163" s="3"/>
      <c r="P163" s="3"/>
      <c r="Q163" s="3"/>
      <c r="R163" s="3"/>
      <c r="S163" s="3"/>
    </row>
    <row r="164" spans="2:19"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5"/>
      <c r="M164" s="46"/>
      <c r="N164" s="46"/>
      <c r="O164" s="3"/>
      <c r="P164" s="3"/>
      <c r="Q164" s="3"/>
      <c r="R164" s="3"/>
      <c r="S164" s="3"/>
    </row>
    <row r="165" spans="2:19"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5"/>
      <c r="M165" s="46"/>
      <c r="N165" s="46"/>
      <c r="O165" s="3"/>
      <c r="P165" s="3"/>
      <c r="Q165" s="3"/>
      <c r="R165" s="3"/>
      <c r="S165" s="3"/>
    </row>
    <row r="166" spans="2:19"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5"/>
      <c r="M166" s="46"/>
      <c r="N166" s="46"/>
      <c r="O166" s="3"/>
      <c r="P166" s="3"/>
      <c r="Q166" s="3"/>
      <c r="R166" s="3"/>
      <c r="S166" s="3"/>
    </row>
    <row r="167" spans="2:19"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5"/>
      <c r="M167" s="46"/>
      <c r="N167" s="46"/>
      <c r="O167" s="3"/>
      <c r="P167" s="3"/>
      <c r="Q167" s="3"/>
      <c r="R167" s="3"/>
      <c r="S167" s="3"/>
    </row>
    <row r="168" spans="2:19"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5"/>
      <c r="M168" s="46"/>
      <c r="N168" s="46"/>
      <c r="O168" s="3"/>
      <c r="P168" s="3"/>
      <c r="Q168" s="3"/>
      <c r="R168" s="3"/>
      <c r="S168" s="3"/>
    </row>
    <row r="169" spans="2:19"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5"/>
      <c r="M169" s="46"/>
      <c r="N169" s="46"/>
      <c r="O169" s="3"/>
      <c r="P169" s="3"/>
      <c r="Q169" s="3"/>
      <c r="R169" s="3"/>
      <c r="S169" s="3"/>
    </row>
    <row r="170" spans="2:19"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5"/>
      <c r="M170" s="46"/>
      <c r="N170" s="46"/>
      <c r="O170" s="3"/>
      <c r="P170" s="3"/>
      <c r="Q170" s="3"/>
      <c r="R170" s="3"/>
      <c r="S170" s="3"/>
    </row>
    <row r="171" spans="2:19"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5"/>
      <c r="M171" s="46"/>
      <c r="N171" s="46"/>
      <c r="O171" s="3"/>
      <c r="P171" s="3"/>
      <c r="Q171" s="3"/>
      <c r="R171" s="3"/>
      <c r="S171" s="3"/>
    </row>
    <row r="172" spans="2:19"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5"/>
      <c r="M172" s="46"/>
      <c r="N172" s="46"/>
      <c r="O172" s="3"/>
      <c r="P172" s="3"/>
      <c r="Q172" s="3"/>
      <c r="R172" s="3"/>
      <c r="S172" s="3"/>
    </row>
    <row r="173" spans="2:19"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5"/>
      <c r="M173" s="46"/>
      <c r="N173" s="46"/>
      <c r="O173" s="3"/>
      <c r="P173" s="3"/>
      <c r="Q173" s="3"/>
      <c r="R173" s="3"/>
      <c r="S173" s="3"/>
    </row>
    <row r="174" spans="2:19"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5"/>
      <c r="M174" s="46"/>
      <c r="N174" s="46"/>
      <c r="O174" s="3"/>
      <c r="P174" s="3"/>
      <c r="Q174" s="3"/>
      <c r="R174" s="3"/>
      <c r="S174" s="3"/>
    </row>
    <row r="175" spans="2:19"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5"/>
      <c r="M175" s="46"/>
      <c r="N175" s="46"/>
      <c r="O175" s="3"/>
      <c r="P175" s="3"/>
      <c r="Q175" s="3"/>
      <c r="R175" s="3"/>
      <c r="S175" s="3"/>
    </row>
    <row r="176" spans="2:19"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5"/>
      <c r="M176" s="46"/>
      <c r="N176" s="46"/>
      <c r="O176" s="3"/>
      <c r="P176" s="3"/>
      <c r="Q176" s="3"/>
      <c r="R176" s="3"/>
      <c r="S176" s="3"/>
    </row>
    <row r="177" spans="2:19"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5"/>
      <c r="M177" s="46"/>
      <c r="N177" s="46"/>
      <c r="O177" s="3"/>
      <c r="P177" s="3"/>
      <c r="Q177" s="3"/>
      <c r="R177" s="3"/>
      <c r="S177" s="3"/>
    </row>
    <row r="178" spans="2:19"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5"/>
      <c r="M178" s="46"/>
      <c r="N178" s="46"/>
      <c r="O178" s="3"/>
      <c r="P178" s="3"/>
      <c r="Q178" s="3"/>
      <c r="R178" s="3"/>
      <c r="S178" s="3"/>
    </row>
    <row r="179" spans="2:19"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5"/>
      <c r="M179" s="46"/>
      <c r="N179" s="46"/>
      <c r="O179" s="3"/>
      <c r="P179" s="3"/>
      <c r="Q179" s="3"/>
      <c r="R179" s="3"/>
      <c r="S179" s="3"/>
    </row>
    <row r="180" spans="2:19"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5"/>
      <c r="M180" s="46"/>
      <c r="N180" s="46"/>
      <c r="O180" s="3"/>
      <c r="P180" s="3"/>
      <c r="Q180" s="3"/>
      <c r="R180" s="3"/>
      <c r="S180" s="3"/>
    </row>
    <row r="181" spans="2:19"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5"/>
      <c r="M181" s="46"/>
      <c r="N181" s="46"/>
      <c r="O181" s="3"/>
      <c r="P181" s="3"/>
      <c r="Q181" s="3"/>
      <c r="R181" s="3"/>
      <c r="S181" s="3"/>
    </row>
    <row r="182" spans="2:19"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5"/>
      <c r="M182" s="46"/>
      <c r="N182" s="46"/>
      <c r="O182" s="3"/>
      <c r="P182" s="3"/>
      <c r="Q182" s="3"/>
      <c r="R182" s="3"/>
      <c r="S182" s="3"/>
    </row>
    <row r="183" spans="2:19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5"/>
      <c r="M183" s="46"/>
      <c r="N183" s="46"/>
      <c r="O183" s="3"/>
      <c r="P183" s="3"/>
      <c r="Q183" s="3"/>
      <c r="R183" s="3"/>
      <c r="S183" s="3"/>
    </row>
    <row r="184" spans="2:19"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5"/>
      <c r="M184" s="46"/>
      <c r="N184" s="46"/>
      <c r="O184" s="3"/>
      <c r="P184" s="3"/>
      <c r="Q184" s="3"/>
      <c r="R184" s="3"/>
      <c r="S184" s="3"/>
    </row>
    <row r="185" spans="2:19"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5"/>
      <c r="M185" s="46"/>
      <c r="N185" s="46"/>
      <c r="O185" s="3"/>
      <c r="P185" s="3"/>
      <c r="Q185" s="3"/>
      <c r="R185" s="3"/>
      <c r="S185" s="3"/>
    </row>
    <row r="186" spans="2:19"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5"/>
      <c r="M186" s="46"/>
      <c r="N186" s="46"/>
      <c r="O186" s="3"/>
      <c r="P186" s="3"/>
      <c r="Q186" s="3"/>
      <c r="R186" s="3"/>
      <c r="S186" s="3"/>
    </row>
    <row r="187" spans="2:19"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5"/>
      <c r="M187" s="46"/>
      <c r="N187" s="46"/>
      <c r="O187" s="3"/>
      <c r="P187" s="3"/>
      <c r="Q187" s="3"/>
      <c r="R187" s="3"/>
      <c r="S187" s="3"/>
    </row>
    <row r="188" spans="2:19"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5"/>
      <c r="M188" s="46"/>
      <c r="N188" s="46"/>
      <c r="O188" s="3"/>
      <c r="P188" s="3"/>
      <c r="Q188" s="3"/>
      <c r="R188" s="3"/>
      <c r="S188" s="3"/>
    </row>
    <row r="189" spans="2:19"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5"/>
      <c r="M189" s="46"/>
      <c r="N189" s="46"/>
      <c r="O189" s="3"/>
      <c r="P189" s="3"/>
      <c r="Q189" s="3"/>
      <c r="R189" s="3"/>
      <c r="S189" s="3"/>
    </row>
    <row r="190" spans="2:19"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5"/>
      <c r="M190" s="46"/>
      <c r="N190" s="46"/>
      <c r="O190" s="3"/>
      <c r="P190" s="3"/>
      <c r="Q190" s="3"/>
      <c r="R190" s="3"/>
      <c r="S190" s="3"/>
    </row>
    <row r="191" spans="2:19"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5"/>
      <c r="M191" s="46"/>
      <c r="N191" s="46"/>
      <c r="O191" s="3"/>
      <c r="P191" s="3"/>
      <c r="Q191" s="3"/>
      <c r="R191" s="3"/>
      <c r="S191" s="3"/>
    </row>
    <row r="192" spans="2:19"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5"/>
      <c r="M192" s="46"/>
      <c r="N192" s="46"/>
      <c r="O192" s="3"/>
      <c r="P192" s="3"/>
      <c r="Q192" s="3"/>
      <c r="R192" s="3"/>
      <c r="S192" s="3"/>
    </row>
    <row r="193" spans="2:19"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5"/>
      <c r="M193" s="46"/>
      <c r="N193" s="46"/>
      <c r="O193" s="3"/>
      <c r="P193" s="3"/>
      <c r="Q193" s="3"/>
      <c r="R193" s="3"/>
      <c r="S193" s="3"/>
    </row>
    <row r="194" spans="2:19"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5"/>
      <c r="M194" s="46"/>
      <c r="N194" s="46"/>
      <c r="O194" s="3"/>
      <c r="P194" s="3"/>
      <c r="Q194" s="3"/>
      <c r="R194" s="3"/>
      <c r="S194" s="3"/>
    </row>
    <row r="195" spans="2:19"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5"/>
      <c r="M195" s="46"/>
      <c r="N195" s="46"/>
      <c r="O195" s="3"/>
      <c r="P195" s="3"/>
      <c r="Q195" s="3"/>
      <c r="R195" s="3"/>
      <c r="S195" s="3"/>
    </row>
    <row r="196" spans="2:19"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5"/>
      <c r="M196" s="46"/>
      <c r="N196" s="46"/>
      <c r="O196" s="3"/>
      <c r="P196" s="3"/>
      <c r="Q196" s="3"/>
      <c r="R196" s="3"/>
      <c r="S196" s="3"/>
    </row>
    <row r="197" spans="2:19"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5"/>
      <c r="M197" s="46"/>
      <c r="N197" s="46"/>
      <c r="O197" s="3"/>
      <c r="P197" s="3"/>
      <c r="Q197" s="3"/>
      <c r="R197" s="3"/>
      <c r="S197" s="3"/>
    </row>
    <row r="198" spans="2:19"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5"/>
      <c r="M198" s="46"/>
      <c r="N198" s="46"/>
      <c r="O198" s="3"/>
      <c r="P198" s="3"/>
      <c r="Q198" s="3"/>
      <c r="R198" s="3"/>
      <c r="S198" s="3"/>
    </row>
    <row r="199" spans="2:19"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5"/>
      <c r="M199" s="46"/>
      <c r="N199" s="46"/>
      <c r="O199" s="3"/>
      <c r="P199" s="3"/>
      <c r="Q199" s="3"/>
      <c r="R199" s="3"/>
      <c r="S199" s="3"/>
    </row>
    <row r="200" spans="2:19"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5"/>
      <c r="M200" s="46"/>
      <c r="N200" s="46"/>
      <c r="O200" s="3"/>
      <c r="P200" s="3"/>
      <c r="Q200" s="3"/>
      <c r="R200" s="3"/>
      <c r="S200" s="3"/>
    </row>
    <row r="201" spans="2:19"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5"/>
      <c r="M201" s="46"/>
      <c r="N201" s="46"/>
      <c r="O201" s="3"/>
      <c r="P201" s="3"/>
      <c r="Q201" s="3"/>
      <c r="R201" s="3"/>
      <c r="S201" s="3"/>
    </row>
    <row r="202" spans="2:19"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5"/>
      <c r="M202" s="46"/>
      <c r="N202" s="46"/>
      <c r="O202" s="3"/>
      <c r="P202" s="3"/>
      <c r="Q202" s="3"/>
      <c r="R202" s="3"/>
      <c r="S202" s="3"/>
    </row>
    <row r="203" spans="2:19"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5"/>
      <c r="M203" s="46"/>
      <c r="N203" s="46"/>
      <c r="O203" s="3"/>
      <c r="P203" s="3"/>
      <c r="Q203" s="3"/>
      <c r="R203" s="3"/>
      <c r="S203" s="3"/>
    </row>
    <row r="204" spans="2:19"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5"/>
      <c r="M204" s="46"/>
      <c r="N204" s="46"/>
      <c r="O204" s="3"/>
      <c r="P204" s="3"/>
      <c r="Q204" s="3"/>
      <c r="R204" s="3"/>
      <c r="S204" s="3"/>
    </row>
    <row r="205" spans="2:19"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5"/>
      <c r="M205" s="46"/>
      <c r="N205" s="46"/>
      <c r="O205" s="3"/>
      <c r="P205" s="3"/>
      <c r="Q205" s="3"/>
      <c r="R205" s="3"/>
      <c r="S205" s="3"/>
    </row>
    <row r="206" spans="2:19"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5"/>
      <c r="M206" s="46"/>
      <c r="N206" s="46"/>
      <c r="O206" s="3"/>
      <c r="P206" s="3"/>
      <c r="Q206" s="3"/>
      <c r="R206" s="3"/>
      <c r="S206" s="3"/>
    </row>
    <row r="207" spans="2:19"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5"/>
      <c r="M207" s="46"/>
      <c r="N207" s="46"/>
      <c r="O207" s="3"/>
      <c r="P207" s="3"/>
      <c r="Q207" s="3"/>
      <c r="R207" s="3"/>
      <c r="S207" s="3"/>
    </row>
    <row r="208" spans="2:19"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5"/>
      <c r="M208" s="46"/>
      <c r="N208" s="46"/>
      <c r="O208" s="3"/>
      <c r="P208" s="3"/>
      <c r="Q208" s="3"/>
      <c r="R208" s="3"/>
      <c r="S208" s="3"/>
    </row>
    <row r="209" spans="2:19"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5"/>
      <c r="M209" s="46"/>
      <c r="N209" s="46"/>
      <c r="O209" s="3"/>
      <c r="P209" s="3"/>
      <c r="Q209" s="3"/>
      <c r="R209" s="3"/>
      <c r="S209" s="3"/>
    </row>
    <row r="210" spans="2:19"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5"/>
      <c r="M210" s="46"/>
      <c r="N210" s="46"/>
      <c r="O210" s="3"/>
      <c r="P210" s="3"/>
      <c r="Q210" s="3"/>
      <c r="R210" s="3"/>
      <c r="S210" s="3"/>
    </row>
    <row r="211" spans="2:19"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5"/>
      <c r="M211" s="46"/>
      <c r="N211" s="46"/>
      <c r="O211" s="3"/>
      <c r="P211" s="3"/>
      <c r="Q211" s="3"/>
      <c r="R211" s="3"/>
      <c r="S211" s="3"/>
    </row>
    <row r="212" spans="2:19"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5"/>
      <c r="M212" s="46"/>
      <c r="N212" s="46"/>
      <c r="O212" s="3"/>
      <c r="P212" s="3"/>
      <c r="Q212" s="3"/>
      <c r="R212" s="3"/>
      <c r="S212" s="3"/>
    </row>
    <row r="213" spans="2:19"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5"/>
      <c r="M213" s="46"/>
      <c r="N213" s="46"/>
      <c r="O213" s="3"/>
      <c r="P213" s="3"/>
      <c r="Q213" s="3"/>
      <c r="R213" s="3"/>
      <c r="S213" s="3"/>
    </row>
    <row r="214" spans="2:19"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5"/>
      <c r="M214" s="46"/>
      <c r="N214" s="46"/>
      <c r="O214" s="3"/>
      <c r="P214" s="3"/>
      <c r="Q214" s="3"/>
      <c r="R214" s="3"/>
      <c r="S214" s="3"/>
    </row>
    <row r="215" spans="2:19"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5"/>
      <c r="M215" s="46"/>
      <c r="N215" s="46"/>
      <c r="O215" s="3"/>
      <c r="P215" s="3"/>
      <c r="Q215" s="3"/>
      <c r="R215" s="3"/>
      <c r="S215" s="3"/>
    </row>
    <row r="216" spans="2:19"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5"/>
      <c r="M216" s="46"/>
      <c r="N216" s="46"/>
      <c r="O216" s="3"/>
      <c r="P216" s="3"/>
      <c r="Q216" s="3"/>
      <c r="R216" s="3"/>
      <c r="S216" s="3"/>
    </row>
    <row r="217" spans="2:19"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5"/>
      <c r="M217" s="46"/>
      <c r="N217" s="46"/>
      <c r="O217" s="3"/>
      <c r="P217" s="3"/>
      <c r="Q217" s="3"/>
      <c r="R217" s="3"/>
      <c r="S217" s="3"/>
    </row>
    <row r="218" spans="2:19"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5"/>
      <c r="M218" s="46"/>
      <c r="N218" s="46"/>
      <c r="O218" s="3"/>
      <c r="P218" s="3"/>
      <c r="Q218" s="3"/>
      <c r="R218" s="3"/>
      <c r="S218" s="3"/>
    </row>
    <row r="219" spans="2:19"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5"/>
      <c r="M219" s="46"/>
      <c r="N219" s="46"/>
      <c r="O219" s="3"/>
      <c r="P219" s="3"/>
      <c r="Q219" s="3"/>
      <c r="R219" s="3"/>
      <c r="S219" s="3"/>
    </row>
    <row r="220" spans="2:19"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5"/>
      <c r="M220" s="46"/>
      <c r="N220" s="46"/>
      <c r="O220" s="3"/>
      <c r="P220" s="3"/>
      <c r="Q220" s="3"/>
      <c r="R220" s="3"/>
      <c r="S220" s="3"/>
    </row>
    <row r="221" spans="2:19"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5"/>
      <c r="M221" s="46"/>
      <c r="N221" s="46"/>
      <c r="O221" s="3"/>
      <c r="P221" s="3"/>
      <c r="Q221" s="3"/>
      <c r="R221" s="3"/>
      <c r="S221" s="3"/>
    </row>
    <row r="222" spans="2:19"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5"/>
      <c r="M222" s="46"/>
      <c r="N222" s="46"/>
      <c r="O222" s="3"/>
      <c r="P222" s="3"/>
      <c r="Q222" s="3"/>
      <c r="R222" s="3"/>
      <c r="S222" s="3"/>
    </row>
    <row r="223" spans="2:19"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5"/>
      <c r="M223" s="46"/>
      <c r="N223" s="46"/>
      <c r="O223" s="3"/>
      <c r="P223" s="3"/>
      <c r="Q223" s="3"/>
      <c r="R223" s="3"/>
      <c r="S223" s="3"/>
    </row>
    <row r="224" spans="2:19"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5"/>
      <c r="M224" s="46"/>
      <c r="N224" s="46"/>
      <c r="O224" s="3"/>
      <c r="P224" s="3"/>
      <c r="Q224" s="3"/>
      <c r="R224" s="3"/>
      <c r="S224" s="3"/>
    </row>
    <row r="225" spans="2:19"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5"/>
      <c r="M225" s="46"/>
      <c r="N225" s="46"/>
      <c r="O225" s="3"/>
      <c r="P225" s="3"/>
      <c r="Q225" s="3"/>
      <c r="R225" s="3"/>
      <c r="S225" s="3"/>
    </row>
    <row r="226" spans="2:19"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5"/>
      <c r="M226" s="46"/>
      <c r="N226" s="46"/>
      <c r="O226" s="3"/>
      <c r="P226" s="3"/>
      <c r="Q226" s="3"/>
      <c r="R226" s="3"/>
      <c r="S226" s="3"/>
    </row>
    <row r="227" spans="2:19"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5"/>
      <c r="M227" s="46"/>
      <c r="N227" s="46"/>
      <c r="O227" s="3"/>
      <c r="P227" s="3"/>
      <c r="Q227" s="3"/>
      <c r="R227" s="3"/>
      <c r="S227" s="3"/>
    </row>
    <row r="228" spans="2:19"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5"/>
      <c r="M228" s="46"/>
      <c r="N228" s="46"/>
      <c r="O228" s="3"/>
      <c r="P228" s="3"/>
      <c r="Q228" s="3"/>
      <c r="R228" s="3"/>
      <c r="S228" s="3"/>
    </row>
    <row r="229" spans="2:19"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5"/>
      <c r="M229" s="46"/>
      <c r="N229" s="46"/>
      <c r="O229" s="3"/>
      <c r="P229" s="3"/>
      <c r="Q229" s="3"/>
      <c r="R229" s="3"/>
      <c r="S229" s="3"/>
    </row>
    <row r="230" spans="2:19"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5"/>
      <c r="M230" s="46"/>
      <c r="N230" s="46"/>
      <c r="O230" s="3"/>
      <c r="P230" s="3"/>
      <c r="Q230" s="3"/>
      <c r="R230" s="3"/>
      <c r="S230" s="3"/>
    </row>
    <row r="231" spans="2:19"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5"/>
      <c r="M231" s="46"/>
      <c r="N231" s="46"/>
      <c r="O231" s="3"/>
      <c r="P231" s="3"/>
      <c r="Q231" s="3"/>
      <c r="R231" s="3"/>
      <c r="S231" s="3"/>
    </row>
    <row r="232" spans="2:19"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5"/>
      <c r="M232" s="46"/>
      <c r="N232" s="46"/>
      <c r="O232" s="3"/>
      <c r="P232" s="3"/>
      <c r="Q232" s="3"/>
      <c r="R232" s="3"/>
      <c r="S232" s="3"/>
    </row>
    <row r="233" spans="2:19"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5"/>
      <c r="M233" s="46"/>
      <c r="N233" s="46"/>
      <c r="O233" s="3"/>
      <c r="P233" s="3"/>
      <c r="Q233" s="3"/>
      <c r="R233" s="3"/>
      <c r="S233" s="3"/>
    </row>
    <row r="234" spans="2:19"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5"/>
      <c r="M234" s="46"/>
      <c r="N234" s="46"/>
      <c r="O234" s="3"/>
      <c r="P234" s="3"/>
      <c r="Q234" s="3"/>
      <c r="R234" s="3"/>
      <c r="S234" s="3"/>
    </row>
    <row r="235" spans="2:19"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5"/>
      <c r="M235" s="46"/>
      <c r="N235" s="46"/>
      <c r="O235" s="3"/>
      <c r="P235" s="3"/>
      <c r="Q235" s="3"/>
      <c r="R235" s="3"/>
      <c r="S235" s="3"/>
    </row>
    <row r="236" spans="2:19"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5"/>
      <c r="M236" s="46"/>
      <c r="N236" s="46"/>
      <c r="O236" s="3"/>
      <c r="P236" s="3"/>
      <c r="Q236" s="3"/>
      <c r="R236" s="3"/>
      <c r="S236" s="3"/>
    </row>
    <row r="237" spans="2:19"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5"/>
      <c r="M237" s="46"/>
      <c r="N237" s="46"/>
      <c r="O237" s="3"/>
      <c r="P237" s="3"/>
      <c r="Q237" s="3"/>
      <c r="R237" s="3"/>
      <c r="S237" s="3"/>
    </row>
    <row r="238" spans="2:19"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5"/>
      <c r="M238" s="46"/>
      <c r="N238" s="46"/>
      <c r="O238" s="3"/>
      <c r="P238" s="3"/>
      <c r="Q238" s="3"/>
      <c r="R238" s="3"/>
      <c r="S238" s="3"/>
    </row>
    <row r="239" spans="2:19"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5"/>
      <c r="M239" s="46"/>
      <c r="N239" s="46"/>
      <c r="O239" s="3"/>
      <c r="P239" s="3"/>
      <c r="Q239" s="3"/>
      <c r="R239" s="3"/>
      <c r="S239" s="3"/>
    </row>
    <row r="240" spans="2:19"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5"/>
      <c r="M240" s="46"/>
      <c r="N240" s="46"/>
      <c r="O240" s="3"/>
      <c r="P240" s="3"/>
      <c r="Q240" s="3"/>
      <c r="R240" s="3"/>
      <c r="S240" s="3"/>
    </row>
    <row r="241" spans="2:19"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5"/>
      <c r="M241" s="46"/>
      <c r="N241" s="46"/>
      <c r="O241" s="3"/>
      <c r="P241" s="3"/>
      <c r="Q241" s="3"/>
      <c r="R241" s="3"/>
      <c r="S241" s="3"/>
    </row>
    <row r="242" spans="2:19"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5"/>
      <c r="M242" s="46"/>
      <c r="N242" s="46"/>
      <c r="O242" s="3"/>
      <c r="P242" s="3"/>
      <c r="Q242" s="3"/>
      <c r="R242" s="3"/>
      <c r="S242" s="3"/>
    </row>
    <row r="243" spans="2:19"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5"/>
      <c r="M243" s="46"/>
      <c r="N243" s="46"/>
      <c r="O243" s="3"/>
      <c r="P243" s="3"/>
      <c r="Q243" s="3"/>
      <c r="R243" s="3"/>
      <c r="S243" s="3"/>
    </row>
    <row r="244" spans="2:19"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5"/>
      <c r="M244" s="46"/>
      <c r="N244" s="46"/>
      <c r="O244" s="3"/>
      <c r="P244" s="3"/>
      <c r="Q244" s="3"/>
      <c r="R244" s="3"/>
      <c r="S244" s="3"/>
    </row>
    <row r="245" spans="2:19"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5"/>
      <c r="M245" s="46"/>
      <c r="N245" s="46"/>
      <c r="O245" s="3"/>
      <c r="P245" s="3"/>
      <c r="Q245" s="3"/>
      <c r="R245" s="3"/>
      <c r="S245" s="3"/>
    </row>
    <row r="246" spans="2:19"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5"/>
      <c r="M246" s="46"/>
      <c r="N246" s="46"/>
      <c r="O246" s="3"/>
      <c r="P246" s="3"/>
      <c r="Q246" s="3"/>
      <c r="R246" s="3"/>
      <c r="S246" s="3"/>
    </row>
    <row r="247" spans="2:19"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5"/>
      <c r="M247" s="46"/>
      <c r="N247" s="46"/>
      <c r="O247" s="3"/>
      <c r="P247" s="3"/>
      <c r="Q247" s="3"/>
      <c r="R247" s="3"/>
      <c r="S247" s="3"/>
    </row>
    <row r="248" spans="2:19"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5"/>
      <c r="M248" s="46"/>
      <c r="N248" s="46"/>
      <c r="O248" s="3"/>
      <c r="P248" s="3"/>
      <c r="Q248" s="3"/>
      <c r="R248" s="3"/>
      <c r="S248" s="3"/>
    </row>
    <row r="249" spans="2:19"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5"/>
      <c r="M249" s="46"/>
      <c r="N249" s="46"/>
      <c r="O249" s="3"/>
      <c r="P249" s="3"/>
      <c r="Q249" s="3"/>
      <c r="R249" s="3"/>
      <c r="S249" s="3"/>
    </row>
    <row r="250" spans="2:19"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5"/>
      <c r="M250" s="46"/>
      <c r="N250" s="46"/>
      <c r="O250" s="3"/>
      <c r="P250" s="3"/>
      <c r="Q250" s="3"/>
      <c r="R250" s="3"/>
      <c r="S250" s="3"/>
    </row>
    <row r="251" spans="2:19"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5"/>
      <c r="M251" s="46"/>
      <c r="N251" s="46"/>
      <c r="O251" s="3"/>
      <c r="P251" s="3"/>
      <c r="Q251" s="3"/>
      <c r="R251" s="3"/>
      <c r="S251" s="3"/>
    </row>
    <row r="252" spans="2:19"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5"/>
      <c r="M252" s="46"/>
      <c r="N252" s="46"/>
      <c r="O252" s="3"/>
      <c r="P252" s="3"/>
      <c r="Q252" s="3"/>
      <c r="R252" s="3"/>
      <c r="S252" s="3"/>
    </row>
    <row r="253" spans="2:19"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5"/>
      <c r="M253" s="46"/>
      <c r="N253" s="46"/>
      <c r="O253" s="3"/>
      <c r="P253" s="3"/>
      <c r="Q253" s="3"/>
      <c r="R253" s="3"/>
      <c r="S253" s="3"/>
    </row>
    <row r="254" spans="2:19"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5"/>
      <c r="M254" s="46"/>
      <c r="N254" s="46"/>
      <c r="O254" s="3"/>
      <c r="P254" s="3"/>
      <c r="Q254" s="3"/>
      <c r="R254" s="3"/>
      <c r="S254" s="3"/>
    </row>
    <row r="255" spans="2:19"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5"/>
      <c r="M255" s="46"/>
      <c r="N255" s="46"/>
      <c r="O255" s="3"/>
      <c r="P255" s="3"/>
      <c r="Q255" s="3"/>
      <c r="R255" s="3"/>
      <c r="S255" s="3"/>
    </row>
    <row r="256" spans="2:19"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5"/>
      <c r="M256" s="46"/>
      <c r="N256" s="46"/>
      <c r="O256" s="3"/>
      <c r="P256" s="3"/>
      <c r="Q256" s="3"/>
      <c r="R256" s="3"/>
      <c r="S256" s="3"/>
    </row>
    <row r="257" spans="2:19"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5"/>
      <c r="M257" s="46"/>
      <c r="N257" s="46"/>
      <c r="O257" s="3"/>
      <c r="P257" s="3"/>
      <c r="Q257" s="3"/>
      <c r="R257" s="3"/>
      <c r="S257" s="3"/>
    </row>
    <row r="258" spans="2:19"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5"/>
      <c r="M258" s="46"/>
      <c r="N258" s="46"/>
      <c r="O258" s="3"/>
      <c r="P258" s="3"/>
      <c r="Q258" s="3"/>
      <c r="R258" s="3"/>
      <c r="S258" s="3"/>
    </row>
    <row r="259" spans="2:19"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5"/>
      <c r="M259" s="46"/>
      <c r="N259" s="46"/>
      <c r="O259" s="3"/>
      <c r="P259" s="3"/>
      <c r="Q259" s="3"/>
      <c r="R259" s="3"/>
      <c r="S259" s="3"/>
    </row>
    <row r="260" spans="2:19"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5"/>
      <c r="M260" s="46"/>
      <c r="N260" s="46"/>
      <c r="O260" s="3"/>
      <c r="P260" s="3"/>
      <c r="Q260" s="3"/>
      <c r="R260" s="3"/>
      <c r="S260" s="3"/>
    </row>
    <row r="261" spans="2:19"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5"/>
      <c r="M261" s="46"/>
      <c r="N261" s="46"/>
      <c r="O261" s="3"/>
      <c r="P261" s="3"/>
      <c r="Q261" s="3"/>
      <c r="R261" s="3"/>
      <c r="S261" s="3"/>
    </row>
    <row r="262" spans="2:19"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5"/>
      <c r="M262" s="46"/>
      <c r="N262" s="46"/>
      <c r="O262" s="3"/>
      <c r="P262" s="3"/>
      <c r="Q262" s="3"/>
      <c r="R262" s="3"/>
      <c r="S262" s="3"/>
    </row>
    <row r="263" spans="2:19"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5"/>
      <c r="M263" s="46"/>
      <c r="N263" s="46"/>
      <c r="O263" s="3"/>
      <c r="P263" s="3"/>
      <c r="Q263" s="3"/>
      <c r="R263" s="3"/>
      <c r="S263" s="3"/>
    </row>
    <row r="264" spans="2:19"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5"/>
      <c r="M264" s="46"/>
      <c r="N264" s="46"/>
      <c r="O264" s="3"/>
      <c r="P264" s="3"/>
      <c r="Q264" s="3"/>
      <c r="R264" s="3"/>
      <c r="S264" s="3"/>
    </row>
    <row r="265" spans="2:19"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5"/>
      <c r="M265" s="46"/>
      <c r="N265" s="46"/>
      <c r="O265" s="3"/>
      <c r="P265" s="3"/>
      <c r="Q265" s="3"/>
      <c r="R265" s="3"/>
      <c r="S265" s="3"/>
    </row>
    <row r="266" spans="2:19"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5"/>
      <c r="M266" s="46"/>
      <c r="N266" s="46"/>
      <c r="O266" s="3"/>
      <c r="P266" s="3"/>
      <c r="Q266" s="3"/>
      <c r="R266" s="3"/>
      <c r="S266" s="3"/>
    </row>
    <row r="267" spans="2:19"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5"/>
      <c r="M267" s="46"/>
      <c r="N267" s="46"/>
      <c r="O267" s="3"/>
      <c r="P267" s="3"/>
      <c r="Q267" s="3"/>
      <c r="R267" s="3"/>
      <c r="S267" s="3"/>
    </row>
    <row r="268" spans="2:19"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5"/>
      <c r="M268" s="46"/>
      <c r="N268" s="46"/>
      <c r="O268" s="3"/>
      <c r="P268" s="3"/>
      <c r="Q268" s="3"/>
      <c r="R268" s="3"/>
      <c r="S268" s="3"/>
    </row>
    <row r="269" spans="2:19"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5"/>
      <c r="M269" s="46"/>
      <c r="N269" s="46"/>
      <c r="O269" s="3"/>
      <c r="P269" s="3"/>
      <c r="Q269" s="3"/>
      <c r="R269" s="3"/>
      <c r="S269" s="3"/>
    </row>
    <row r="270" spans="2:19"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5"/>
      <c r="M270" s="46"/>
      <c r="N270" s="46"/>
      <c r="O270" s="3"/>
      <c r="P270" s="3"/>
      <c r="Q270" s="3"/>
      <c r="R270" s="3"/>
      <c r="S270" s="3"/>
    </row>
    <row r="271" spans="2:19"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5"/>
      <c r="M271" s="46"/>
      <c r="N271" s="46"/>
      <c r="O271" s="3"/>
      <c r="P271" s="3"/>
      <c r="Q271" s="3"/>
      <c r="R271" s="3"/>
      <c r="S271" s="3"/>
    </row>
    <row r="272" spans="2:19"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5"/>
      <c r="M272" s="46"/>
      <c r="N272" s="46"/>
      <c r="O272" s="3"/>
      <c r="P272" s="3"/>
      <c r="Q272" s="3"/>
      <c r="R272" s="3"/>
      <c r="S272" s="3"/>
    </row>
    <row r="273" spans="2:19"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5"/>
      <c r="M273" s="46"/>
      <c r="N273" s="46"/>
      <c r="O273" s="3"/>
      <c r="P273" s="3"/>
      <c r="Q273" s="3"/>
      <c r="R273" s="3"/>
      <c r="S273" s="3"/>
    </row>
    <row r="274" spans="2:19"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5"/>
      <c r="M274" s="46"/>
      <c r="N274" s="46"/>
      <c r="O274" s="3"/>
      <c r="P274" s="3"/>
      <c r="Q274" s="3"/>
      <c r="R274" s="3"/>
      <c r="S274" s="3"/>
    </row>
    <row r="275" spans="2:19"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5"/>
      <c r="M275" s="46"/>
      <c r="N275" s="46"/>
      <c r="O275" s="3"/>
      <c r="P275" s="3"/>
      <c r="Q275" s="3"/>
      <c r="R275" s="3"/>
      <c r="S275" s="3"/>
    </row>
    <row r="276" spans="2:19"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5"/>
      <c r="M276" s="46"/>
      <c r="N276" s="46"/>
      <c r="O276" s="3"/>
      <c r="P276" s="3"/>
      <c r="Q276" s="3"/>
      <c r="R276" s="3"/>
      <c r="S276" s="3"/>
    </row>
    <row r="277" spans="2:19"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5"/>
      <c r="M277" s="46"/>
      <c r="N277" s="46"/>
      <c r="O277" s="3"/>
      <c r="P277" s="3"/>
      <c r="Q277" s="3"/>
      <c r="R277" s="3"/>
      <c r="S277" s="3"/>
    </row>
    <row r="278" spans="2:19"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5"/>
      <c r="M278" s="46"/>
      <c r="N278" s="46"/>
      <c r="O278" s="3"/>
      <c r="P278" s="3"/>
      <c r="Q278" s="3"/>
      <c r="R278" s="3"/>
      <c r="S278" s="3"/>
    </row>
    <row r="279" spans="2:19"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5"/>
      <c r="M279" s="46"/>
      <c r="N279" s="46"/>
      <c r="O279" s="3"/>
      <c r="P279" s="3"/>
      <c r="Q279" s="3"/>
      <c r="R279" s="3"/>
      <c r="S279" s="3"/>
    </row>
    <row r="280" spans="2:19"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5"/>
      <c r="M280" s="46"/>
      <c r="N280" s="46"/>
      <c r="O280" s="3"/>
      <c r="P280" s="3"/>
      <c r="Q280" s="3"/>
      <c r="R280" s="3"/>
      <c r="S280" s="3"/>
    </row>
    <row r="281" spans="2:19"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5"/>
      <c r="M281" s="46"/>
      <c r="N281" s="46"/>
      <c r="O281" s="3"/>
      <c r="P281" s="3"/>
      <c r="Q281" s="3"/>
      <c r="R281" s="3"/>
      <c r="S281" s="3"/>
    </row>
    <row r="282" spans="2:19"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5"/>
      <c r="M282" s="46"/>
      <c r="N282" s="46"/>
      <c r="O282" s="3"/>
      <c r="P282" s="3"/>
      <c r="Q282" s="3"/>
      <c r="R282" s="3"/>
      <c r="S282" s="3"/>
    </row>
    <row r="283" spans="2:19"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5"/>
      <c r="M283" s="46"/>
      <c r="N283" s="46"/>
      <c r="O283" s="3"/>
      <c r="P283" s="3"/>
      <c r="Q283" s="3"/>
      <c r="R283" s="3"/>
      <c r="S283" s="3"/>
    </row>
    <row r="284" spans="2:19"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5"/>
      <c r="M284" s="46"/>
      <c r="N284" s="46"/>
      <c r="O284" s="3"/>
      <c r="P284" s="3"/>
      <c r="Q284" s="3"/>
      <c r="R284" s="3"/>
      <c r="S284" s="3"/>
    </row>
    <row r="285" spans="2:19"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5"/>
      <c r="M285" s="46"/>
      <c r="N285" s="46"/>
      <c r="O285" s="3"/>
      <c r="P285" s="3"/>
      <c r="Q285" s="3"/>
      <c r="R285" s="3"/>
      <c r="S285" s="3"/>
    </row>
    <row r="286" spans="2:19"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5"/>
      <c r="M286" s="46"/>
      <c r="N286" s="46"/>
      <c r="O286" s="3"/>
      <c r="P286" s="3"/>
      <c r="Q286" s="3"/>
      <c r="R286" s="3"/>
      <c r="S286" s="3"/>
    </row>
    <row r="287" spans="2:19"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5"/>
      <c r="M287" s="46"/>
      <c r="N287" s="46"/>
      <c r="O287" s="3"/>
      <c r="P287" s="3"/>
      <c r="Q287" s="3"/>
      <c r="R287" s="3"/>
      <c r="S287" s="3"/>
    </row>
    <row r="288" spans="2:19"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5"/>
      <c r="M288" s="46"/>
      <c r="N288" s="46"/>
      <c r="O288" s="3"/>
      <c r="P288" s="3"/>
      <c r="Q288" s="3"/>
      <c r="R288" s="3"/>
      <c r="S288" s="3"/>
    </row>
    <row r="289" spans="2:19"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5"/>
      <c r="M289" s="46"/>
      <c r="N289" s="46"/>
      <c r="O289" s="3"/>
      <c r="P289" s="3"/>
      <c r="Q289" s="3"/>
      <c r="R289" s="3"/>
      <c r="S289" s="3"/>
    </row>
    <row r="290" spans="2:19"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5"/>
      <c r="M290" s="46"/>
      <c r="N290" s="46"/>
      <c r="O290" s="3"/>
      <c r="P290" s="3"/>
      <c r="Q290" s="3"/>
      <c r="R290" s="3"/>
      <c r="S290" s="3"/>
    </row>
    <row r="291" spans="2:19"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5"/>
      <c r="M291" s="46"/>
      <c r="N291" s="46"/>
      <c r="O291" s="3"/>
      <c r="P291" s="3"/>
      <c r="Q291" s="3"/>
      <c r="R291" s="3"/>
      <c r="S291" s="3"/>
    </row>
    <row r="292" spans="2:19"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5"/>
      <c r="M292" s="46"/>
      <c r="N292" s="46"/>
      <c r="O292" s="3"/>
      <c r="P292" s="3"/>
      <c r="Q292" s="3"/>
      <c r="R292" s="3"/>
      <c r="S292" s="3"/>
    </row>
    <row r="293" spans="2:19"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5"/>
      <c r="M293" s="46"/>
      <c r="N293" s="46"/>
      <c r="O293" s="3"/>
      <c r="P293" s="3"/>
      <c r="Q293" s="3"/>
      <c r="R293" s="3"/>
      <c r="S293" s="3"/>
    </row>
    <row r="294" spans="2:19"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5"/>
      <c r="M294" s="46"/>
      <c r="N294" s="46"/>
      <c r="O294" s="3"/>
      <c r="P294" s="3"/>
      <c r="Q294" s="3"/>
      <c r="R294" s="3"/>
      <c r="S294" s="3"/>
    </row>
    <row r="295" spans="2:19"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5"/>
      <c r="M295" s="46"/>
      <c r="N295" s="46"/>
      <c r="O295" s="3"/>
      <c r="P295" s="3"/>
      <c r="Q295" s="3"/>
      <c r="R295" s="3"/>
      <c r="S295" s="3"/>
    </row>
    <row r="296" spans="2:19"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5"/>
      <c r="M296" s="46"/>
      <c r="N296" s="46"/>
      <c r="O296" s="3"/>
      <c r="P296" s="3"/>
      <c r="Q296" s="3"/>
      <c r="R296" s="3"/>
      <c r="S296" s="3"/>
    </row>
    <row r="297" spans="2:19"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5"/>
      <c r="M297" s="46"/>
      <c r="N297" s="46"/>
      <c r="O297" s="3"/>
      <c r="P297" s="3"/>
      <c r="Q297" s="3"/>
      <c r="R297" s="3"/>
      <c r="S297" s="3"/>
    </row>
    <row r="298" spans="2:19"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5"/>
      <c r="M298" s="46"/>
      <c r="N298" s="46"/>
      <c r="O298" s="3"/>
      <c r="P298" s="3"/>
      <c r="Q298" s="3"/>
      <c r="R298" s="3"/>
      <c r="S298" s="3"/>
    </row>
    <row r="299" spans="2:19"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5"/>
      <c r="M299" s="46"/>
      <c r="N299" s="46"/>
      <c r="O299" s="3"/>
      <c r="P299" s="3"/>
      <c r="Q299" s="3"/>
      <c r="R299" s="3"/>
      <c r="S299" s="3"/>
    </row>
    <row r="300" spans="2:19"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5"/>
      <c r="M300" s="46"/>
      <c r="N300" s="46"/>
      <c r="O300" s="3"/>
      <c r="P300" s="3"/>
      <c r="Q300" s="3"/>
      <c r="R300" s="3"/>
      <c r="S300" s="3"/>
    </row>
    <row r="301" spans="2:19"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5"/>
      <c r="M301" s="46"/>
      <c r="N301" s="46"/>
      <c r="O301" s="3"/>
      <c r="P301" s="3"/>
      <c r="Q301" s="3"/>
      <c r="R301" s="3"/>
      <c r="S301" s="3"/>
    </row>
    <row r="302" spans="2:19"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5"/>
      <c r="M302" s="46"/>
      <c r="N302" s="46"/>
      <c r="O302" s="3"/>
      <c r="P302" s="3"/>
      <c r="Q302" s="3"/>
      <c r="R302" s="3"/>
      <c r="S302" s="3"/>
    </row>
    <row r="303" spans="2:19"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5"/>
      <c r="M303" s="46"/>
      <c r="N303" s="46"/>
      <c r="O303" s="3"/>
      <c r="P303" s="3"/>
      <c r="Q303" s="3"/>
      <c r="R303" s="3"/>
      <c r="S303" s="3"/>
    </row>
    <row r="304" spans="2:19"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5"/>
      <c r="M304" s="46"/>
      <c r="N304" s="46"/>
      <c r="O304" s="3"/>
      <c r="P304" s="3"/>
      <c r="Q304" s="3"/>
      <c r="R304" s="3"/>
      <c r="S304" s="3"/>
    </row>
    <row r="305" spans="2:19"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5"/>
      <c r="M305" s="46"/>
      <c r="N305" s="46"/>
      <c r="O305" s="3"/>
      <c r="P305" s="3"/>
      <c r="Q305" s="3"/>
      <c r="R305" s="3"/>
      <c r="S305" s="3"/>
    </row>
    <row r="306" spans="2:19"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5"/>
      <c r="M306" s="46"/>
      <c r="N306" s="46"/>
      <c r="O306" s="3"/>
      <c r="P306" s="3"/>
      <c r="Q306" s="3"/>
      <c r="R306" s="3"/>
      <c r="S306" s="3"/>
    </row>
    <row r="307" spans="2:19"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5"/>
      <c r="M307" s="46"/>
      <c r="N307" s="46"/>
      <c r="O307" s="3"/>
      <c r="P307" s="3"/>
      <c r="Q307" s="3"/>
      <c r="R307" s="3"/>
      <c r="S307" s="3"/>
    </row>
    <row r="308" spans="2:19"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5"/>
      <c r="M308" s="46"/>
      <c r="N308" s="46"/>
      <c r="O308" s="3"/>
      <c r="P308" s="3"/>
      <c r="Q308" s="3"/>
      <c r="R308" s="3"/>
      <c r="S308" s="3"/>
    </row>
    <row r="309" spans="2:19"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5"/>
      <c r="M309" s="46"/>
      <c r="N309" s="46"/>
      <c r="O309" s="3"/>
      <c r="P309" s="3"/>
      <c r="Q309" s="3"/>
      <c r="R309" s="3"/>
      <c r="S309" s="3"/>
    </row>
    <row r="310" spans="2:19"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5"/>
      <c r="M310" s="46"/>
      <c r="N310" s="46"/>
      <c r="O310" s="3"/>
      <c r="P310" s="3"/>
      <c r="Q310" s="3"/>
      <c r="R310" s="3"/>
      <c r="S310" s="3"/>
    </row>
    <row r="311" spans="2:19"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5"/>
      <c r="M311" s="46"/>
      <c r="N311" s="46"/>
      <c r="O311" s="3"/>
      <c r="P311" s="3"/>
      <c r="Q311" s="3"/>
      <c r="R311" s="3"/>
      <c r="S311" s="3"/>
    </row>
    <row r="312" spans="2:19"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5"/>
      <c r="M312" s="46"/>
      <c r="N312" s="46"/>
      <c r="O312" s="3"/>
      <c r="P312" s="3"/>
      <c r="Q312" s="3"/>
      <c r="R312" s="3"/>
      <c r="S312" s="3"/>
    </row>
    <row r="313" spans="2:19"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5"/>
      <c r="M313" s="46"/>
      <c r="N313" s="46"/>
      <c r="O313" s="3"/>
      <c r="P313" s="3"/>
      <c r="Q313" s="3"/>
      <c r="R313" s="3"/>
      <c r="S313" s="3"/>
    </row>
    <row r="314" spans="2:19"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5"/>
      <c r="M314" s="46"/>
      <c r="N314" s="46"/>
      <c r="O314" s="3"/>
      <c r="P314" s="3"/>
      <c r="Q314" s="3"/>
      <c r="R314" s="3"/>
      <c r="S314" s="3"/>
    </row>
    <row r="315" spans="2:19"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5"/>
      <c r="M315" s="46"/>
      <c r="N315" s="46"/>
      <c r="O315" s="3"/>
      <c r="P315" s="3"/>
      <c r="Q315" s="3"/>
      <c r="R315" s="3"/>
      <c r="S315" s="3"/>
    </row>
    <row r="316" spans="2:19"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5"/>
      <c r="M316" s="46"/>
      <c r="N316" s="46"/>
      <c r="O316" s="3"/>
      <c r="P316" s="3"/>
      <c r="Q316" s="3"/>
      <c r="R316" s="3"/>
      <c r="S316" s="3"/>
    </row>
    <row r="317" spans="2:19"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5"/>
      <c r="M317" s="46"/>
      <c r="N317" s="46"/>
      <c r="O317" s="3"/>
      <c r="P317" s="3"/>
      <c r="Q317" s="3"/>
      <c r="R317" s="3"/>
      <c r="S317" s="3"/>
    </row>
    <row r="318" spans="2:19"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5"/>
      <c r="M318" s="46"/>
      <c r="N318" s="46"/>
      <c r="O318" s="3"/>
      <c r="P318" s="3"/>
      <c r="Q318" s="3"/>
      <c r="R318" s="3"/>
      <c r="S318" s="3"/>
    </row>
    <row r="319" spans="2:19"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5"/>
      <c r="M319" s="46"/>
      <c r="N319" s="46"/>
      <c r="O319" s="3"/>
      <c r="P319" s="3"/>
      <c r="Q319" s="3"/>
      <c r="R319" s="3"/>
      <c r="S319" s="3"/>
    </row>
    <row r="320" spans="2:19"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5"/>
      <c r="M320" s="46"/>
      <c r="N320" s="46"/>
      <c r="O320" s="3"/>
      <c r="P320" s="3"/>
      <c r="Q320" s="3"/>
      <c r="R320" s="3"/>
      <c r="S320" s="3"/>
    </row>
    <row r="321" spans="2:19"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5"/>
      <c r="M321" s="46"/>
      <c r="N321" s="46"/>
      <c r="O321" s="3"/>
      <c r="P321" s="3"/>
      <c r="Q321" s="3"/>
      <c r="R321" s="3"/>
      <c r="S321" s="3"/>
    </row>
    <row r="322" spans="2:19"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5"/>
      <c r="M322" s="46"/>
      <c r="N322" s="46"/>
      <c r="O322" s="3"/>
      <c r="P322" s="3"/>
      <c r="Q322" s="3"/>
      <c r="R322" s="3"/>
      <c r="S322" s="3"/>
    </row>
    <row r="323" spans="2:19"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5"/>
      <c r="M323" s="46"/>
      <c r="N323" s="46"/>
      <c r="O323" s="3"/>
      <c r="P323" s="3"/>
      <c r="Q323" s="3"/>
      <c r="R323" s="3"/>
      <c r="S323" s="3"/>
    </row>
    <row r="324" spans="2:19"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5"/>
      <c r="M324" s="46"/>
      <c r="N324" s="46"/>
      <c r="O324" s="3"/>
      <c r="P324" s="3"/>
      <c r="Q324" s="3"/>
      <c r="R324" s="3"/>
      <c r="S324" s="3"/>
    </row>
    <row r="325" spans="2:19"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5"/>
      <c r="M325" s="46"/>
      <c r="N325" s="46"/>
      <c r="O325" s="3"/>
      <c r="P325" s="3"/>
      <c r="Q325" s="3"/>
      <c r="R325" s="3"/>
      <c r="S325" s="3"/>
    </row>
    <row r="326" spans="2:19"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5"/>
      <c r="M326" s="46"/>
      <c r="N326" s="46"/>
      <c r="O326" s="3"/>
      <c r="P326" s="3"/>
      <c r="Q326" s="3"/>
      <c r="R326" s="3"/>
      <c r="S326" s="3"/>
    </row>
    <row r="327" spans="2:19"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5"/>
      <c r="M327" s="46"/>
      <c r="N327" s="46"/>
      <c r="O327" s="3"/>
      <c r="P327" s="3"/>
      <c r="Q327" s="3"/>
      <c r="R327" s="3"/>
      <c r="S327" s="3"/>
    </row>
    <row r="328" spans="2:19"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5"/>
      <c r="M328" s="46"/>
      <c r="N328" s="46"/>
      <c r="O328" s="3"/>
      <c r="P328" s="3"/>
      <c r="Q328" s="3"/>
      <c r="R328" s="3"/>
      <c r="S328" s="3"/>
    </row>
    <row r="329" spans="2:19"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5"/>
      <c r="M329" s="46"/>
      <c r="N329" s="46"/>
      <c r="O329" s="3"/>
      <c r="P329" s="3"/>
      <c r="Q329" s="3"/>
      <c r="R329" s="3"/>
      <c r="S329" s="3"/>
    </row>
    <row r="330" spans="2:19"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5"/>
      <c r="M330" s="46"/>
      <c r="N330" s="46"/>
      <c r="O330" s="3"/>
      <c r="P330" s="3"/>
      <c r="Q330" s="3"/>
      <c r="R330" s="3"/>
      <c r="S330" s="3"/>
    </row>
    <row r="331" spans="2:19"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5"/>
      <c r="M331" s="46"/>
      <c r="N331" s="46"/>
      <c r="O331" s="3"/>
      <c r="P331" s="3"/>
      <c r="Q331" s="3"/>
      <c r="R331" s="3"/>
      <c r="S331" s="3"/>
    </row>
    <row r="332" spans="2:19"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5"/>
      <c r="M332" s="46"/>
      <c r="N332" s="46"/>
      <c r="O332" s="3"/>
      <c r="P332" s="3"/>
      <c r="Q332" s="3"/>
      <c r="R332" s="3"/>
      <c r="S332" s="3"/>
    </row>
    <row r="333" spans="2:19"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5"/>
      <c r="M333" s="46"/>
      <c r="N333" s="46"/>
      <c r="O333" s="3"/>
      <c r="P333" s="3"/>
      <c r="Q333" s="3"/>
      <c r="R333" s="3"/>
      <c r="S333" s="3"/>
    </row>
    <row r="334" spans="2:19"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5"/>
      <c r="M334" s="46"/>
      <c r="N334" s="46"/>
      <c r="O334" s="3"/>
      <c r="P334" s="3"/>
      <c r="Q334" s="3"/>
      <c r="R334" s="3"/>
      <c r="S334" s="3"/>
    </row>
    <row r="335" spans="2:19"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5"/>
      <c r="M335" s="46"/>
      <c r="N335" s="46"/>
      <c r="O335" s="3"/>
      <c r="P335" s="3"/>
      <c r="Q335" s="3"/>
      <c r="R335" s="3"/>
      <c r="S335" s="3"/>
    </row>
    <row r="336" spans="2:19"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5"/>
      <c r="M336" s="46"/>
      <c r="N336" s="46"/>
      <c r="O336" s="3"/>
      <c r="P336" s="3"/>
      <c r="Q336" s="3"/>
      <c r="R336" s="3"/>
      <c r="S336" s="3"/>
    </row>
    <row r="337" spans="2:19"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5"/>
      <c r="M337" s="46"/>
      <c r="N337" s="46"/>
      <c r="O337" s="3"/>
      <c r="P337" s="3"/>
      <c r="Q337" s="3"/>
      <c r="R337" s="3"/>
      <c r="S337" s="3"/>
    </row>
    <row r="338" spans="2:19"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5"/>
      <c r="M338" s="46"/>
      <c r="N338" s="46"/>
      <c r="O338" s="3"/>
      <c r="P338" s="3"/>
      <c r="Q338" s="3"/>
      <c r="R338" s="3"/>
      <c r="S338" s="3"/>
    </row>
    <row r="339" spans="2:19"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5"/>
      <c r="M339" s="46"/>
      <c r="N339" s="46"/>
      <c r="O339" s="3"/>
      <c r="P339" s="3"/>
      <c r="Q339" s="3"/>
      <c r="R339" s="3"/>
      <c r="S339" s="3"/>
    </row>
    <row r="340" spans="2:19"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5"/>
      <c r="M340" s="46"/>
      <c r="N340" s="46"/>
      <c r="O340" s="3"/>
      <c r="P340" s="3"/>
      <c r="Q340" s="3"/>
      <c r="R340" s="3"/>
      <c r="S340" s="3"/>
    </row>
    <row r="341" spans="2:19"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5"/>
      <c r="M341" s="46"/>
      <c r="N341" s="46"/>
      <c r="O341" s="3"/>
      <c r="P341" s="3"/>
      <c r="Q341" s="3"/>
      <c r="R341" s="3"/>
      <c r="S341" s="3"/>
    </row>
    <row r="342" spans="2:19"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5"/>
      <c r="M342" s="46"/>
      <c r="N342" s="46"/>
      <c r="O342" s="3"/>
      <c r="P342" s="3"/>
      <c r="Q342" s="3"/>
      <c r="R342" s="3"/>
      <c r="S342" s="3"/>
    </row>
    <row r="343" spans="2:19"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5"/>
      <c r="M343" s="46"/>
      <c r="N343" s="46"/>
      <c r="O343" s="3"/>
      <c r="P343" s="3"/>
      <c r="Q343" s="3"/>
      <c r="R343" s="3"/>
      <c r="S343" s="3"/>
    </row>
    <row r="344" spans="2:19"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5"/>
      <c r="M344" s="46"/>
      <c r="N344" s="46"/>
      <c r="O344" s="3"/>
      <c r="P344" s="3"/>
      <c r="Q344" s="3"/>
      <c r="R344" s="3"/>
      <c r="S344" s="3"/>
    </row>
    <row r="345" spans="2:19"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5"/>
      <c r="M345" s="46"/>
      <c r="N345" s="46"/>
      <c r="O345" s="3"/>
      <c r="P345" s="3"/>
      <c r="Q345" s="3"/>
      <c r="R345" s="3"/>
      <c r="S345" s="3"/>
    </row>
    <row r="346" spans="2:19"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5"/>
      <c r="M346" s="46"/>
      <c r="N346" s="46"/>
      <c r="O346" s="3"/>
      <c r="P346" s="3"/>
      <c r="Q346" s="3"/>
      <c r="R346" s="3"/>
      <c r="S346" s="3"/>
    </row>
    <row r="347" spans="2:19"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5"/>
      <c r="M347" s="46"/>
      <c r="N347" s="46"/>
      <c r="O347" s="3"/>
      <c r="P347" s="3"/>
      <c r="Q347" s="3"/>
      <c r="R347" s="3"/>
      <c r="S347" s="3"/>
    </row>
    <row r="348" spans="2:19"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5"/>
      <c r="M348" s="46"/>
      <c r="N348" s="46"/>
      <c r="O348" s="3"/>
      <c r="P348" s="3"/>
      <c r="Q348" s="3"/>
      <c r="R348" s="3"/>
      <c r="S348" s="3"/>
    </row>
    <row r="349" spans="2:19"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5"/>
      <c r="M349" s="46"/>
      <c r="N349" s="46"/>
      <c r="O349" s="3"/>
      <c r="P349" s="3"/>
      <c r="Q349" s="3"/>
      <c r="R349" s="3"/>
      <c r="S349" s="3"/>
    </row>
    <row r="350" spans="2:19"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5"/>
      <c r="M350" s="46"/>
      <c r="N350" s="46"/>
      <c r="O350" s="3"/>
      <c r="P350" s="3"/>
      <c r="Q350" s="3"/>
      <c r="R350" s="3"/>
      <c r="S350" s="3"/>
    </row>
    <row r="351" spans="2:19"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5"/>
      <c r="M351" s="46"/>
      <c r="N351" s="46"/>
      <c r="O351" s="3"/>
      <c r="P351" s="3"/>
      <c r="Q351" s="3"/>
      <c r="R351" s="3"/>
      <c r="S351" s="3"/>
    </row>
    <row r="352" spans="2:19"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5"/>
      <c r="M352" s="46"/>
      <c r="N352" s="46"/>
      <c r="O352" s="3"/>
      <c r="P352" s="3"/>
      <c r="Q352" s="3"/>
      <c r="R352" s="3"/>
      <c r="S352" s="3"/>
    </row>
    <row r="353" spans="2:19"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5"/>
      <c r="M353" s="46"/>
      <c r="N353" s="46"/>
      <c r="O353" s="3"/>
      <c r="P353" s="3"/>
      <c r="Q353" s="3"/>
      <c r="R353" s="3"/>
      <c r="S353" s="3"/>
    </row>
    <row r="354" spans="2:19"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5"/>
      <c r="M354" s="46"/>
      <c r="N354" s="46"/>
      <c r="O354" s="3"/>
      <c r="P354" s="3"/>
      <c r="Q354" s="3"/>
      <c r="R354" s="3"/>
      <c r="S354" s="3"/>
    </row>
    <row r="355" spans="2:19"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5"/>
      <c r="M355" s="46"/>
      <c r="N355" s="46"/>
      <c r="O355" s="3"/>
      <c r="P355" s="3"/>
      <c r="Q355" s="3"/>
      <c r="R355" s="3"/>
      <c r="S355" s="3"/>
    </row>
    <row r="356" spans="2:19"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5"/>
      <c r="M356" s="46"/>
      <c r="N356" s="46"/>
      <c r="O356" s="3"/>
      <c r="P356" s="3"/>
      <c r="Q356" s="3"/>
      <c r="R356" s="3"/>
      <c r="S356" s="3"/>
    </row>
    <row r="357" spans="2:19"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5"/>
      <c r="M357" s="46"/>
      <c r="N357" s="46"/>
      <c r="O357" s="3"/>
      <c r="P357" s="3"/>
      <c r="Q357" s="3"/>
      <c r="R357" s="3"/>
      <c r="S357" s="3"/>
    </row>
    <row r="358" spans="2:19"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5"/>
      <c r="M358" s="46"/>
      <c r="N358" s="46"/>
      <c r="O358" s="3"/>
      <c r="P358" s="3"/>
      <c r="Q358" s="3"/>
      <c r="R358" s="3"/>
      <c r="S358" s="3"/>
    </row>
    <row r="359" spans="2:19"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5"/>
      <c r="M359" s="46"/>
      <c r="N359" s="46"/>
      <c r="O359" s="3"/>
      <c r="P359" s="3"/>
      <c r="Q359" s="3"/>
      <c r="R359" s="3"/>
      <c r="S359" s="3"/>
    </row>
    <row r="360" spans="2:19"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5"/>
      <c r="M360" s="46"/>
      <c r="N360" s="46"/>
      <c r="O360" s="3"/>
      <c r="P360" s="3"/>
      <c r="Q360" s="3"/>
      <c r="R360" s="3"/>
      <c r="S360" s="3"/>
    </row>
    <row r="361" spans="2:19"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5"/>
      <c r="M361" s="46"/>
      <c r="N361" s="46"/>
      <c r="O361" s="3"/>
      <c r="P361" s="3"/>
      <c r="Q361" s="3"/>
      <c r="R361" s="3"/>
      <c r="S361" s="3"/>
    </row>
    <row r="362" spans="2:19"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5"/>
      <c r="M362" s="46"/>
      <c r="N362" s="46"/>
      <c r="O362" s="3"/>
      <c r="P362" s="3"/>
      <c r="Q362" s="3"/>
      <c r="R362" s="3"/>
      <c r="S362" s="3"/>
    </row>
    <row r="363" spans="2:19"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5"/>
      <c r="M363" s="46"/>
      <c r="N363" s="46"/>
      <c r="O363" s="3"/>
      <c r="P363" s="3"/>
      <c r="Q363" s="3"/>
      <c r="R363" s="3"/>
      <c r="S363" s="3"/>
    </row>
    <row r="364" spans="2:19"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5"/>
      <c r="M364" s="46"/>
      <c r="N364" s="46"/>
      <c r="O364" s="3"/>
      <c r="P364" s="3"/>
      <c r="Q364" s="3"/>
      <c r="R364" s="3"/>
      <c r="S364" s="3"/>
    </row>
    <row r="365" spans="2:19"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5"/>
      <c r="M365" s="46"/>
      <c r="N365" s="46"/>
      <c r="O365" s="3"/>
      <c r="P365" s="3"/>
      <c r="Q365" s="3"/>
      <c r="R365" s="3"/>
      <c r="S365" s="3"/>
    </row>
    <row r="366" spans="2:19"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5"/>
      <c r="M366" s="46"/>
      <c r="N366" s="46"/>
      <c r="O366" s="3"/>
      <c r="P366" s="3"/>
      <c r="Q366" s="3"/>
      <c r="R366" s="3"/>
      <c r="S366" s="3"/>
    </row>
    <row r="367" spans="2:19"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5"/>
      <c r="M367" s="46"/>
      <c r="N367" s="46"/>
      <c r="O367" s="3"/>
      <c r="P367" s="3"/>
      <c r="Q367" s="3"/>
      <c r="R367" s="3"/>
      <c r="S367" s="3"/>
    </row>
    <row r="368" spans="2:19"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5"/>
      <c r="M368" s="46"/>
      <c r="N368" s="46"/>
      <c r="O368" s="3"/>
      <c r="P368" s="3"/>
      <c r="Q368" s="3"/>
      <c r="R368" s="3"/>
      <c r="S368" s="3"/>
    </row>
    <row r="369" spans="2:19"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5"/>
      <c r="M369" s="46"/>
      <c r="N369" s="46"/>
      <c r="O369" s="3"/>
      <c r="P369" s="3"/>
      <c r="Q369" s="3"/>
      <c r="R369" s="3"/>
      <c r="S369" s="3"/>
    </row>
    <row r="370" spans="2:19"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5"/>
      <c r="M370" s="46"/>
      <c r="N370" s="46"/>
      <c r="O370" s="3"/>
      <c r="P370" s="3"/>
      <c r="Q370" s="3"/>
      <c r="R370" s="3"/>
      <c r="S370" s="3"/>
    </row>
    <row r="371" spans="2:19"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5"/>
      <c r="M371" s="46"/>
      <c r="N371" s="46"/>
      <c r="O371" s="3"/>
      <c r="P371" s="3"/>
      <c r="Q371" s="3"/>
      <c r="R371" s="3"/>
      <c r="S371" s="3"/>
    </row>
    <row r="372" spans="2:19"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5"/>
      <c r="M372" s="46"/>
      <c r="N372" s="46"/>
      <c r="O372" s="3"/>
      <c r="P372" s="3"/>
      <c r="Q372" s="3"/>
      <c r="R372" s="3"/>
      <c r="S372" s="3"/>
    </row>
    <row r="373" spans="2:19"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5"/>
      <c r="M373" s="46"/>
      <c r="N373" s="46"/>
      <c r="O373" s="3"/>
      <c r="P373" s="3"/>
      <c r="Q373" s="3"/>
      <c r="R373" s="3"/>
      <c r="S373" s="3"/>
    </row>
    <row r="374" spans="2:19"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5"/>
      <c r="M374" s="46"/>
      <c r="N374" s="46"/>
      <c r="O374" s="3"/>
      <c r="P374" s="3"/>
      <c r="Q374" s="3"/>
      <c r="R374" s="3"/>
      <c r="S374" s="3"/>
    </row>
    <row r="375" spans="2:19"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5"/>
      <c r="M375" s="46"/>
      <c r="N375" s="46"/>
      <c r="O375" s="3"/>
      <c r="P375" s="3"/>
      <c r="Q375" s="3"/>
      <c r="R375" s="3"/>
      <c r="S375" s="3"/>
    </row>
    <row r="376" spans="2:19"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5"/>
      <c r="M376" s="46"/>
      <c r="N376" s="46"/>
      <c r="O376" s="3"/>
      <c r="P376" s="3"/>
      <c r="Q376" s="3"/>
      <c r="R376" s="3"/>
      <c r="S376" s="3"/>
    </row>
    <row r="377" spans="2:19"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5"/>
      <c r="M377" s="46"/>
      <c r="N377" s="46"/>
      <c r="O377" s="3"/>
      <c r="P377" s="3"/>
      <c r="Q377" s="3"/>
      <c r="R377" s="3"/>
      <c r="S377" s="3"/>
    </row>
    <row r="378" spans="2:19"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5"/>
      <c r="M378" s="46"/>
      <c r="N378" s="46"/>
      <c r="O378" s="3"/>
      <c r="P378" s="3"/>
      <c r="Q378" s="3"/>
      <c r="R378" s="3"/>
      <c r="S378" s="3"/>
    </row>
    <row r="379" spans="2:19"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5"/>
      <c r="M379" s="46"/>
      <c r="N379" s="46"/>
      <c r="O379" s="3"/>
      <c r="P379" s="3"/>
      <c r="Q379" s="3"/>
      <c r="R379" s="3"/>
      <c r="S379" s="3"/>
    </row>
    <row r="380" spans="2:19"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5"/>
      <c r="M380" s="46"/>
      <c r="N380" s="46"/>
      <c r="O380" s="3"/>
      <c r="P380" s="3"/>
      <c r="Q380" s="3"/>
      <c r="R380" s="3"/>
      <c r="S380" s="3"/>
    </row>
    <row r="381" spans="2:19"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5"/>
      <c r="M381" s="46"/>
      <c r="N381" s="46"/>
      <c r="O381" s="3"/>
      <c r="P381" s="3"/>
      <c r="Q381" s="3"/>
      <c r="R381" s="3"/>
      <c r="S381" s="3"/>
    </row>
    <row r="382" spans="2:19"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5"/>
      <c r="M382" s="46"/>
      <c r="N382" s="46"/>
      <c r="O382" s="3"/>
      <c r="P382" s="3"/>
      <c r="Q382" s="3"/>
      <c r="R382" s="3"/>
      <c r="S382" s="3"/>
    </row>
    <row r="383" spans="2:19"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5"/>
      <c r="M383" s="46"/>
      <c r="N383" s="46"/>
      <c r="O383" s="3"/>
      <c r="P383" s="3"/>
      <c r="Q383" s="3"/>
      <c r="R383" s="3"/>
      <c r="S383" s="3"/>
    </row>
    <row r="384" spans="2:19"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5"/>
      <c r="M384" s="46"/>
      <c r="N384" s="46"/>
      <c r="O384" s="3"/>
      <c r="P384" s="3"/>
      <c r="Q384" s="3"/>
      <c r="R384" s="3"/>
      <c r="S384" s="3"/>
    </row>
    <row r="385" spans="2:19"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5"/>
      <c r="M385" s="46"/>
      <c r="N385" s="46"/>
      <c r="O385" s="3"/>
      <c r="P385" s="3"/>
      <c r="Q385" s="3"/>
      <c r="R385" s="3"/>
      <c r="S385" s="3"/>
    </row>
    <row r="386" spans="2:19"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5"/>
      <c r="M386" s="46"/>
      <c r="N386" s="46"/>
      <c r="O386" s="3"/>
      <c r="P386" s="3"/>
      <c r="Q386" s="3"/>
      <c r="R386" s="3"/>
      <c r="S386" s="3"/>
    </row>
    <row r="387" spans="2:19"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5"/>
      <c r="M387" s="46"/>
      <c r="N387" s="46"/>
      <c r="O387" s="3"/>
      <c r="P387" s="3"/>
      <c r="Q387" s="3"/>
      <c r="R387" s="3"/>
      <c r="S387" s="3"/>
    </row>
    <row r="388" spans="2:19"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5"/>
      <c r="M388" s="46"/>
      <c r="N388" s="46"/>
      <c r="O388" s="3"/>
      <c r="P388" s="3"/>
      <c r="Q388" s="3"/>
      <c r="R388" s="3"/>
      <c r="S388" s="3"/>
    </row>
    <row r="389" spans="2:19"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5"/>
      <c r="M389" s="46"/>
      <c r="N389" s="46"/>
      <c r="O389" s="3"/>
      <c r="P389" s="3"/>
      <c r="Q389" s="3"/>
      <c r="R389" s="3"/>
      <c r="S389" s="3"/>
    </row>
    <row r="390" spans="2:19"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5"/>
      <c r="M390" s="46"/>
      <c r="N390" s="46"/>
      <c r="O390" s="3"/>
      <c r="P390" s="3"/>
      <c r="Q390" s="3"/>
      <c r="R390" s="3"/>
      <c r="S390" s="3"/>
    </row>
    <row r="391" spans="2:19"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5"/>
      <c r="M391" s="46"/>
      <c r="N391" s="46"/>
      <c r="O391" s="3"/>
      <c r="P391" s="3"/>
      <c r="Q391" s="3"/>
      <c r="R391" s="3"/>
      <c r="S391" s="3"/>
    </row>
    <row r="392" spans="2:19"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5"/>
      <c r="M392" s="46"/>
      <c r="N392" s="46"/>
      <c r="O392" s="3"/>
      <c r="P392" s="3"/>
      <c r="Q392" s="3"/>
      <c r="R392" s="3"/>
      <c r="S392" s="3"/>
    </row>
    <row r="393" spans="2:19"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5"/>
      <c r="M393" s="46"/>
      <c r="N393" s="46"/>
      <c r="O393" s="3"/>
      <c r="P393" s="3"/>
      <c r="Q393" s="3"/>
      <c r="R393" s="3"/>
      <c r="S393" s="3"/>
    </row>
    <row r="394" spans="2:19"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5"/>
      <c r="M394" s="46"/>
      <c r="N394" s="46"/>
      <c r="O394" s="3"/>
      <c r="P394" s="3"/>
      <c r="Q394" s="3"/>
      <c r="R394" s="3"/>
      <c r="S394" s="3"/>
    </row>
    <row r="395" spans="2:19"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5"/>
      <c r="M395" s="46"/>
      <c r="N395" s="46"/>
      <c r="O395" s="3"/>
      <c r="P395" s="3"/>
      <c r="Q395" s="3"/>
      <c r="R395" s="3"/>
      <c r="S395" s="3"/>
    </row>
    <row r="396" spans="2:19"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5"/>
      <c r="M396" s="46"/>
      <c r="N396" s="46"/>
      <c r="O396" s="3"/>
      <c r="P396" s="3"/>
      <c r="Q396" s="3"/>
      <c r="R396" s="3"/>
      <c r="S396" s="3"/>
    </row>
    <row r="397" spans="2:19"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5"/>
      <c r="M397" s="46"/>
      <c r="N397" s="46"/>
      <c r="O397" s="3"/>
      <c r="P397" s="3"/>
      <c r="Q397" s="3"/>
      <c r="R397" s="3"/>
      <c r="S397" s="3"/>
    </row>
    <row r="398" spans="2:19"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5"/>
      <c r="M398" s="46"/>
      <c r="N398" s="46"/>
      <c r="O398" s="3"/>
      <c r="P398" s="3"/>
      <c r="Q398" s="3"/>
      <c r="R398" s="3"/>
      <c r="S398" s="3"/>
    </row>
    <row r="399" spans="2:19"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5"/>
      <c r="M399" s="46"/>
      <c r="N399" s="46"/>
      <c r="O399" s="3"/>
      <c r="P399" s="3"/>
      <c r="Q399" s="3"/>
      <c r="R399" s="3"/>
      <c r="S399" s="3"/>
    </row>
    <row r="400" spans="2:19"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5"/>
      <c r="M400" s="46"/>
      <c r="N400" s="46"/>
      <c r="O400" s="3"/>
      <c r="P400" s="3"/>
      <c r="Q400" s="3"/>
      <c r="R400" s="3"/>
      <c r="S400" s="3"/>
    </row>
    <row r="401" spans="2:19"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5"/>
      <c r="M401" s="46"/>
      <c r="N401" s="46"/>
      <c r="O401" s="3"/>
      <c r="P401" s="3"/>
      <c r="Q401" s="3"/>
      <c r="R401" s="3"/>
      <c r="S401" s="3"/>
    </row>
    <row r="402" spans="2:19"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5"/>
      <c r="M402" s="46"/>
      <c r="N402" s="46"/>
      <c r="O402" s="3"/>
      <c r="P402" s="3"/>
      <c r="Q402" s="3"/>
      <c r="R402" s="3"/>
      <c r="S402" s="3"/>
    </row>
    <row r="403" spans="2:19"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5"/>
      <c r="M403" s="46"/>
      <c r="N403" s="46"/>
      <c r="O403" s="3"/>
      <c r="P403" s="3"/>
      <c r="Q403" s="3"/>
      <c r="R403" s="3"/>
      <c r="S403" s="3"/>
    </row>
    <row r="404" spans="2:19"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5"/>
      <c r="M404" s="46"/>
      <c r="N404" s="46"/>
      <c r="O404" s="3"/>
      <c r="P404" s="3"/>
      <c r="Q404" s="3"/>
      <c r="R404" s="3"/>
      <c r="S404" s="3"/>
    </row>
    <row r="405" spans="2:19"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5"/>
      <c r="M405" s="46"/>
      <c r="N405" s="46"/>
      <c r="O405" s="3"/>
      <c r="P405" s="3"/>
      <c r="Q405" s="3"/>
      <c r="R405" s="3"/>
      <c r="S405" s="3"/>
    </row>
    <row r="406" spans="2:19"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5"/>
      <c r="M406" s="46"/>
      <c r="N406" s="46"/>
      <c r="O406" s="3"/>
      <c r="P406" s="3"/>
      <c r="Q406" s="3"/>
      <c r="R406" s="3"/>
      <c r="S406" s="3"/>
    </row>
    <row r="407" spans="2:19"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5"/>
      <c r="M407" s="46"/>
      <c r="N407" s="46"/>
      <c r="O407" s="3"/>
      <c r="P407" s="3"/>
      <c r="Q407" s="3"/>
      <c r="R407" s="3"/>
      <c r="S407" s="3"/>
    </row>
    <row r="408" spans="2:19"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5"/>
      <c r="M408" s="46"/>
      <c r="N408" s="46"/>
      <c r="O408" s="3"/>
      <c r="P408" s="3"/>
      <c r="Q408" s="3"/>
      <c r="R408" s="3"/>
      <c r="S408" s="3"/>
    </row>
    <row r="409" spans="2:19"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5"/>
      <c r="M409" s="46"/>
      <c r="N409" s="46"/>
      <c r="O409" s="3"/>
      <c r="P409" s="3"/>
      <c r="Q409" s="3"/>
      <c r="R409" s="3"/>
      <c r="S409" s="3"/>
    </row>
    <row r="410" spans="2:19"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5"/>
      <c r="M410" s="46"/>
      <c r="N410" s="46"/>
      <c r="O410" s="3"/>
      <c r="P410" s="3"/>
      <c r="Q410" s="3"/>
      <c r="R410" s="3"/>
      <c r="S410" s="3"/>
    </row>
    <row r="411" spans="2:19"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5"/>
      <c r="M411" s="46"/>
      <c r="N411" s="46"/>
      <c r="O411" s="3"/>
      <c r="P411" s="3"/>
      <c r="Q411" s="3"/>
      <c r="R411" s="3"/>
      <c r="S411" s="3"/>
    </row>
    <row r="412" spans="2:19"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5"/>
      <c r="M412" s="46"/>
      <c r="N412" s="46"/>
      <c r="O412" s="3"/>
      <c r="P412" s="3"/>
      <c r="Q412" s="3"/>
      <c r="R412" s="3"/>
      <c r="S412" s="3"/>
    </row>
    <row r="413" spans="2:19"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5"/>
      <c r="M413" s="46"/>
      <c r="N413" s="46"/>
      <c r="O413" s="3"/>
      <c r="P413" s="3"/>
      <c r="Q413" s="3"/>
      <c r="R413" s="3"/>
      <c r="S413" s="3"/>
    </row>
    <row r="414" spans="2:19"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5"/>
      <c r="M414" s="46"/>
      <c r="N414" s="46"/>
      <c r="O414" s="3"/>
      <c r="P414" s="3"/>
      <c r="Q414" s="3"/>
      <c r="R414" s="3"/>
      <c r="S414" s="3"/>
    </row>
    <row r="415" spans="2:19"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5"/>
      <c r="M415" s="46"/>
      <c r="N415" s="46"/>
      <c r="O415" s="3"/>
      <c r="P415" s="3"/>
      <c r="Q415" s="3"/>
      <c r="R415" s="3"/>
      <c r="S415" s="3"/>
    </row>
    <row r="416" spans="2:19"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5"/>
      <c r="M416" s="46"/>
      <c r="N416" s="46"/>
      <c r="O416" s="3"/>
      <c r="P416" s="3"/>
      <c r="Q416" s="3"/>
      <c r="R416" s="3"/>
      <c r="S416" s="3"/>
    </row>
    <row r="417" spans="2:19"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5"/>
      <c r="M417" s="46"/>
      <c r="N417" s="46"/>
      <c r="O417" s="3"/>
      <c r="P417" s="3"/>
      <c r="Q417" s="3"/>
      <c r="R417" s="3"/>
      <c r="S417" s="3"/>
    </row>
    <row r="418" spans="2:19"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5"/>
      <c r="M418" s="46"/>
      <c r="N418" s="46"/>
      <c r="O418" s="3"/>
      <c r="P418" s="3"/>
      <c r="Q418" s="3"/>
      <c r="R418" s="3"/>
      <c r="S418" s="3"/>
    </row>
    <row r="419" spans="2:19"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5"/>
      <c r="M419" s="46"/>
      <c r="N419" s="46"/>
      <c r="O419" s="3"/>
      <c r="P419" s="3"/>
      <c r="Q419" s="3"/>
      <c r="R419" s="3"/>
      <c r="S419" s="3"/>
    </row>
    <row r="420" spans="2:19"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5"/>
      <c r="M420" s="46"/>
      <c r="N420" s="46"/>
      <c r="O420" s="3"/>
      <c r="P420" s="3"/>
      <c r="Q420" s="3"/>
      <c r="R420" s="3"/>
      <c r="S420" s="3"/>
    </row>
    <row r="421" spans="2:19"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5"/>
      <c r="M421" s="46"/>
      <c r="N421" s="46"/>
      <c r="O421" s="3"/>
      <c r="P421" s="3"/>
      <c r="Q421" s="3"/>
      <c r="R421" s="3"/>
      <c r="S421" s="3"/>
    </row>
    <row r="422" spans="2:19"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5"/>
      <c r="M422" s="46"/>
      <c r="N422" s="46"/>
      <c r="O422" s="3"/>
      <c r="P422" s="3"/>
      <c r="Q422" s="3"/>
      <c r="R422" s="3"/>
      <c r="S422" s="3"/>
    </row>
    <row r="423" spans="2:19"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5"/>
      <c r="M423" s="46"/>
      <c r="N423" s="46"/>
      <c r="O423" s="3"/>
      <c r="P423" s="3"/>
      <c r="Q423" s="3"/>
      <c r="R423" s="3"/>
      <c r="S423" s="3"/>
    </row>
  </sheetData>
  <sheetProtection algorithmName="SHA-512" hashValue="mDgXXxHCCl2HeGeltD5L+0pCvCsOTe7lF3xzvggQg+CkyyvHMe/5bV/VLAXLvT4pgLIges0JANbqKR7QcThYdg==" saltValue="AYdbQx2vU8KgdF7yV8chvg==" spinCount="100000" sheet="1" formatCells="0" formatColumns="0" formatRows="0"/>
  <mergeCells count="9">
    <mergeCell ref="N3:N4"/>
    <mergeCell ref="L3:L4"/>
    <mergeCell ref="M3:M4"/>
    <mergeCell ref="A1:B1"/>
    <mergeCell ref="C1:D1"/>
    <mergeCell ref="I1:J1"/>
    <mergeCell ref="A2:H2"/>
    <mergeCell ref="I2:J2"/>
    <mergeCell ref="A3:A5"/>
  </mergeCells>
  <dataValidations count="2">
    <dataValidation type="list" allowBlank="1" showInputMessage="1" showErrorMessage="1" sqref="M1:N1" xr:uid="{25AA95B1-520C-4775-B5D3-0D2376828153}">
      <formula1>"FAMILY,SINGLE,VACANT,NONE"</formula1>
    </dataValidation>
    <dataValidation type="list" allowBlank="1" showInputMessage="1" showErrorMessage="1" sqref="K2" xr:uid="{1BA657AB-6251-472B-B8A7-F71CF8DE3958}">
      <formula1>"CLASSIFIED,UNCLASSIFIED"</formula1>
    </dataValidation>
  </dataValidations>
  <printOptions horizontalCentered="1" verticalCentered="1"/>
  <pageMargins left="0" right="0" top="0" bottom="0" header="0.3" footer="0.3"/>
  <pageSetup scale="57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7CE8F-6FDC-44C7-9953-E89307B5CA65}">
  <sheetPr codeName="Sheet46"/>
  <dimension ref="A1:S423"/>
  <sheetViews>
    <sheetView view="pageBreakPreview" zoomScaleNormal="100" zoomScaleSheetLayoutView="100" workbookViewId="0">
      <selection activeCell="A3" sqref="A3:A5"/>
    </sheetView>
  </sheetViews>
  <sheetFormatPr defaultColWidth="9.140625" defaultRowHeight="17.25"/>
  <cols>
    <col min="1" max="1" width="28.140625" style="2" bestFit="1" customWidth="1"/>
    <col min="2" max="2" width="15.85546875" style="2" bestFit="1" customWidth="1"/>
    <col min="3" max="4" width="14.28515625" style="2" bestFit="1" customWidth="1"/>
    <col min="5" max="5" width="13.140625" style="2" bestFit="1" customWidth="1"/>
    <col min="6" max="6" width="14.42578125" style="2" bestFit="1" customWidth="1"/>
    <col min="7" max="7" width="13.140625" style="2" bestFit="1" customWidth="1"/>
    <col min="8" max="8" width="14.28515625" style="2" bestFit="1" customWidth="1"/>
    <col min="9" max="9" width="11.85546875" style="2" bestFit="1" customWidth="1"/>
    <col min="10" max="10" width="12.42578125" style="2" bestFit="1" customWidth="1"/>
    <col min="11" max="11" width="15.7109375" style="2" bestFit="1" customWidth="1"/>
    <col min="12" max="12" width="17.7109375" style="4" bestFit="1" customWidth="1"/>
    <col min="13" max="13" width="29.7109375" style="47" customWidth="1"/>
    <col min="14" max="14" width="19.5703125" style="47" customWidth="1"/>
    <col min="15" max="16384" width="9.140625" style="2"/>
  </cols>
  <sheetData>
    <row r="1" spans="1:19" s="1" customFormat="1" ht="16.5">
      <c r="A1" s="120" t="s">
        <v>54</v>
      </c>
      <c r="B1" s="120"/>
      <c r="C1" s="119" t="e" cm="1">
        <f t="array" aca="1" ref="C1" ca="1">MID(CELL("filename",A1),FIND("]",CELL("filename",A1))+1,256)</f>
        <v>#VALUE!</v>
      </c>
      <c r="D1" s="119"/>
      <c r="E1" s="12" t="s">
        <v>1</v>
      </c>
      <c r="F1" s="65">
        <f>'PP Summary'!F1</f>
        <v>0</v>
      </c>
      <c r="G1" s="12" t="s">
        <v>2</v>
      </c>
      <c r="H1" s="1">
        <f>Summary!H1</f>
        <v>0</v>
      </c>
      <c r="I1" s="109" t="s">
        <v>55</v>
      </c>
      <c r="J1" s="109"/>
      <c r="K1" s="21"/>
      <c r="L1" s="8" t="s">
        <v>56</v>
      </c>
      <c r="M1" s="62"/>
      <c r="N1" s="62"/>
    </row>
    <row r="2" spans="1:19" s="1" customFormat="1" ht="16.5">
      <c r="A2" s="104" t="s">
        <v>57</v>
      </c>
      <c r="B2" s="104"/>
      <c r="C2" s="104"/>
      <c r="D2" s="104"/>
      <c r="E2" s="104"/>
      <c r="F2" s="104"/>
      <c r="G2" s="104"/>
      <c r="H2" s="104"/>
      <c r="I2" s="118" t="s">
        <v>58</v>
      </c>
      <c r="J2" s="118"/>
      <c r="K2" s="20"/>
      <c r="L2" s="8" t="s">
        <v>59</v>
      </c>
      <c r="M2" s="61"/>
      <c r="N2" s="61"/>
    </row>
    <row r="3" spans="1:19" s="6" customFormat="1" ht="43.5" customHeight="1">
      <c r="A3" s="115" t="s">
        <v>16</v>
      </c>
      <c r="B3" s="14" t="s">
        <v>4</v>
      </c>
      <c r="C3" s="14" t="s">
        <v>5</v>
      </c>
      <c r="D3" s="14" t="s">
        <v>6</v>
      </c>
      <c r="E3" s="14" t="s">
        <v>7</v>
      </c>
      <c r="F3" s="14" t="s">
        <v>8</v>
      </c>
      <c r="G3" s="14" t="s">
        <v>9</v>
      </c>
      <c r="H3" s="14" t="s">
        <v>10</v>
      </c>
      <c r="I3" s="14" t="s">
        <v>11</v>
      </c>
      <c r="J3" s="14" t="s">
        <v>12</v>
      </c>
      <c r="K3" s="14" t="s">
        <v>13</v>
      </c>
      <c r="L3" s="114" t="s">
        <v>14</v>
      </c>
      <c r="M3" s="113" t="s">
        <v>15</v>
      </c>
      <c r="N3" s="113" t="s">
        <v>60</v>
      </c>
    </row>
    <row r="4" spans="1:19" s="10" customFormat="1" ht="16.5" customHeight="1">
      <c r="A4" s="116"/>
      <c r="B4" s="15">
        <v>511000</v>
      </c>
      <c r="C4" s="15">
        <v>511010</v>
      </c>
      <c r="D4" s="15">
        <v>512000</v>
      </c>
      <c r="E4" s="15">
        <v>520010</v>
      </c>
      <c r="F4" s="15">
        <v>521000</v>
      </c>
      <c r="G4" s="15">
        <v>521100</v>
      </c>
      <c r="H4" s="15">
        <v>522000</v>
      </c>
      <c r="I4" s="15">
        <v>522100</v>
      </c>
      <c r="J4" s="15">
        <v>522200</v>
      </c>
      <c r="K4" s="15">
        <v>523100</v>
      </c>
      <c r="L4" s="114"/>
      <c r="M4" s="113"/>
      <c r="N4" s="113"/>
    </row>
    <row r="5" spans="1:19" s="13" customFormat="1" ht="14.25">
      <c r="A5" s="117"/>
      <c r="B5" s="23">
        <f>IF($K$2="CLASSIFIED",ROUND($M$2*$K$1,2),0)</f>
        <v>0</v>
      </c>
      <c r="C5" s="23">
        <f>IF($K$2="UNCLASSIFIED",ROUND($M$2*$K$1,2),0)</f>
        <v>0</v>
      </c>
      <c r="D5" s="23">
        <v>0</v>
      </c>
      <c r="E5" s="22">
        <f>IF(M2&gt;=65000,ROUND(15275*K1,2),ROUND(SUM($B$5:$C$5)*Summary!P6,2))</f>
        <v>0</v>
      </c>
      <c r="F5" s="22">
        <f>ROUND(SUM($B$5:$C$5)*6.2%,2)</f>
        <v>0</v>
      </c>
      <c r="G5" s="22">
        <f>ROUND(SUM($B$5:$C$5)*1.45%,2)</f>
        <v>0</v>
      </c>
      <c r="H5" s="22" cm="1">
        <f t="array" ref="H5">_xlfn.IFS(M1="FAMILY",ROUND(Summary!O6*'44'!$K$1,2),M1="SINGLE",ROUND(Summary!O7*'44'!K1,2),M1="VACANT",ROUND(Summary!O8*'44'!K1,2),M1="NONE",ROUND(Summary!O9*'44'!K1,2),ISBLANK(M1),0)</f>
        <v>0</v>
      </c>
      <c r="I5" s="22">
        <f>ROUND(SUM($B$5:$C$5)*Summary!R6,2)</f>
        <v>0</v>
      </c>
      <c r="J5" s="22">
        <f>ROUND(Summary!Q6*K1,2)</f>
        <v>0</v>
      </c>
      <c r="K5" s="22">
        <v>0</v>
      </c>
      <c r="L5" s="16">
        <f>SUM(B5:K5)</f>
        <v>0</v>
      </c>
      <c r="M5" s="49"/>
      <c r="N5" s="49"/>
    </row>
    <row r="6" spans="1:19" s="42" customFormat="1" ht="16.5">
      <c r="A6" s="78" t="str">
        <f>'PP Summary'!A6</f>
        <v>PP1 (09/08/24 - 09/21/24)</v>
      </c>
      <c r="B6" s="79">
        <v>0</v>
      </c>
      <c r="C6" s="79">
        <v>0</v>
      </c>
      <c r="D6" s="79">
        <v>0</v>
      </c>
      <c r="E6" s="79">
        <v>0</v>
      </c>
      <c r="F6" s="79">
        <v>0</v>
      </c>
      <c r="G6" s="79">
        <v>0</v>
      </c>
      <c r="H6" s="79">
        <v>0</v>
      </c>
      <c r="I6" s="79">
        <v>0</v>
      </c>
      <c r="J6" s="79">
        <v>0</v>
      </c>
      <c r="K6" s="80">
        <v>0</v>
      </c>
      <c r="L6" s="81">
        <f>SUM(B6:K6)</f>
        <v>0</v>
      </c>
      <c r="M6" s="77"/>
      <c r="N6" s="77"/>
      <c r="O6" s="41"/>
      <c r="P6" s="41"/>
      <c r="Q6" s="41"/>
      <c r="R6" s="41"/>
      <c r="S6" s="41"/>
    </row>
    <row r="7" spans="1:19" s="42" customFormat="1" ht="16.5">
      <c r="A7" s="40" t="str">
        <f>'PP Summary'!A7</f>
        <v>PP2 (09/22/24 - 10/05/24)</v>
      </c>
      <c r="B7" s="60">
        <v>0</v>
      </c>
      <c r="C7" s="60">
        <v>0</v>
      </c>
      <c r="D7" s="60">
        <v>0</v>
      </c>
      <c r="E7" s="60">
        <v>0</v>
      </c>
      <c r="F7" s="60">
        <v>0</v>
      </c>
      <c r="G7" s="60">
        <v>0</v>
      </c>
      <c r="H7" s="60">
        <v>0</v>
      </c>
      <c r="I7" s="60">
        <v>0</v>
      </c>
      <c r="J7" s="60">
        <v>0</v>
      </c>
      <c r="K7" s="45">
        <v>0</v>
      </c>
      <c r="L7" s="48">
        <f t="shared" ref="L7:L9" si="0">SUM(B7:K7)</f>
        <v>0</v>
      </c>
      <c r="M7" s="56"/>
      <c r="N7" s="56"/>
      <c r="O7" s="41"/>
      <c r="P7" s="41"/>
      <c r="Q7" s="41"/>
      <c r="R7" s="41"/>
      <c r="S7" s="41"/>
    </row>
    <row r="8" spans="1:19" s="42" customFormat="1" ht="16.5">
      <c r="A8" s="40" t="str">
        <f>'PP Summary'!A8</f>
        <v>PP3 (10/06/24 - 10/19/24)</v>
      </c>
      <c r="B8" s="60">
        <v>0</v>
      </c>
      <c r="C8" s="60">
        <v>0</v>
      </c>
      <c r="D8" s="60">
        <v>0</v>
      </c>
      <c r="E8" s="60">
        <v>0</v>
      </c>
      <c r="F8" s="60">
        <v>0</v>
      </c>
      <c r="G8" s="60">
        <v>0</v>
      </c>
      <c r="H8" s="60">
        <v>0</v>
      </c>
      <c r="I8" s="60">
        <v>0</v>
      </c>
      <c r="J8" s="60">
        <v>0</v>
      </c>
      <c r="K8" s="45">
        <v>0</v>
      </c>
      <c r="L8" s="48">
        <f t="shared" si="0"/>
        <v>0</v>
      </c>
      <c r="M8" s="57"/>
      <c r="N8" s="57"/>
      <c r="O8" s="41"/>
      <c r="P8" s="41"/>
      <c r="Q8" s="41"/>
      <c r="R8" s="41"/>
      <c r="S8" s="41"/>
    </row>
    <row r="9" spans="1:19" s="42" customFormat="1" ht="16.5">
      <c r="A9" s="40" t="str">
        <f>'PP Summary'!A9</f>
        <v>PP4 (10/20/24 - 11/02/24)</v>
      </c>
      <c r="B9" s="60">
        <v>0</v>
      </c>
      <c r="C9" s="60">
        <v>0</v>
      </c>
      <c r="D9" s="60">
        <v>0</v>
      </c>
      <c r="E9" s="60">
        <v>0</v>
      </c>
      <c r="F9" s="60">
        <v>0</v>
      </c>
      <c r="G9" s="60">
        <v>0</v>
      </c>
      <c r="H9" s="60">
        <v>0</v>
      </c>
      <c r="I9" s="60">
        <v>0</v>
      </c>
      <c r="J9" s="60">
        <v>0</v>
      </c>
      <c r="K9" s="45">
        <v>0</v>
      </c>
      <c r="L9" s="48">
        <f t="shared" si="0"/>
        <v>0</v>
      </c>
      <c r="M9" s="57"/>
      <c r="N9" s="57"/>
      <c r="O9" s="41"/>
      <c r="P9" s="41"/>
      <c r="Q9" s="41"/>
      <c r="R9" s="41"/>
      <c r="S9" s="41"/>
    </row>
    <row r="10" spans="1:19" s="42" customFormat="1" ht="16.5">
      <c r="A10" s="40" t="str">
        <f>'PP Summary'!A10</f>
        <v>PP5 (11/03/24 - 11/16/24)</v>
      </c>
      <c r="B10" s="60">
        <v>0</v>
      </c>
      <c r="C10" s="60">
        <v>0</v>
      </c>
      <c r="D10" s="60">
        <v>0</v>
      </c>
      <c r="E10" s="60">
        <v>0</v>
      </c>
      <c r="F10" s="60">
        <v>0</v>
      </c>
      <c r="G10" s="60">
        <v>0</v>
      </c>
      <c r="H10" s="60">
        <v>0</v>
      </c>
      <c r="I10" s="60">
        <v>0</v>
      </c>
      <c r="J10" s="60">
        <v>0</v>
      </c>
      <c r="K10" s="45">
        <v>0</v>
      </c>
      <c r="L10" s="48">
        <f>SUM(B10:K10)</f>
        <v>0</v>
      </c>
      <c r="M10" s="57"/>
      <c r="N10" s="57"/>
      <c r="O10" s="41"/>
      <c r="P10" s="41"/>
      <c r="Q10" s="41"/>
      <c r="R10" s="41"/>
      <c r="S10" s="41"/>
    </row>
    <row r="11" spans="1:19" s="42" customFormat="1" ht="16.5">
      <c r="A11" s="40" t="str">
        <f>'PP Summary'!A11</f>
        <v>PP6 (11/17/24 - 11/30/24)</v>
      </c>
      <c r="B11" s="60">
        <v>0</v>
      </c>
      <c r="C11" s="60">
        <v>0</v>
      </c>
      <c r="D11" s="60">
        <v>0</v>
      </c>
      <c r="E11" s="60">
        <v>0</v>
      </c>
      <c r="F11" s="60">
        <v>0</v>
      </c>
      <c r="G11" s="60">
        <v>0</v>
      </c>
      <c r="H11" s="60">
        <v>0</v>
      </c>
      <c r="I11" s="60">
        <v>0</v>
      </c>
      <c r="J11" s="60">
        <v>0</v>
      </c>
      <c r="K11" s="45">
        <v>0</v>
      </c>
      <c r="L11" s="48">
        <f>SUM(B11:K11)</f>
        <v>0</v>
      </c>
      <c r="M11" s="57"/>
      <c r="N11" s="57"/>
      <c r="O11" s="41"/>
      <c r="P11" s="41"/>
      <c r="Q11" s="41"/>
      <c r="R11" s="41"/>
      <c r="S11" s="41"/>
    </row>
    <row r="12" spans="1:19" s="42" customFormat="1" ht="16.5">
      <c r="A12" s="40" t="str">
        <f>'PP Summary'!A12</f>
        <v>PP7 (12/01/24 - 12/14/24)</v>
      </c>
      <c r="B12" s="60">
        <v>0</v>
      </c>
      <c r="C12" s="60">
        <v>0</v>
      </c>
      <c r="D12" s="60">
        <v>0</v>
      </c>
      <c r="E12" s="60">
        <v>0</v>
      </c>
      <c r="F12" s="60">
        <v>0</v>
      </c>
      <c r="G12" s="60">
        <v>0</v>
      </c>
      <c r="H12" s="60">
        <v>0</v>
      </c>
      <c r="I12" s="60">
        <v>0</v>
      </c>
      <c r="J12" s="60">
        <v>0</v>
      </c>
      <c r="K12" s="45">
        <v>0</v>
      </c>
      <c r="L12" s="48">
        <f>SUM(B12:K12)</f>
        <v>0</v>
      </c>
      <c r="M12" s="57"/>
      <c r="N12" s="57"/>
      <c r="O12" s="41"/>
      <c r="P12" s="41"/>
      <c r="Q12" s="41"/>
      <c r="R12" s="41"/>
      <c r="S12" s="41"/>
    </row>
    <row r="13" spans="1:19" s="42" customFormat="1" ht="16.5">
      <c r="A13" s="40" t="str">
        <f>'PP Summary'!A13</f>
        <v>PP8 (12/15/24 - 12/28/24)</v>
      </c>
      <c r="B13" s="60">
        <v>0</v>
      </c>
      <c r="C13" s="60">
        <v>0</v>
      </c>
      <c r="D13" s="60">
        <v>0</v>
      </c>
      <c r="E13" s="60">
        <v>0</v>
      </c>
      <c r="F13" s="60">
        <v>0</v>
      </c>
      <c r="G13" s="60">
        <v>0</v>
      </c>
      <c r="H13" s="60">
        <v>0</v>
      </c>
      <c r="I13" s="60">
        <v>0</v>
      </c>
      <c r="J13" s="60">
        <v>0</v>
      </c>
      <c r="K13" s="45">
        <v>0</v>
      </c>
      <c r="L13" s="48">
        <f>SUM(B13:K13)</f>
        <v>0</v>
      </c>
      <c r="M13" s="57"/>
      <c r="N13" s="57"/>
      <c r="O13" s="41"/>
      <c r="P13" s="41"/>
      <c r="Q13" s="41"/>
      <c r="R13" s="41"/>
      <c r="S13" s="41"/>
    </row>
    <row r="14" spans="1:19" s="42" customFormat="1" ht="16.5">
      <c r="A14" s="40" t="str">
        <f>'PP Summary'!A14</f>
        <v>PP9 (12/29/24 - 01/11/25)</v>
      </c>
      <c r="B14" s="60">
        <v>0</v>
      </c>
      <c r="C14" s="60">
        <v>0</v>
      </c>
      <c r="D14" s="60">
        <v>0</v>
      </c>
      <c r="E14" s="60">
        <v>0</v>
      </c>
      <c r="F14" s="60">
        <v>0</v>
      </c>
      <c r="G14" s="60">
        <v>0</v>
      </c>
      <c r="H14" s="60">
        <v>0</v>
      </c>
      <c r="I14" s="60">
        <v>0</v>
      </c>
      <c r="J14" s="60">
        <v>0</v>
      </c>
      <c r="K14" s="45">
        <v>0</v>
      </c>
      <c r="L14" s="48">
        <f t="shared" ref="L14:L35" si="1">SUM(B14:K14)</f>
        <v>0</v>
      </c>
      <c r="M14" s="57"/>
      <c r="N14" s="57"/>
      <c r="O14" s="41"/>
      <c r="P14" s="41"/>
      <c r="Q14" s="41"/>
      <c r="R14" s="41"/>
      <c r="S14" s="41"/>
    </row>
    <row r="15" spans="1:19" s="42" customFormat="1" ht="16.5">
      <c r="A15" s="40" t="str">
        <f>'PP Summary'!A15</f>
        <v>PP10 (01/12/25 - 01/25/25)</v>
      </c>
      <c r="B15" s="60">
        <v>0</v>
      </c>
      <c r="C15" s="60">
        <v>0</v>
      </c>
      <c r="D15" s="60">
        <v>0</v>
      </c>
      <c r="E15" s="60">
        <v>0</v>
      </c>
      <c r="F15" s="60">
        <v>0</v>
      </c>
      <c r="G15" s="60">
        <v>0</v>
      </c>
      <c r="H15" s="60">
        <v>0</v>
      </c>
      <c r="I15" s="60">
        <v>0</v>
      </c>
      <c r="J15" s="60">
        <v>0</v>
      </c>
      <c r="K15" s="45">
        <v>0</v>
      </c>
      <c r="L15" s="48">
        <f t="shared" si="1"/>
        <v>0</v>
      </c>
      <c r="M15" s="57"/>
      <c r="N15" s="57"/>
      <c r="O15" s="41"/>
      <c r="P15" s="41"/>
      <c r="Q15" s="41"/>
      <c r="R15" s="41"/>
      <c r="S15" s="41"/>
    </row>
    <row r="16" spans="1:19" s="42" customFormat="1" ht="16.5">
      <c r="A16" s="40" t="str">
        <f>'PP Summary'!A16</f>
        <v>PP11 (01/26/25 - 02/08/25)</v>
      </c>
      <c r="B16" s="60">
        <v>0</v>
      </c>
      <c r="C16" s="60">
        <v>0</v>
      </c>
      <c r="D16" s="60">
        <v>0</v>
      </c>
      <c r="E16" s="60">
        <v>0</v>
      </c>
      <c r="F16" s="60">
        <v>0</v>
      </c>
      <c r="G16" s="60">
        <v>0</v>
      </c>
      <c r="H16" s="60">
        <v>0</v>
      </c>
      <c r="I16" s="60">
        <v>0</v>
      </c>
      <c r="J16" s="60">
        <v>0</v>
      </c>
      <c r="K16" s="45">
        <v>0</v>
      </c>
      <c r="L16" s="48">
        <f t="shared" si="1"/>
        <v>0</v>
      </c>
      <c r="M16" s="57"/>
      <c r="N16" s="57"/>
      <c r="O16" s="41"/>
      <c r="P16" s="41"/>
      <c r="Q16" s="41"/>
      <c r="R16" s="41"/>
      <c r="S16" s="41"/>
    </row>
    <row r="17" spans="1:19" s="42" customFormat="1" ht="16.5">
      <c r="A17" s="40" t="str">
        <f>'PP Summary'!A17</f>
        <v>PP12 (02/09/25 - 02/22/25)</v>
      </c>
      <c r="B17" s="60">
        <v>0</v>
      </c>
      <c r="C17" s="60">
        <v>0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0</v>
      </c>
      <c r="J17" s="60">
        <v>0</v>
      </c>
      <c r="K17" s="45">
        <v>0</v>
      </c>
      <c r="L17" s="48">
        <f t="shared" si="1"/>
        <v>0</v>
      </c>
      <c r="M17" s="57"/>
      <c r="N17" s="57"/>
      <c r="O17" s="41"/>
      <c r="P17" s="41"/>
      <c r="Q17" s="41"/>
      <c r="R17" s="41"/>
      <c r="S17" s="41"/>
    </row>
    <row r="18" spans="1:19" s="42" customFormat="1" ht="16.5">
      <c r="A18" s="40" t="str">
        <f>'PP Summary'!A18</f>
        <v>PP13 (02/23/25 - 03/08/25)</v>
      </c>
      <c r="B18" s="60">
        <v>0</v>
      </c>
      <c r="C18" s="60">
        <v>0</v>
      </c>
      <c r="D18" s="60">
        <v>0</v>
      </c>
      <c r="E18" s="60">
        <v>0</v>
      </c>
      <c r="F18" s="60">
        <v>0</v>
      </c>
      <c r="G18" s="60">
        <v>0</v>
      </c>
      <c r="H18" s="60">
        <v>0</v>
      </c>
      <c r="I18" s="60">
        <v>0</v>
      </c>
      <c r="J18" s="60">
        <v>0</v>
      </c>
      <c r="K18" s="45">
        <v>0</v>
      </c>
      <c r="L18" s="48">
        <f t="shared" si="1"/>
        <v>0</v>
      </c>
      <c r="M18" s="57"/>
      <c r="N18" s="57"/>
      <c r="O18" s="41"/>
      <c r="P18" s="41"/>
      <c r="Q18" s="41"/>
      <c r="R18" s="41"/>
      <c r="S18" s="41"/>
    </row>
    <row r="19" spans="1:19" s="42" customFormat="1" ht="16.5">
      <c r="A19" s="40" t="str">
        <f>'PP Summary'!A19</f>
        <v>PP14 (03/09/25 - 03/22/25)</v>
      </c>
      <c r="B19" s="60">
        <v>0</v>
      </c>
      <c r="C19" s="60">
        <v>0</v>
      </c>
      <c r="D19" s="60">
        <v>0</v>
      </c>
      <c r="E19" s="60">
        <v>0</v>
      </c>
      <c r="F19" s="60">
        <v>0</v>
      </c>
      <c r="G19" s="60">
        <v>0</v>
      </c>
      <c r="H19" s="60">
        <v>0</v>
      </c>
      <c r="I19" s="60">
        <v>0</v>
      </c>
      <c r="J19" s="60">
        <v>0</v>
      </c>
      <c r="K19" s="45">
        <v>0</v>
      </c>
      <c r="L19" s="48">
        <f t="shared" si="1"/>
        <v>0</v>
      </c>
      <c r="M19" s="57"/>
      <c r="N19" s="57"/>
      <c r="O19" s="41"/>
      <c r="P19" s="41"/>
      <c r="Q19" s="41"/>
      <c r="R19" s="41"/>
      <c r="S19" s="41"/>
    </row>
    <row r="20" spans="1:19" s="42" customFormat="1" ht="16.5">
      <c r="A20" s="40" t="str">
        <f>'PP Summary'!A20</f>
        <v>PP15 (03/23/25 - 04/05/25)</v>
      </c>
      <c r="B20" s="60">
        <v>0</v>
      </c>
      <c r="C20" s="60">
        <v>0</v>
      </c>
      <c r="D20" s="60">
        <v>0</v>
      </c>
      <c r="E20" s="60">
        <v>0</v>
      </c>
      <c r="F20" s="60">
        <v>0</v>
      </c>
      <c r="G20" s="60">
        <v>0</v>
      </c>
      <c r="H20" s="60">
        <v>0</v>
      </c>
      <c r="I20" s="60">
        <v>0</v>
      </c>
      <c r="J20" s="60">
        <v>0</v>
      </c>
      <c r="K20" s="45">
        <v>0</v>
      </c>
      <c r="L20" s="48">
        <f t="shared" si="1"/>
        <v>0</v>
      </c>
      <c r="M20" s="57"/>
      <c r="N20" s="57"/>
      <c r="O20" s="41"/>
      <c r="P20" s="41"/>
      <c r="Q20" s="41"/>
      <c r="R20" s="41"/>
      <c r="S20" s="41"/>
    </row>
    <row r="21" spans="1:19" s="42" customFormat="1" ht="16.5">
      <c r="A21" s="40" t="str">
        <f>'PP Summary'!A21</f>
        <v>PP16 (04/06/25 - 04/19/25)</v>
      </c>
      <c r="B21" s="60">
        <v>0</v>
      </c>
      <c r="C21" s="60">
        <v>0</v>
      </c>
      <c r="D21" s="60">
        <v>0</v>
      </c>
      <c r="E21" s="60">
        <v>0</v>
      </c>
      <c r="F21" s="60">
        <v>0</v>
      </c>
      <c r="G21" s="60">
        <v>0</v>
      </c>
      <c r="H21" s="60">
        <v>0</v>
      </c>
      <c r="I21" s="60">
        <v>0</v>
      </c>
      <c r="J21" s="60">
        <v>0</v>
      </c>
      <c r="K21" s="45">
        <v>0</v>
      </c>
      <c r="L21" s="48">
        <f t="shared" si="1"/>
        <v>0</v>
      </c>
      <c r="M21" s="57"/>
      <c r="N21" s="57"/>
      <c r="O21" s="41"/>
      <c r="P21" s="41"/>
      <c r="Q21" s="41"/>
      <c r="R21" s="41"/>
      <c r="S21" s="41"/>
    </row>
    <row r="22" spans="1:19" s="42" customFormat="1" ht="16.5">
      <c r="A22" s="40" t="str">
        <f>'PP Summary'!A22</f>
        <v>PP17 (04/20/25 - 05/03/25)</v>
      </c>
      <c r="B22" s="60">
        <v>0</v>
      </c>
      <c r="C22" s="60">
        <v>0</v>
      </c>
      <c r="D22" s="60">
        <v>0</v>
      </c>
      <c r="E22" s="60">
        <v>0</v>
      </c>
      <c r="F22" s="60">
        <v>0</v>
      </c>
      <c r="G22" s="60">
        <v>0</v>
      </c>
      <c r="H22" s="60">
        <v>0</v>
      </c>
      <c r="I22" s="60">
        <v>0</v>
      </c>
      <c r="J22" s="60">
        <v>0</v>
      </c>
      <c r="K22" s="45">
        <v>0</v>
      </c>
      <c r="L22" s="48">
        <f t="shared" si="1"/>
        <v>0</v>
      </c>
      <c r="M22" s="57"/>
      <c r="N22" s="57"/>
      <c r="O22" s="41"/>
      <c r="P22" s="41"/>
      <c r="Q22" s="41"/>
      <c r="R22" s="41"/>
      <c r="S22" s="41"/>
    </row>
    <row r="23" spans="1:19" s="42" customFormat="1" ht="16.5">
      <c r="A23" s="40" t="str">
        <f>'PP Summary'!A23</f>
        <v>PP18 (05/04/25 - 05/17/25)</v>
      </c>
      <c r="B23" s="60">
        <v>0</v>
      </c>
      <c r="C23" s="60">
        <v>0</v>
      </c>
      <c r="D23" s="60">
        <v>0</v>
      </c>
      <c r="E23" s="60">
        <v>0</v>
      </c>
      <c r="F23" s="60">
        <v>0</v>
      </c>
      <c r="G23" s="60">
        <v>0</v>
      </c>
      <c r="H23" s="60">
        <v>0</v>
      </c>
      <c r="I23" s="60">
        <v>0</v>
      </c>
      <c r="J23" s="60">
        <v>0</v>
      </c>
      <c r="K23" s="45">
        <v>0</v>
      </c>
      <c r="L23" s="48">
        <f t="shared" si="1"/>
        <v>0</v>
      </c>
      <c r="M23" s="57"/>
      <c r="N23" s="57"/>
      <c r="O23" s="41"/>
      <c r="P23" s="41"/>
      <c r="Q23" s="41"/>
      <c r="R23" s="41"/>
      <c r="S23" s="41"/>
    </row>
    <row r="24" spans="1:19" s="42" customFormat="1" ht="16.5">
      <c r="A24" s="40" t="str">
        <f>'PP Summary'!A24</f>
        <v>PP19 (05/18/25 - 05/31/25)</v>
      </c>
      <c r="B24" s="60">
        <v>0</v>
      </c>
      <c r="C24" s="60">
        <v>0</v>
      </c>
      <c r="D24" s="60">
        <v>0</v>
      </c>
      <c r="E24" s="60">
        <v>0</v>
      </c>
      <c r="F24" s="60">
        <v>0</v>
      </c>
      <c r="G24" s="60">
        <v>0</v>
      </c>
      <c r="H24" s="60">
        <v>0</v>
      </c>
      <c r="I24" s="60">
        <v>0</v>
      </c>
      <c r="J24" s="60">
        <v>0</v>
      </c>
      <c r="K24" s="45">
        <v>0</v>
      </c>
      <c r="L24" s="48">
        <f t="shared" si="1"/>
        <v>0</v>
      </c>
      <c r="M24" s="57"/>
      <c r="N24" s="57"/>
      <c r="O24" s="41"/>
      <c r="P24" s="41"/>
      <c r="Q24" s="41"/>
      <c r="R24" s="41"/>
      <c r="S24" s="41"/>
    </row>
    <row r="25" spans="1:19" s="42" customFormat="1" ht="16.5">
      <c r="A25" s="40" t="str">
        <f>'PP Summary'!A25</f>
        <v>PP20 (06/01/25 - 06/14/25)</v>
      </c>
      <c r="B25" s="60">
        <v>0</v>
      </c>
      <c r="C25" s="60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0">
        <v>0</v>
      </c>
      <c r="K25" s="45">
        <v>0</v>
      </c>
      <c r="L25" s="48">
        <f t="shared" si="1"/>
        <v>0</v>
      </c>
      <c r="M25" s="57"/>
      <c r="N25" s="57"/>
      <c r="O25" s="41"/>
      <c r="P25" s="41"/>
      <c r="Q25" s="41"/>
      <c r="R25" s="41"/>
      <c r="S25" s="41"/>
    </row>
    <row r="26" spans="1:19" s="42" customFormat="1" ht="16.5">
      <c r="A26" s="40" t="str">
        <f>'PP Summary'!A26</f>
        <v>PP21 (06/15/25 - 06/28/25)</v>
      </c>
      <c r="B26" s="60">
        <v>0</v>
      </c>
      <c r="C26" s="60">
        <v>0</v>
      </c>
      <c r="D26" s="60">
        <v>0</v>
      </c>
      <c r="E26" s="60">
        <v>0</v>
      </c>
      <c r="F26" s="60">
        <v>0</v>
      </c>
      <c r="G26" s="60">
        <v>0</v>
      </c>
      <c r="H26" s="60">
        <v>0</v>
      </c>
      <c r="I26" s="60">
        <v>0</v>
      </c>
      <c r="J26" s="60">
        <v>0</v>
      </c>
      <c r="K26" s="45">
        <v>0</v>
      </c>
      <c r="L26" s="48">
        <f t="shared" si="1"/>
        <v>0</v>
      </c>
      <c r="M26" s="57"/>
      <c r="N26" s="57"/>
      <c r="O26" s="41"/>
      <c r="P26" s="41"/>
      <c r="Q26" s="41"/>
      <c r="R26" s="41"/>
      <c r="S26" s="41"/>
    </row>
    <row r="27" spans="1:19" s="11" customFormat="1" ht="16.5">
      <c r="A27" s="40" t="str">
        <f>'PP Summary'!A27</f>
        <v>PP22 (06/29/25 - 07/12/25)</v>
      </c>
      <c r="B27" s="60">
        <v>0</v>
      </c>
      <c r="C27" s="60">
        <v>0</v>
      </c>
      <c r="D27" s="60">
        <v>0</v>
      </c>
      <c r="E27" s="60">
        <v>0</v>
      </c>
      <c r="F27" s="60">
        <v>0</v>
      </c>
      <c r="G27" s="60">
        <v>0</v>
      </c>
      <c r="H27" s="60">
        <v>0</v>
      </c>
      <c r="I27" s="60">
        <v>0</v>
      </c>
      <c r="J27" s="60">
        <v>0</v>
      </c>
      <c r="K27" s="45">
        <v>0</v>
      </c>
      <c r="L27" s="31">
        <f t="shared" si="1"/>
        <v>0</v>
      </c>
      <c r="M27" s="50"/>
      <c r="N27" s="50"/>
      <c r="O27" s="9"/>
      <c r="P27" s="9"/>
      <c r="Q27" s="9"/>
      <c r="R27" s="9"/>
      <c r="S27" s="9"/>
    </row>
    <row r="28" spans="1:19" s="11" customFormat="1" ht="16.5">
      <c r="A28" s="40" t="str">
        <f>'PP Summary'!A28</f>
        <v>PP23 (07/13/25 - 07/26/25)</v>
      </c>
      <c r="B28" s="60">
        <v>0</v>
      </c>
      <c r="C28" s="60">
        <v>0</v>
      </c>
      <c r="D28" s="60">
        <v>0</v>
      </c>
      <c r="E28" s="60">
        <v>0</v>
      </c>
      <c r="F28" s="60">
        <v>0</v>
      </c>
      <c r="G28" s="60">
        <v>0</v>
      </c>
      <c r="H28" s="60">
        <v>0</v>
      </c>
      <c r="I28" s="60">
        <v>0</v>
      </c>
      <c r="J28" s="60">
        <v>0</v>
      </c>
      <c r="K28" s="45">
        <v>0</v>
      </c>
      <c r="L28" s="31">
        <f t="shared" si="1"/>
        <v>0</v>
      </c>
      <c r="M28" s="55"/>
      <c r="N28" s="55"/>
      <c r="O28" s="9"/>
      <c r="P28" s="9"/>
      <c r="Q28" s="9"/>
      <c r="R28" s="9"/>
      <c r="S28" s="9"/>
    </row>
    <row r="29" spans="1:19" s="11" customFormat="1" ht="16.5">
      <c r="A29" s="40" t="str">
        <f>'PP Summary'!A29</f>
        <v>PP24 (07/27/25 - 08/09/25)</v>
      </c>
      <c r="B29" s="60">
        <v>0</v>
      </c>
      <c r="C29" s="60">
        <v>0</v>
      </c>
      <c r="D29" s="60">
        <v>0</v>
      </c>
      <c r="E29" s="60">
        <v>0</v>
      </c>
      <c r="F29" s="60">
        <v>0</v>
      </c>
      <c r="G29" s="60">
        <v>0</v>
      </c>
      <c r="H29" s="60">
        <v>0</v>
      </c>
      <c r="I29" s="60">
        <v>0</v>
      </c>
      <c r="J29" s="60">
        <v>0</v>
      </c>
      <c r="K29" s="45">
        <v>0</v>
      </c>
      <c r="L29" s="31">
        <f t="shared" si="1"/>
        <v>0</v>
      </c>
      <c r="M29" s="50"/>
      <c r="N29" s="50"/>
      <c r="O29" s="9"/>
      <c r="P29" s="9"/>
      <c r="Q29" s="9"/>
      <c r="R29" s="9"/>
      <c r="S29" s="9"/>
    </row>
    <row r="30" spans="1:19" s="11" customFormat="1" ht="16.5">
      <c r="A30" s="40" t="str">
        <f>'PP Summary'!A30</f>
        <v>PP25 (08/10/25 - 08/23/25)</v>
      </c>
      <c r="B30" s="60">
        <v>0</v>
      </c>
      <c r="C30" s="60">
        <v>0</v>
      </c>
      <c r="D30" s="60">
        <v>0</v>
      </c>
      <c r="E30" s="60">
        <v>0</v>
      </c>
      <c r="F30" s="60">
        <v>0</v>
      </c>
      <c r="G30" s="60">
        <v>0</v>
      </c>
      <c r="H30" s="60">
        <v>0</v>
      </c>
      <c r="I30" s="60">
        <v>0</v>
      </c>
      <c r="J30" s="60">
        <v>0</v>
      </c>
      <c r="K30" s="45">
        <v>0</v>
      </c>
      <c r="L30" s="31">
        <f t="shared" si="1"/>
        <v>0</v>
      </c>
      <c r="M30" s="51"/>
      <c r="N30" s="51"/>
      <c r="O30" s="9"/>
      <c r="P30" s="9"/>
      <c r="Q30" s="9"/>
      <c r="R30" s="9"/>
      <c r="S30" s="9"/>
    </row>
    <row r="31" spans="1:19" s="11" customFormat="1" ht="16.5">
      <c r="A31" s="40" t="str">
        <f>'PP Summary'!A31</f>
        <v>PP26 (08/24/25 - 09/06/25)</v>
      </c>
      <c r="B31" s="60">
        <v>0</v>
      </c>
      <c r="C31" s="60">
        <v>0</v>
      </c>
      <c r="D31" s="60">
        <v>0</v>
      </c>
      <c r="E31" s="60">
        <v>0</v>
      </c>
      <c r="F31" s="60">
        <v>0</v>
      </c>
      <c r="G31" s="60">
        <v>0</v>
      </c>
      <c r="H31" s="60">
        <v>0</v>
      </c>
      <c r="I31" s="60">
        <v>0</v>
      </c>
      <c r="J31" s="60">
        <v>0</v>
      </c>
      <c r="K31" s="45">
        <v>0</v>
      </c>
      <c r="L31" s="31">
        <f t="shared" si="1"/>
        <v>0</v>
      </c>
      <c r="M31" s="51"/>
      <c r="N31" s="51"/>
      <c r="O31" s="9"/>
      <c r="P31" s="9"/>
      <c r="Q31" s="9"/>
      <c r="R31" s="9"/>
      <c r="S31" s="9"/>
    </row>
    <row r="32" spans="1:19" s="11" customFormat="1" ht="16.5">
      <c r="A32" s="40" t="str">
        <f>'PP Summary'!A32</f>
        <v>PP1 (09/07/25 - 09/20/25)</v>
      </c>
      <c r="B32" s="60">
        <v>0</v>
      </c>
      <c r="C32" s="60">
        <v>0</v>
      </c>
      <c r="D32" s="60">
        <v>0</v>
      </c>
      <c r="E32" s="60">
        <v>0</v>
      </c>
      <c r="F32" s="60">
        <v>0</v>
      </c>
      <c r="G32" s="60">
        <v>0</v>
      </c>
      <c r="H32" s="60">
        <v>0</v>
      </c>
      <c r="I32" s="60">
        <v>0</v>
      </c>
      <c r="J32" s="60">
        <v>0</v>
      </c>
      <c r="K32" s="45">
        <v>0</v>
      </c>
      <c r="L32" s="31">
        <f t="shared" si="1"/>
        <v>0</v>
      </c>
      <c r="M32" s="51"/>
      <c r="N32" s="51"/>
      <c r="O32" s="9"/>
      <c r="P32" s="9"/>
      <c r="Q32" s="9"/>
      <c r="R32" s="9"/>
      <c r="S32" s="9"/>
    </row>
    <row r="33" spans="1:19" s="11" customFormat="1" ht="16.5">
      <c r="A33" s="40" t="str">
        <f>'PP Summary'!A33</f>
        <v>PP2 (09/21/25 - 10/04/25)</v>
      </c>
      <c r="B33" s="60">
        <v>0</v>
      </c>
      <c r="C33" s="60">
        <v>0</v>
      </c>
      <c r="D33" s="60">
        <v>0</v>
      </c>
      <c r="E33" s="60">
        <v>0</v>
      </c>
      <c r="F33" s="60">
        <v>0</v>
      </c>
      <c r="G33" s="60">
        <v>0</v>
      </c>
      <c r="H33" s="60">
        <v>0</v>
      </c>
      <c r="I33" s="60">
        <v>0</v>
      </c>
      <c r="J33" s="60">
        <v>0</v>
      </c>
      <c r="K33" s="45">
        <v>0</v>
      </c>
      <c r="L33" s="31">
        <f t="shared" si="1"/>
        <v>0</v>
      </c>
      <c r="M33" s="51"/>
      <c r="N33" s="51"/>
      <c r="O33" s="9"/>
      <c r="P33" s="9"/>
      <c r="Q33" s="9"/>
      <c r="R33" s="9"/>
      <c r="S33" s="9"/>
    </row>
    <row r="34" spans="1:19" s="11" customFormat="1" ht="16.5">
      <c r="A34" s="40">
        <f>'PP Summary'!A34</f>
        <v>0</v>
      </c>
      <c r="B34" s="60">
        <v>0</v>
      </c>
      <c r="C34" s="60">
        <v>0</v>
      </c>
      <c r="D34" s="60">
        <v>0</v>
      </c>
      <c r="E34" s="60">
        <v>0</v>
      </c>
      <c r="F34" s="60">
        <v>0</v>
      </c>
      <c r="G34" s="60">
        <v>0</v>
      </c>
      <c r="H34" s="60">
        <v>0</v>
      </c>
      <c r="I34" s="60">
        <v>0</v>
      </c>
      <c r="J34" s="60">
        <v>0</v>
      </c>
      <c r="K34" s="45">
        <v>0</v>
      </c>
      <c r="L34" s="31">
        <f t="shared" si="1"/>
        <v>0</v>
      </c>
      <c r="M34" s="51"/>
      <c r="N34" s="51"/>
      <c r="O34" s="9"/>
      <c r="P34" s="9"/>
      <c r="Q34" s="9"/>
      <c r="R34" s="9"/>
      <c r="S34" s="9"/>
    </row>
    <row r="35" spans="1:19" s="11" customFormat="1" ht="16.5">
      <c r="A35" s="40">
        <f>'PP Summary'!A35</f>
        <v>0</v>
      </c>
      <c r="B35" s="60">
        <v>0</v>
      </c>
      <c r="C35" s="60">
        <v>0</v>
      </c>
      <c r="D35" s="60">
        <v>0</v>
      </c>
      <c r="E35" s="60">
        <v>0</v>
      </c>
      <c r="F35" s="60">
        <v>0</v>
      </c>
      <c r="G35" s="60">
        <v>0</v>
      </c>
      <c r="H35" s="60">
        <v>0</v>
      </c>
      <c r="I35" s="60">
        <v>0</v>
      </c>
      <c r="J35" s="60">
        <v>0</v>
      </c>
      <c r="K35" s="45">
        <v>0</v>
      </c>
      <c r="L35" s="31">
        <f t="shared" si="1"/>
        <v>0</v>
      </c>
      <c r="M35" s="51"/>
      <c r="N35" s="51"/>
      <c r="O35" s="9"/>
      <c r="P35" s="9"/>
      <c r="Q35" s="9"/>
      <c r="R35" s="9"/>
      <c r="S35" s="9"/>
    </row>
    <row r="36" spans="1:19" s="8" customFormat="1" ht="16.5">
      <c r="A36" s="29"/>
      <c r="B36" s="30">
        <f>SUM(B6:B35)</f>
        <v>0</v>
      </c>
      <c r="C36" s="30">
        <f t="shared" ref="C36:K36" si="2">SUM(C6:C35)</f>
        <v>0</v>
      </c>
      <c r="D36" s="30">
        <f t="shared" si="2"/>
        <v>0</v>
      </c>
      <c r="E36" s="30">
        <f t="shared" si="2"/>
        <v>0</v>
      </c>
      <c r="F36" s="30">
        <f t="shared" si="2"/>
        <v>0</v>
      </c>
      <c r="G36" s="30">
        <f t="shared" si="2"/>
        <v>0</v>
      </c>
      <c r="H36" s="30">
        <f t="shared" si="2"/>
        <v>0</v>
      </c>
      <c r="I36" s="30">
        <f t="shared" si="2"/>
        <v>0</v>
      </c>
      <c r="J36" s="30">
        <f t="shared" si="2"/>
        <v>0</v>
      </c>
      <c r="K36" s="30">
        <f t="shared" si="2"/>
        <v>0</v>
      </c>
      <c r="L36" s="30">
        <f>SUM(L6:L35)</f>
        <v>0</v>
      </c>
      <c r="M36" s="52"/>
      <c r="N36" s="52"/>
      <c r="O36" s="7"/>
      <c r="P36" s="7"/>
      <c r="Q36" s="7"/>
      <c r="R36" s="7"/>
      <c r="S36" s="7"/>
    </row>
    <row r="37" spans="1:19" s="8" customFormat="1">
      <c r="A37" s="18"/>
      <c r="B37" s="19">
        <f>B5-SUM(B6:B35)</f>
        <v>0</v>
      </c>
      <c r="C37" s="19">
        <f t="shared" ref="C37:K37" si="3">C5-SUM(C6:C35)</f>
        <v>0</v>
      </c>
      <c r="D37" s="19">
        <f t="shared" si="3"/>
        <v>0</v>
      </c>
      <c r="E37" s="19">
        <f t="shared" si="3"/>
        <v>0</v>
      </c>
      <c r="F37" s="19">
        <f t="shared" si="3"/>
        <v>0</v>
      </c>
      <c r="G37" s="19">
        <f t="shared" si="3"/>
        <v>0</v>
      </c>
      <c r="H37" s="19">
        <f t="shared" si="3"/>
        <v>0</v>
      </c>
      <c r="I37" s="19">
        <f t="shared" si="3"/>
        <v>0</v>
      </c>
      <c r="J37" s="19">
        <f t="shared" si="3"/>
        <v>0</v>
      </c>
      <c r="K37" s="19">
        <f t="shared" si="3"/>
        <v>0</v>
      </c>
      <c r="L37" s="19">
        <f>L5-SUM(L6:L35)</f>
        <v>0</v>
      </c>
      <c r="M37" s="54"/>
      <c r="N37" s="54"/>
      <c r="O37" s="7"/>
      <c r="P37" s="7"/>
      <c r="Q37" s="7"/>
      <c r="R37" s="7"/>
      <c r="S37" s="7"/>
    </row>
    <row r="38" spans="1:19">
      <c r="B38" s="3"/>
      <c r="C38" s="3"/>
      <c r="D38" s="3"/>
      <c r="E38" s="3"/>
      <c r="F38" s="3"/>
      <c r="G38" s="3"/>
      <c r="H38" s="3"/>
      <c r="I38" s="3"/>
      <c r="J38" s="3"/>
      <c r="K38" s="3"/>
      <c r="L38" s="5"/>
      <c r="M38" s="46"/>
      <c r="N38" s="46"/>
      <c r="O38" s="3"/>
      <c r="P38" s="3"/>
      <c r="Q38" s="3"/>
      <c r="R38" s="3"/>
      <c r="S38" s="3"/>
    </row>
    <row r="39" spans="1:19">
      <c r="B39" s="3"/>
      <c r="C39" s="3"/>
      <c r="D39" s="3"/>
      <c r="E39" s="3"/>
      <c r="F39" s="3"/>
      <c r="G39" s="3"/>
      <c r="H39" s="3"/>
      <c r="I39" s="3"/>
      <c r="J39" s="3"/>
      <c r="K39" s="3"/>
      <c r="L39" s="5"/>
      <c r="M39" s="46"/>
      <c r="N39" s="46"/>
      <c r="O39" s="3"/>
      <c r="P39" s="3"/>
      <c r="Q39" s="3"/>
      <c r="R39" s="3"/>
      <c r="S39" s="3"/>
    </row>
    <row r="40" spans="1:19">
      <c r="B40" s="3"/>
      <c r="C40" s="3"/>
      <c r="D40" s="3"/>
      <c r="E40" s="3"/>
      <c r="F40" s="3"/>
      <c r="G40" s="3"/>
      <c r="H40" s="3"/>
      <c r="I40" s="3"/>
      <c r="J40" s="3"/>
      <c r="K40" s="3"/>
      <c r="L40" s="5"/>
      <c r="M40" s="46"/>
      <c r="N40" s="46"/>
      <c r="O40" s="3"/>
      <c r="P40" s="3"/>
      <c r="Q40" s="3"/>
      <c r="R40" s="3"/>
      <c r="S40" s="3"/>
    </row>
    <row r="41" spans="1:19">
      <c r="B41" s="3"/>
      <c r="C41" s="3"/>
      <c r="D41" s="3"/>
      <c r="E41" s="3"/>
      <c r="F41" s="3"/>
      <c r="G41" s="3"/>
      <c r="H41" s="3"/>
      <c r="I41" s="3"/>
      <c r="J41" s="3"/>
      <c r="K41" s="3"/>
      <c r="L41" s="5"/>
      <c r="M41" s="46"/>
      <c r="N41" s="46"/>
      <c r="O41" s="3"/>
      <c r="P41" s="3"/>
      <c r="Q41" s="3"/>
      <c r="R41" s="3"/>
      <c r="S41" s="3"/>
    </row>
    <row r="42" spans="1:19">
      <c r="B42" s="3"/>
      <c r="C42" s="3"/>
      <c r="D42" s="3"/>
      <c r="E42" s="3"/>
      <c r="F42" s="3"/>
      <c r="G42" s="3"/>
      <c r="H42" s="3"/>
      <c r="I42" s="3"/>
      <c r="J42" s="3"/>
      <c r="K42" s="3"/>
      <c r="L42" s="5"/>
      <c r="M42" s="46"/>
      <c r="N42" s="46"/>
      <c r="O42" s="3"/>
      <c r="P42" s="3"/>
      <c r="Q42" s="3"/>
      <c r="R42" s="3"/>
      <c r="S42" s="3"/>
    </row>
    <row r="43" spans="1:19">
      <c r="B43" s="3"/>
      <c r="C43" s="3"/>
      <c r="D43" s="3"/>
      <c r="E43" s="3"/>
      <c r="F43" s="3"/>
      <c r="G43" s="3"/>
      <c r="H43" s="3"/>
      <c r="I43" s="3"/>
      <c r="J43" s="3"/>
      <c r="K43" s="3"/>
      <c r="L43" s="5"/>
      <c r="M43" s="46"/>
      <c r="N43" s="46"/>
      <c r="O43" s="3"/>
      <c r="P43" s="3"/>
      <c r="Q43" s="3"/>
      <c r="R43" s="3"/>
      <c r="S43" s="3"/>
    </row>
    <row r="44" spans="1:19">
      <c r="B44" s="3"/>
      <c r="C44" s="3"/>
      <c r="D44" s="3"/>
      <c r="E44" s="3"/>
      <c r="F44" s="3"/>
      <c r="G44" s="3"/>
      <c r="H44" s="3"/>
      <c r="I44" s="3"/>
      <c r="J44" s="3"/>
      <c r="K44" s="3"/>
      <c r="L44" s="5"/>
      <c r="M44" s="46"/>
      <c r="N44" s="46"/>
      <c r="O44" s="3"/>
      <c r="P44" s="3"/>
      <c r="Q44" s="3"/>
      <c r="R44" s="3"/>
      <c r="S44" s="3"/>
    </row>
    <row r="45" spans="1:19">
      <c r="B45" s="3"/>
      <c r="C45" s="3"/>
      <c r="D45" s="3"/>
      <c r="E45" s="3"/>
      <c r="F45" s="3"/>
      <c r="G45" s="3"/>
      <c r="H45" s="3"/>
      <c r="I45" s="3"/>
      <c r="J45" s="3"/>
      <c r="K45" s="3"/>
      <c r="L45" s="5"/>
      <c r="M45" s="46"/>
      <c r="N45" s="46"/>
      <c r="O45" s="3"/>
      <c r="P45" s="3"/>
      <c r="Q45" s="3"/>
      <c r="R45" s="3"/>
      <c r="S45" s="3"/>
    </row>
    <row r="46" spans="1:19">
      <c r="B46" s="3"/>
      <c r="C46" s="3"/>
      <c r="D46" s="3"/>
      <c r="E46" s="3"/>
      <c r="F46" s="3"/>
      <c r="G46" s="3"/>
      <c r="H46" s="3"/>
      <c r="I46" s="3"/>
      <c r="J46" s="3"/>
      <c r="K46" s="3"/>
      <c r="L46" s="5"/>
      <c r="M46" s="46"/>
      <c r="N46" s="46"/>
      <c r="O46" s="3"/>
      <c r="P46" s="3"/>
      <c r="Q46" s="3"/>
      <c r="R46" s="3"/>
      <c r="S46" s="3"/>
    </row>
    <row r="47" spans="1:19">
      <c r="B47" s="3"/>
      <c r="C47" s="3"/>
      <c r="D47" s="3"/>
      <c r="E47" s="3"/>
      <c r="F47" s="3"/>
      <c r="G47" s="3"/>
      <c r="H47" s="3"/>
      <c r="I47" s="3"/>
      <c r="J47" s="3"/>
      <c r="K47" s="3"/>
      <c r="L47" s="5"/>
      <c r="M47" s="46"/>
      <c r="N47" s="46"/>
      <c r="O47" s="3"/>
      <c r="P47" s="3"/>
      <c r="Q47" s="3"/>
      <c r="R47" s="3"/>
      <c r="S47" s="3"/>
    </row>
    <row r="48" spans="1:19">
      <c r="B48" s="3"/>
      <c r="C48" s="3"/>
      <c r="D48" s="3"/>
      <c r="E48" s="3"/>
      <c r="F48" s="3"/>
      <c r="G48" s="3"/>
      <c r="H48" s="3"/>
      <c r="I48" s="3"/>
      <c r="J48" s="3"/>
      <c r="K48" s="3"/>
      <c r="L48" s="5"/>
      <c r="M48" s="46"/>
      <c r="N48" s="46"/>
      <c r="O48" s="3"/>
      <c r="P48" s="3"/>
      <c r="Q48" s="3"/>
      <c r="R48" s="3"/>
      <c r="S48" s="3"/>
    </row>
    <row r="49" spans="2:19">
      <c r="B49" s="3"/>
      <c r="C49" s="3"/>
      <c r="D49" s="3"/>
      <c r="E49" s="3"/>
      <c r="F49" s="3"/>
      <c r="G49" s="3"/>
      <c r="H49" s="3"/>
      <c r="I49" s="3"/>
      <c r="J49" s="3"/>
      <c r="K49" s="3"/>
      <c r="L49" s="5"/>
      <c r="M49" s="46"/>
      <c r="N49" s="46"/>
      <c r="O49" s="3"/>
      <c r="P49" s="3"/>
      <c r="Q49" s="3"/>
      <c r="R49" s="3"/>
      <c r="S49" s="3"/>
    </row>
    <row r="50" spans="2:19">
      <c r="B50" s="3"/>
      <c r="C50" s="3"/>
      <c r="D50" s="3"/>
      <c r="E50" s="3"/>
      <c r="F50" s="3"/>
      <c r="G50" s="3"/>
      <c r="H50" s="3"/>
      <c r="I50" s="3"/>
      <c r="J50" s="3"/>
      <c r="K50" s="3"/>
      <c r="L50" s="5"/>
      <c r="M50" s="46"/>
      <c r="N50" s="46"/>
      <c r="O50" s="3"/>
      <c r="P50" s="3"/>
      <c r="Q50" s="3"/>
      <c r="R50" s="3"/>
      <c r="S50" s="3"/>
    </row>
    <row r="51" spans="2:19">
      <c r="B51" s="3"/>
      <c r="C51" s="3"/>
      <c r="D51" s="3"/>
      <c r="E51" s="3"/>
      <c r="F51" s="3"/>
      <c r="G51" s="3"/>
      <c r="H51" s="3"/>
      <c r="I51" s="3"/>
      <c r="J51" s="3"/>
      <c r="K51" s="3"/>
      <c r="L51" s="5"/>
      <c r="M51" s="46"/>
      <c r="N51" s="46"/>
      <c r="O51" s="3"/>
      <c r="P51" s="3"/>
      <c r="Q51" s="3"/>
      <c r="R51" s="3"/>
      <c r="S51" s="3"/>
    </row>
    <row r="52" spans="2:19">
      <c r="B52" s="3"/>
      <c r="C52" s="3"/>
      <c r="D52" s="3"/>
      <c r="E52" s="3"/>
      <c r="F52" s="3"/>
      <c r="G52" s="3"/>
      <c r="H52" s="3"/>
      <c r="I52" s="3"/>
      <c r="J52" s="3"/>
      <c r="K52" s="3"/>
      <c r="L52" s="5"/>
      <c r="M52" s="46"/>
      <c r="N52" s="46"/>
      <c r="O52" s="3"/>
      <c r="P52" s="3"/>
      <c r="Q52" s="3"/>
      <c r="R52" s="3"/>
      <c r="S52" s="3"/>
    </row>
    <row r="53" spans="2:19">
      <c r="B53" s="3"/>
      <c r="C53" s="3"/>
      <c r="D53" s="3"/>
      <c r="E53" s="3"/>
      <c r="F53" s="3"/>
      <c r="G53" s="3"/>
      <c r="H53" s="3"/>
      <c r="I53" s="3"/>
      <c r="J53" s="3"/>
      <c r="K53" s="3"/>
      <c r="L53" s="5"/>
      <c r="M53" s="46"/>
      <c r="N53" s="46"/>
      <c r="O53" s="3"/>
      <c r="P53" s="3"/>
      <c r="Q53" s="3"/>
      <c r="R53" s="3"/>
      <c r="S53" s="3"/>
    </row>
    <row r="54" spans="2:19">
      <c r="B54" s="3"/>
      <c r="C54" s="3"/>
      <c r="D54" s="3"/>
      <c r="E54" s="3"/>
      <c r="F54" s="3"/>
      <c r="G54" s="3"/>
      <c r="H54" s="3"/>
      <c r="I54" s="3"/>
      <c r="J54" s="3"/>
      <c r="K54" s="3"/>
      <c r="L54" s="5"/>
      <c r="M54" s="46"/>
      <c r="N54" s="46"/>
      <c r="O54" s="3"/>
      <c r="P54" s="3"/>
      <c r="Q54" s="3"/>
      <c r="R54" s="3"/>
      <c r="S54" s="3"/>
    </row>
    <row r="55" spans="2:19">
      <c r="B55" s="3"/>
      <c r="C55" s="3"/>
      <c r="D55" s="3"/>
      <c r="E55" s="3"/>
      <c r="F55" s="3"/>
      <c r="G55" s="3"/>
      <c r="H55" s="3"/>
      <c r="I55" s="3"/>
      <c r="J55" s="3"/>
      <c r="K55" s="3"/>
      <c r="L55" s="5"/>
      <c r="M55" s="46"/>
      <c r="N55" s="46"/>
      <c r="O55" s="3"/>
      <c r="P55" s="3"/>
      <c r="Q55" s="3"/>
      <c r="R55" s="3"/>
      <c r="S55" s="3"/>
    </row>
    <row r="56" spans="2:19">
      <c r="B56" s="3"/>
      <c r="C56" s="3"/>
      <c r="D56" s="3"/>
      <c r="E56" s="3"/>
      <c r="F56" s="3"/>
      <c r="G56" s="3"/>
      <c r="H56" s="3"/>
      <c r="I56" s="3"/>
      <c r="J56" s="3"/>
      <c r="K56" s="3"/>
      <c r="L56" s="5"/>
      <c r="M56" s="46"/>
      <c r="N56" s="46"/>
      <c r="O56" s="3"/>
      <c r="P56" s="3"/>
      <c r="Q56" s="3"/>
      <c r="R56" s="3"/>
      <c r="S56" s="3"/>
    </row>
    <row r="57" spans="2:19">
      <c r="B57" s="3"/>
      <c r="C57" s="3"/>
      <c r="D57" s="3"/>
      <c r="E57" s="3"/>
      <c r="F57" s="3"/>
      <c r="G57" s="3"/>
      <c r="H57" s="3"/>
      <c r="I57" s="3"/>
      <c r="J57" s="3"/>
      <c r="K57" s="3"/>
      <c r="L57" s="5"/>
      <c r="M57" s="46"/>
      <c r="N57" s="46"/>
      <c r="O57" s="3"/>
      <c r="P57" s="3"/>
      <c r="Q57" s="3"/>
      <c r="R57" s="3"/>
      <c r="S57" s="3"/>
    </row>
    <row r="58" spans="2:19">
      <c r="B58" s="3"/>
      <c r="C58" s="3"/>
      <c r="D58" s="3"/>
      <c r="E58" s="3"/>
      <c r="F58" s="3"/>
      <c r="G58" s="3"/>
      <c r="H58" s="3"/>
      <c r="I58" s="3"/>
      <c r="J58" s="3"/>
      <c r="K58" s="3"/>
      <c r="L58" s="5"/>
      <c r="M58" s="46"/>
      <c r="N58" s="46"/>
      <c r="O58" s="3"/>
      <c r="P58" s="3"/>
      <c r="Q58" s="3"/>
      <c r="R58" s="3"/>
      <c r="S58" s="3"/>
    </row>
    <row r="59" spans="2:19">
      <c r="B59" s="3"/>
      <c r="C59" s="3"/>
      <c r="D59" s="3"/>
      <c r="E59" s="3"/>
      <c r="F59" s="3"/>
      <c r="G59" s="3"/>
      <c r="H59" s="3"/>
      <c r="I59" s="3"/>
      <c r="J59" s="3"/>
      <c r="K59" s="3"/>
      <c r="L59" s="5"/>
      <c r="M59" s="46"/>
      <c r="N59" s="46"/>
      <c r="O59" s="3"/>
      <c r="P59" s="3"/>
      <c r="Q59" s="3"/>
      <c r="R59" s="3"/>
      <c r="S59" s="3"/>
    </row>
    <row r="60" spans="2:19">
      <c r="B60" s="3"/>
      <c r="C60" s="3"/>
      <c r="D60" s="3"/>
      <c r="E60" s="3"/>
      <c r="F60" s="3"/>
      <c r="G60" s="3"/>
      <c r="H60" s="3"/>
      <c r="I60" s="3"/>
      <c r="J60" s="3"/>
      <c r="K60" s="3"/>
      <c r="L60" s="5"/>
      <c r="M60" s="46"/>
      <c r="N60" s="46"/>
      <c r="O60" s="3"/>
      <c r="P60" s="3"/>
      <c r="Q60" s="3"/>
      <c r="R60" s="3"/>
      <c r="S60" s="3"/>
    </row>
    <row r="61" spans="2:19">
      <c r="B61" s="3"/>
      <c r="C61" s="3"/>
      <c r="D61" s="3"/>
      <c r="E61" s="3"/>
      <c r="F61" s="3"/>
      <c r="G61" s="3"/>
      <c r="H61" s="3"/>
      <c r="I61" s="3"/>
      <c r="J61" s="3"/>
      <c r="K61" s="3"/>
      <c r="L61" s="5"/>
      <c r="M61" s="46"/>
      <c r="N61" s="46"/>
      <c r="O61" s="3"/>
      <c r="P61" s="3"/>
      <c r="Q61" s="3"/>
      <c r="R61" s="3"/>
      <c r="S61" s="3"/>
    </row>
    <row r="62" spans="2:19">
      <c r="B62" s="3"/>
      <c r="C62" s="3"/>
      <c r="D62" s="3"/>
      <c r="E62" s="3"/>
      <c r="F62" s="3"/>
      <c r="G62" s="3"/>
      <c r="H62" s="3"/>
      <c r="I62" s="3"/>
      <c r="J62" s="3"/>
      <c r="K62" s="3"/>
      <c r="L62" s="5"/>
      <c r="M62" s="46"/>
      <c r="N62" s="46"/>
      <c r="O62" s="3"/>
      <c r="P62" s="3"/>
      <c r="Q62" s="3"/>
      <c r="R62" s="3"/>
      <c r="S62" s="3"/>
    </row>
    <row r="63" spans="2:19">
      <c r="B63" s="3"/>
      <c r="C63" s="3"/>
      <c r="D63" s="3"/>
      <c r="E63" s="3"/>
      <c r="F63" s="3"/>
      <c r="G63" s="3"/>
      <c r="H63" s="3"/>
      <c r="I63" s="3"/>
      <c r="J63" s="3"/>
      <c r="K63" s="3"/>
      <c r="L63" s="5"/>
      <c r="M63" s="46"/>
      <c r="N63" s="46"/>
      <c r="O63" s="3"/>
      <c r="P63" s="3"/>
      <c r="Q63" s="3"/>
      <c r="R63" s="3"/>
      <c r="S63" s="3"/>
    </row>
    <row r="64" spans="2:19">
      <c r="B64" s="3"/>
      <c r="C64" s="3"/>
      <c r="D64" s="3"/>
      <c r="E64" s="3"/>
      <c r="F64" s="3"/>
      <c r="G64" s="3"/>
      <c r="H64" s="3"/>
      <c r="I64" s="3"/>
      <c r="J64" s="3"/>
      <c r="K64" s="3"/>
      <c r="L64" s="5"/>
      <c r="M64" s="46"/>
      <c r="N64" s="46"/>
      <c r="O64" s="3"/>
      <c r="P64" s="3"/>
      <c r="Q64" s="3"/>
      <c r="R64" s="3"/>
      <c r="S64" s="3"/>
    </row>
    <row r="65" spans="2:19">
      <c r="B65" s="3"/>
      <c r="C65" s="3"/>
      <c r="D65" s="3"/>
      <c r="E65" s="3"/>
      <c r="F65" s="3"/>
      <c r="G65" s="3"/>
      <c r="H65" s="3"/>
      <c r="I65" s="3"/>
      <c r="J65" s="3"/>
      <c r="K65" s="3"/>
      <c r="L65" s="5"/>
      <c r="M65" s="46"/>
      <c r="N65" s="46"/>
      <c r="O65" s="3"/>
      <c r="P65" s="3"/>
      <c r="Q65" s="3"/>
      <c r="R65" s="3"/>
      <c r="S65" s="3"/>
    </row>
    <row r="66" spans="2:19">
      <c r="B66" s="3"/>
      <c r="C66" s="3"/>
      <c r="D66" s="3"/>
      <c r="E66" s="3"/>
      <c r="F66" s="3"/>
      <c r="G66" s="3"/>
      <c r="H66" s="3"/>
      <c r="I66" s="3"/>
      <c r="J66" s="3"/>
      <c r="K66" s="3"/>
      <c r="L66" s="5"/>
      <c r="M66" s="46"/>
      <c r="N66" s="46"/>
      <c r="O66" s="3"/>
      <c r="P66" s="3"/>
      <c r="Q66" s="3"/>
      <c r="R66" s="3"/>
      <c r="S66" s="3"/>
    </row>
    <row r="67" spans="2:19">
      <c r="B67" s="3"/>
      <c r="C67" s="3"/>
      <c r="D67" s="3"/>
      <c r="E67" s="3"/>
      <c r="F67" s="3"/>
      <c r="G67" s="3"/>
      <c r="H67" s="3"/>
      <c r="I67" s="3"/>
      <c r="J67" s="3"/>
      <c r="K67" s="3"/>
      <c r="L67" s="5"/>
      <c r="M67" s="46"/>
      <c r="N67" s="46"/>
      <c r="O67" s="3"/>
      <c r="P67" s="3"/>
      <c r="Q67" s="3"/>
      <c r="R67" s="3"/>
      <c r="S67" s="3"/>
    </row>
    <row r="68" spans="2:19">
      <c r="B68" s="3"/>
      <c r="C68" s="3"/>
      <c r="D68" s="3"/>
      <c r="E68" s="3"/>
      <c r="F68" s="3"/>
      <c r="G68" s="3"/>
      <c r="H68" s="3"/>
      <c r="I68" s="3"/>
      <c r="J68" s="3"/>
      <c r="K68" s="3"/>
      <c r="L68" s="5"/>
      <c r="M68" s="46"/>
      <c r="N68" s="46"/>
      <c r="O68" s="3"/>
      <c r="P68" s="3"/>
      <c r="Q68" s="3"/>
      <c r="R68" s="3"/>
      <c r="S68" s="3"/>
    </row>
    <row r="69" spans="2:19">
      <c r="B69" s="3"/>
      <c r="C69" s="3"/>
      <c r="D69" s="3"/>
      <c r="E69" s="3"/>
      <c r="F69" s="3"/>
      <c r="G69" s="3"/>
      <c r="H69" s="3"/>
      <c r="I69" s="3"/>
      <c r="J69" s="3"/>
      <c r="K69" s="3"/>
      <c r="L69" s="5"/>
      <c r="M69" s="46"/>
      <c r="N69" s="46"/>
      <c r="O69" s="3"/>
      <c r="P69" s="3"/>
      <c r="Q69" s="3"/>
      <c r="R69" s="3"/>
      <c r="S69" s="3"/>
    </row>
    <row r="70" spans="2:19">
      <c r="B70" s="3"/>
      <c r="C70" s="3"/>
      <c r="D70" s="3"/>
      <c r="E70" s="3"/>
      <c r="F70" s="3"/>
      <c r="G70" s="3"/>
      <c r="H70" s="3"/>
      <c r="I70" s="3"/>
      <c r="J70" s="3"/>
      <c r="K70" s="3"/>
      <c r="L70" s="5"/>
      <c r="M70" s="46"/>
      <c r="N70" s="46"/>
      <c r="O70" s="3"/>
      <c r="P70" s="3"/>
      <c r="Q70" s="3"/>
      <c r="R70" s="3"/>
      <c r="S70" s="3"/>
    </row>
    <row r="71" spans="2:19">
      <c r="B71" s="3"/>
      <c r="C71" s="3"/>
      <c r="D71" s="3"/>
      <c r="E71" s="3"/>
      <c r="F71" s="3"/>
      <c r="G71" s="3"/>
      <c r="H71" s="3"/>
      <c r="I71" s="3"/>
      <c r="J71" s="3"/>
      <c r="K71" s="3"/>
      <c r="L71" s="5"/>
      <c r="M71" s="46"/>
      <c r="N71" s="46"/>
      <c r="O71" s="3"/>
      <c r="P71" s="3"/>
      <c r="Q71" s="3"/>
      <c r="R71" s="3"/>
      <c r="S71" s="3"/>
    </row>
    <row r="72" spans="2:19">
      <c r="B72" s="3"/>
      <c r="C72" s="3"/>
      <c r="D72" s="3"/>
      <c r="E72" s="3"/>
      <c r="F72" s="3"/>
      <c r="G72" s="3"/>
      <c r="H72" s="3"/>
      <c r="I72" s="3"/>
      <c r="J72" s="3"/>
      <c r="K72" s="3"/>
      <c r="L72" s="5"/>
      <c r="M72" s="46"/>
      <c r="N72" s="46"/>
      <c r="O72" s="3"/>
      <c r="P72" s="3"/>
      <c r="Q72" s="3"/>
      <c r="R72" s="3"/>
      <c r="S72" s="3"/>
    </row>
    <row r="73" spans="2:19">
      <c r="B73" s="3"/>
      <c r="C73" s="3"/>
      <c r="D73" s="3"/>
      <c r="E73" s="3"/>
      <c r="F73" s="3"/>
      <c r="G73" s="3"/>
      <c r="H73" s="3"/>
      <c r="I73" s="3"/>
      <c r="J73" s="3"/>
      <c r="K73" s="3"/>
      <c r="L73" s="5"/>
      <c r="M73" s="46"/>
      <c r="N73" s="46"/>
      <c r="O73" s="3"/>
      <c r="P73" s="3"/>
      <c r="Q73" s="3"/>
      <c r="R73" s="3"/>
      <c r="S73" s="3"/>
    </row>
    <row r="74" spans="2:19">
      <c r="B74" s="3"/>
      <c r="C74" s="3"/>
      <c r="D74" s="3"/>
      <c r="E74" s="3"/>
      <c r="F74" s="3"/>
      <c r="G74" s="3"/>
      <c r="H74" s="3"/>
      <c r="I74" s="3"/>
      <c r="J74" s="3"/>
      <c r="K74" s="3"/>
      <c r="L74" s="5"/>
      <c r="M74" s="46"/>
      <c r="N74" s="46"/>
      <c r="O74" s="3"/>
      <c r="P74" s="3"/>
      <c r="Q74" s="3"/>
      <c r="R74" s="3"/>
      <c r="S74" s="3"/>
    </row>
    <row r="75" spans="2:19">
      <c r="B75" s="3"/>
      <c r="C75" s="3"/>
      <c r="D75" s="3"/>
      <c r="E75" s="3"/>
      <c r="F75" s="3"/>
      <c r="G75" s="3"/>
      <c r="H75" s="3"/>
      <c r="I75" s="3"/>
      <c r="J75" s="3"/>
      <c r="K75" s="3"/>
      <c r="L75" s="5"/>
      <c r="M75" s="46"/>
      <c r="N75" s="46"/>
      <c r="O75" s="3"/>
      <c r="P75" s="3"/>
      <c r="Q75" s="3"/>
      <c r="R75" s="3"/>
      <c r="S75" s="3"/>
    </row>
    <row r="76" spans="2:19">
      <c r="B76" s="3"/>
      <c r="C76" s="3"/>
      <c r="D76" s="3"/>
      <c r="E76" s="3"/>
      <c r="F76" s="3"/>
      <c r="G76" s="3"/>
      <c r="H76" s="3"/>
      <c r="I76" s="3"/>
      <c r="J76" s="3"/>
      <c r="K76" s="3"/>
      <c r="L76" s="5"/>
      <c r="M76" s="46"/>
      <c r="N76" s="46"/>
      <c r="O76" s="3"/>
      <c r="P76" s="3"/>
      <c r="Q76" s="3"/>
      <c r="R76" s="3"/>
      <c r="S76" s="3"/>
    </row>
    <row r="77" spans="2:19">
      <c r="B77" s="3"/>
      <c r="C77" s="3"/>
      <c r="D77" s="3"/>
      <c r="E77" s="3"/>
      <c r="F77" s="3"/>
      <c r="G77" s="3"/>
      <c r="H77" s="3"/>
      <c r="I77" s="3"/>
      <c r="J77" s="3"/>
      <c r="K77" s="3"/>
      <c r="L77" s="5"/>
      <c r="M77" s="46"/>
      <c r="N77" s="46"/>
      <c r="O77" s="3"/>
      <c r="P77" s="3"/>
      <c r="Q77" s="3"/>
      <c r="R77" s="3"/>
      <c r="S77" s="3"/>
    </row>
    <row r="78" spans="2:19">
      <c r="B78" s="3"/>
      <c r="C78" s="3"/>
      <c r="D78" s="3"/>
      <c r="E78" s="3"/>
      <c r="F78" s="3"/>
      <c r="G78" s="3"/>
      <c r="H78" s="3"/>
      <c r="I78" s="3"/>
      <c r="J78" s="3"/>
      <c r="K78" s="3"/>
      <c r="L78" s="5"/>
      <c r="M78" s="46"/>
      <c r="N78" s="46"/>
      <c r="O78" s="3"/>
      <c r="P78" s="3"/>
      <c r="Q78" s="3"/>
      <c r="R78" s="3"/>
      <c r="S78" s="3"/>
    </row>
    <row r="79" spans="2:19">
      <c r="B79" s="3"/>
      <c r="C79" s="3"/>
      <c r="D79" s="3"/>
      <c r="E79" s="3"/>
      <c r="F79" s="3"/>
      <c r="G79" s="3"/>
      <c r="H79" s="3"/>
      <c r="I79" s="3"/>
      <c r="J79" s="3"/>
      <c r="K79" s="3"/>
      <c r="L79" s="5"/>
      <c r="M79" s="46"/>
      <c r="N79" s="46"/>
      <c r="O79" s="3"/>
      <c r="P79" s="3"/>
      <c r="Q79" s="3"/>
      <c r="R79" s="3"/>
      <c r="S79" s="3"/>
    </row>
    <row r="80" spans="2:19">
      <c r="B80" s="3"/>
      <c r="C80" s="3"/>
      <c r="D80" s="3"/>
      <c r="E80" s="3"/>
      <c r="F80" s="3"/>
      <c r="G80" s="3"/>
      <c r="H80" s="3"/>
      <c r="I80" s="3"/>
      <c r="J80" s="3"/>
      <c r="K80" s="3"/>
      <c r="L80" s="5"/>
      <c r="M80" s="46"/>
      <c r="N80" s="46"/>
      <c r="O80" s="3"/>
      <c r="P80" s="3"/>
      <c r="Q80" s="3"/>
      <c r="R80" s="3"/>
      <c r="S80" s="3"/>
    </row>
    <row r="81" spans="2:19">
      <c r="B81" s="3"/>
      <c r="C81" s="3"/>
      <c r="D81" s="3"/>
      <c r="E81" s="3"/>
      <c r="F81" s="3"/>
      <c r="G81" s="3"/>
      <c r="H81" s="3"/>
      <c r="I81" s="3"/>
      <c r="J81" s="3"/>
      <c r="K81" s="3"/>
      <c r="L81" s="5"/>
      <c r="M81" s="46"/>
      <c r="N81" s="46"/>
      <c r="O81" s="3"/>
      <c r="P81" s="3"/>
      <c r="Q81" s="3"/>
      <c r="R81" s="3"/>
      <c r="S81" s="3"/>
    </row>
    <row r="82" spans="2:19">
      <c r="B82" s="3"/>
      <c r="C82" s="3"/>
      <c r="D82" s="3"/>
      <c r="E82" s="3"/>
      <c r="F82" s="3"/>
      <c r="G82" s="3"/>
      <c r="H82" s="3"/>
      <c r="I82" s="3"/>
      <c r="J82" s="3"/>
      <c r="K82" s="3"/>
      <c r="L82" s="5"/>
      <c r="M82" s="46"/>
      <c r="N82" s="46"/>
      <c r="O82" s="3"/>
      <c r="P82" s="3"/>
      <c r="Q82" s="3"/>
      <c r="R82" s="3"/>
      <c r="S82" s="3"/>
    </row>
    <row r="83" spans="2:19">
      <c r="B83" s="3"/>
      <c r="C83" s="3"/>
      <c r="D83" s="3"/>
      <c r="E83" s="3"/>
      <c r="F83" s="3"/>
      <c r="G83" s="3"/>
      <c r="H83" s="3"/>
      <c r="I83" s="3"/>
      <c r="J83" s="3"/>
      <c r="K83" s="3"/>
      <c r="L83" s="5"/>
      <c r="M83" s="46"/>
      <c r="N83" s="46"/>
      <c r="O83" s="3"/>
      <c r="P83" s="3"/>
      <c r="Q83" s="3"/>
      <c r="R83" s="3"/>
      <c r="S83" s="3"/>
    </row>
    <row r="84" spans="2:19">
      <c r="B84" s="3"/>
      <c r="C84" s="3"/>
      <c r="D84" s="3"/>
      <c r="E84" s="3"/>
      <c r="F84" s="3"/>
      <c r="G84" s="3"/>
      <c r="H84" s="3"/>
      <c r="I84" s="3"/>
      <c r="J84" s="3"/>
      <c r="K84" s="3"/>
      <c r="L84" s="5"/>
      <c r="M84" s="46"/>
      <c r="N84" s="46"/>
      <c r="O84" s="3"/>
      <c r="P84" s="3"/>
      <c r="Q84" s="3"/>
      <c r="R84" s="3"/>
      <c r="S84" s="3"/>
    </row>
    <row r="85" spans="2:19">
      <c r="B85" s="3"/>
      <c r="C85" s="3"/>
      <c r="D85" s="3"/>
      <c r="E85" s="3"/>
      <c r="F85" s="3"/>
      <c r="G85" s="3"/>
      <c r="H85" s="3"/>
      <c r="I85" s="3"/>
      <c r="J85" s="3"/>
      <c r="K85" s="3"/>
      <c r="L85" s="5"/>
      <c r="M85" s="46"/>
      <c r="N85" s="46"/>
      <c r="O85" s="3"/>
      <c r="P85" s="3"/>
      <c r="Q85" s="3"/>
      <c r="R85" s="3"/>
      <c r="S85" s="3"/>
    </row>
    <row r="86" spans="2:19">
      <c r="B86" s="3"/>
      <c r="C86" s="3"/>
      <c r="D86" s="3"/>
      <c r="E86" s="3"/>
      <c r="F86" s="3"/>
      <c r="G86" s="3"/>
      <c r="H86" s="3"/>
      <c r="I86" s="3"/>
      <c r="J86" s="3"/>
      <c r="K86" s="3"/>
      <c r="L86" s="5"/>
      <c r="M86" s="46"/>
      <c r="N86" s="46"/>
      <c r="O86" s="3"/>
      <c r="P86" s="3"/>
      <c r="Q86" s="3"/>
      <c r="R86" s="3"/>
      <c r="S86" s="3"/>
    </row>
    <row r="87" spans="2:19">
      <c r="B87" s="3"/>
      <c r="C87" s="3"/>
      <c r="D87" s="3"/>
      <c r="E87" s="3"/>
      <c r="F87" s="3"/>
      <c r="G87" s="3"/>
      <c r="H87" s="3"/>
      <c r="I87" s="3"/>
      <c r="J87" s="3"/>
      <c r="K87" s="3"/>
      <c r="L87" s="5"/>
      <c r="M87" s="46"/>
      <c r="N87" s="46"/>
      <c r="O87" s="3"/>
      <c r="P87" s="3"/>
      <c r="Q87" s="3"/>
      <c r="R87" s="3"/>
      <c r="S87" s="3"/>
    </row>
    <row r="88" spans="2:19">
      <c r="B88" s="3"/>
      <c r="C88" s="3"/>
      <c r="D88" s="3"/>
      <c r="E88" s="3"/>
      <c r="F88" s="3"/>
      <c r="G88" s="3"/>
      <c r="H88" s="3"/>
      <c r="I88" s="3"/>
      <c r="J88" s="3"/>
      <c r="K88" s="3"/>
      <c r="L88" s="5"/>
      <c r="M88" s="46"/>
      <c r="N88" s="46"/>
      <c r="O88" s="3"/>
      <c r="P88" s="3"/>
      <c r="Q88" s="3"/>
      <c r="R88" s="3"/>
      <c r="S88" s="3"/>
    </row>
    <row r="89" spans="2:19">
      <c r="B89" s="3"/>
      <c r="C89" s="3"/>
      <c r="D89" s="3"/>
      <c r="E89" s="3"/>
      <c r="F89" s="3"/>
      <c r="G89" s="3"/>
      <c r="H89" s="3"/>
      <c r="I89" s="3"/>
      <c r="J89" s="3"/>
      <c r="K89" s="3"/>
      <c r="L89" s="5"/>
      <c r="M89" s="46"/>
      <c r="N89" s="46"/>
      <c r="O89" s="3"/>
      <c r="P89" s="3"/>
      <c r="Q89" s="3"/>
      <c r="R89" s="3"/>
      <c r="S89" s="3"/>
    </row>
    <row r="90" spans="2:19">
      <c r="B90" s="3"/>
      <c r="C90" s="3"/>
      <c r="D90" s="3"/>
      <c r="E90" s="3"/>
      <c r="F90" s="3"/>
      <c r="G90" s="3"/>
      <c r="H90" s="3"/>
      <c r="I90" s="3"/>
      <c r="J90" s="3"/>
      <c r="K90" s="3"/>
      <c r="L90" s="5"/>
      <c r="M90" s="46"/>
      <c r="N90" s="46"/>
      <c r="O90" s="3"/>
      <c r="P90" s="3"/>
      <c r="Q90" s="3"/>
      <c r="R90" s="3"/>
      <c r="S90" s="3"/>
    </row>
    <row r="91" spans="2:19">
      <c r="B91" s="3"/>
      <c r="C91" s="3"/>
      <c r="D91" s="3"/>
      <c r="E91" s="3"/>
      <c r="F91" s="3"/>
      <c r="G91" s="3"/>
      <c r="H91" s="3"/>
      <c r="I91" s="3"/>
      <c r="J91" s="3"/>
      <c r="K91" s="3"/>
      <c r="L91" s="5"/>
      <c r="M91" s="46"/>
      <c r="N91" s="46"/>
      <c r="O91" s="3"/>
      <c r="P91" s="3"/>
      <c r="Q91" s="3"/>
      <c r="R91" s="3"/>
      <c r="S91" s="3"/>
    </row>
    <row r="92" spans="2:19">
      <c r="B92" s="3"/>
      <c r="C92" s="3"/>
      <c r="D92" s="3"/>
      <c r="E92" s="3"/>
      <c r="F92" s="3"/>
      <c r="G92" s="3"/>
      <c r="H92" s="3"/>
      <c r="I92" s="3"/>
      <c r="J92" s="3"/>
      <c r="K92" s="3"/>
      <c r="L92" s="5"/>
      <c r="M92" s="46"/>
      <c r="N92" s="46"/>
      <c r="O92" s="3"/>
      <c r="P92" s="3"/>
      <c r="Q92" s="3"/>
      <c r="R92" s="3"/>
      <c r="S92" s="3"/>
    </row>
    <row r="93" spans="2:19">
      <c r="B93" s="3"/>
      <c r="C93" s="3"/>
      <c r="D93" s="3"/>
      <c r="E93" s="3"/>
      <c r="F93" s="3"/>
      <c r="G93" s="3"/>
      <c r="H93" s="3"/>
      <c r="I93" s="3"/>
      <c r="J93" s="3"/>
      <c r="K93" s="3"/>
      <c r="L93" s="5"/>
      <c r="M93" s="46"/>
      <c r="N93" s="46"/>
      <c r="O93" s="3"/>
      <c r="P93" s="3"/>
      <c r="Q93" s="3"/>
      <c r="R93" s="3"/>
      <c r="S93" s="3"/>
    </row>
    <row r="94" spans="2:19">
      <c r="B94" s="3"/>
      <c r="C94" s="3"/>
      <c r="D94" s="3"/>
      <c r="E94" s="3"/>
      <c r="F94" s="3"/>
      <c r="G94" s="3"/>
      <c r="H94" s="3"/>
      <c r="I94" s="3"/>
      <c r="J94" s="3"/>
      <c r="K94" s="3"/>
      <c r="L94" s="5"/>
      <c r="M94" s="46"/>
      <c r="N94" s="46"/>
      <c r="O94" s="3"/>
      <c r="P94" s="3"/>
      <c r="Q94" s="3"/>
      <c r="R94" s="3"/>
      <c r="S94" s="3"/>
    </row>
    <row r="95" spans="2:19">
      <c r="B95" s="3"/>
      <c r="C95" s="3"/>
      <c r="D95" s="3"/>
      <c r="E95" s="3"/>
      <c r="F95" s="3"/>
      <c r="G95" s="3"/>
      <c r="H95" s="3"/>
      <c r="I95" s="3"/>
      <c r="J95" s="3"/>
      <c r="K95" s="3"/>
      <c r="L95" s="5"/>
      <c r="M95" s="46"/>
      <c r="N95" s="46"/>
      <c r="O95" s="3"/>
      <c r="P95" s="3"/>
      <c r="Q95" s="3"/>
      <c r="R95" s="3"/>
      <c r="S95" s="3"/>
    </row>
    <row r="96" spans="2:19">
      <c r="B96" s="3"/>
      <c r="C96" s="3"/>
      <c r="D96" s="3"/>
      <c r="E96" s="3"/>
      <c r="F96" s="3"/>
      <c r="G96" s="3"/>
      <c r="H96" s="3"/>
      <c r="I96" s="3"/>
      <c r="J96" s="3"/>
      <c r="K96" s="3"/>
      <c r="L96" s="5"/>
      <c r="M96" s="46"/>
      <c r="N96" s="46"/>
      <c r="O96" s="3"/>
      <c r="P96" s="3"/>
      <c r="Q96" s="3"/>
      <c r="R96" s="3"/>
      <c r="S96" s="3"/>
    </row>
    <row r="97" spans="2:19">
      <c r="B97" s="3"/>
      <c r="C97" s="3"/>
      <c r="D97" s="3"/>
      <c r="E97" s="3"/>
      <c r="F97" s="3"/>
      <c r="G97" s="3"/>
      <c r="H97" s="3"/>
      <c r="I97" s="3"/>
      <c r="J97" s="3"/>
      <c r="K97" s="3"/>
      <c r="L97" s="5"/>
      <c r="M97" s="46"/>
      <c r="N97" s="46"/>
      <c r="O97" s="3"/>
      <c r="P97" s="3"/>
      <c r="Q97" s="3"/>
      <c r="R97" s="3"/>
      <c r="S97" s="3"/>
    </row>
    <row r="98" spans="2:19">
      <c r="B98" s="3"/>
      <c r="C98" s="3"/>
      <c r="D98" s="3"/>
      <c r="E98" s="3"/>
      <c r="F98" s="3"/>
      <c r="G98" s="3"/>
      <c r="H98" s="3"/>
      <c r="I98" s="3"/>
      <c r="J98" s="3"/>
      <c r="K98" s="3"/>
      <c r="L98" s="5"/>
      <c r="M98" s="46"/>
      <c r="N98" s="46"/>
      <c r="O98" s="3"/>
      <c r="P98" s="3"/>
      <c r="Q98" s="3"/>
      <c r="R98" s="3"/>
      <c r="S98" s="3"/>
    </row>
    <row r="99" spans="2:19">
      <c r="B99" s="3"/>
      <c r="C99" s="3"/>
      <c r="D99" s="3"/>
      <c r="E99" s="3"/>
      <c r="F99" s="3"/>
      <c r="G99" s="3"/>
      <c r="H99" s="3"/>
      <c r="I99" s="3"/>
      <c r="J99" s="3"/>
      <c r="K99" s="3"/>
      <c r="L99" s="5"/>
      <c r="M99" s="46"/>
      <c r="N99" s="46"/>
      <c r="O99" s="3"/>
      <c r="P99" s="3"/>
      <c r="Q99" s="3"/>
      <c r="R99" s="3"/>
      <c r="S99" s="3"/>
    </row>
    <row r="100" spans="2:19"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5"/>
      <c r="M100" s="46"/>
      <c r="N100" s="46"/>
      <c r="O100" s="3"/>
      <c r="P100" s="3"/>
      <c r="Q100" s="3"/>
      <c r="R100" s="3"/>
      <c r="S100" s="3"/>
    </row>
    <row r="101" spans="2:19"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5"/>
      <c r="M101" s="46"/>
      <c r="N101" s="46"/>
      <c r="O101" s="3"/>
      <c r="P101" s="3"/>
      <c r="Q101" s="3"/>
      <c r="R101" s="3"/>
      <c r="S101" s="3"/>
    </row>
    <row r="102" spans="2:19"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5"/>
      <c r="M102" s="46"/>
      <c r="N102" s="46"/>
      <c r="O102" s="3"/>
      <c r="P102" s="3"/>
      <c r="Q102" s="3"/>
      <c r="R102" s="3"/>
      <c r="S102" s="3"/>
    </row>
    <row r="103" spans="2:19"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5"/>
      <c r="M103" s="46"/>
      <c r="N103" s="46"/>
      <c r="O103" s="3"/>
      <c r="P103" s="3"/>
      <c r="Q103" s="3"/>
      <c r="R103" s="3"/>
      <c r="S103" s="3"/>
    </row>
    <row r="104" spans="2:19"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5"/>
      <c r="M104" s="46"/>
      <c r="N104" s="46"/>
      <c r="O104" s="3"/>
      <c r="P104" s="3"/>
      <c r="Q104" s="3"/>
      <c r="R104" s="3"/>
      <c r="S104" s="3"/>
    </row>
    <row r="105" spans="2:19"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5"/>
      <c r="M105" s="46"/>
      <c r="N105" s="46"/>
      <c r="O105" s="3"/>
      <c r="P105" s="3"/>
      <c r="Q105" s="3"/>
      <c r="R105" s="3"/>
      <c r="S105" s="3"/>
    </row>
    <row r="106" spans="2:19"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5"/>
      <c r="M106" s="46"/>
      <c r="N106" s="46"/>
      <c r="O106" s="3"/>
      <c r="P106" s="3"/>
      <c r="Q106" s="3"/>
      <c r="R106" s="3"/>
      <c r="S106" s="3"/>
    </row>
    <row r="107" spans="2:19"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5"/>
      <c r="M107" s="46"/>
      <c r="N107" s="46"/>
      <c r="O107" s="3"/>
      <c r="P107" s="3"/>
      <c r="Q107" s="3"/>
      <c r="R107" s="3"/>
      <c r="S107" s="3"/>
    </row>
    <row r="108" spans="2:19"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5"/>
      <c r="M108" s="46"/>
      <c r="N108" s="46"/>
      <c r="O108" s="3"/>
      <c r="P108" s="3"/>
      <c r="Q108" s="3"/>
      <c r="R108" s="3"/>
      <c r="S108" s="3"/>
    </row>
    <row r="109" spans="2:19"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5"/>
      <c r="M109" s="46"/>
      <c r="N109" s="46"/>
      <c r="O109" s="3"/>
      <c r="P109" s="3"/>
      <c r="Q109" s="3"/>
      <c r="R109" s="3"/>
      <c r="S109" s="3"/>
    </row>
    <row r="110" spans="2:19"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5"/>
      <c r="M110" s="46"/>
      <c r="N110" s="46"/>
      <c r="O110" s="3"/>
      <c r="P110" s="3"/>
      <c r="Q110" s="3"/>
      <c r="R110" s="3"/>
      <c r="S110" s="3"/>
    </row>
    <row r="111" spans="2:19"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5"/>
      <c r="M111" s="46"/>
      <c r="N111" s="46"/>
      <c r="O111" s="3"/>
      <c r="P111" s="3"/>
      <c r="Q111" s="3"/>
      <c r="R111" s="3"/>
      <c r="S111" s="3"/>
    </row>
    <row r="112" spans="2:19"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5"/>
      <c r="M112" s="46"/>
      <c r="N112" s="46"/>
      <c r="O112" s="3"/>
      <c r="P112" s="3"/>
      <c r="Q112" s="3"/>
      <c r="R112" s="3"/>
      <c r="S112" s="3"/>
    </row>
    <row r="113" spans="2:19"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5"/>
      <c r="M113" s="46"/>
      <c r="N113" s="46"/>
      <c r="O113" s="3"/>
      <c r="P113" s="3"/>
      <c r="Q113" s="3"/>
      <c r="R113" s="3"/>
      <c r="S113" s="3"/>
    </row>
    <row r="114" spans="2:19"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5"/>
      <c r="M114" s="46"/>
      <c r="N114" s="46"/>
      <c r="O114" s="3"/>
      <c r="P114" s="3"/>
      <c r="Q114" s="3"/>
      <c r="R114" s="3"/>
      <c r="S114" s="3"/>
    </row>
    <row r="115" spans="2:19"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5"/>
      <c r="M115" s="46"/>
      <c r="N115" s="46"/>
      <c r="O115" s="3"/>
      <c r="P115" s="3"/>
      <c r="Q115" s="3"/>
      <c r="R115" s="3"/>
      <c r="S115" s="3"/>
    </row>
    <row r="116" spans="2:19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5"/>
      <c r="M116" s="46"/>
      <c r="N116" s="46"/>
      <c r="O116" s="3"/>
      <c r="P116" s="3"/>
      <c r="Q116" s="3"/>
      <c r="R116" s="3"/>
      <c r="S116" s="3"/>
    </row>
    <row r="117" spans="2:19"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5"/>
      <c r="M117" s="46"/>
      <c r="N117" s="46"/>
      <c r="O117" s="3"/>
      <c r="P117" s="3"/>
      <c r="Q117" s="3"/>
      <c r="R117" s="3"/>
      <c r="S117" s="3"/>
    </row>
    <row r="118" spans="2:19"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5"/>
      <c r="M118" s="46"/>
      <c r="N118" s="46"/>
      <c r="O118" s="3"/>
      <c r="P118" s="3"/>
      <c r="Q118" s="3"/>
      <c r="R118" s="3"/>
      <c r="S118" s="3"/>
    </row>
    <row r="119" spans="2:19"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5"/>
      <c r="M119" s="46"/>
      <c r="N119" s="46"/>
      <c r="O119" s="3"/>
      <c r="P119" s="3"/>
      <c r="Q119" s="3"/>
      <c r="R119" s="3"/>
      <c r="S119" s="3"/>
    </row>
    <row r="120" spans="2:19"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5"/>
      <c r="M120" s="46"/>
      <c r="N120" s="46"/>
      <c r="O120" s="3"/>
      <c r="P120" s="3"/>
      <c r="Q120" s="3"/>
      <c r="R120" s="3"/>
      <c r="S120" s="3"/>
    </row>
    <row r="121" spans="2:19"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5"/>
      <c r="M121" s="46"/>
      <c r="N121" s="46"/>
      <c r="O121" s="3"/>
      <c r="P121" s="3"/>
      <c r="Q121" s="3"/>
      <c r="R121" s="3"/>
      <c r="S121" s="3"/>
    </row>
    <row r="122" spans="2:19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5"/>
      <c r="M122" s="46"/>
      <c r="N122" s="46"/>
      <c r="O122" s="3"/>
      <c r="P122" s="3"/>
      <c r="Q122" s="3"/>
      <c r="R122" s="3"/>
      <c r="S122" s="3"/>
    </row>
    <row r="123" spans="2:19"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5"/>
      <c r="M123" s="46"/>
      <c r="N123" s="46"/>
      <c r="O123" s="3"/>
      <c r="P123" s="3"/>
      <c r="Q123" s="3"/>
      <c r="R123" s="3"/>
      <c r="S123" s="3"/>
    </row>
    <row r="124" spans="2:19"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5"/>
      <c r="M124" s="46"/>
      <c r="N124" s="46"/>
      <c r="O124" s="3"/>
      <c r="P124" s="3"/>
      <c r="Q124" s="3"/>
      <c r="R124" s="3"/>
      <c r="S124" s="3"/>
    </row>
    <row r="125" spans="2:19"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5"/>
      <c r="M125" s="46"/>
      <c r="N125" s="46"/>
      <c r="O125" s="3"/>
      <c r="P125" s="3"/>
      <c r="Q125" s="3"/>
      <c r="R125" s="3"/>
      <c r="S125" s="3"/>
    </row>
    <row r="126" spans="2:19"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5"/>
      <c r="M126" s="46"/>
      <c r="N126" s="46"/>
      <c r="O126" s="3"/>
      <c r="P126" s="3"/>
      <c r="Q126" s="3"/>
      <c r="R126" s="3"/>
      <c r="S126" s="3"/>
    </row>
    <row r="127" spans="2:19"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5"/>
      <c r="M127" s="46"/>
      <c r="N127" s="46"/>
      <c r="O127" s="3"/>
      <c r="P127" s="3"/>
      <c r="Q127" s="3"/>
      <c r="R127" s="3"/>
      <c r="S127" s="3"/>
    </row>
    <row r="128" spans="2:19"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5"/>
      <c r="M128" s="46"/>
      <c r="N128" s="46"/>
      <c r="O128" s="3"/>
      <c r="P128" s="3"/>
      <c r="Q128" s="3"/>
      <c r="R128" s="3"/>
      <c r="S128" s="3"/>
    </row>
    <row r="129" spans="2:19"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5"/>
      <c r="M129" s="46"/>
      <c r="N129" s="46"/>
      <c r="O129" s="3"/>
      <c r="P129" s="3"/>
      <c r="Q129" s="3"/>
      <c r="R129" s="3"/>
      <c r="S129" s="3"/>
    </row>
    <row r="130" spans="2:19"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5"/>
      <c r="M130" s="46"/>
      <c r="N130" s="46"/>
      <c r="O130" s="3"/>
      <c r="P130" s="3"/>
      <c r="Q130" s="3"/>
      <c r="R130" s="3"/>
      <c r="S130" s="3"/>
    </row>
    <row r="131" spans="2:19"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5"/>
      <c r="M131" s="46"/>
      <c r="N131" s="46"/>
      <c r="O131" s="3"/>
      <c r="P131" s="3"/>
      <c r="Q131" s="3"/>
      <c r="R131" s="3"/>
      <c r="S131" s="3"/>
    </row>
    <row r="132" spans="2:19"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5"/>
      <c r="M132" s="46"/>
      <c r="N132" s="46"/>
      <c r="O132" s="3"/>
      <c r="P132" s="3"/>
      <c r="Q132" s="3"/>
      <c r="R132" s="3"/>
      <c r="S132" s="3"/>
    </row>
    <row r="133" spans="2:19"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5"/>
      <c r="M133" s="46"/>
      <c r="N133" s="46"/>
      <c r="O133" s="3"/>
      <c r="P133" s="3"/>
      <c r="Q133" s="3"/>
      <c r="R133" s="3"/>
      <c r="S133" s="3"/>
    </row>
    <row r="134" spans="2:19"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5"/>
      <c r="M134" s="46"/>
      <c r="N134" s="46"/>
      <c r="O134" s="3"/>
      <c r="P134" s="3"/>
      <c r="Q134" s="3"/>
      <c r="R134" s="3"/>
      <c r="S134" s="3"/>
    </row>
    <row r="135" spans="2:19"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5"/>
      <c r="M135" s="46"/>
      <c r="N135" s="46"/>
      <c r="O135" s="3"/>
      <c r="P135" s="3"/>
      <c r="Q135" s="3"/>
      <c r="R135" s="3"/>
      <c r="S135" s="3"/>
    </row>
    <row r="136" spans="2:19"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5"/>
      <c r="M136" s="46"/>
      <c r="N136" s="46"/>
      <c r="O136" s="3"/>
      <c r="P136" s="3"/>
      <c r="Q136" s="3"/>
      <c r="R136" s="3"/>
      <c r="S136" s="3"/>
    </row>
    <row r="137" spans="2:19"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5"/>
      <c r="M137" s="46"/>
      <c r="N137" s="46"/>
      <c r="O137" s="3"/>
      <c r="P137" s="3"/>
      <c r="Q137" s="3"/>
      <c r="R137" s="3"/>
      <c r="S137" s="3"/>
    </row>
    <row r="138" spans="2:19"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5"/>
      <c r="M138" s="46"/>
      <c r="N138" s="46"/>
      <c r="O138" s="3"/>
      <c r="P138" s="3"/>
      <c r="Q138" s="3"/>
      <c r="R138" s="3"/>
      <c r="S138" s="3"/>
    </row>
    <row r="139" spans="2:19"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5"/>
      <c r="M139" s="46"/>
      <c r="N139" s="46"/>
      <c r="O139" s="3"/>
      <c r="P139" s="3"/>
      <c r="Q139" s="3"/>
      <c r="R139" s="3"/>
      <c r="S139" s="3"/>
    </row>
    <row r="140" spans="2:19"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5"/>
      <c r="M140" s="46"/>
      <c r="N140" s="46"/>
      <c r="O140" s="3"/>
      <c r="P140" s="3"/>
      <c r="Q140" s="3"/>
      <c r="R140" s="3"/>
      <c r="S140" s="3"/>
    </row>
    <row r="141" spans="2:19"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5"/>
      <c r="M141" s="46"/>
      <c r="N141" s="46"/>
      <c r="O141" s="3"/>
      <c r="P141" s="3"/>
      <c r="Q141" s="3"/>
      <c r="R141" s="3"/>
      <c r="S141" s="3"/>
    </row>
    <row r="142" spans="2:19"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5"/>
      <c r="M142" s="46"/>
      <c r="N142" s="46"/>
      <c r="O142" s="3"/>
      <c r="P142" s="3"/>
      <c r="Q142" s="3"/>
      <c r="R142" s="3"/>
      <c r="S142" s="3"/>
    </row>
    <row r="143" spans="2:19"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5"/>
      <c r="M143" s="46"/>
      <c r="N143" s="46"/>
      <c r="O143" s="3"/>
      <c r="P143" s="3"/>
      <c r="Q143" s="3"/>
      <c r="R143" s="3"/>
      <c r="S143" s="3"/>
    </row>
    <row r="144" spans="2:19"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5"/>
      <c r="M144" s="46"/>
      <c r="N144" s="46"/>
      <c r="O144" s="3"/>
      <c r="P144" s="3"/>
      <c r="Q144" s="3"/>
      <c r="R144" s="3"/>
      <c r="S144" s="3"/>
    </row>
    <row r="145" spans="2:19"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5"/>
      <c r="M145" s="46"/>
      <c r="N145" s="46"/>
      <c r="O145" s="3"/>
      <c r="P145" s="3"/>
      <c r="Q145" s="3"/>
      <c r="R145" s="3"/>
      <c r="S145" s="3"/>
    </row>
    <row r="146" spans="2:19"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5"/>
      <c r="M146" s="46"/>
      <c r="N146" s="46"/>
      <c r="O146" s="3"/>
      <c r="P146" s="3"/>
      <c r="Q146" s="3"/>
      <c r="R146" s="3"/>
      <c r="S146" s="3"/>
    </row>
    <row r="147" spans="2:19"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5"/>
      <c r="M147" s="46"/>
      <c r="N147" s="46"/>
      <c r="O147" s="3"/>
      <c r="P147" s="3"/>
      <c r="Q147" s="3"/>
      <c r="R147" s="3"/>
      <c r="S147" s="3"/>
    </row>
    <row r="148" spans="2:19"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5"/>
      <c r="M148" s="46"/>
      <c r="N148" s="46"/>
      <c r="O148" s="3"/>
      <c r="P148" s="3"/>
      <c r="Q148" s="3"/>
      <c r="R148" s="3"/>
      <c r="S148" s="3"/>
    </row>
    <row r="149" spans="2:19"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5"/>
      <c r="M149" s="46"/>
      <c r="N149" s="46"/>
      <c r="O149" s="3"/>
      <c r="P149" s="3"/>
      <c r="Q149" s="3"/>
      <c r="R149" s="3"/>
      <c r="S149" s="3"/>
    </row>
    <row r="150" spans="2:19"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5"/>
      <c r="M150" s="46"/>
      <c r="N150" s="46"/>
      <c r="O150" s="3"/>
      <c r="P150" s="3"/>
      <c r="Q150" s="3"/>
      <c r="R150" s="3"/>
      <c r="S150" s="3"/>
    </row>
    <row r="151" spans="2:19"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5"/>
      <c r="M151" s="46"/>
      <c r="N151" s="46"/>
      <c r="O151" s="3"/>
      <c r="P151" s="3"/>
      <c r="Q151" s="3"/>
      <c r="R151" s="3"/>
      <c r="S151" s="3"/>
    </row>
    <row r="152" spans="2:19"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5"/>
      <c r="M152" s="46"/>
      <c r="N152" s="46"/>
      <c r="O152" s="3"/>
      <c r="P152" s="3"/>
      <c r="Q152" s="3"/>
      <c r="R152" s="3"/>
      <c r="S152" s="3"/>
    </row>
    <row r="153" spans="2:19"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5"/>
      <c r="M153" s="46"/>
      <c r="N153" s="46"/>
      <c r="O153" s="3"/>
      <c r="P153" s="3"/>
      <c r="Q153" s="3"/>
      <c r="R153" s="3"/>
      <c r="S153" s="3"/>
    </row>
    <row r="154" spans="2:19"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5"/>
      <c r="M154" s="46"/>
      <c r="N154" s="46"/>
      <c r="O154" s="3"/>
      <c r="P154" s="3"/>
      <c r="Q154" s="3"/>
      <c r="R154" s="3"/>
      <c r="S154" s="3"/>
    </row>
    <row r="155" spans="2:19"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5"/>
      <c r="M155" s="46"/>
      <c r="N155" s="46"/>
      <c r="O155" s="3"/>
      <c r="P155" s="3"/>
      <c r="Q155" s="3"/>
      <c r="R155" s="3"/>
      <c r="S155" s="3"/>
    </row>
    <row r="156" spans="2:19"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5"/>
      <c r="M156" s="46"/>
      <c r="N156" s="46"/>
      <c r="O156" s="3"/>
      <c r="P156" s="3"/>
      <c r="Q156" s="3"/>
      <c r="R156" s="3"/>
      <c r="S156" s="3"/>
    </row>
    <row r="157" spans="2:19"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5"/>
      <c r="M157" s="46"/>
      <c r="N157" s="46"/>
      <c r="O157" s="3"/>
      <c r="P157" s="3"/>
      <c r="Q157" s="3"/>
      <c r="R157" s="3"/>
      <c r="S157" s="3"/>
    </row>
    <row r="158" spans="2:19"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5"/>
      <c r="M158" s="46"/>
      <c r="N158" s="46"/>
      <c r="O158" s="3"/>
      <c r="P158" s="3"/>
      <c r="Q158" s="3"/>
      <c r="R158" s="3"/>
      <c r="S158" s="3"/>
    </row>
    <row r="159" spans="2:19"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5"/>
      <c r="M159" s="46"/>
      <c r="N159" s="46"/>
      <c r="O159" s="3"/>
      <c r="P159" s="3"/>
      <c r="Q159" s="3"/>
      <c r="R159" s="3"/>
      <c r="S159" s="3"/>
    </row>
    <row r="160" spans="2:19"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5"/>
      <c r="M160" s="46"/>
      <c r="N160" s="46"/>
      <c r="O160" s="3"/>
      <c r="P160" s="3"/>
      <c r="Q160" s="3"/>
      <c r="R160" s="3"/>
      <c r="S160" s="3"/>
    </row>
    <row r="161" spans="2:19"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5"/>
      <c r="M161" s="46"/>
      <c r="N161" s="46"/>
      <c r="O161" s="3"/>
      <c r="P161" s="3"/>
      <c r="Q161" s="3"/>
      <c r="R161" s="3"/>
      <c r="S161" s="3"/>
    </row>
    <row r="162" spans="2:19"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5"/>
      <c r="M162" s="46"/>
      <c r="N162" s="46"/>
      <c r="O162" s="3"/>
      <c r="P162" s="3"/>
      <c r="Q162" s="3"/>
      <c r="R162" s="3"/>
      <c r="S162" s="3"/>
    </row>
    <row r="163" spans="2:19"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5"/>
      <c r="M163" s="46"/>
      <c r="N163" s="46"/>
      <c r="O163" s="3"/>
      <c r="P163" s="3"/>
      <c r="Q163" s="3"/>
      <c r="R163" s="3"/>
      <c r="S163" s="3"/>
    </row>
    <row r="164" spans="2:19"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5"/>
      <c r="M164" s="46"/>
      <c r="N164" s="46"/>
      <c r="O164" s="3"/>
      <c r="P164" s="3"/>
      <c r="Q164" s="3"/>
      <c r="R164" s="3"/>
      <c r="S164" s="3"/>
    </row>
    <row r="165" spans="2:19"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5"/>
      <c r="M165" s="46"/>
      <c r="N165" s="46"/>
      <c r="O165" s="3"/>
      <c r="P165" s="3"/>
      <c r="Q165" s="3"/>
      <c r="R165" s="3"/>
      <c r="S165" s="3"/>
    </row>
    <row r="166" spans="2:19"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5"/>
      <c r="M166" s="46"/>
      <c r="N166" s="46"/>
      <c r="O166" s="3"/>
      <c r="P166" s="3"/>
      <c r="Q166" s="3"/>
      <c r="R166" s="3"/>
      <c r="S166" s="3"/>
    </row>
    <row r="167" spans="2:19"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5"/>
      <c r="M167" s="46"/>
      <c r="N167" s="46"/>
      <c r="O167" s="3"/>
      <c r="P167" s="3"/>
      <c r="Q167" s="3"/>
      <c r="R167" s="3"/>
      <c r="S167" s="3"/>
    </row>
    <row r="168" spans="2:19"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5"/>
      <c r="M168" s="46"/>
      <c r="N168" s="46"/>
      <c r="O168" s="3"/>
      <c r="P168" s="3"/>
      <c r="Q168" s="3"/>
      <c r="R168" s="3"/>
      <c r="S168" s="3"/>
    </row>
    <row r="169" spans="2:19"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5"/>
      <c r="M169" s="46"/>
      <c r="N169" s="46"/>
      <c r="O169" s="3"/>
      <c r="P169" s="3"/>
      <c r="Q169" s="3"/>
      <c r="R169" s="3"/>
      <c r="S169" s="3"/>
    </row>
    <row r="170" spans="2:19"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5"/>
      <c r="M170" s="46"/>
      <c r="N170" s="46"/>
      <c r="O170" s="3"/>
      <c r="P170" s="3"/>
      <c r="Q170" s="3"/>
      <c r="R170" s="3"/>
      <c r="S170" s="3"/>
    </row>
    <row r="171" spans="2:19"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5"/>
      <c r="M171" s="46"/>
      <c r="N171" s="46"/>
      <c r="O171" s="3"/>
      <c r="P171" s="3"/>
      <c r="Q171" s="3"/>
      <c r="R171" s="3"/>
      <c r="S171" s="3"/>
    </row>
    <row r="172" spans="2:19"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5"/>
      <c r="M172" s="46"/>
      <c r="N172" s="46"/>
      <c r="O172" s="3"/>
      <c r="P172" s="3"/>
      <c r="Q172" s="3"/>
      <c r="R172" s="3"/>
      <c r="S172" s="3"/>
    </row>
    <row r="173" spans="2:19"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5"/>
      <c r="M173" s="46"/>
      <c r="N173" s="46"/>
      <c r="O173" s="3"/>
      <c r="P173" s="3"/>
      <c r="Q173" s="3"/>
      <c r="R173" s="3"/>
      <c r="S173" s="3"/>
    </row>
    <row r="174" spans="2:19"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5"/>
      <c r="M174" s="46"/>
      <c r="N174" s="46"/>
      <c r="O174" s="3"/>
      <c r="P174" s="3"/>
      <c r="Q174" s="3"/>
      <c r="R174" s="3"/>
      <c r="S174" s="3"/>
    </row>
    <row r="175" spans="2:19"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5"/>
      <c r="M175" s="46"/>
      <c r="N175" s="46"/>
      <c r="O175" s="3"/>
      <c r="P175" s="3"/>
      <c r="Q175" s="3"/>
      <c r="R175" s="3"/>
      <c r="S175" s="3"/>
    </row>
    <row r="176" spans="2:19"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5"/>
      <c r="M176" s="46"/>
      <c r="N176" s="46"/>
      <c r="O176" s="3"/>
      <c r="P176" s="3"/>
      <c r="Q176" s="3"/>
      <c r="R176" s="3"/>
      <c r="S176" s="3"/>
    </row>
    <row r="177" spans="2:19"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5"/>
      <c r="M177" s="46"/>
      <c r="N177" s="46"/>
      <c r="O177" s="3"/>
      <c r="P177" s="3"/>
      <c r="Q177" s="3"/>
      <c r="R177" s="3"/>
      <c r="S177" s="3"/>
    </row>
    <row r="178" spans="2:19"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5"/>
      <c r="M178" s="46"/>
      <c r="N178" s="46"/>
      <c r="O178" s="3"/>
      <c r="P178" s="3"/>
      <c r="Q178" s="3"/>
      <c r="R178" s="3"/>
      <c r="S178" s="3"/>
    </row>
    <row r="179" spans="2:19"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5"/>
      <c r="M179" s="46"/>
      <c r="N179" s="46"/>
      <c r="O179" s="3"/>
      <c r="P179" s="3"/>
      <c r="Q179" s="3"/>
      <c r="R179" s="3"/>
      <c r="S179" s="3"/>
    </row>
    <row r="180" spans="2:19"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5"/>
      <c r="M180" s="46"/>
      <c r="N180" s="46"/>
      <c r="O180" s="3"/>
      <c r="P180" s="3"/>
      <c r="Q180" s="3"/>
      <c r="R180" s="3"/>
      <c r="S180" s="3"/>
    </row>
    <row r="181" spans="2:19"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5"/>
      <c r="M181" s="46"/>
      <c r="N181" s="46"/>
      <c r="O181" s="3"/>
      <c r="P181" s="3"/>
      <c r="Q181" s="3"/>
      <c r="R181" s="3"/>
      <c r="S181" s="3"/>
    </row>
    <row r="182" spans="2:19"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5"/>
      <c r="M182" s="46"/>
      <c r="N182" s="46"/>
      <c r="O182" s="3"/>
      <c r="P182" s="3"/>
      <c r="Q182" s="3"/>
      <c r="R182" s="3"/>
      <c r="S182" s="3"/>
    </row>
    <row r="183" spans="2:19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5"/>
      <c r="M183" s="46"/>
      <c r="N183" s="46"/>
      <c r="O183" s="3"/>
      <c r="P183" s="3"/>
      <c r="Q183" s="3"/>
      <c r="R183" s="3"/>
      <c r="S183" s="3"/>
    </row>
    <row r="184" spans="2:19"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5"/>
      <c r="M184" s="46"/>
      <c r="N184" s="46"/>
      <c r="O184" s="3"/>
      <c r="P184" s="3"/>
      <c r="Q184" s="3"/>
      <c r="R184" s="3"/>
      <c r="S184" s="3"/>
    </row>
    <row r="185" spans="2:19"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5"/>
      <c r="M185" s="46"/>
      <c r="N185" s="46"/>
      <c r="O185" s="3"/>
      <c r="P185" s="3"/>
      <c r="Q185" s="3"/>
      <c r="R185" s="3"/>
      <c r="S185" s="3"/>
    </row>
    <row r="186" spans="2:19"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5"/>
      <c r="M186" s="46"/>
      <c r="N186" s="46"/>
      <c r="O186" s="3"/>
      <c r="P186" s="3"/>
      <c r="Q186" s="3"/>
      <c r="R186" s="3"/>
      <c r="S186" s="3"/>
    </row>
    <row r="187" spans="2:19"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5"/>
      <c r="M187" s="46"/>
      <c r="N187" s="46"/>
      <c r="O187" s="3"/>
      <c r="P187" s="3"/>
      <c r="Q187" s="3"/>
      <c r="R187" s="3"/>
      <c r="S187" s="3"/>
    </row>
    <row r="188" spans="2:19"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5"/>
      <c r="M188" s="46"/>
      <c r="N188" s="46"/>
      <c r="O188" s="3"/>
      <c r="P188" s="3"/>
      <c r="Q188" s="3"/>
      <c r="R188" s="3"/>
      <c r="S188" s="3"/>
    </row>
    <row r="189" spans="2:19"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5"/>
      <c r="M189" s="46"/>
      <c r="N189" s="46"/>
      <c r="O189" s="3"/>
      <c r="P189" s="3"/>
      <c r="Q189" s="3"/>
      <c r="R189" s="3"/>
      <c r="S189" s="3"/>
    </row>
    <row r="190" spans="2:19"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5"/>
      <c r="M190" s="46"/>
      <c r="N190" s="46"/>
      <c r="O190" s="3"/>
      <c r="P190" s="3"/>
      <c r="Q190" s="3"/>
      <c r="R190" s="3"/>
      <c r="S190" s="3"/>
    </row>
    <row r="191" spans="2:19"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5"/>
      <c r="M191" s="46"/>
      <c r="N191" s="46"/>
      <c r="O191" s="3"/>
      <c r="P191" s="3"/>
      <c r="Q191" s="3"/>
      <c r="R191" s="3"/>
      <c r="S191" s="3"/>
    </row>
    <row r="192" spans="2:19"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5"/>
      <c r="M192" s="46"/>
      <c r="N192" s="46"/>
      <c r="O192" s="3"/>
      <c r="P192" s="3"/>
      <c r="Q192" s="3"/>
      <c r="R192" s="3"/>
      <c r="S192" s="3"/>
    </row>
    <row r="193" spans="2:19"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5"/>
      <c r="M193" s="46"/>
      <c r="N193" s="46"/>
      <c r="O193" s="3"/>
      <c r="P193" s="3"/>
      <c r="Q193" s="3"/>
      <c r="R193" s="3"/>
      <c r="S193" s="3"/>
    </row>
    <row r="194" spans="2:19"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5"/>
      <c r="M194" s="46"/>
      <c r="N194" s="46"/>
      <c r="O194" s="3"/>
      <c r="P194" s="3"/>
      <c r="Q194" s="3"/>
      <c r="R194" s="3"/>
      <c r="S194" s="3"/>
    </row>
    <row r="195" spans="2:19"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5"/>
      <c r="M195" s="46"/>
      <c r="N195" s="46"/>
      <c r="O195" s="3"/>
      <c r="P195" s="3"/>
      <c r="Q195" s="3"/>
      <c r="R195" s="3"/>
      <c r="S195" s="3"/>
    </row>
    <row r="196" spans="2:19"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5"/>
      <c r="M196" s="46"/>
      <c r="N196" s="46"/>
      <c r="O196" s="3"/>
      <c r="P196" s="3"/>
      <c r="Q196" s="3"/>
      <c r="R196" s="3"/>
      <c r="S196" s="3"/>
    </row>
    <row r="197" spans="2:19"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5"/>
      <c r="M197" s="46"/>
      <c r="N197" s="46"/>
      <c r="O197" s="3"/>
      <c r="P197" s="3"/>
      <c r="Q197" s="3"/>
      <c r="R197" s="3"/>
      <c r="S197" s="3"/>
    </row>
    <row r="198" spans="2:19"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5"/>
      <c r="M198" s="46"/>
      <c r="N198" s="46"/>
      <c r="O198" s="3"/>
      <c r="P198" s="3"/>
      <c r="Q198" s="3"/>
      <c r="R198" s="3"/>
      <c r="S198" s="3"/>
    </row>
    <row r="199" spans="2:19"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5"/>
      <c r="M199" s="46"/>
      <c r="N199" s="46"/>
      <c r="O199" s="3"/>
      <c r="P199" s="3"/>
      <c r="Q199" s="3"/>
      <c r="R199" s="3"/>
      <c r="S199" s="3"/>
    </row>
    <row r="200" spans="2:19"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5"/>
      <c r="M200" s="46"/>
      <c r="N200" s="46"/>
      <c r="O200" s="3"/>
      <c r="P200" s="3"/>
      <c r="Q200" s="3"/>
      <c r="R200" s="3"/>
      <c r="S200" s="3"/>
    </row>
    <row r="201" spans="2:19"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5"/>
      <c r="M201" s="46"/>
      <c r="N201" s="46"/>
      <c r="O201" s="3"/>
      <c r="P201" s="3"/>
      <c r="Q201" s="3"/>
      <c r="R201" s="3"/>
      <c r="S201" s="3"/>
    </row>
    <row r="202" spans="2:19"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5"/>
      <c r="M202" s="46"/>
      <c r="N202" s="46"/>
      <c r="O202" s="3"/>
      <c r="P202" s="3"/>
      <c r="Q202" s="3"/>
      <c r="R202" s="3"/>
      <c r="S202" s="3"/>
    </row>
    <row r="203" spans="2:19"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5"/>
      <c r="M203" s="46"/>
      <c r="N203" s="46"/>
      <c r="O203" s="3"/>
      <c r="P203" s="3"/>
      <c r="Q203" s="3"/>
      <c r="R203" s="3"/>
      <c r="S203" s="3"/>
    </row>
    <row r="204" spans="2:19"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5"/>
      <c r="M204" s="46"/>
      <c r="N204" s="46"/>
      <c r="O204" s="3"/>
      <c r="P204" s="3"/>
      <c r="Q204" s="3"/>
      <c r="R204" s="3"/>
      <c r="S204" s="3"/>
    </row>
    <row r="205" spans="2:19"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5"/>
      <c r="M205" s="46"/>
      <c r="N205" s="46"/>
      <c r="O205" s="3"/>
      <c r="P205" s="3"/>
      <c r="Q205" s="3"/>
      <c r="R205" s="3"/>
      <c r="S205" s="3"/>
    </row>
    <row r="206" spans="2:19"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5"/>
      <c r="M206" s="46"/>
      <c r="N206" s="46"/>
      <c r="O206" s="3"/>
      <c r="P206" s="3"/>
      <c r="Q206" s="3"/>
      <c r="R206" s="3"/>
      <c r="S206" s="3"/>
    </row>
    <row r="207" spans="2:19"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5"/>
      <c r="M207" s="46"/>
      <c r="N207" s="46"/>
      <c r="O207" s="3"/>
      <c r="P207" s="3"/>
      <c r="Q207" s="3"/>
      <c r="R207" s="3"/>
      <c r="S207" s="3"/>
    </row>
    <row r="208" spans="2:19"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5"/>
      <c r="M208" s="46"/>
      <c r="N208" s="46"/>
      <c r="O208" s="3"/>
      <c r="P208" s="3"/>
      <c r="Q208" s="3"/>
      <c r="R208" s="3"/>
      <c r="S208" s="3"/>
    </row>
    <row r="209" spans="2:19"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5"/>
      <c r="M209" s="46"/>
      <c r="N209" s="46"/>
      <c r="O209" s="3"/>
      <c r="P209" s="3"/>
      <c r="Q209" s="3"/>
      <c r="R209" s="3"/>
      <c r="S209" s="3"/>
    </row>
    <row r="210" spans="2:19"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5"/>
      <c r="M210" s="46"/>
      <c r="N210" s="46"/>
      <c r="O210" s="3"/>
      <c r="P210" s="3"/>
      <c r="Q210" s="3"/>
      <c r="R210" s="3"/>
      <c r="S210" s="3"/>
    </row>
    <row r="211" spans="2:19"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5"/>
      <c r="M211" s="46"/>
      <c r="N211" s="46"/>
      <c r="O211" s="3"/>
      <c r="P211" s="3"/>
      <c r="Q211" s="3"/>
      <c r="R211" s="3"/>
      <c r="S211" s="3"/>
    </row>
    <row r="212" spans="2:19"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5"/>
      <c r="M212" s="46"/>
      <c r="N212" s="46"/>
      <c r="O212" s="3"/>
      <c r="P212" s="3"/>
      <c r="Q212" s="3"/>
      <c r="R212" s="3"/>
      <c r="S212" s="3"/>
    </row>
    <row r="213" spans="2:19"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5"/>
      <c r="M213" s="46"/>
      <c r="N213" s="46"/>
      <c r="O213" s="3"/>
      <c r="P213" s="3"/>
      <c r="Q213" s="3"/>
      <c r="R213" s="3"/>
      <c r="S213" s="3"/>
    </row>
    <row r="214" spans="2:19"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5"/>
      <c r="M214" s="46"/>
      <c r="N214" s="46"/>
      <c r="O214" s="3"/>
      <c r="P214" s="3"/>
      <c r="Q214" s="3"/>
      <c r="R214" s="3"/>
      <c r="S214" s="3"/>
    </row>
    <row r="215" spans="2:19"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5"/>
      <c r="M215" s="46"/>
      <c r="N215" s="46"/>
      <c r="O215" s="3"/>
      <c r="P215" s="3"/>
      <c r="Q215" s="3"/>
      <c r="R215" s="3"/>
      <c r="S215" s="3"/>
    </row>
    <row r="216" spans="2:19"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5"/>
      <c r="M216" s="46"/>
      <c r="N216" s="46"/>
      <c r="O216" s="3"/>
      <c r="P216" s="3"/>
      <c r="Q216" s="3"/>
      <c r="R216" s="3"/>
      <c r="S216" s="3"/>
    </row>
    <row r="217" spans="2:19"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5"/>
      <c r="M217" s="46"/>
      <c r="N217" s="46"/>
      <c r="O217" s="3"/>
      <c r="P217" s="3"/>
      <c r="Q217" s="3"/>
      <c r="R217" s="3"/>
      <c r="S217" s="3"/>
    </row>
    <row r="218" spans="2:19"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5"/>
      <c r="M218" s="46"/>
      <c r="N218" s="46"/>
      <c r="O218" s="3"/>
      <c r="P218" s="3"/>
      <c r="Q218" s="3"/>
      <c r="R218" s="3"/>
      <c r="S218" s="3"/>
    </row>
    <row r="219" spans="2:19"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5"/>
      <c r="M219" s="46"/>
      <c r="N219" s="46"/>
      <c r="O219" s="3"/>
      <c r="P219" s="3"/>
      <c r="Q219" s="3"/>
      <c r="R219" s="3"/>
      <c r="S219" s="3"/>
    </row>
    <row r="220" spans="2:19"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5"/>
      <c r="M220" s="46"/>
      <c r="N220" s="46"/>
      <c r="O220" s="3"/>
      <c r="P220" s="3"/>
      <c r="Q220" s="3"/>
      <c r="R220" s="3"/>
      <c r="S220" s="3"/>
    </row>
    <row r="221" spans="2:19"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5"/>
      <c r="M221" s="46"/>
      <c r="N221" s="46"/>
      <c r="O221" s="3"/>
      <c r="P221" s="3"/>
      <c r="Q221" s="3"/>
      <c r="R221" s="3"/>
      <c r="S221" s="3"/>
    </row>
    <row r="222" spans="2:19"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5"/>
      <c r="M222" s="46"/>
      <c r="N222" s="46"/>
      <c r="O222" s="3"/>
      <c r="P222" s="3"/>
      <c r="Q222" s="3"/>
      <c r="R222" s="3"/>
      <c r="S222" s="3"/>
    </row>
    <row r="223" spans="2:19"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5"/>
      <c r="M223" s="46"/>
      <c r="N223" s="46"/>
      <c r="O223" s="3"/>
      <c r="P223" s="3"/>
      <c r="Q223" s="3"/>
      <c r="R223" s="3"/>
      <c r="S223" s="3"/>
    </row>
    <row r="224" spans="2:19"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5"/>
      <c r="M224" s="46"/>
      <c r="N224" s="46"/>
      <c r="O224" s="3"/>
      <c r="P224" s="3"/>
      <c r="Q224" s="3"/>
      <c r="R224" s="3"/>
      <c r="S224" s="3"/>
    </row>
    <row r="225" spans="2:19"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5"/>
      <c r="M225" s="46"/>
      <c r="N225" s="46"/>
      <c r="O225" s="3"/>
      <c r="P225" s="3"/>
      <c r="Q225" s="3"/>
      <c r="R225" s="3"/>
      <c r="S225" s="3"/>
    </row>
    <row r="226" spans="2:19"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5"/>
      <c r="M226" s="46"/>
      <c r="N226" s="46"/>
      <c r="O226" s="3"/>
      <c r="P226" s="3"/>
      <c r="Q226" s="3"/>
      <c r="R226" s="3"/>
      <c r="S226" s="3"/>
    </row>
    <row r="227" spans="2:19"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5"/>
      <c r="M227" s="46"/>
      <c r="N227" s="46"/>
      <c r="O227" s="3"/>
      <c r="P227" s="3"/>
      <c r="Q227" s="3"/>
      <c r="R227" s="3"/>
      <c r="S227" s="3"/>
    </row>
    <row r="228" spans="2:19"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5"/>
      <c r="M228" s="46"/>
      <c r="N228" s="46"/>
      <c r="O228" s="3"/>
      <c r="P228" s="3"/>
      <c r="Q228" s="3"/>
      <c r="R228" s="3"/>
      <c r="S228" s="3"/>
    </row>
    <row r="229" spans="2:19"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5"/>
      <c r="M229" s="46"/>
      <c r="N229" s="46"/>
      <c r="O229" s="3"/>
      <c r="P229" s="3"/>
      <c r="Q229" s="3"/>
      <c r="R229" s="3"/>
      <c r="S229" s="3"/>
    </row>
    <row r="230" spans="2:19"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5"/>
      <c r="M230" s="46"/>
      <c r="N230" s="46"/>
      <c r="O230" s="3"/>
      <c r="P230" s="3"/>
      <c r="Q230" s="3"/>
      <c r="R230" s="3"/>
      <c r="S230" s="3"/>
    </row>
    <row r="231" spans="2:19"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5"/>
      <c r="M231" s="46"/>
      <c r="N231" s="46"/>
      <c r="O231" s="3"/>
      <c r="P231" s="3"/>
      <c r="Q231" s="3"/>
      <c r="R231" s="3"/>
      <c r="S231" s="3"/>
    </row>
    <row r="232" spans="2:19"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5"/>
      <c r="M232" s="46"/>
      <c r="N232" s="46"/>
      <c r="O232" s="3"/>
      <c r="P232" s="3"/>
      <c r="Q232" s="3"/>
      <c r="R232" s="3"/>
      <c r="S232" s="3"/>
    </row>
    <row r="233" spans="2:19"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5"/>
      <c r="M233" s="46"/>
      <c r="N233" s="46"/>
      <c r="O233" s="3"/>
      <c r="P233" s="3"/>
      <c r="Q233" s="3"/>
      <c r="R233" s="3"/>
      <c r="S233" s="3"/>
    </row>
    <row r="234" spans="2:19"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5"/>
      <c r="M234" s="46"/>
      <c r="N234" s="46"/>
      <c r="O234" s="3"/>
      <c r="P234" s="3"/>
      <c r="Q234" s="3"/>
      <c r="R234" s="3"/>
      <c r="S234" s="3"/>
    </row>
    <row r="235" spans="2:19"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5"/>
      <c r="M235" s="46"/>
      <c r="N235" s="46"/>
      <c r="O235" s="3"/>
      <c r="P235" s="3"/>
      <c r="Q235" s="3"/>
      <c r="R235" s="3"/>
      <c r="S235" s="3"/>
    </row>
    <row r="236" spans="2:19"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5"/>
      <c r="M236" s="46"/>
      <c r="N236" s="46"/>
      <c r="O236" s="3"/>
      <c r="P236" s="3"/>
      <c r="Q236" s="3"/>
      <c r="R236" s="3"/>
      <c r="S236" s="3"/>
    </row>
    <row r="237" spans="2:19"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5"/>
      <c r="M237" s="46"/>
      <c r="N237" s="46"/>
      <c r="O237" s="3"/>
      <c r="P237" s="3"/>
      <c r="Q237" s="3"/>
      <c r="R237" s="3"/>
      <c r="S237" s="3"/>
    </row>
    <row r="238" spans="2:19"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5"/>
      <c r="M238" s="46"/>
      <c r="N238" s="46"/>
      <c r="O238" s="3"/>
      <c r="P238" s="3"/>
      <c r="Q238" s="3"/>
      <c r="R238" s="3"/>
      <c r="S238" s="3"/>
    </row>
    <row r="239" spans="2:19"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5"/>
      <c r="M239" s="46"/>
      <c r="N239" s="46"/>
      <c r="O239" s="3"/>
      <c r="P239" s="3"/>
      <c r="Q239" s="3"/>
      <c r="R239" s="3"/>
      <c r="S239" s="3"/>
    </row>
    <row r="240" spans="2:19"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5"/>
      <c r="M240" s="46"/>
      <c r="N240" s="46"/>
      <c r="O240" s="3"/>
      <c r="P240" s="3"/>
      <c r="Q240" s="3"/>
      <c r="R240" s="3"/>
      <c r="S240" s="3"/>
    </row>
    <row r="241" spans="2:19"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5"/>
      <c r="M241" s="46"/>
      <c r="N241" s="46"/>
      <c r="O241" s="3"/>
      <c r="P241" s="3"/>
      <c r="Q241" s="3"/>
      <c r="R241" s="3"/>
      <c r="S241" s="3"/>
    </row>
    <row r="242" spans="2:19"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5"/>
      <c r="M242" s="46"/>
      <c r="N242" s="46"/>
      <c r="O242" s="3"/>
      <c r="P242" s="3"/>
      <c r="Q242" s="3"/>
      <c r="R242" s="3"/>
      <c r="S242" s="3"/>
    </row>
    <row r="243" spans="2:19"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5"/>
      <c r="M243" s="46"/>
      <c r="N243" s="46"/>
      <c r="O243" s="3"/>
      <c r="P243" s="3"/>
      <c r="Q243" s="3"/>
      <c r="R243" s="3"/>
      <c r="S243" s="3"/>
    </row>
    <row r="244" spans="2:19"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5"/>
      <c r="M244" s="46"/>
      <c r="N244" s="46"/>
      <c r="O244" s="3"/>
      <c r="P244" s="3"/>
      <c r="Q244" s="3"/>
      <c r="R244" s="3"/>
      <c r="S244" s="3"/>
    </row>
    <row r="245" spans="2:19"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5"/>
      <c r="M245" s="46"/>
      <c r="N245" s="46"/>
      <c r="O245" s="3"/>
      <c r="P245" s="3"/>
      <c r="Q245" s="3"/>
      <c r="R245" s="3"/>
      <c r="S245" s="3"/>
    </row>
    <row r="246" spans="2:19"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5"/>
      <c r="M246" s="46"/>
      <c r="N246" s="46"/>
      <c r="O246" s="3"/>
      <c r="P246" s="3"/>
      <c r="Q246" s="3"/>
      <c r="R246" s="3"/>
      <c r="S246" s="3"/>
    </row>
    <row r="247" spans="2:19"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5"/>
      <c r="M247" s="46"/>
      <c r="N247" s="46"/>
      <c r="O247" s="3"/>
      <c r="P247" s="3"/>
      <c r="Q247" s="3"/>
      <c r="R247" s="3"/>
      <c r="S247" s="3"/>
    </row>
    <row r="248" spans="2:19"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5"/>
      <c r="M248" s="46"/>
      <c r="N248" s="46"/>
      <c r="O248" s="3"/>
      <c r="P248" s="3"/>
      <c r="Q248" s="3"/>
      <c r="R248" s="3"/>
      <c r="S248" s="3"/>
    </row>
    <row r="249" spans="2:19"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5"/>
      <c r="M249" s="46"/>
      <c r="N249" s="46"/>
      <c r="O249" s="3"/>
      <c r="P249" s="3"/>
      <c r="Q249" s="3"/>
      <c r="R249" s="3"/>
      <c r="S249" s="3"/>
    </row>
    <row r="250" spans="2:19"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5"/>
      <c r="M250" s="46"/>
      <c r="N250" s="46"/>
      <c r="O250" s="3"/>
      <c r="P250" s="3"/>
      <c r="Q250" s="3"/>
      <c r="R250" s="3"/>
      <c r="S250" s="3"/>
    </row>
    <row r="251" spans="2:19"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5"/>
      <c r="M251" s="46"/>
      <c r="N251" s="46"/>
      <c r="O251" s="3"/>
      <c r="P251" s="3"/>
      <c r="Q251" s="3"/>
      <c r="R251" s="3"/>
      <c r="S251" s="3"/>
    </row>
    <row r="252" spans="2:19"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5"/>
      <c r="M252" s="46"/>
      <c r="N252" s="46"/>
      <c r="O252" s="3"/>
      <c r="P252" s="3"/>
      <c r="Q252" s="3"/>
      <c r="R252" s="3"/>
      <c r="S252" s="3"/>
    </row>
    <row r="253" spans="2:19"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5"/>
      <c r="M253" s="46"/>
      <c r="N253" s="46"/>
      <c r="O253" s="3"/>
      <c r="P253" s="3"/>
      <c r="Q253" s="3"/>
      <c r="R253" s="3"/>
      <c r="S253" s="3"/>
    </row>
    <row r="254" spans="2:19"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5"/>
      <c r="M254" s="46"/>
      <c r="N254" s="46"/>
      <c r="O254" s="3"/>
      <c r="P254" s="3"/>
      <c r="Q254" s="3"/>
      <c r="R254" s="3"/>
      <c r="S254" s="3"/>
    </row>
    <row r="255" spans="2:19"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5"/>
      <c r="M255" s="46"/>
      <c r="N255" s="46"/>
      <c r="O255" s="3"/>
      <c r="P255" s="3"/>
      <c r="Q255" s="3"/>
      <c r="R255" s="3"/>
      <c r="S255" s="3"/>
    </row>
    <row r="256" spans="2:19"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5"/>
      <c r="M256" s="46"/>
      <c r="N256" s="46"/>
      <c r="O256" s="3"/>
      <c r="P256" s="3"/>
      <c r="Q256" s="3"/>
      <c r="R256" s="3"/>
      <c r="S256" s="3"/>
    </row>
    <row r="257" spans="2:19"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5"/>
      <c r="M257" s="46"/>
      <c r="N257" s="46"/>
      <c r="O257" s="3"/>
      <c r="P257" s="3"/>
      <c r="Q257" s="3"/>
      <c r="R257" s="3"/>
      <c r="S257" s="3"/>
    </row>
    <row r="258" spans="2:19"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5"/>
      <c r="M258" s="46"/>
      <c r="N258" s="46"/>
      <c r="O258" s="3"/>
      <c r="P258" s="3"/>
      <c r="Q258" s="3"/>
      <c r="R258" s="3"/>
      <c r="S258" s="3"/>
    </row>
    <row r="259" spans="2:19"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5"/>
      <c r="M259" s="46"/>
      <c r="N259" s="46"/>
      <c r="O259" s="3"/>
      <c r="P259" s="3"/>
      <c r="Q259" s="3"/>
      <c r="R259" s="3"/>
      <c r="S259" s="3"/>
    </row>
    <row r="260" spans="2:19"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5"/>
      <c r="M260" s="46"/>
      <c r="N260" s="46"/>
      <c r="O260" s="3"/>
      <c r="P260" s="3"/>
      <c r="Q260" s="3"/>
      <c r="R260" s="3"/>
      <c r="S260" s="3"/>
    </row>
    <row r="261" spans="2:19"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5"/>
      <c r="M261" s="46"/>
      <c r="N261" s="46"/>
      <c r="O261" s="3"/>
      <c r="P261" s="3"/>
      <c r="Q261" s="3"/>
      <c r="R261" s="3"/>
      <c r="S261" s="3"/>
    </row>
    <row r="262" spans="2:19"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5"/>
      <c r="M262" s="46"/>
      <c r="N262" s="46"/>
      <c r="O262" s="3"/>
      <c r="P262" s="3"/>
      <c r="Q262" s="3"/>
      <c r="R262" s="3"/>
      <c r="S262" s="3"/>
    </row>
    <row r="263" spans="2:19"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5"/>
      <c r="M263" s="46"/>
      <c r="N263" s="46"/>
      <c r="O263" s="3"/>
      <c r="P263" s="3"/>
      <c r="Q263" s="3"/>
      <c r="R263" s="3"/>
      <c r="S263" s="3"/>
    </row>
    <row r="264" spans="2:19"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5"/>
      <c r="M264" s="46"/>
      <c r="N264" s="46"/>
      <c r="O264" s="3"/>
      <c r="P264" s="3"/>
      <c r="Q264" s="3"/>
      <c r="R264" s="3"/>
      <c r="S264" s="3"/>
    </row>
    <row r="265" spans="2:19"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5"/>
      <c r="M265" s="46"/>
      <c r="N265" s="46"/>
      <c r="O265" s="3"/>
      <c r="P265" s="3"/>
      <c r="Q265" s="3"/>
      <c r="R265" s="3"/>
      <c r="S265" s="3"/>
    </row>
    <row r="266" spans="2:19"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5"/>
      <c r="M266" s="46"/>
      <c r="N266" s="46"/>
      <c r="O266" s="3"/>
      <c r="P266" s="3"/>
      <c r="Q266" s="3"/>
      <c r="R266" s="3"/>
      <c r="S266" s="3"/>
    </row>
    <row r="267" spans="2:19"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5"/>
      <c r="M267" s="46"/>
      <c r="N267" s="46"/>
      <c r="O267" s="3"/>
      <c r="P267" s="3"/>
      <c r="Q267" s="3"/>
      <c r="R267" s="3"/>
      <c r="S267" s="3"/>
    </row>
    <row r="268" spans="2:19"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5"/>
      <c r="M268" s="46"/>
      <c r="N268" s="46"/>
      <c r="O268" s="3"/>
      <c r="P268" s="3"/>
      <c r="Q268" s="3"/>
      <c r="R268" s="3"/>
      <c r="S268" s="3"/>
    </row>
    <row r="269" spans="2:19"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5"/>
      <c r="M269" s="46"/>
      <c r="N269" s="46"/>
      <c r="O269" s="3"/>
      <c r="P269" s="3"/>
      <c r="Q269" s="3"/>
      <c r="R269" s="3"/>
      <c r="S269" s="3"/>
    </row>
    <row r="270" spans="2:19"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5"/>
      <c r="M270" s="46"/>
      <c r="N270" s="46"/>
      <c r="O270" s="3"/>
      <c r="P270" s="3"/>
      <c r="Q270" s="3"/>
      <c r="R270" s="3"/>
      <c r="S270" s="3"/>
    </row>
    <row r="271" spans="2:19"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5"/>
      <c r="M271" s="46"/>
      <c r="N271" s="46"/>
      <c r="O271" s="3"/>
      <c r="P271" s="3"/>
      <c r="Q271" s="3"/>
      <c r="R271" s="3"/>
      <c r="S271" s="3"/>
    </row>
    <row r="272" spans="2:19"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5"/>
      <c r="M272" s="46"/>
      <c r="N272" s="46"/>
      <c r="O272" s="3"/>
      <c r="P272" s="3"/>
      <c r="Q272" s="3"/>
      <c r="R272" s="3"/>
      <c r="S272" s="3"/>
    </row>
    <row r="273" spans="2:19"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5"/>
      <c r="M273" s="46"/>
      <c r="N273" s="46"/>
      <c r="O273" s="3"/>
      <c r="P273" s="3"/>
      <c r="Q273" s="3"/>
      <c r="R273" s="3"/>
      <c r="S273" s="3"/>
    </row>
    <row r="274" spans="2:19"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5"/>
      <c r="M274" s="46"/>
      <c r="N274" s="46"/>
      <c r="O274" s="3"/>
      <c r="P274" s="3"/>
      <c r="Q274" s="3"/>
      <c r="R274" s="3"/>
      <c r="S274" s="3"/>
    </row>
    <row r="275" spans="2:19"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5"/>
      <c r="M275" s="46"/>
      <c r="N275" s="46"/>
      <c r="O275" s="3"/>
      <c r="P275" s="3"/>
      <c r="Q275" s="3"/>
      <c r="R275" s="3"/>
      <c r="S275" s="3"/>
    </row>
    <row r="276" spans="2:19"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5"/>
      <c r="M276" s="46"/>
      <c r="N276" s="46"/>
      <c r="O276" s="3"/>
      <c r="P276" s="3"/>
      <c r="Q276" s="3"/>
      <c r="R276" s="3"/>
      <c r="S276" s="3"/>
    </row>
    <row r="277" spans="2:19"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5"/>
      <c r="M277" s="46"/>
      <c r="N277" s="46"/>
      <c r="O277" s="3"/>
      <c r="P277" s="3"/>
      <c r="Q277" s="3"/>
      <c r="R277" s="3"/>
      <c r="S277" s="3"/>
    </row>
    <row r="278" spans="2:19"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5"/>
      <c r="M278" s="46"/>
      <c r="N278" s="46"/>
      <c r="O278" s="3"/>
      <c r="P278" s="3"/>
      <c r="Q278" s="3"/>
      <c r="R278" s="3"/>
      <c r="S278" s="3"/>
    </row>
    <row r="279" spans="2:19"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5"/>
      <c r="M279" s="46"/>
      <c r="N279" s="46"/>
      <c r="O279" s="3"/>
      <c r="P279" s="3"/>
      <c r="Q279" s="3"/>
      <c r="R279" s="3"/>
      <c r="S279" s="3"/>
    </row>
    <row r="280" spans="2:19"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5"/>
      <c r="M280" s="46"/>
      <c r="N280" s="46"/>
      <c r="O280" s="3"/>
      <c r="P280" s="3"/>
      <c r="Q280" s="3"/>
      <c r="R280" s="3"/>
      <c r="S280" s="3"/>
    </row>
    <row r="281" spans="2:19"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5"/>
      <c r="M281" s="46"/>
      <c r="N281" s="46"/>
      <c r="O281" s="3"/>
      <c r="P281" s="3"/>
      <c r="Q281" s="3"/>
      <c r="R281" s="3"/>
      <c r="S281" s="3"/>
    </row>
    <row r="282" spans="2:19"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5"/>
      <c r="M282" s="46"/>
      <c r="N282" s="46"/>
      <c r="O282" s="3"/>
      <c r="P282" s="3"/>
      <c r="Q282" s="3"/>
      <c r="R282" s="3"/>
      <c r="S282" s="3"/>
    </row>
    <row r="283" spans="2:19"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5"/>
      <c r="M283" s="46"/>
      <c r="N283" s="46"/>
      <c r="O283" s="3"/>
      <c r="P283" s="3"/>
      <c r="Q283" s="3"/>
      <c r="R283" s="3"/>
      <c r="S283" s="3"/>
    </row>
    <row r="284" spans="2:19"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5"/>
      <c r="M284" s="46"/>
      <c r="N284" s="46"/>
      <c r="O284" s="3"/>
      <c r="P284" s="3"/>
      <c r="Q284" s="3"/>
      <c r="R284" s="3"/>
      <c r="S284" s="3"/>
    </row>
    <row r="285" spans="2:19"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5"/>
      <c r="M285" s="46"/>
      <c r="N285" s="46"/>
      <c r="O285" s="3"/>
      <c r="P285" s="3"/>
      <c r="Q285" s="3"/>
      <c r="R285" s="3"/>
      <c r="S285" s="3"/>
    </row>
    <row r="286" spans="2:19"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5"/>
      <c r="M286" s="46"/>
      <c r="N286" s="46"/>
      <c r="O286" s="3"/>
      <c r="P286" s="3"/>
      <c r="Q286" s="3"/>
      <c r="R286" s="3"/>
      <c r="S286" s="3"/>
    </row>
    <row r="287" spans="2:19"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5"/>
      <c r="M287" s="46"/>
      <c r="N287" s="46"/>
      <c r="O287" s="3"/>
      <c r="P287" s="3"/>
      <c r="Q287" s="3"/>
      <c r="R287" s="3"/>
      <c r="S287" s="3"/>
    </row>
    <row r="288" spans="2:19"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5"/>
      <c r="M288" s="46"/>
      <c r="N288" s="46"/>
      <c r="O288" s="3"/>
      <c r="P288" s="3"/>
      <c r="Q288" s="3"/>
      <c r="R288" s="3"/>
      <c r="S288" s="3"/>
    </row>
    <row r="289" spans="2:19"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5"/>
      <c r="M289" s="46"/>
      <c r="N289" s="46"/>
      <c r="O289" s="3"/>
      <c r="P289" s="3"/>
      <c r="Q289" s="3"/>
      <c r="R289" s="3"/>
      <c r="S289" s="3"/>
    </row>
    <row r="290" spans="2:19"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5"/>
      <c r="M290" s="46"/>
      <c r="N290" s="46"/>
      <c r="O290" s="3"/>
      <c r="P290" s="3"/>
      <c r="Q290" s="3"/>
      <c r="R290" s="3"/>
      <c r="S290" s="3"/>
    </row>
    <row r="291" spans="2:19"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5"/>
      <c r="M291" s="46"/>
      <c r="N291" s="46"/>
      <c r="O291" s="3"/>
      <c r="P291" s="3"/>
      <c r="Q291" s="3"/>
      <c r="R291" s="3"/>
      <c r="S291" s="3"/>
    </row>
    <row r="292" spans="2:19"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5"/>
      <c r="M292" s="46"/>
      <c r="N292" s="46"/>
      <c r="O292" s="3"/>
      <c r="P292" s="3"/>
      <c r="Q292" s="3"/>
      <c r="R292" s="3"/>
      <c r="S292" s="3"/>
    </row>
    <row r="293" spans="2:19"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5"/>
      <c r="M293" s="46"/>
      <c r="N293" s="46"/>
      <c r="O293" s="3"/>
      <c r="P293" s="3"/>
      <c r="Q293" s="3"/>
      <c r="R293" s="3"/>
      <c r="S293" s="3"/>
    </row>
    <row r="294" spans="2:19"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5"/>
      <c r="M294" s="46"/>
      <c r="N294" s="46"/>
      <c r="O294" s="3"/>
      <c r="P294" s="3"/>
      <c r="Q294" s="3"/>
      <c r="R294" s="3"/>
      <c r="S294" s="3"/>
    </row>
    <row r="295" spans="2:19"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5"/>
      <c r="M295" s="46"/>
      <c r="N295" s="46"/>
      <c r="O295" s="3"/>
      <c r="P295" s="3"/>
      <c r="Q295" s="3"/>
      <c r="R295" s="3"/>
      <c r="S295" s="3"/>
    </row>
    <row r="296" spans="2:19"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5"/>
      <c r="M296" s="46"/>
      <c r="N296" s="46"/>
      <c r="O296" s="3"/>
      <c r="P296" s="3"/>
      <c r="Q296" s="3"/>
      <c r="R296" s="3"/>
      <c r="S296" s="3"/>
    </row>
    <row r="297" spans="2:19"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5"/>
      <c r="M297" s="46"/>
      <c r="N297" s="46"/>
      <c r="O297" s="3"/>
      <c r="P297" s="3"/>
      <c r="Q297" s="3"/>
      <c r="R297" s="3"/>
      <c r="S297" s="3"/>
    </row>
    <row r="298" spans="2:19"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5"/>
      <c r="M298" s="46"/>
      <c r="N298" s="46"/>
      <c r="O298" s="3"/>
      <c r="P298" s="3"/>
      <c r="Q298" s="3"/>
      <c r="R298" s="3"/>
      <c r="S298" s="3"/>
    </row>
    <row r="299" spans="2:19"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5"/>
      <c r="M299" s="46"/>
      <c r="N299" s="46"/>
      <c r="O299" s="3"/>
      <c r="P299" s="3"/>
      <c r="Q299" s="3"/>
      <c r="R299" s="3"/>
      <c r="S299" s="3"/>
    </row>
    <row r="300" spans="2:19"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5"/>
      <c r="M300" s="46"/>
      <c r="N300" s="46"/>
      <c r="O300" s="3"/>
      <c r="P300" s="3"/>
      <c r="Q300" s="3"/>
      <c r="R300" s="3"/>
      <c r="S300" s="3"/>
    </row>
    <row r="301" spans="2:19"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5"/>
      <c r="M301" s="46"/>
      <c r="N301" s="46"/>
      <c r="O301" s="3"/>
      <c r="P301" s="3"/>
      <c r="Q301" s="3"/>
      <c r="R301" s="3"/>
      <c r="S301" s="3"/>
    </row>
    <row r="302" spans="2:19"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5"/>
      <c r="M302" s="46"/>
      <c r="N302" s="46"/>
      <c r="O302" s="3"/>
      <c r="P302" s="3"/>
      <c r="Q302" s="3"/>
      <c r="R302" s="3"/>
      <c r="S302" s="3"/>
    </row>
    <row r="303" spans="2:19"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5"/>
      <c r="M303" s="46"/>
      <c r="N303" s="46"/>
      <c r="O303" s="3"/>
      <c r="P303" s="3"/>
      <c r="Q303" s="3"/>
      <c r="R303" s="3"/>
      <c r="S303" s="3"/>
    </row>
    <row r="304" spans="2:19"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5"/>
      <c r="M304" s="46"/>
      <c r="N304" s="46"/>
      <c r="O304" s="3"/>
      <c r="P304" s="3"/>
      <c r="Q304" s="3"/>
      <c r="R304" s="3"/>
      <c r="S304" s="3"/>
    </row>
    <row r="305" spans="2:19"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5"/>
      <c r="M305" s="46"/>
      <c r="N305" s="46"/>
      <c r="O305" s="3"/>
      <c r="P305" s="3"/>
      <c r="Q305" s="3"/>
      <c r="R305" s="3"/>
      <c r="S305" s="3"/>
    </row>
    <row r="306" spans="2:19"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5"/>
      <c r="M306" s="46"/>
      <c r="N306" s="46"/>
      <c r="O306" s="3"/>
      <c r="P306" s="3"/>
      <c r="Q306" s="3"/>
      <c r="R306" s="3"/>
      <c r="S306" s="3"/>
    </row>
    <row r="307" spans="2:19"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5"/>
      <c r="M307" s="46"/>
      <c r="N307" s="46"/>
      <c r="O307" s="3"/>
      <c r="P307" s="3"/>
      <c r="Q307" s="3"/>
      <c r="R307" s="3"/>
      <c r="S307" s="3"/>
    </row>
    <row r="308" spans="2:19"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5"/>
      <c r="M308" s="46"/>
      <c r="N308" s="46"/>
      <c r="O308" s="3"/>
      <c r="P308" s="3"/>
      <c r="Q308" s="3"/>
      <c r="R308" s="3"/>
      <c r="S308" s="3"/>
    </row>
    <row r="309" spans="2:19"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5"/>
      <c r="M309" s="46"/>
      <c r="N309" s="46"/>
      <c r="O309" s="3"/>
      <c r="P309" s="3"/>
      <c r="Q309" s="3"/>
      <c r="R309" s="3"/>
      <c r="S309" s="3"/>
    </row>
    <row r="310" spans="2:19"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5"/>
      <c r="M310" s="46"/>
      <c r="N310" s="46"/>
      <c r="O310" s="3"/>
      <c r="P310" s="3"/>
      <c r="Q310" s="3"/>
      <c r="R310" s="3"/>
      <c r="S310" s="3"/>
    </row>
    <row r="311" spans="2:19"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5"/>
      <c r="M311" s="46"/>
      <c r="N311" s="46"/>
      <c r="O311" s="3"/>
      <c r="P311" s="3"/>
      <c r="Q311" s="3"/>
      <c r="R311" s="3"/>
      <c r="S311" s="3"/>
    </row>
    <row r="312" spans="2:19"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5"/>
      <c r="M312" s="46"/>
      <c r="N312" s="46"/>
      <c r="O312" s="3"/>
      <c r="P312" s="3"/>
      <c r="Q312" s="3"/>
      <c r="R312" s="3"/>
      <c r="S312" s="3"/>
    </row>
    <row r="313" spans="2:19"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5"/>
      <c r="M313" s="46"/>
      <c r="N313" s="46"/>
      <c r="O313" s="3"/>
      <c r="P313" s="3"/>
      <c r="Q313" s="3"/>
      <c r="R313" s="3"/>
      <c r="S313" s="3"/>
    </row>
    <row r="314" spans="2:19"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5"/>
      <c r="M314" s="46"/>
      <c r="N314" s="46"/>
      <c r="O314" s="3"/>
      <c r="P314" s="3"/>
      <c r="Q314" s="3"/>
      <c r="R314" s="3"/>
      <c r="S314" s="3"/>
    </row>
    <row r="315" spans="2:19"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5"/>
      <c r="M315" s="46"/>
      <c r="N315" s="46"/>
      <c r="O315" s="3"/>
      <c r="P315" s="3"/>
      <c r="Q315" s="3"/>
      <c r="R315" s="3"/>
      <c r="S315" s="3"/>
    </row>
    <row r="316" spans="2:19"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5"/>
      <c r="M316" s="46"/>
      <c r="N316" s="46"/>
      <c r="O316" s="3"/>
      <c r="P316" s="3"/>
      <c r="Q316" s="3"/>
      <c r="R316" s="3"/>
      <c r="S316" s="3"/>
    </row>
    <row r="317" spans="2:19"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5"/>
      <c r="M317" s="46"/>
      <c r="N317" s="46"/>
      <c r="O317" s="3"/>
      <c r="P317" s="3"/>
      <c r="Q317" s="3"/>
      <c r="R317" s="3"/>
      <c r="S317" s="3"/>
    </row>
    <row r="318" spans="2:19"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5"/>
      <c r="M318" s="46"/>
      <c r="N318" s="46"/>
      <c r="O318" s="3"/>
      <c r="P318" s="3"/>
      <c r="Q318" s="3"/>
      <c r="R318" s="3"/>
      <c r="S318" s="3"/>
    </row>
    <row r="319" spans="2:19"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5"/>
      <c r="M319" s="46"/>
      <c r="N319" s="46"/>
      <c r="O319" s="3"/>
      <c r="P319" s="3"/>
      <c r="Q319" s="3"/>
      <c r="R319" s="3"/>
      <c r="S319" s="3"/>
    </row>
    <row r="320" spans="2:19"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5"/>
      <c r="M320" s="46"/>
      <c r="N320" s="46"/>
      <c r="O320" s="3"/>
      <c r="P320" s="3"/>
      <c r="Q320" s="3"/>
      <c r="R320" s="3"/>
      <c r="S320" s="3"/>
    </row>
    <row r="321" spans="2:19"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5"/>
      <c r="M321" s="46"/>
      <c r="N321" s="46"/>
      <c r="O321" s="3"/>
      <c r="P321" s="3"/>
      <c r="Q321" s="3"/>
      <c r="R321" s="3"/>
      <c r="S321" s="3"/>
    </row>
    <row r="322" spans="2:19"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5"/>
      <c r="M322" s="46"/>
      <c r="N322" s="46"/>
      <c r="O322" s="3"/>
      <c r="P322" s="3"/>
      <c r="Q322" s="3"/>
      <c r="R322" s="3"/>
      <c r="S322" s="3"/>
    </row>
    <row r="323" spans="2:19"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5"/>
      <c r="M323" s="46"/>
      <c r="N323" s="46"/>
      <c r="O323" s="3"/>
      <c r="P323" s="3"/>
      <c r="Q323" s="3"/>
      <c r="R323" s="3"/>
      <c r="S323" s="3"/>
    </row>
    <row r="324" spans="2:19"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5"/>
      <c r="M324" s="46"/>
      <c r="N324" s="46"/>
      <c r="O324" s="3"/>
      <c r="P324" s="3"/>
      <c r="Q324" s="3"/>
      <c r="R324" s="3"/>
      <c r="S324" s="3"/>
    </row>
    <row r="325" spans="2:19"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5"/>
      <c r="M325" s="46"/>
      <c r="N325" s="46"/>
      <c r="O325" s="3"/>
      <c r="P325" s="3"/>
      <c r="Q325" s="3"/>
      <c r="R325" s="3"/>
      <c r="S325" s="3"/>
    </row>
    <row r="326" spans="2:19"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5"/>
      <c r="M326" s="46"/>
      <c r="N326" s="46"/>
      <c r="O326" s="3"/>
      <c r="P326" s="3"/>
      <c r="Q326" s="3"/>
      <c r="R326" s="3"/>
      <c r="S326" s="3"/>
    </row>
    <row r="327" spans="2:19"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5"/>
      <c r="M327" s="46"/>
      <c r="N327" s="46"/>
      <c r="O327" s="3"/>
      <c r="P327" s="3"/>
      <c r="Q327" s="3"/>
      <c r="R327" s="3"/>
      <c r="S327" s="3"/>
    </row>
    <row r="328" spans="2:19"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5"/>
      <c r="M328" s="46"/>
      <c r="N328" s="46"/>
      <c r="O328" s="3"/>
      <c r="P328" s="3"/>
      <c r="Q328" s="3"/>
      <c r="R328" s="3"/>
      <c r="S328" s="3"/>
    </row>
    <row r="329" spans="2:19"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5"/>
      <c r="M329" s="46"/>
      <c r="N329" s="46"/>
      <c r="O329" s="3"/>
      <c r="P329" s="3"/>
      <c r="Q329" s="3"/>
      <c r="R329" s="3"/>
      <c r="S329" s="3"/>
    </row>
    <row r="330" spans="2:19"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5"/>
      <c r="M330" s="46"/>
      <c r="N330" s="46"/>
      <c r="O330" s="3"/>
      <c r="P330" s="3"/>
      <c r="Q330" s="3"/>
      <c r="R330" s="3"/>
      <c r="S330" s="3"/>
    </row>
    <row r="331" spans="2:19"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5"/>
      <c r="M331" s="46"/>
      <c r="N331" s="46"/>
      <c r="O331" s="3"/>
      <c r="P331" s="3"/>
      <c r="Q331" s="3"/>
      <c r="R331" s="3"/>
      <c r="S331" s="3"/>
    </row>
    <row r="332" spans="2:19"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5"/>
      <c r="M332" s="46"/>
      <c r="N332" s="46"/>
      <c r="O332" s="3"/>
      <c r="P332" s="3"/>
      <c r="Q332" s="3"/>
      <c r="R332" s="3"/>
      <c r="S332" s="3"/>
    </row>
    <row r="333" spans="2:19"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5"/>
      <c r="M333" s="46"/>
      <c r="N333" s="46"/>
      <c r="O333" s="3"/>
      <c r="P333" s="3"/>
      <c r="Q333" s="3"/>
      <c r="R333" s="3"/>
      <c r="S333" s="3"/>
    </row>
    <row r="334" spans="2:19"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5"/>
      <c r="M334" s="46"/>
      <c r="N334" s="46"/>
      <c r="O334" s="3"/>
      <c r="P334" s="3"/>
      <c r="Q334" s="3"/>
      <c r="R334" s="3"/>
      <c r="S334" s="3"/>
    </row>
    <row r="335" spans="2:19"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5"/>
      <c r="M335" s="46"/>
      <c r="N335" s="46"/>
      <c r="O335" s="3"/>
      <c r="P335" s="3"/>
      <c r="Q335" s="3"/>
      <c r="R335" s="3"/>
      <c r="S335" s="3"/>
    </row>
    <row r="336" spans="2:19"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5"/>
      <c r="M336" s="46"/>
      <c r="N336" s="46"/>
      <c r="O336" s="3"/>
      <c r="P336" s="3"/>
      <c r="Q336" s="3"/>
      <c r="R336" s="3"/>
      <c r="S336" s="3"/>
    </row>
    <row r="337" spans="2:19"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5"/>
      <c r="M337" s="46"/>
      <c r="N337" s="46"/>
      <c r="O337" s="3"/>
      <c r="P337" s="3"/>
      <c r="Q337" s="3"/>
      <c r="R337" s="3"/>
      <c r="S337" s="3"/>
    </row>
    <row r="338" spans="2:19"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5"/>
      <c r="M338" s="46"/>
      <c r="N338" s="46"/>
      <c r="O338" s="3"/>
      <c r="P338" s="3"/>
      <c r="Q338" s="3"/>
      <c r="R338" s="3"/>
      <c r="S338" s="3"/>
    </row>
    <row r="339" spans="2:19"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5"/>
      <c r="M339" s="46"/>
      <c r="N339" s="46"/>
      <c r="O339" s="3"/>
      <c r="P339" s="3"/>
      <c r="Q339" s="3"/>
      <c r="R339" s="3"/>
      <c r="S339" s="3"/>
    </row>
    <row r="340" spans="2:19"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5"/>
      <c r="M340" s="46"/>
      <c r="N340" s="46"/>
      <c r="O340" s="3"/>
      <c r="P340" s="3"/>
      <c r="Q340" s="3"/>
      <c r="R340" s="3"/>
      <c r="S340" s="3"/>
    </row>
    <row r="341" spans="2:19"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5"/>
      <c r="M341" s="46"/>
      <c r="N341" s="46"/>
      <c r="O341" s="3"/>
      <c r="P341" s="3"/>
      <c r="Q341" s="3"/>
      <c r="R341" s="3"/>
      <c r="S341" s="3"/>
    </row>
    <row r="342" spans="2:19"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5"/>
      <c r="M342" s="46"/>
      <c r="N342" s="46"/>
      <c r="O342" s="3"/>
      <c r="P342" s="3"/>
      <c r="Q342" s="3"/>
      <c r="R342" s="3"/>
      <c r="S342" s="3"/>
    </row>
    <row r="343" spans="2:19"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5"/>
      <c r="M343" s="46"/>
      <c r="N343" s="46"/>
      <c r="O343" s="3"/>
      <c r="P343" s="3"/>
      <c r="Q343" s="3"/>
      <c r="R343" s="3"/>
      <c r="S343" s="3"/>
    </row>
    <row r="344" spans="2:19"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5"/>
      <c r="M344" s="46"/>
      <c r="N344" s="46"/>
      <c r="O344" s="3"/>
      <c r="P344" s="3"/>
      <c r="Q344" s="3"/>
      <c r="R344" s="3"/>
      <c r="S344" s="3"/>
    </row>
    <row r="345" spans="2:19"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5"/>
      <c r="M345" s="46"/>
      <c r="N345" s="46"/>
      <c r="O345" s="3"/>
      <c r="P345" s="3"/>
      <c r="Q345" s="3"/>
      <c r="R345" s="3"/>
      <c r="S345" s="3"/>
    </row>
    <row r="346" spans="2:19"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5"/>
      <c r="M346" s="46"/>
      <c r="N346" s="46"/>
      <c r="O346" s="3"/>
      <c r="P346" s="3"/>
      <c r="Q346" s="3"/>
      <c r="R346" s="3"/>
      <c r="S346" s="3"/>
    </row>
    <row r="347" spans="2:19"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5"/>
      <c r="M347" s="46"/>
      <c r="N347" s="46"/>
      <c r="O347" s="3"/>
      <c r="P347" s="3"/>
      <c r="Q347" s="3"/>
      <c r="R347" s="3"/>
      <c r="S347" s="3"/>
    </row>
    <row r="348" spans="2:19"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5"/>
      <c r="M348" s="46"/>
      <c r="N348" s="46"/>
      <c r="O348" s="3"/>
      <c r="P348" s="3"/>
      <c r="Q348" s="3"/>
      <c r="R348" s="3"/>
      <c r="S348" s="3"/>
    </row>
    <row r="349" spans="2:19"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5"/>
      <c r="M349" s="46"/>
      <c r="N349" s="46"/>
      <c r="O349" s="3"/>
      <c r="P349" s="3"/>
      <c r="Q349" s="3"/>
      <c r="R349" s="3"/>
      <c r="S349" s="3"/>
    </row>
    <row r="350" spans="2:19"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5"/>
      <c r="M350" s="46"/>
      <c r="N350" s="46"/>
      <c r="O350" s="3"/>
      <c r="P350" s="3"/>
      <c r="Q350" s="3"/>
      <c r="R350" s="3"/>
      <c r="S350" s="3"/>
    </row>
    <row r="351" spans="2:19"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5"/>
      <c r="M351" s="46"/>
      <c r="N351" s="46"/>
      <c r="O351" s="3"/>
      <c r="P351" s="3"/>
      <c r="Q351" s="3"/>
      <c r="R351" s="3"/>
      <c r="S351" s="3"/>
    </row>
    <row r="352" spans="2:19"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5"/>
      <c r="M352" s="46"/>
      <c r="N352" s="46"/>
      <c r="O352" s="3"/>
      <c r="P352" s="3"/>
      <c r="Q352" s="3"/>
      <c r="R352" s="3"/>
      <c r="S352" s="3"/>
    </row>
    <row r="353" spans="2:19"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5"/>
      <c r="M353" s="46"/>
      <c r="N353" s="46"/>
      <c r="O353" s="3"/>
      <c r="P353" s="3"/>
      <c r="Q353" s="3"/>
      <c r="R353" s="3"/>
      <c r="S353" s="3"/>
    </row>
    <row r="354" spans="2:19"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5"/>
      <c r="M354" s="46"/>
      <c r="N354" s="46"/>
      <c r="O354" s="3"/>
      <c r="P354" s="3"/>
      <c r="Q354" s="3"/>
      <c r="R354" s="3"/>
      <c r="S354" s="3"/>
    </row>
    <row r="355" spans="2:19"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5"/>
      <c r="M355" s="46"/>
      <c r="N355" s="46"/>
      <c r="O355" s="3"/>
      <c r="P355" s="3"/>
      <c r="Q355" s="3"/>
      <c r="R355" s="3"/>
      <c r="S355" s="3"/>
    </row>
    <row r="356" spans="2:19"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5"/>
      <c r="M356" s="46"/>
      <c r="N356" s="46"/>
      <c r="O356" s="3"/>
      <c r="P356" s="3"/>
      <c r="Q356" s="3"/>
      <c r="R356" s="3"/>
      <c r="S356" s="3"/>
    </row>
    <row r="357" spans="2:19"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5"/>
      <c r="M357" s="46"/>
      <c r="N357" s="46"/>
      <c r="O357" s="3"/>
      <c r="P357" s="3"/>
      <c r="Q357" s="3"/>
      <c r="R357" s="3"/>
      <c r="S357" s="3"/>
    </row>
    <row r="358" spans="2:19"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5"/>
      <c r="M358" s="46"/>
      <c r="N358" s="46"/>
      <c r="O358" s="3"/>
      <c r="P358" s="3"/>
      <c r="Q358" s="3"/>
      <c r="R358" s="3"/>
      <c r="S358" s="3"/>
    </row>
    <row r="359" spans="2:19"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5"/>
      <c r="M359" s="46"/>
      <c r="N359" s="46"/>
      <c r="O359" s="3"/>
      <c r="P359" s="3"/>
      <c r="Q359" s="3"/>
      <c r="R359" s="3"/>
      <c r="S359" s="3"/>
    </row>
    <row r="360" spans="2:19"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5"/>
      <c r="M360" s="46"/>
      <c r="N360" s="46"/>
      <c r="O360" s="3"/>
      <c r="P360" s="3"/>
      <c r="Q360" s="3"/>
      <c r="R360" s="3"/>
      <c r="S360" s="3"/>
    </row>
    <row r="361" spans="2:19"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5"/>
      <c r="M361" s="46"/>
      <c r="N361" s="46"/>
      <c r="O361" s="3"/>
      <c r="P361" s="3"/>
      <c r="Q361" s="3"/>
      <c r="R361" s="3"/>
      <c r="S361" s="3"/>
    </row>
    <row r="362" spans="2:19"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5"/>
      <c r="M362" s="46"/>
      <c r="N362" s="46"/>
      <c r="O362" s="3"/>
      <c r="P362" s="3"/>
      <c r="Q362" s="3"/>
      <c r="R362" s="3"/>
      <c r="S362" s="3"/>
    </row>
    <row r="363" spans="2:19"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5"/>
      <c r="M363" s="46"/>
      <c r="N363" s="46"/>
      <c r="O363" s="3"/>
      <c r="P363" s="3"/>
      <c r="Q363" s="3"/>
      <c r="R363" s="3"/>
      <c r="S363" s="3"/>
    </row>
    <row r="364" spans="2:19"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5"/>
      <c r="M364" s="46"/>
      <c r="N364" s="46"/>
      <c r="O364" s="3"/>
      <c r="P364" s="3"/>
      <c r="Q364" s="3"/>
      <c r="R364" s="3"/>
      <c r="S364" s="3"/>
    </row>
    <row r="365" spans="2:19"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5"/>
      <c r="M365" s="46"/>
      <c r="N365" s="46"/>
      <c r="O365" s="3"/>
      <c r="P365" s="3"/>
      <c r="Q365" s="3"/>
      <c r="R365" s="3"/>
      <c r="S365" s="3"/>
    </row>
    <row r="366" spans="2:19"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5"/>
      <c r="M366" s="46"/>
      <c r="N366" s="46"/>
      <c r="O366" s="3"/>
      <c r="P366" s="3"/>
      <c r="Q366" s="3"/>
      <c r="R366" s="3"/>
      <c r="S366" s="3"/>
    </row>
    <row r="367" spans="2:19"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5"/>
      <c r="M367" s="46"/>
      <c r="N367" s="46"/>
      <c r="O367" s="3"/>
      <c r="P367" s="3"/>
      <c r="Q367" s="3"/>
      <c r="R367" s="3"/>
      <c r="S367" s="3"/>
    </row>
    <row r="368" spans="2:19"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5"/>
      <c r="M368" s="46"/>
      <c r="N368" s="46"/>
      <c r="O368" s="3"/>
      <c r="P368" s="3"/>
      <c r="Q368" s="3"/>
      <c r="R368" s="3"/>
      <c r="S368" s="3"/>
    </row>
    <row r="369" spans="2:19"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5"/>
      <c r="M369" s="46"/>
      <c r="N369" s="46"/>
      <c r="O369" s="3"/>
      <c r="P369" s="3"/>
      <c r="Q369" s="3"/>
      <c r="R369" s="3"/>
      <c r="S369" s="3"/>
    </row>
    <row r="370" spans="2:19"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5"/>
      <c r="M370" s="46"/>
      <c r="N370" s="46"/>
      <c r="O370" s="3"/>
      <c r="P370" s="3"/>
      <c r="Q370" s="3"/>
      <c r="R370" s="3"/>
      <c r="S370" s="3"/>
    </row>
    <row r="371" spans="2:19"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5"/>
      <c r="M371" s="46"/>
      <c r="N371" s="46"/>
      <c r="O371" s="3"/>
      <c r="P371" s="3"/>
      <c r="Q371" s="3"/>
      <c r="R371" s="3"/>
      <c r="S371" s="3"/>
    </row>
    <row r="372" spans="2:19"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5"/>
      <c r="M372" s="46"/>
      <c r="N372" s="46"/>
      <c r="O372" s="3"/>
      <c r="P372" s="3"/>
      <c r="Q372" s="3"/>
      <c r="R372" s="3"/>
      <c r="S372" s="3"/>
    </row>
    <row r="373" spans="2:19"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5"/>
      <c r="M373" s="46"/>
      <c r="N373" s="46"/>
      <c r="O373" s="3"/>
      <c r="P373" s="3"/>
      <c r="Q373" s="3"/>
      <c r="R373" s="3"/>
      <c r="S373" s="3"/>
    </row>
    <row r="374" spans="2:19"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5"/>
      <c r="M374" s="46"/>
      <c r="N374" s="46"/>
      <c r="O374" s="3"/>
      <c r="P374" s="3"/>
      <c r="Q374" s="3"/>
      <c r="R374" s="3"/>
      <c r="S374" s="3"/>
    </row>
    <row r="375" spans="2:19"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5"/>
      <c r="M375" s="46"/>
      <c r="N375" s="46"/>
      <c r="O375" s="3"/>
      <c r="P375" s="3"/>
      <c r="Q375" s="3"/>
      <c r="R375" s="3"/>
      <c r="S375" s="3"/>
    </row>
    <row r="376" spans="2:19"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5"/>
      <c r="M376" s="46"/>
      <c r="N376" s="46"/>
      <c r="O376" s="3"/>
      <c r="P376" s="3"/>
      <c r="Q376" s="3"/>
      <c r="R376" s="3"/>
      <c r="S376" s="3"/>
    </row>
    <row r="377" spans="2:19"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5"/>
      <c r="M377" s="46"/>
      <c r="N377" s="46"/>
      <c r="O377" s="3"/>
      <c r="P377" s="3"/>
      <c r="Q377" s="3"/>
      <c r="R377" s="3"/>
      <c r="S377" s="3"/>
    </row>
    <row r="378" spans="2:19"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5"/>
      <c r="M378" s="46"/>
      <c r="N378" s="46"/>
      <c r="O378" s="3"/>
      <c r="P378" s="3"/>
      <c r="Q378" s="3"/>
      <c r="R378" s="3"/>
      <c r="S378" s="3"/>
    </row>
    <row r="379" spans="2:19"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5"/>
      <c r="M379" s="46"/>
      <c r="N379" s="46"/>
      <c r="O379" s="3"/>
      <c r="P379" s="3"/>
      <c r="Q379" s="3"/>
      <c r="R379" s="3"/>
      <c r="S379" s="3"/>
    </row>
    <row r="380" spans="2:19"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5"/>
      <c r="M380" s="46"/>
      <c r="N380" s="46"/>
      <c r="O380" s="3"/>
      <c r="P380" s="3"/>
      <c r="Q380" s="3"/>
      <c r="R380" s="3"/>
      <c r="S380" s="3"/>
    </row>
    <row r="381" spans="2:19"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5"/>
      <c r="M381" s="46"/>
      <c r="N381" s="46"/>
      <c r="O381" s="3"/>
      <c r="P381" s="3"/>
      <c r="Q381" s="3"/>
      <c r="R381" s="3"/>
      <c r="S381" s="3"/>
    </row>
    <row r="382" spans="2:19"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5"/>
      <c r="M382" s="46"/>
      <c r="N382" s="46"/>
      <c r="O382" s="3"/>
      <c r="P382" s="3"/>
      <c r="Q382" s="3"/>
      <c r="R382" s="3"/>
      <c r="S382" s="3"/>
    </row>
    <row r="383" spans="2:19"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5"/>
      <c r="M383" s="46"/>
      <c r="N383" s="46"/>
      <c r="O383" s="3"/>
      <c r="P383" s="3"/>
      <c r="Q383" s="3"/>
      <c r="R383" s="3"/>
      <c r="S383" s="3"/>
    </row>
    <row r="384" spans="2:19"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5"/>
      <c r="M384" s="46"/>
      <c r="N384" s="46"/>
      <c r="O384" s="3"/>
      <c r="P384" s="3"/>
      <c r="Q384" s="3"/>
      <c r="R384" s="3"/>
      <c r="S384" s="3"/>
    </row>
    <row r="385" spans="2:19"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5"/>
      <c r="M385" s="46"/>
      <c r="N385" s="46"/>
      <c r="O385" s="3"/>
      <c r="P385" s="3"/>
      <c r="Q385" s="3"/>
      <c r="R385" s="3"/>
      <c r="S385" s="3"/>
    </row>
    <row r="386" spans="2:19"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5"/>
      <c r="M386" s="46"/>
      <c r="N386" s="46"/>
      <c r="O386" s="3"/>
      <c r="P386" s="3"/>
      <c r="Q386" s="3"/>
      <c r="R386" s="3"/>
      <c r="S386" s="3"/>
    </row>
    <row r="387" spans="2:19"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5"/>
      <c r="M387" s="46"/>
      <c r="N387" s="46"/>
      <c r="O387" s="3"/>
      <c r="P387" s="3"/>
      <c r="Q387" s="3"/>
      <c r="R387" s="3"/>
      <c r="S387" s="3"/>
    </row>
    <row r="388" spans="2:19"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5"/>
      <c r="M388" s="46"/>
      <c r="N388" s="46"/>
      <c r="O388" s="3"/>
      <c r="P388" s="3"/>
      <c r="Q388" s="3"/>
      <c r="R388" s="3"/>
      <c r="S388" s="3"/>
    </row>
    <row r="389" spans="2:19"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5"/>
      <c r="M389" s="46"/>
      <c r="N389" s="46"/>
      <c r="O389" s="3"/>
      <c r="P389" s="3"/>
      <c r="Q389" s="3"/>
      <c r="R389" s="3"/>
      <c r="S389" s="3"/>
    </row>
    <row r="390" spans="2:19"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5"/>
      <c r="M390" s="46"/>
      <c r="N390" s="46"/>
      <c r="O390" s="3"/>
      <c r="P390" s="3"/>
      <c r="Q390" s="3"/>
      <c r="R390" s="3"/>
      <c r="S390" s="3"/>
    </row>
    <row r="391" spans="2:19"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5"/>
      <c r="M391" s="46"/>
      <c r="N391" s="46"/>
      <c r="O391" s="3"/>
      <c r="P391" s="3"/>
      <c r="Q391" s="3"/>
      <c r="R391" s="3"/>
      <c r="S391" s="3"/>
    </row>
    <row r="392" spans="2:19"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5"/>
      <c r="M392" s="46"/>
      <c r="N392" s="46"/>
      <c r="O392" s="3"/>
      <c r="P392" s="3"/>
      <c r="Q392" s="3"/>
      <c r="R392" s="3"/>
      <c r="S392" s="3"/>
    </row>
    <row r="393" spans="2:19"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5"/>
      <c r="M393" s="46"/>
      <c r="N393" s="46"/>
      <c r="O393" s="3"/>
      <c r="P393" s="3"/>
      <c r="Q393" s="3"/>
      <c r="R393" s="3"/>
      <c r="S393" s="3"/>
    </row>
    <row r="394" spans="2:19"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5"/>
      <c r="M394" s="46"/>
      <c r="N394" s="46"/>
      <c r="O394" s="3"/>
      <c r="P394" s="3"/>
      <c r="Q394" s="3"/>
      <c r="R394" s="3"/>
      <c r="S394" s="3"/>
    </row>
    <row r="395" spans="2:19"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5"/>
      <c r="M395" s="46"/>
      <c r="N395" s="46"/>
      <c r="O395" s="3"/>
      <c r="P395" s="3"/>
      <c r="Q395" s="3"/>
      <c r="R395" s="3"/>
      <c r="S395" s="3"/>
    </row>
    <row r="396" spans="2:19"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5"/>
      <c r="M396" s="46"/>
      <c r="N396" s="46"/>
      <c r="O396" s="3"/>
      <c r="P396" s="3"/>
      <c r="Q396" s="3"/>
      <c r="R396" s="3"/>
      <c r="S396" s="3"/>
    </row>
    <row r="397" spans="2:19"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5"/>
      <c r="M397" s="46"/>
      <c r="N397" s="46"/>
      <c r="O397" s="3"/>
      <c r="P397" s="3"/>
      <c r="Q397" s="3"/>
      <c r="R397" s="3"/>
      <c r="S397" s="3"/>
    </row>
    <row r="398" spans="2:19"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5"/>
      <c r="M398" s="46"/>
      <c r="N398" s="46"/>
      <c r="O398" s="3"/>
      <c r="P398" s="3"/>
      <c r="Q398" s="3"/>
      <c r="R398" s="3"/>
      <c r="S398" s="3"/>
    </row>
    <row r="399" spans="2:19"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5"/>
      <c r="M399" s="46"/>
      <c r="N399" s="46"/>
      <c r="O399" s="3"/>
      <c r="P399" s="3"/>
      <c r="Q399" s="3"/>
      <c r="R399" s="3"/>
      <c r="S399" s="3"/>
    </row>
    <row r="400" spans="2:19"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5"/>
      <c r="M400" s="46"/>
      <c r="N400" s="46"/>
      <c r="O400" s="3"/>
      <c r="P400" s="3"/>
      <c r="Q400" s="3"/>
      <c r="R400" s="3"/>
      <c r="S400" s="3"/>
    </row>
    <row r="401" spans="2:19"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5"/>
      <c r="M401" s="46"/>
      <c r="N401" s="46"/>
      <c r="O401" s="3"/>
      <c r="P401" s="3"/>
      <c r="Q401" s="3"/>
      <c r="R401" s="3"/>
      <c r="S401" s="3"/>
    </row>
    <row r="402" spans="2:19"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5"/>
      <c r="M402" s="46"/>
      <c r="N402" s="46"/>
      <c r="O402" s="3"/>
      <c r="P402" s="3"/>
      <c r="Q402" s="3"/>
      <c r="R402" s="3"/>
      <c r="S402" s="3"/>
    </row>
    <row r="403" spans="2:19"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5"/>
      <c r="M403" s="46"/>
      <c r="N403" s="46"/>
      <c r="O403" s="3"/>
      <c r="P403" s="3"/>
      <c r="Q403" s="3"/>
      <c r="R403" s="3"/>
      <c r="S403" s="3"/>
    </row>
    <row r="404" spans="2:19"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5"/>
      <c r="M404" s="46"/>
      <c r="N404" s="46"/>
      <c r="O404" s="3"/>
      <c r="P404" s="3"/>
      <c r="Q404" s="3"/>
      <c r="R404" s="3"/>
      <c r="S404" s="3"/>
    </row>
    <row r="405" spans="2:19"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5"/>
      <c r="M405" s="46"/>
      <c r="N405" s="46"/>
      <c r="O405" s="3"/>
      <c r="P405" s="3"/>
      <c r="Q405" s="3"/>
      <c r="R405" s="3"/>
      <c r="S405" s="3"/>
    </row>
    <row r="406" spans="2:19"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5"/>
      <c r="M406" s="46"/>
      <c r="N406" s="46"/>
      <c r="O406" s="3"/>
      <c r="P406" s="3"/>
      <c r="Q406" s="3"/>
      <c r="R406" s="3"/>
      <c r="S406" s="3"/>
    </row>
    <row r="407" spans="2:19"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5"/>
      <c r="M407" s="46"/>
      <c r="N407" s="46"/>
      <c r="O407" s="3"/>
      <c r="P407" s="3"/>
      <c r="Q407" s="3"/>
      <c r="R407" s="3"/>
      <c r="S407" s="3"/>
    </row>
    <row r="408" spans="2:19"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5"/>
      <c r="M408" s="46"/>
      <c r="N408" s="46"/>
      <c r="O408" s="3"/>
      <c r="P408" s="3"/>
      <c r="Q408" s="3"/>
      <c r="R408" s="3"/>
      <c r="S408" s="3"/>
    </row>
    <row r="409" spans="2:19"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5"/>
      <c r="M409" s="46"/>
      <c r="N409" s="46"/>
      <c r="O409" s="3"/>
      <c r="P409" s="3"/>
      <c r="Q409" s="3"/>
      <c r="R409" s="3"/>
      <c r="S409" s="3"/>
    </row>
    <row r="410" spans="2:19"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5"/>
      <c r="M410" s="46"/>
      <c r="N410" s="46"/>
      <c r="O410" s="3"/>
      <c r="P410" s="3"/>
      <c r="Q410" s="3"/>
      <c r="R410" s="3"/>
      <c r="S410" s="3"/>
    </row>
    <row r="411" spans="2:19"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5"/>
      <c r="M411" s="46"/>
      <c r="N411" s="46"/>
      <c r="O411" s="3"/>
      <c r="P411" s="3"/>
      <c r="Q411" s="3"/>
      <c r="R411" s="3"/>
      <c r="S411" s="3"/>
    </row>
    <row r="412" spans="2:19"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5"/>
      <c r="M412" s="46"/>
      <c r="N412" s="46"/>
      <c r="O412" s="3"/>
      <c r="P412" s="3"/>
      <c r="Q412" s="3"/>
      <c r="R412" s="3"/>
      <c r="S412" s="3"/>
    </row>
    <row r="413" spans="2:19"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5"/>
      <c r="M413" s="46"/>
      <c r="N413" s="46"/>
      <c r="O413" s="3"/>
      <c r="P413" s="3"/>
      <c r="Q413" s="3"/>
      <c r="R413" s="3"/>
      <c r="S413" s="3"/>
    </row>
    <row r="414" spans="2:19"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5"/>
      <c r="M414" s="46"/>
      <c r="N414" s="46"/>
      <c r="O414" s="3"/>
      <c r="P414" s="3"/>
      <c r="Q414" s="3"/>
      <c r="R414" s="3"/>
      <c r="S414" s="3"/>
    </row>
    <row r="415" spans="2:19"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5"/>
      <c r="M415" s="46"/>
      <c r="N415" s="46"/>
      <c r="O415" s="3"/>
      <c r="P415" s="3"/>
      <c r="Q415" s="3"/>
      <c r="R415" s="3"/>
      <c r="S415" s="3"/>
    </row>
    <row r="416" spans="2:19"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5"/>
      <c r="M416" s="46"/>
      <c r="N416" s="46"/>
      <c r="O416" s="3"/>
      <c r="P416" s="3"/>
      <c r="Q416" s="3"/>
      <c r="R416" s="3"/>
      <c r="S416" s="3"/>
    </row>
    <row r="417" spans="2:19"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5"/>
      <c r="M417" s="46"/>
      <c r="N417" s="46"/>
      <c r="O417" s="3"/>
      <c r="P417" s="3"/>
      <c r="Q417" s="3"/>
      <c r="R417" s="3"/>
      <c r="S417" s="3"/>
    </row>
    <row r="418" spans="2:19"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5"/>
      <c r="M418" s="46"/>
      <c r="N418" s="46"/>
      <c r="O418" s="3"/>
      <c r="P418" s="3"/>
      <c r="Q418" s="3"/>
      <c r="R418" s="3"/>
      <c r="S418" s="3"/>
    </row>
    <row r="419" spans="2:19"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5"/>
      <c r="M419" s="46"/>
      <c r="N419" s="46"/>
      <c r="O419" s="3"/>
      <c r="P419" s="3"/>
      <c r="Q419" s="3"/>
      <c r="R419" s="3"/>
      <c r="S419" s="3"/>
    </row>
    <row r="420" spans="2:19"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5"/>
      <c r="M420" s="46"/>
      <c r="N420" s="46"/>
      <c r="O420" s="3"/>
      <c r="P420" s="3"/>
      <c r="Q420" s="3"/>
      <c r="R420" s="3"/>
      <c r="S420" s="3"/>
    </row>
    <row r="421" spans="2:19"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5"/>
      <c r="M421" s="46"/>
      <c r="N421" s="46"/>
      <c r="O421" s="3"/>
      <c r="P421" s="3"/>
      <c r="Q421" s="3"/>
      <c r="R421" s="3"/>
      <c r="S421" s="3"/>
    </row>
    <row r="422" spans="2:19"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5"/>
      <c r="M422" s="46"/>
      <c r="N422" s="46"/>
      <c r="O422" s="3"/>
      <c r="P422" s="3"/>
      <c r="Q422" s="3"/>
      <c r="R422" s="3"/>
      <c r="S422" s="3"/>
    </row>
    <row r="423" spans="2:19"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5"/>
      <c r="M423" s="46"/>
      <c r="N423" s="46"/>
      <c r="O423" s="3"/>
      <c r="P423" s="3"/>
      <c r="Q423" s="3"/>
      <c r="R423" s="3"/>
      <c r="S423" s="3"/>
    </row>
  </sheetData>
  <sheetProtection algorithmName="SHA-512" hashValue="SN5/l0ufOqwy+SNQO7oFBFWGwwHkczt4zAzi9vN97uSiezUelvOcVOyocTPPappyinicoX+ryQ1lOmb0dYpxvA==" saltValue="DirEweK/dy5NcP5kPnsIcA==" spinCount="100000" sheet="1" formatCells="0" formatColumns="0" formatRows="0"/>
  <mergeCells count="9">
    <mergeCell ref="N3:N4"/>
    <mergeCell ref="L3:L4"/>
    <mergeCell ref="M3:M4"/>
    <mergeCell ref="A1:B1"/>
    <mergeCell ref="C1:D1"/>
    <mergeCell ref="I1:J1"/>
    <mergeCell ref="A2:H2"/>
    <mergeCell ref="I2:J2"/>
    <mergeCell ref="A3:A5"/>
  </mergeCells>
  <dataValidations count="2">
    <dataValidation type="list" allowBlank="1" showInputMessage="1" showErrorMessage="1" sqref="K2" xr:uid="{D9AE58AA-92F7-48B4-92F5-18FDAC435498}">
      <formula1>"CLASSIFIED,UNCLASSIFIED"</formula1>
    </dataValidation>
    <dataValidation type="list" allowBlank="1" showInputMessage="1" showErrorMessage="1" sqref="M1:N1" xr:uid="{1FC5BAC3-8210-4A31-8921-6895FFB73DBE}">
      <formula1>"FAMILY,SINGLE,VACANT,NONE"</formula1>
    </dataValidation>
  </dataValidations>
  <printOptions horizontalCentered="1" verticalCentered="1"/>
  <pageMargins left="0" right="0" top="0" bottom="0" header="0.3" footer="0.3"/>
  <pageSetup scale="59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93A47-7006-4E77-93BE-1E285D2147DB}">
  <sheetPr codeName="Sheet47"/>
  <dimension ref="A1:S423"/>
  <sheetViews>
    <sheetView view="pageBreakPreview" zoomScaleNormal="100" zoomScaleSheetLayoutView="100" workbookViewId="0">
      <selection activeCell="A3" sqref="A3:A5"/>
    </sheetView>
  </sheetViews>
  <sheetFormatPr defaultColWidth="9.140625" defaultRowHeight="17.25"/>
  <cols>
    <col min="1" max="1" width="28.140625" style="2" bestFit="1" customWidth="1"/>
    <col min="2" max="2" width="15.85546875" style="2" bestFit="1" customWidth="1"/>
    <col min="3" max="4" width="14.28515625" style="2" bestFit="1" customWidth="1"/>
    <col min="5" max="5" width="13.140625" style="2" bestFit="1" customWidth="1"/>
    <col min="6" max="6" width="14.42578125" style="2" bestFit="1" customWidth="1"/>
    <col min="7" max="7" width="13.140625" style="2" bestFit="1" customWidth="1"/>
    <col min="8" max="8" width="14.28515625" style="2" bestFit="1" customWidth="1"/>
    <col min="9" max="9" width="11.85546875" style="2" bestFit="1" customWidth="1"/>
    <col min="10" max="10" width="12.42578125" style="2" bestFit="1" customWidth="1"/>
    <col min="11" max="11" width="15.7109375" style="2" bestFit="1" customWidth="1"/>
    <col min="12" max="12" width="17.7109375" style="4" bestFit="1" customWidth="1"/>
    <col min="13" max="13" width="29.7109375" style="47" customWidth="1"/>
    <col min="14" max="14" width="22.42578125" style="47" customWidth="1"/>
    <col min="15" max="16384" width="9.140625" style="2"/>
  </cols>
  <sheetData>
    <row r="1" spans="1:19" s="1" customFormat="1" ht="16.5">
      <c r="A1" s="120" t="s">
        <v>54</v>
      </c>
      <c r="B1" s="120"/>
      <c r="C1" s="119" t="e" cm="1">
        <f t="array" aca="1" ref="C1" ca="1">MID(CELL("filename",A1),FIND("]",CELL("filename",A1))+1,256)</f>
        <v>#VALUE!</v>
      </c>
      <c r="D1" s="119"/>
      <c r="E1" s="12" t="s">
        <v>1</v>
      </c>
      <c r="F1" s="65">
        <f>'PP Summary'!F1</f>
        <v>0</v>
      </c>
      <c r="G1" s="12" t="s">
        <v>2</v>
      </c>
      <c r="H1" s="1">
        <f>Summary!H1</f>
        <v>0</v>
      </c>
      <c r="I1" s="109" t="s">
        <v>55</v>
      </c>
      <c r="J1" s="109"/>
      <c r="K1" s="21"/>
      <c r="L1" s="8" t="s">
        <v>56</v>
      </c>
      <c r="M1" s="62"/>
      <c r="N1" s="62"/>
    </row>
    <row r="2" spans="1:19" s="1" customFormat="1" ht="16.5">
      <c r="A2" s="104" t="s">
        <v>57</v>
      </c>
      <c r="B2" s="104"/>
      <c r="C2" s="104"/>
      <c r="D2" s="104"/>
      <c r="E2" s="104"/>
      <c r="F2" s="104"/>
      <c r="G2" s="104"/>
      <c r="H2" s="104"/>
      <c r="I2" s="118" t="s">
        <v>58</v>
      </c>
      <c r="J2" s="118"/>
      <c r="K2" s="20"/>
      <c r="L2" s="8" t="s">
        <v>59</v>
      </c>
      <c r="M2" s="61"/>
      <c r="N2" s="61"/>
    </row>
    <row r="3" spans="1:19" s="6" customFormat="1" ht="43.5" customHeight="1">
      <c r="A3" s="115" t="s">
        <v>16</v>
      </c>
      <c r="B3" s="14" t="s">
        <v>4</v>
      </c>
      <c r="C3" s="14" t="s">
        <v>5</v>
      </c>
      <c r="D3" s="14" t="s">
        <v>6</v>
      </c>
      <c r="E3" s="14" t="s">
        <v>7</v>
      </c>
      <c r="F3" s="14" t="s">
        <v>8</v>
      </c>
      <c r="G3" s="14" t="s">
        <v>9</v>
      </c>
      <c r="H3" s="14" t="s">
        <v>10</v>
      </c>
      <c r="I3" s="14" t="s">
        <v>11</v>
      </c>
      <c r="J3" s="14" t="s">
        <v>12</v>
      </c>
      <c r="K3" s="14" t="s">
        <v>13</v>
      </c>
      <c r="L3" s="114" t="s">
        <v>14</v>
      </c>
      <c r="M3" s="113" t="s">
        <v>15</v>
      </c>
      <c r="N3" s="113" t="s">
        <v>60</v>
      </c>
    </row>
    <row r="4" spans="1:19" s="10" customFormat="1" ht="16.5" customHeight="1">
      <c r="A4" s="116"/>
      <c r="B4" s="15">
        <v>511000</v>
      </c>
      <c r="C4" s="15">
        <v>511010</v>
      </c>
      <c r="D4" s="15">
        <v>512000</v>
      </c>
      <c r="E4" s="15">
        <v>520010</v>
      </c>
      <c r="F4" s="15">
        <v>521000</v>
      </c>
      <c r="G4" s="15">
        <v>521100</v>
      </c>
      <c r="H4" s="15">
        <v>522000</v>
      </c>
      <c r="I4" s="15">
        <v>522100</v>
      </c>
      <c r="J4" s="15">
        <v>522200</v>
      </c>
      <c r="K4" s="15">
        <v>523100</v>
      </c>
      <c r="L4" s="114"/>
      <c r="M4" s="113"/>
      <c r="N4" s="113"/>
    </row>
    <row r="5" spans="1:19" s="13" customFormat="1" ht="14.25">
      <c r="A5" s="117"/>
      <c r="B5" s="23">
        <f>IF($K$2="CLASSIFIED",ROUND($M$2*$K$1,2),0)</f>
        <v>0</v>
      </c>
      <c r="C5" s="23">
        <f>IF($K$2="UNCLASSIFIED",ROUND($M$2*$K$1,2),0)</f>
        <v>0</v>
      </c>
      <c r="D5" s="23">
        <v>0</v>
      </c>
      <c r="E5" s="22">
        <f>IF(M2&gt;=65000,ROUND(15275*K1,2),ROUND(SUM($B$5:$C$5)*Summary!P6,2))</f>
        <v>0</v>
      </c>
      <c r="F5" s="22">
        <f>ROUND(SUM($B$5:$C$5)*6.2%,2)</f>
        <v>0</v>
      </c>
      <c r="G5" s="22">
        <f>ROUND(SUM($B$5:$C$5)*1.45%,2)</f>
        <v>0</v>
      </c>
      <c r="H5" s="22" cm="1">
        <f t="array" ref="H5">_xlfn.IFS(M1="FAMILY",ROUND(Summary!O6*'45'!$K$1,2),M1="SINGLE",ROUND(Summary!O7*'45'!K1,2),M1="VACANT",ROUND(Summary!O8*'45'!K1,2),M1="NONE",ROUND(Summary!O9*'45'!K1,2),ISBLANK(M1),0)</f>
        <v>0</v>
      </c>
      <c r="I5" s="22">
        <f>ROUND(SUM($B$5:$C$5)*Summary!R6,2)</f>
        <v>0</v>
      </c>
      <c r="J5" s="22">
        <f>ROUND(Summary!Q6*K1,2)</f>
        <v>0</v>
      </c>
      <c r="K5" s="22">
        <v>0</v>
      </c>
      <c r="L5" s="16">
        <f>SUM(B5:K5)</f>
        <v>0</v>
      </c>
      <c r="M5" s="49"/>
      <c r="N5" s="49"/>
    </row>
    <row r="6" spans="1:19" s="42" customFormat="1" ht="16.5">
      <c r="A6" s="78" t="str">
        <f>'PP Summary'!A6</f>
        <v>PP1 (09/08/24 - 09/21/24)</v>
      </c>
      <c r="B6" s="79">
        <v>0</v>
      </c>
      <c r="C6" s="79">
        <v>0</v>
      </c>
      <c r="D6" s="79">
        <v>0</v>
      </c>
      <c r="E6" s="79">
        <v>0</v>
      </c>
      <c r="F6" s="79">
        <v>0</v>
      </c>
      <c r="G6" s="79">
        <v>0</v>
      </c>
      <c r="H6" s="79">
        <v>0</v>
      </c>
      <c r="I6" s="79">
        <v>0</v>
      </c>
      <c r="J6" s="79">
        <v>0</v>
      </c>
      <c r="K6" s="80">
        <v>0</v>
      </c>
      <c r="L6" s="81">
        <f>SUM(B6:K6)</f>
        <v>0</v>
      </c>
      <c r="M6" s="77"/>
      <c r="N6" s="77"/>
      <c r="O6" s="41"/>
      <c r="P6" s="41"/>
      <c r="Q6" s="41"/>
      <c r="R6" s="41"/>
      <c r="S6" s="41"/>
    </row>
    <row r="7" spans="1:19" s="42" customFormat="1" ht="16.5">
      <c r="A7" s="40" t="str">
        <f>'PP Summary'!A7</f>
        <v>PP2 (09/22/24 - 10/05/24)</v>
      </c>
      <c r="B7" s="60">
        <v>0</v>
      </c>
      <c r="C7" s="60">
        <v>0</v>
      </c>
      <c r="D7" s="60">
        <v>0</v>
      </c>
      <c r="E7" s="60">
        <v>0</v>
      </c>
      <c r="F7" s="60">
        <v>0</v>
      </c>
      <c r="G7" s="60">
        <v>0</v>
      </c>
      <c r="H7" s="60">
        <v>0</v>
      </c>
      <c r="I7" s="60">
        <v>0</v>
      </c>
      <c r="J7" s="60">
        <v>0</v>
      </c>
      <c r="K7" s="45">
        <v>0</v>
      </c>
      <c r="L7" s="48">
        <f t="shared" ref="L7:L9" si="0">SUM(B7:K7)</f>
        <v>0</v>
      </c>
      <c r="M7" s="56"/>
      <c r="N7" s="56"/>
      <c r="O7" s="41"/>
      <c r="P7" s="41"/>
      <c r="Q7" s="41"/>
      <c r="R7" s="41"/>
      <c r="S7" s="41"/>
    </row>
    <row r="8" spans="1:19" s="42" customFormat="1" ht="16.5">
      <c r="A8" s="40" t="str">
        <f>'PP Summary'!A8</f>
        <v>PP3 (10/06/24 - 10/19/24)</v>
      </c>
      <c r="B8" s="60">
        <v>0</v>
      </c>
      <c r="C8" s="60">
        <v>0</v>
      </c>
      <c r="D8" s="60">
        <v>0</v>
      </c>
      <c r="E8" s="60">
        <v>0</v>
      </c>
      <c r="F8" s="60">
        <v>0</v>
      </c>
      <c r="G8" s="60">
        <v>0</v>
      </c>
      <c r="H8" s="60">
        <v>0</v>
      </c>
      <c r="I8" s="60">
        <v>0</v>
      </c>
      <c r="J8" s="60">
        <v>0</v>
      </c>
      <c r="K8" s="45">
        <v>0</v>
      </c>
      <c r="L8" s="48">
        <f t="shared" si="0"/>
        <v>0</v>
      </c>
      <c r="M8" s="57"/>
      <c r="N8" s="57"/>
      <c r="O8" s="41"/>
      <c r="P8" s="41"/>
      <c r="Q8" s="41"/>
      <c r="R8" s="41"/>
      <c r="S8" s="41"/>
    </row>
    <row r="9" spans="1:19" s="42" customFormat="1" ht="16.5">
      <c r="A9" s="40" t="str">
        <f>'PP Summary'!A9</f>
        <v>PP4 (10/20/24 - 11/02/24)</v>
      </c>
      <c r="B9" s="60">
        <v>0</v>
      </c>
      <c r="C9" s="60">
        <v>0</v>
      </c>
      <c r="D9" s="60">
        <v>0</v>
      </c>
      <c r="E9" s="60">
        <v>0</v>
      </c>
      <c r="F9" s="60">
        <v>0</v>
      </c>
      <c r="G9" s="60">
        <v>0</v>
      </c>
      <c r="H9" s="60">
        <v>0</v>
      </c>
      <c r="I9" s="60">
        <v>0</v>
      </c>
      <c r="J9" s="60">
        <v>0</v>
      </c>
      <c r="K9" s="45">
        <v>0</v>
      </c>
      <c r="L9" s="48">
        <f t="shared" si="0"/>
        <v>0</v>
      </c>
      <c r="M9" s="57"/>
      <c r="N9" s="57"/>
      <c r="O9" s="41"/>
      <c r="P9" s="41"/>
      <c r="Q9" s="41"/>
      <c r="R9" s="41"/>
      <c r="S9" s="41"/>
    </row>
    <row r="10" spans="1:19" s="42" customFormat="1" ht="16.5">
      <c r="A10" s="40" t="str">
        <f>'PP Summary'!A10</f>
        <v>PP5 (11/03/24 - 11/16/24)</v>
      </c>
      <c r="B10" s="60">
        <v>0</v>
      </c>
      <c r="C10" s="60">
        <v>0</v>
      </c>
      <c r="D10" s="60">
        <v>0</v>
      </c>
      <c r="E10" s="60">
        <v>0</v>
      </c>
      <c r="F10" s="60">
        <v>0</v>
      </c>
      <c r="G10" s="60">
        <v>0</v>
      </c>
      <c r="H10" s="60">
        <v>0</v>
      </c>
      <c r="I10" s="60">
        <v>0</v>
      </c>
      <c r="J10" s="60">
        <v>0</v>
      </c>
      <c r="K10" s="45">
        <v>0</v>
      </c>
      <c r="L10" s="48">
        <f>SUM(B10:K10)</f>
        <v>0</v>
      </c>
      <c r="M10" s="57"/>
      <c r="N10" s="57"/>
      <c r="O10" s="41"/>
      <c r="P10" s="41"/>
      <c r="Q10" s="41"/>
      <c r="R10" s="41"/>
      <c r="S10" s="41"/>
    </row>
    <row r="11" spans="1:19" s="42" customFormat="1" ht="16.5">
      <c r="A11" s="40" t="str">
        <f>'PP Summary'!A11</f>
        <v>PP6 (11/17/24 - 11/30/24)</v>
      </c>
      <c r="B11" s="60">
        <v>0</v>
      </c>
      <c r="C11" s="60">
        <v>0</v>
      </c>
      <c r="D11" s="60">
        <v>0</v>
      </c>
      <c r="E11" s="60">
        <v>0</v>
      </c>
      <c r="F11" s="60">
        <v>0</v>
      </c>
      <c r="G11" s="60">
        <v>0</v>
      </c>
      <c r="H11" s="60">
        <v>0</v>
      </c>
      <c r="I11" s="60">
        <v>0</v>
      </c>
      <c r="J11" s="60">
        <v>0</v>
      </c>
      <c r="K11" s="45">
        <v>0</v>
      </c>
      <c r="L11" s="48">
        <f>SUM(B11:K11)</f>
        <v>0</v>
      </c>
      <c r="M11" s="57"/>
      <c r="N11" s="57"/>
      <c r="O11" s="41"/>
      <c r="P11" s="41"/>
      <c r="Q11" s="41"/>
      <c r="R11" s="41"/>
      <c r="S11" s="41"/>
    </row>
    <row r="12" spans="1:19" s="42" customFormat="1" ht="16.5">
      <c r="A12" s="40" t="str">
        <f>'PP Summary'!A12</f>
        <v>PP7 (12/01/24 - 12/14/24)</v>
      </c>
      <c r="B12" s="60">
        <v>0</v>
      </c>
      <c r="C12" s="60">
        <v>0</v>
      </c>
      <c r="D12" s="60">
        <v>0</v>
      </c>
      <c r="E12" s="60">
        <v>0</v>
      </c>
      <c r="F12" s="60">
        <v>0</v>
      </c>
      <c r="G12" s="60">
        <v>0</v>
      </c>
      <c r="H12" s="60">
        <v>0</v>
      </c>
      <c r="I12" s="60">
        <v>0</v>
      </c>
      <c r="J12" s="60">
        <v>0</v>
      </c>
      <c r="K12" s="45">
        <v>0</v>
      </c>
      <c r="L12" s="48">
        <f>SUM(B12:K12)</f>
        <v>0</v>
      </c>
      <c r="M12" s="57"/>
      <c r="N12" s="57"/>
      <c r="O12" s="41"/>
      <c r="P12" s="41"/>
      <c r="Q12" s="41"/>
      <c r="R12" s="41"/>
      <c r="S12" s="41"/>
    </row>
    <row r="13" spans="1:19" s="42" customFormat="1" ht="16.5">
      <c r="A13" s="40" t="str">
        <f>'PP Summary'!A13</f>
        <v>PP8 (12/15/24 - 12/28/24)</v>
      </c>
      <c r="B13" s="60">
        <v>0</v>
      </c>
      <c r="C13" s="60">
        <v>0</v>
      </c>
      <c r="D13" s="60">
        <v>0</v>
      </c>
      <c r="E13" s="60">
        <v>0</v>
      </c>
      <c r="F13" s="60">
        <v>0</v>
      </c>
      <c r="G13" s="60">
        <v>0</v>
      </c>
      <c r="H13" s="60">
        <v>0</v>
      </c>
      <c r="I13" s="60">
        <v>0</v>
      </c>
      <c r="J13" s="60">
        <v>0</v>
      </c>
      <c r="K13" s="45">
        <v>0</v>
      </c>
      <c r="L13" s="48">
        <f>SUM(B13:K13)</f>
        <v>0</v>
      </c>
      <c r="M13" s="57"/>
      <c r="N13" s="57"/>
      <c r="O13" s="41"/>
      <c r="P13" s="41"/>
      <c r="Q13" s="41"/>
      <c r="R13" s="41"/>
      <c r="S13" s="41"/>
    </row>
    <row r="14" spans="1:19" s="42" customFormat="1" ht="16.5">
      <c r="A14" s="40" t="str">
        <f>'PP Summary'!A14</f>
        <v>PP9 (12/29/24 - 01/11/25)</v>
      </c>
      <c r="B14" s="60">
        <v>0</v>
      </c>
      <c r="C14" s="60">
        <v>0</v>
      </c>
      <c r="D14" s="60">
        <v>0</v>
      </c>
      <c r="E14" s="60">
        <v>0</v>
      </c>
      <c r="F14" s="60">
        <v>0</v>
      </c>
      <c r="G14" s="60">
        <v>0</v>
      </c>
      <c r="H14" s="60">
        <v>0</v>
      </c>
      <c r="I14" s="60">
        <v>0</v>
      </c>
      <c r="J14" s="60">
        <v>0</v>
      </c>
      <c r="K14" s="45">
        <v>0</v>
      </c>
      <c r="L14" s="48">
        <f t="shared" ref="L14:L35" si="1">SUM(B14:K14)</f>
        <v>0</v>
      </c>
      <c r="M14" s="57"/>
      <c r="N14" s="57"/>
      <c r="O14" s="41"/>
      <c r="P14" s="41"/>
      <c r="Q14" s="41"/>
      <c r="R14" s="41"/>
      <c r="S14" s="41"/>
    </row>
    <row r="15" spans="1:19" s="42" customFormat="1" ht="16.5">
      <c r="A15" s="40" t="str">
        <f>'PP Summary'!A15</f>
        <v>PP10 (01/12/25 - 01/25/25)</v>
      </c>
      <c r="B15" s="60">
        <v>0</v>
      </c>
      <c r="C15" s="60">
        <v>0</v>
      </c>
      <c r="D15" s="60">
        <v>0</v>
      </c>
      <c r="E15" s="60">
        <v>0</v>
      </c>
      <c r="F15" s="60">
        <v>0</v>
      </c>
      <c r="G15" s="60">
        <v>0</v>
      </c>
      <c r="H15" s="60">
        <v>0</v>
      </c>
      <c r="I15" s="60">
        <v>0</v>
      </c>
      <c r="J15" s="60">
        <v>0</v>
      </c>
      <c r="K15" s="45">
        <v>0</v>
      </c>
      <c r="L15" s="48">
        <f t="shared" si="1"/>
        <v>0</v>
      </c>
      <c r="M15" s="57"/>
      <c r="N15" s="57"/>
      <c r="O15" s="41"/>
      <c r="P15" s="41"/>
      <c r="Q15" s="41"/>
      <c r="R15" s="41"/>
      <c r="S15" s="41"/>
    </row>
    <row r="16" spans="1:19" s="42" customFormat="1" ht="16.5">
      <c r="A16" s="40" t="str">
        <f>'PP Summary'!A16</f>
        <v>PP11 (01/26/25 - 02/08/25)</v>
      </c>
      <c r="B16" s="60">
        <v>0</v>
      </c>
      <c r="C16" s="60">
        <v>0</v>
      </c>
      <c r="D16" s="60">
        <v>0</v>
      </c>
      <c r="E16" s="60">
        <v>0</v>
      </c>
      <c r="F16" s="60">
        <v>0</v>
      </c>
      <c r="G16" s="60">
        <v>0</v>
      </c>
      <c r="H16" s="60">
        <v>0</v>
      </c>
      <c r="I16" s="60">
        <v>0</v>
      </c>
      <c r="J16" s="60">
        <v>0</v>
      </c>
      <c r="K16" s="45">
        <v>0</v>
      </c>
      <c r="L16" s="48">
        <f t="shared" si="1"/>
        <v>0</v>
      </c>
      <c r="M16" s="57"/>
      <c r="N16" s="57"/>
      <c r="O16" s="41"/>
      <c r="P16" s="41"/>
      <c r="Q16" s="41"/>
      <c r="R16" s="41"/>
      <c r="S16" s="41"/>
    </row>
    <row r="17" spans="1:19" s="42" customFormat="1" ht="16.5">
      <c r="A17" s="40" t="str">
        <f>'PP Summary'!A17</f>
        <v>PP12 (02/09/25 - 02/22/25)</v>
      </c>
      <c r="B17" s="60">
        <v>0</v>
      </c>
      <c r="C17" s="60">
        <v>0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0</v>
      </c>
      <c r="J17" s="60">
        <v>0</v>
      </c>
      <c r="K17" s="45">
        <v>0</v>
      </c>
      <c r="L17" s="48">
        <f t="shared" si="1"/>
        <v>0</v>
      </c>
      <c r="M17" s="57"/>
      <c r="N17" s="57"/>
      <c r="O17" s="41"/>
      <c r="P17" s="41"/>
      <c r="Q17" s="41"/>
      <c r="R17" s="41"/>
      <c r="S17" s="41"/>
    </row>
    <row r="18" spans="1:19" s="42" customFormat="1" ht="16.5">
      <c r="A18" s="40" t="str">
        <f>'PP Summary'!A18</f>
        <v>PP13 (02/23/25 - 03/08/25)</v>
      </c>
      <c r="B18" s="60">
        <v>0</v>
      </c>
      <c r="C18" s="60">
        <v>0</v>
      </c>
      <c r="D18" s="60">
        <v>0</v>
      </c>
      <c r="E18" s="60">
        <v>0</v>
      </c>
      <c r="F18" s="60">
        <v>0</v>
      </c>
      <c r="G18" s="60">
        <v>0</v>
      </c>
      <c r="H18" s="60">
        <v>0</v>
      </c>
      <c r="I18" s="60">
        <v>0</v>
      </c>
      <c r="J18" s="60">
        <v>0</v>
      </c>
      <c r="K18" s="45">
        <v>0</v>
      </c>
      <c r="L18" s="48">
        <f t="shared" si="1"/>
        <v>0</v>
      </c>
      <c r="M18" s="57"/>
      <c r="N18" s="57"/>
      <c r="O18" s="41"/>
      <c r="P18" s="41"/>
      <c r="Q18" s="41"/>
      <c r="R18" s="41"/>
      <c r="S18" s="41"/>
    </row>
    <row r="19" spans="1:19" s="42" customFormat="1" ht="16.5">
      <c r="A19" s="40" t="str">
        <f>'PP Summary'!A19</f>
        <v>PP14 (03/09/25 - 03/22/25)</v>
      </c>
      <c r="B19" s="60">
        <v>0</v>
      </c>
      <c r="C19" s="60">
        <v>0</v>
      </c>
      <c r="D19" s="60">
        <v>0</v>
      </c>
      <c r="E19" s="60">
        <v>0</v>
      </c>
      <c r="F19" s="60">
        <v>0</v>
      </c>
      <c r="G19" s="60">
        <v>0</v>
      </c>
      <c r="H19" s="60">
        <v>0</v>
      </c>
      <c r="I19" s="60">
        <v>0</v>
      </c>
      <c r="J19" s="60">
        <v>0</v>
      </c>
      <c r="K19" s="45">
        <v>0</v>
      </c>
      <c r="L19" s="48">
        <f t="shared" si="1"/>
        <v>0</v>
      </c>
      <c r="M19" s="57"/>
      <c r="N19" s="57"/>
      <c r="O19" s="41"/>
      <c r="P19" s="41"/>
      <c r="Q19" s="41"/>
      <c r="R19" s="41"/>
      <c r="S19" s="41"/>
    </row>
    <row r="20" spans="1:19" s="42" customFormat="1" ht="16.5">
      <c r="A20" s="40" t="str">
        <f>'PP Summary'!A20</f>
        <v>PP15 (03/23/25 - 04/05/25)</v>
      </c>
      <c r="B20" s="60">
        <v>0</v>
      </c>
      <c r="C20" s="60">
        <v>0</v>
      </c>
      <c r="D20" s="60">
        <v>0</v>
      </c>
      <c r="E20" s="60">
        <v>0</v>
      </c>
      <c r="F20" s="60">
        <v>0</v>
      </c>
      <c r="G20" s="60">
        <v>0</v>
      </c>
      <c r="H20" s="60">
        <v>0</v>
      </c>
      <c r="I20" s="60">
        <v>0</v>
      </c>
      <c r="J20" s="60">
        <v>0</v>
      </c>
      <c r="K20" s="45">
        <v>0</v>
      </c>
      <c r="L20" s="48">
        <f t="shared" si="1"/>
        <v>0</v>
      </c>
      <c r="M20" s="57"/>
      <c r="N20" s="57"/>
      <c r="O20" s="41"/>
      <c r="P20" s="41"/>
      <c r="Q20" s="41"/>
      <c r="R20" s="41"/>
      <c r="S20" s="41"/>
    </row>
    <row r="21" spans="1:19" s="42" customFormat="1" ht="16.5">
      <c r="A21" s="40" t="str">
        <f>'PP Summary'!A21</f>
        <v>PP16 (04/06/25 - 04/19/25)</v>
      </c>
      <c r="B21" s="60">
        <v>0</v>
      </c>
      <c r="C21" s="60">
        <v>0</v>
      </c>
      <c r="D21" s="60">
        <v>0</v>
      </c>
      <c r="E21" s="60">
        <v>0</v>
      </c>
      <c r="F21" s="60">
        <v>0</v>
      </c>
      <c r="G21" s="60">
        <v>0</v>
      </c>
      <c r="H21" s="60">
        <v>0</v>
      </c>
      <c r="I21" s="60">
        <v>0</v>
      </c>
      <c r="J21" s="60">
        <v>0</v>
      </c>
      <c r="K21" s="45">
        <v>0</v>
      </c>
      <c r="L21" s="48">
        <f t="shared" si="1"/>
        <v>0</v>
      </c>
      <c r="M21" s="57"/>
      <c r="N21" s="57"/>
      <c r="O21" s="41"/>
      <c r="P21" s="41"/>
      <c r="Q21" s="41"/>
      <c r="R21" s="41"/>
      <c r="S21" s="41"/>
    </row>
    <row r="22" spans="1:19" s="42" customFormat="1" ht="16.5">
      <c r="A22" s="40" t="str">
        <f>'PP Summary'!A22</f>
        <v>PP17 (04/20/25 - 05/03/25)</v>
      </c>
      <c r="B22" s="60">
        <v>0</v>
      </c>
      <c r="C22" s="60">
        <v>0</v>
      </c>
      <c r="D22" s="60">
        <v>0</v>
      </c>
      <c r="E22" s="60">
        <v>0</v>
      </c>
      <c r="F22" s="60">
        <v>0</v>
      </c>
      <c r="G22" s="60">
        <v>0</v>
      </c>
      <c r="H22" s="60">
        <v>0</v>
      </c>
      <c r="I22" s="60">
        <v>0</v>
      </c>
      <c r="J22" s="60">
        <v>0</v>
      </c>
      <c r="K22" s="45">
        <v>0</v>
      </c>
      <c r="L22" s="48">
        <f t="shared" si="1"/>
        <v>0</v>
      </c>
      <c r="M22" s="57"/>
      <c r="N22" s="57"/>
      <c r="O22" s="41"/>
      <c r="P22" s="41"/>
      <c r="Q22" s="41"/>
      <c r="R22" s="41"/>
      <c r="S22" s="41"/>
    </row>
    <row r="23" spans="1:19" s="42" customFormat="1" ht="16.5">
      <c r="A23" s="40" t="str">
        <f>'PP Summary'!A23</f>
        <v>PP18 (05/04/25 - 05/17/25)</v>
      </c>
      <c r="B23" s="60">
        <v>0</v>
      </c>
      <c r="C23" s="60">
        <v>0</v>
      </c>
      <c r="D23" s="60">
        <v>0</v>
      </c>
      <c r="E23" s="60">
        <v>0</v>
      </c>
      <c r="F23" s="60">
        <v>0</v>
      </c>
      <c r="G23" s="60">
        <v>0</v>
      </c>
      <c r="H23" s="60">
        <v>0</v>
      </c>
      <c r="I23" s="60">
        <v>0</v>
      </c>
      <c r="J23" s="60">
        <v>0</v>
      </c>
      <c r="K23" s="45">
        <v>0</v>
      </c>
      <c r="L23" s="48">
        <f t="shared" si="1"/>
        <v>0</v>
      </c>
      <c r="M23" s="57"/>
      <c r="N23" s="57"/>
      <c r="O23" s="41"/>
      <c r="P23" s="41"/>
      <c r="Q23" s="41"/>
      <c r="R23" s="41"/>
      <c r="S23" s="41"/>
    </row>
    <row r="24" spans="1:19" s="42" customFormat="1" ht="16.5">
      <c r="A24" s="40" t="str">
        <f>'PP Summary'!A24</f>
        <v>PP19 (05/18/25 - 05/31/25)</v>
      </c>
      <c r="B24" s="60">
        <v>0</v>
      </c>
      <c r="C24" s="60">
        <v>0</v>
      </c>
      <c r="D24" s="60">
        <v>0</v>
      </c>
      <c r="E24" s="60">
        <v>0</v>
      </c>
      <c r="F24" s="60">
        <v>0</v>
      </c>
      <c r="G24" s="60">
        <v>0</v>
      </c>
      <c r="H24" s="60">
        <v>0</v>
      </c>
      <c r="I24" s="60">
        <v>0</v>
      </c>
      <c r="J24" s="60">
        <v>0</v>
      </c>
      <c r="K24" s="45">
        <v>0</v>
      </c>
      <c r="L24" s="48">
        <f t="shared" si="1"/>
        <v>0</v>
      </c>
      <c r="M24" s="57"/>
      <c r="N24" s="57"/>
      <c r="O24" s="41"/>
      <c r="P24" s="41"/>
      <c r="Q24" s="41"/>
      <c r="R24" s="41"/>
      <c r="S24" s="41"/>
    </row>
    <row r="25" spans="1:19" s="42" customFormat="1" ht="16.5">
      <c r="A25" s="40" t="str">
        <f>'PP Summary'!A25</f>
        <v>PP20 (06/01/25 - 06/14/25)</v>
      </c>
      <c r="B25" s="60">
        <v>0</v>
      </c>
      <c r="C25" s="60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0">
        <v>0</v>
      </c>
      <c r="K25" s="45">
        <v>0</v>
      </c>
      <c r="L25" s="48">
        <f t="shared" si="1"/>
        <v>0</v>
      </c>
      <c r="M25" s="57"/>
      <c r="N25" s="57"/>
      <c r="O25" s="41"/>
      <c r="P25" s="41"/>
      <c r="Q25" s="41"/>
      <c r="R25" s="41"/>
      <c r="S25" s="41"/>
    </row>
    <row r="26" spans="1:19" s="42" customFormat="1" ht="16.5">
      <c r="A26" s="40" t="str">
        <f>'PP Summary'!A26</f>
        <v>PP21 (06/15/25 - 06/28/25)</v>
      </c>
      <c r="B26" s="60">
        <v>0</v>
      </c>
      <c r="C26" s="60">
        <v>0</v>
      </c>
      <c r="D26" s="60">
        <v>0</v>
      </c>
      <c r="E26" s="60">
        <v>0</v>
      </c>
      <c r="F26" s="60">
        <v>0</v>
      </c>
      <c r="G26" s="60">
        <v>0</v>
      </c>
      <c r="H26" s="60">
        <v>0</v>
      </c>
      <c r="I26" s="60">
        <v>0</v>
      </c>
      <c r="J26" s="60">
        <v>0</v>
      </c>
      <c r="K26" s="45">
        <v>0</v>
      </c>
      <c r="L26" s="48">
        <f t="shared" si="1"/>
        <v>0</v>
      </c>
      <c r="M26" s="57"/>
      <c r="N26" s="57"/>
      <c r="O26" s="41"/>
      <c r="P26" s="41"/>
      <c r="Q26" s="41"/>
      <c r="R26" s="41"/>
      <c r="S26" s="41"/>
    </row>
    <row r="27" spans="1:19" s="11" customFormat="1" ht="16.5">
      <c r="A27" s="40" t="str">
        <f>'PP Summary'!A27</f>
        <v>PP22 (06/29/25 - 07/12/25)</v>
      </c>
      <c r="B27" s="60">
        <v>0</v>
      </c>
      <c r="C27" s="60">
        <v>0</v>
      </c>
      <c r="D27" s="60">
        <v>0</v>
      </c>
      <c r="E27" s="60">
        <v>0</v>
      </c>
      <c r="F27" s="60">
        <v>0</v>
      </c>
      <c r="G27" s="60">
        <v>0</v>
      </c>
      <c r="H27" s="60">
        <v>0</v>
      </c>
      <c r="I27" s="60">
        <v>0</v>
      </c>
      <c r="J27" s="60">
        <v>0</v>
      </c>
      <c r="K27" s="45">
        <v>0</v>
      </c>
      <c r="L27" s="31">
        <f t="shared" si="1"/>
        <v>0</v>
      </c>
      <c r="M27" s="50"/>
      <c r="N27" s="50"/>
      <c r="O27" s="9"/>
      <c r="P27" s="9"/>
      <c r="Q27" s="9"/>
      <c r="R27" s="9"/>
      <c r="S27" s="9"/>
    </row>
    <row r="28" spans="1:19" s="11" customFormat="1" ht="16.5">
      <c r="A28" s="40" t="str">
        <f>'PP Summary'!A28</f>
        <v>PP23 (07/13/25 - 07/26/25)</v>
      </c>
      <c r="B28" s="60">
        <v>0</v>
      </c>
      <c r="C28" s="60">
        <v>0</v>
      </c>
      <c r="D28" s="60">
        <v>0</v>
      </c>
      <c r="E28" s="60">
        <v>0</v>
      </c>
      <c r="F28" s="60">
        <v>0</v>
      </c>
      <c r="G28" s="60">
        <v>0</v>
      </c>
      <c r="H28" s="60">
        <v>0</v>
      </c>
      <c r="I28" s="60">
        <v>0</v>
      </c>
      <c r="J28" s="60">
        <v>0</v>
      </c>
      <c r="K28" s="45">
        <v>0</v>
      </c>
      <c r="L28" s="31">
        <f t="shared" si="1"/>
        <v>0</v>
      </c>
      <c r="M28" s="55"/>
      <c r="N28" s="55"/>
      <c r="O28" s="9"/>
      <c r="P28" s="9"/>
      <c r="Q28" s="9"/>
      <c r="R28" s="9"/>
      <c r="S28" s="9"/>
    </row>
    <row r="29" spans="1:19" s="11" customFormat="1" ht="16.5">
      <c r="A29" s="40" t="str">
        <f>'PP Summary'!A29</f>
        <v>PP24 (07/27/25 - 08/09/25)</v>
      </c>
      <c r="B29" s="60">
        <v>0</v>
      </c>
      <c r="C29" s="60">
        <v>0</v>
      </c>
      <c r="D29" s="60">
        <v>0</v>
      </c>
      <c r="E29" s="60">
        <v>0</v>
      </c>
      <c r="F29" s="60">
        <v>0</v>
      </c>
      <c r="G29" s="60">
        <v>0</v>
      </c>
      <c r="H29" s="60">
        <v>0</v>
      </c>
      <c r="I29" s="60">
        <v>0</v>
      </c>
      <c r="J29" s="60">
        <v>0</v>
      </c>
      <c r="K29" s="45">
        <v>0</v>
      </c>
      <c r="L29" s="31">
        <f t="shared" si="1"/>
        <v>0</v>
      </c>
      <c r="M29" s="50"/>
      <c r="N29" s="50"/>
      <c r="O29" s="9"/>
      <c r="P29" s="9"/>
      <c r="Q29" s="9"/>
      <c r="R29" s="9"/>
      <c r="S29" s="9"/>
    </row>
    <row r="30" spans="1:19" s="11" customFormat="1" ht="16.5">
      <c r="A30" s="40" t="str">
        <f>'PP Summary'!A30</f>
        <v>PP25 (08/10/25 - 08/23/25)</v>
      </c>
      <c r="B30" s="60">
        <v>0</v>
      </c>
      <c r="C30" s="60">
        <v>0</v>
      </c>
      <c r="D30" s="60">
        <v>0</v>
      </c>
      <c r="E30" s="60">
        <v>0</v>
      </c>
      <c r="F30" s="60">
        <v>0</v>
      </c>
      <c r="G30" s="60">
        <v>0</v>
      </c>
      <c r="H30" s="60">
        <v>0</v>
      </c>
      <c r="I30" s="60">
        <v>0</v>
      </c>
      <c r="J30" s="60">
        <v>0</v>
      </c>
      <c r="K30" s="45">
        <v>0</v>
      </c>
      <c r="L30" s="31">
        <f t="shared" si="1"/>
        <v>0</v>
      </c>
      <c r="M30" s="51"/>
      <c r="N30" s="51"/>
      <c r="O30" s="9"/>
      <c r="P30" s="9"/>
      <c r="Q30" s="9"/>
      <c r="R30" s="9"/>
      <c r="S30" s="9"/>
    </row>
    <row r="31" spans="1:19" s="11" customFormat="1" ht="16.5">
      <c r="A31" s="40" t="str">
        <f>'PP Summary'!A31</f>
        <v>PP26 (08/24/25 - 09/06/25)</v>
      </c>
      <c r="B31" s="60">
        <v>0</v>
      </c>
      <c r="C31" s="60">
        <v>0</v>
      </c>
      <c r="D31" s="60">
        <v>0</v>
      </c>
      <c r="E31" s="60">
        <v>0</v>
      </c>
      <c r="F31" s="60">
        <v>0</v>
      </c>
      <c r="G31" s="60">
        <v>0</v>
      </c>
      <c r="H31" s="60">
        <v>0</v>
      </c>
      <c r="I31" s="60">
        <v>0</v>
      </c>
      <c r="J31" s="60">
        <v>0</v>
      </c>
      <c r="K31" s="45">
        <v>0</v>
      </c>
      <c r="L31" s="31">
        <f t="shared" si="1"/>
        <v>0</v>
      </c>
      <c r="M31" s="51"/>
      <c r="N31" s="51"/>
      <c r="O31" s="9"/>
      <c r="P31" s="9"/>
      <c r="Q31" s="9"/>
      <c r="R31" s="9"/>
      <c r="S31" s="9"/>
    </row>
    <row r="32" spans="1:19" s="11" customFormat="1" ht="16.5">
      <c r="A32" s="40" t="str">
        <f>'PP Summary'!A32</f>
        <v>PP1 (09/07/25 - 09/20/25)</v>
      </c>
      <c r="B32" s="60">
        <v>0</v>
      </c>
      <c r="C32" s="60">
        <v>0</v>
      </c>
      <c r="D32" s="60">
        <v>0</v>
      </c>
      <c r="E32" s="60">
        <v>0</v>
      </c>
      <c r="F32" s="60">
        <v>0</v>
      </c>
      <c r="G32" s="60">
        <v>0</v>
      </c>
      <c r="H32" s="60">
        <v>0</v>
      </c>
      <c r="I32" s="60">
        <v>0</v>
      </c>
      <c r="J32" s="60">
        <v>0</v>
      </c>
      <c r="K32" s="45">
        <v>0</v>
      </c>
      <c r="L32" s="31">
        <f t="shared" si="1"/>
        <v>0</v>
      </c>
      <c r="M32" s="51"/>
      <c r="N32" s="51"/>
      <c r="O32" s="9"/>
      <c r="P32" s="9"/>
      <c r="Q32" s="9"/>
      <c r="R32" s="9"/>
      <c r="S32" s="9"/>
    </row>
    <row r="33" spans="1:19" s="11" customFormat="1" ht="16.5">
      <c r="A33" s="40" t="str">
        <f>'PP Summary'!A33</f>
        <v>PP2 (09/21/25 - 10/04/25)</v>
      </c>
      <c r="B33" s="60">
        <v>0</v>
      </c>
      <c r="C33" s="60">
        <v>0</v>
      </c>
      <c r="D33" s="60">
        <v>0</v>
      </c>
      <c r="E33" s="60">
        <v>0</v>
      </c>
      <c r="F33" s="60">
        <v>0</v>
      </c>
      <c r="G33" s="60">
        <v>0</v>
      </c>
      <c r="H33" s="60">
        <v>0</v>
      </c>
      <c r="I33" s="60">
        <v>0</v>
      </c>
      <c r="J33" s="60">
        <v>0</v>
      </c>
      <c r="K33" s="45">
        <v>0</v>
      </c>
      <c r="L33" s="31">
        <f t="shared" si="1"/>
        <v>0</v>
      </c>
      <c r="M33" s="51"/>
      <c r="N33" s="51"/>
      <c r="O33" s="9"/>
      <c r="P33" s="9"/>
      <c r="Q33" s="9"/>
      <c r="R33" s="9"/>
      <c r="S33" s="9"/>
    </row>
    <row r="34" spans="1:19" s="11" customFormat="1" ht="16.5">
      <c r="A34" s="40">
        <f>'PP Summary'!A34</f>
        <v>0</v>
      </c>
      <c r="B34" s="60">
        <v>0</v>
      </c>
      <c r="C34" s="60">
        <v>0</v>
      </c>
      <c r="D34" s="60">
        <v>0</v>
      </c>
      <c r="E34" s="60">
        <v>0</v>
      </c>
      <c r="F34" s="60">
        <v>0</v>
      </c>
      <c r="G34" s="60">
        <v>0</v>
      </c>
      <c r="H34" s="60">
        <v>0</v>
      </c>
      <c r="I34" s="60">
        <v>0</v>
      </c>
      <c r="J34" s="60">
        <v>0</v>
      </c>
      <c r="K34" s="45">
        <v>0</v>
      </c>
      <c r="L34" s="31">
        <f t="shared" si="1"/>
        <v>0</v>
      </c>
      <c r="M34" s="51"/>
      <c r="N34" s="51"/>
      <c r="O34" s="9"/>
      <c r="P34" s="9"/>
      <c r="Q34" s="9"/>
      <c r="R34" s="9"/>
      <c r="S34" s="9"/>
    </row>
    <row r="35" spans="1:19" s="11" customFormat="1" ht="16.5">
      <c r="A35" s="40">
        <f>'PP Summary'!A35</f>
        <v>0</v>
      </c>
      <c r="B35" s="60">
        <v>0</v>
      </c>
      <c r="C35" s="60">
        <v>0</v>
      </c>
      <c r="D35" s="60">
        <v>0</v>
      </c>
      <c r="E35" s="60">
        <v>0</v>
      </c>
      <c r="F35" s="60">
        <v>0</v>
      </c>
      <c r="G35" s="60">
        <v>0</v>
      </c>
      <c r="H35" s="60">
        <v>0</v>
      </c>
      <c r="I35" s="60">
        <v>0</v>
      </c>
      <c r="J35" s="60">
        <v>0</v>
      </c>
      <c r="K35" s="45">
        <v>0</v>
      </c>
      <c r="L35" s="31">
        <f t="shared" si="1"/>
        <v>0</v>
      </c>
      <c r="M35" s="51"/>
      <c r="N35" s="51"/>
      <c r="O35" s="9"/>
      <c r="P35" s="9"/>
      <c r="Q35" s="9"/>
      <c r="R35" s="9"/>
      <c r="S35" s="9"/>
    </row>
    <row r="36" spans="1:19" s="8" customFormat="1" ht="16.5">
      <c r="A36" s="29"/>
      <c r="B36" s="30">
        <f>SUM(B6:B35)</f>
        <v>0</v>
      </c>
      <c r="C36" s="30">
        <f t="shared" ref="C36:K36" si="2">SUM(C6:C35)</f>
        <v>0</v>
      </c>
      <c r="D36" s="30">
        <f t="shared" si="2"/>
        <v>0</v>
      </c>
      <c r="E36" s="30">
        <f t="shared" si="2"/>
        <v>0</v>
      </c>
      <c r="F36" s="30">
        <f t="shared" si="2"/>
        <v>0</v>
      </c>
      <c r="G36" s="30">
        <f t="shared" si="2"/>
        <v>0</v>
      </c>
      <c r="H36" s="30">
        <f t="shared" si="2"/>
        <v>0</v>
      </c>
      <c r="I36" s="30">
        <f t="shared" si="2"/>
        <v>0</v>
      </c>
      <c r="J36" s="30">
        <f t="shared" si="2"/>
        <v>0</v>
      </c>
      <c r="K36" s="30">
        <f t="shared" si="2"/>
        <v>0</v>
      </c>
      <c r="L36" s="30">
        <f>SUM(L6:L35)</f>
        <v>0</v>
      </c>
      <c r="M36" s="52"/>
      <c r="N36" s="52"/>
      <c r="O36" s="7"/>
      <c r="P36" s="7"/>
      <c r="Q36" s="7"/>
      <c r="R36" s="7"/>
      <c r="S36" s="7"/>
    </row>
    <row r="37" spans="1:19" s="8" customFormat="1">
      <c r="A37" s="18"/>
      <c r="B37" s="19">
        <f>B5-SUM(B6:B35)</f>
        <v>0</v>
      </c>
      <c r="C37" s="19">
        <f t="shared" ref="C37:K37" si="3">C5-SUM(C6:C35)</f>
        <v>0</v>
      </c>
      <c r="D37" s="19">
        <f t="shared" si="3"/>
        <v>0</v>
      </c>
      <c r="E37" s="19">
        <f t="shared" si="3"/>
        <v>0</v>
      </c>
      <c r="F37" s="19">
        <f t="shared" si="3"/>
        <v>0</v>
      </c>
      <c r="G37" s="19">
        <f t="shared" si="3"/>
        <v>0</v>
      </c>
      <c r="H37" s="19">
        <f t="shared" si="3"/>
        <v>0</v>
      </c>
      <c r="I37" s="19">
        <f t="shared" si="3"/>
        <v>0</v>
      </c>
      <c r="J37" s="19">
        <f t="shared" si="3"/>
        <v>0</v>
      </c>
      <c r="K37" s="19">
        <f t="shared" si="3"/>
        <v>0</v>
      </c>
      <c r="L37" s="19">
        <f>L5-SUM(L6:L35)</f>
        <v>0</v>
      </c>
      <c r="M37" s="54"/>
      <c r="N37" s="54"/>
      <c r="O37" s="7"/>
      <c r="P37" s="7"/>
      <c r="Q37" s="7"/>
      <c r="R37" s="7"/>
      <c r="S37" s="7"/>
    </row>
    <row r="38" spans="1:19">
      <c r="B38" s="3"/>
      <c r="C38" s="3"/>
      <c r="D38" s="3"/>
      <c r="E38" s="3"/>
      <c r="F38" s="3"/>
      <c r="G38" s="3"/>
      <c r="H38" s="3"/>
      <c r="I38" s="3"/>
      <c r="J38" s="3"/>
      <c r="K38" s="3"/>
      <c r="L38" s="5"/>
      <c r="M38" s="46"/>
      <c r="N38" s="46"/>
      <c r="O38" s="3"/>
      <c r="P38" s="3"/>
      <c r="Q38" s="3"/>
      <c r="R38" s="3"/>
      <c r="S38" s="3"/>
    </row>
    <row r="39" spans="1:19">
      <c r="B39" s="3"/>
      <c r="C39" s="3"/>
      <c r="D39" s="3"/>
      <c r="E39" s="3"/>
      <c r="F39" s="3"/>
      <c r="G39" s="3"/>
      <c r="H39" s="3"/>
      <c r="I39" s="3"/>
      <c r="J39" s="3"/>
      <c r="K39" s="3"/>
      <c r="L39" s="5"/>
      <c r="M39" s="46"/>
      <c r="N39" s="46"/>
      <c r="O39" s="3"/>
      <c r="P39" s="3"/>
      <c r="Q39" s="3"/>
      <c r="R39" s="3"/>
      <c r="S39" s="3"/>
    </row>
    <row r="40" spans="1:19">
      <c r="B40" s="3"/>
      <c r="C40" s="3"/>
      <c r="D40" s="3"/>
      <c r="E40" s="3"/>
      <c r="F40" s="3"/>
      <c r="G40" s="3"/>
      <c r="H40" s="3"/>
      <c r="I40" s="3"/>
      <c r="J40" s="3"/>
      <c r="K40" s="3"/>
      <c r="L40" s="5"/>
      <c r="M40" s="46"/>
      <c r="N40" s="46"/>
      <c r="O40" s="3"/>
      <c r="P40" s="3"/>
      <c r="Q40" s="3"/>
      <c r="R40" s="3"/>
      <c r="S40" s="3"/>
    </row>
    <row r="41" spans="1:19">
      <c r="B41" s="3"/>
      <c r="C41" s="3"/>
      <c r="D41" s="3"/>
      <c r="E41" s="3"/>
      <c r="F41" s="3"/>
      <c r="G41" s="3"/>
      <c r="H41" s="3"/>
      <c r="I41" s="3"/>
      <c r="J41" s="3"/>
      <c r="K41" s="3"/>
      <c r="L41" s="5"/>
      <c r="M41" s="46"/>
      <c r="N41" s="46"/>
      <c r="O41" s="3"/>
      <c r="P41" s="3"/>
      <c r="Q41" s="3"/>
      <c r="R41" s="3"/>
      <c r="S41" s="3"/>
    </row>
    <row r="42" spans="1:19">
      <c r="B42" s="3"/>
      <c r="C42" s="3"/>
      <c r="D42" s="3"/>
      <c r="E42" s="3"/>
      <c r="F42" s="3"/>
      <c r="G42" s="3"/>
      <c r="H42" s="3"/>
      <c r="I42" s="3"/>
      <c r="J42" s="3"/>
      <c r="K42" s="3"/>
      <c r="L42" s="5"/>
      <c r="M42" s="46"/>
      <c r="N42" s="46"/>
      <c r="O42" s="3"/>
      <c r="P42" s="3"/>
      <c r="Q42" s="3"/>
      <c r="R42" s="3"/>
      <c r="S42" s="3"/>
    </row>
    <row r="43" spans="1:19">
      <c r="B43" s="3"/>
      <c r="C43" s="3"/>
      <c r="D43" s="3"/>
      <c r="E43" s="3"/>
      <c r="F43" s="3"/>
      <c r="G43" s="3"/>
      <c r="H43" s="3"/>
      <c r="I43" s="3"/>
      <c r="J43" s="3"/>
      <c r="K43" s="3"/>
      <c r="L43" s="5"/>
      <c r="M43" s="46"/>
      <c r="N43" s="46"/>
      <c r="O43" s="3"/>
      <c r="P43" s="3"/>
      <c r="Q43" s="3"/>
      <c r="R43" s="3"/>
      <c r="S43" s="3"/>
    </row>
    <row r="44" spans="1:19">
      <c r="B44" s="3"/>
      <c r="C44" s="3"/>
      <c r="D44" s="3"/>
      <c r="E44" s="3"/>
      <c r="F44" s="3"/>
      <c r="G44" s="3"/>
      <c r="H44" s="3"/>
      <c r="I44" s="3"/>
      <c r="J44" s="3"/>
      <c r="K44" s="3"/>
      <c r="L44" s="5"/>
      <c r="M44" s="46"/>
      <c r="N44" s="46"/>
      <c r="O44" s="3"/>
      <c r="P44" s="3"/>
      <c r="Q44" s="3"/>
      <c r="R44" s="3"/>
      <c r="S44" s="3"/>
    </row>
    <row r="45" spans="1:19">
      <c r="B45" s="3"/>
      <c r="C45" s="3"/>
      <c r="D45" s="3"/>
      <c r="E45" s="3"/>
      <c r="F45" s="3"/>
      <c r="G45" s="3"/>
      <c r="H45" s="3"/>
      <c r="I45" s="3"/>
      <c r="J45" s="3"/>
      <c r="K45" s="3"/>
      <c r="L45" s="5"/>
      <c r="M45" s="46"/>
      <c r="N45" s="46"/>
      <c r="O45" s="3"/>
      <c r="P45" s="3"/>
      <c r="Q45" s="3"/>
      <c r="R45" s="3"/>
      <c r="S45" s="3"/>
    </row>
    <row r="46" spans="1:19">
      <c r="B46" s="3"/>
      <c r="C46" s="3"/>
      <c r="D46" s="3"/>
      <c r="E46" s="3"/>
      <c r="F46" s="3"/>
      <c r="G46" s="3"/>
      <c r="H46" s="3"/>
      <c r="I46" s="3"/>
      <c r="J46" s="3"/>
      <c r="K46" s="3"/>
      <c r="L46" s="5"/>
      <c r="M46" s="46"/>
      <c r="N46" s="46"/>
      <c r="O46" s="3"/>
      <c r="P46" s="3"/>
      <c r="Q46" s="3"/>
      <c r="R46" s="3"/>
      <c r="S46" s="3"/>
    </row>
    <row r="47" spans="1:19">
      <c r="B47" s="3"/>
      <c r="C47" s="3"/>
      <c r="D47" s="3"/>
      <c r="E47" s="3"/>
      <c r="F47" s="3"/>
      <c r="G47" s="3"/>
      <c r="H47" s="3"/>
      <c r="I47" s="3"/>
      <c r="J47" s="3"/>
      <c r="K47" s="3"/>
      <c r="L47" s="5"/>
      <c r="M47" s="46"/>
      <c r="N47" s="46"/>
      <c r="O47" s="3"/>
      <c r="P47" s="3"/>
      <c r="Q47" s="3"/>
      <c r="R47" s="3"/>
      <c r="S47" s="3"/>
    </row>
    <row r="48" spans="1:19">
      <c r="B48" s="3"/>
      <c r="C48" s="3"/>
      <c r="D48" s="3"/>
      <c r="E48" s="3"/>
      <c r="F48" s="3"/>
      <c r="G48" s="3"/>
      <c r="H48" s="3"/>
      <c r="I48" s="3"/>
      <c r="J48" s="3"/>
      <c r="K48" s="3"/>
      <c r="L48" s="5"/>
      <c r="M48" s="46"/>
      <c r="N48" s="46"/>
      <c r="O48" s="3"/>
      <c r="P48" s="3"/>
      <c r="Q48" s="3"/>
      <c r="R48" s="3"/>
      <c r="S48" s="3"/>
    </row>
    <row r="49" spans="2:19">
      <c r="B49" s="3"/>
      <c r="C49" s="3"/>
      <c r="D49" s="3"/>
      <c r="E49" s="3"/>
      <c r="F49" s="3"/>
      <c r="G49" s="3"/>
      <c r="H49" s="3"/>
      <c r="I49" s="3"/>
      <c r="J49" s="3"/>
      <c r="K49" s="3"/>
      <c r="L49" s="5"/>
      <c r="M49" s="46"/>
      <c r="N49" s="46"/>
      <c r="O49" s="3"/>
      <c r="P49" s="3"/>
      <c r="Q49" s="3"/>
      <c r="R49" s="3"/>
      <c r="S49" s="3"/>
    </row>
    <row r="50" spans="2:19">
      <c r="B50" s="3"/>
      <c r="C50" s="3"/>
      <c r="D50" s="3"/>
      <c r="E50" s="3"/>
      <c r="F50" s="3"/>
      <c r="G50" s="3"/>
      <c r="H50" s="3"/>
      <c r="I50" s="3"/>
      <c r="J50" s="3"/>
      <c r="K50" s="3"/>
      <c r="L50" s="5"/>
      <c r="M50" s="46"/>
      <c r="N50" s="46"/>
      <c r="O50" s="3"/>
      <c r="P50" s="3"/>
      <c r="Q50" s="3"/>
      <c r="R50" s="3"/>
      <c r="S50" s="3"/>
    </row>
    <row r="51" spans="2:19">
      <c r="B51" s="3"/>
      <c r="C51" s="3"/>
      <c r="D51" s="3"/>
      <c r="E51" s="3"/>
      <c r="F51" s="3"/>
      <c r="G51" s="3"/>
      <c r="H51" s="3"/>
      <c r="I51" s="3"/>
      <c r="J51" s="3"/>
      <c r="K51" s="3"/>
      <c r="L51" s="5"/>
      <c r="M51" s="46"/>
      <c r="N51" s="46"/>
      <c r="O51" s="3"/>
      <c r="P51" s="3"/>
      <c r="Q51" s="3"/>
      <c r="R51" s="3"/>
      <c r="S51" s="3"/>
    </row>
    <row r="52" spans="2:19">
      <c r="B52" s="3"/>
      <c r="C52" s="3"/>
      <c r="D52" s="3"/>
      <c r="E52" s="3"/>
      <c r="F52" s="3"/>
      <c r="G52" s="3"/>
      <c r="H52" s="3"/>
      <c r="I52" s="3"/>
      <c r="J52" s="3"/>
      <c r="K52" s="3"/>
      <c r="L52" s="5"/>
      <c r="M52" s="46"/>
      <c r="N52" s="46"/>
      <c r="O52" s="3"/>
      <c r="P52" s="3"/>
      <c r="Q52" s="3"/>
      <c r="R52" s="3"/>
      <c r="S52" s="3"/>
    </row>
    <row r="53" spans="2:19">
      <c r="B53" s="3"/>
      <c r="C53" s="3"/>
      <c r="D53" s="3"/>
      <c r="E53" s="3"/>
      <c r="F53" s="3"/>
      <c r="G53" s="3"/>
      <c r="H53" s="3"/>
      <c r="I53" s="3"/>
      <c r="J53" s="3"/>
      <c r="K53" s="3"/>
      <c r="L53" s="5"/>
      <c r="M53" s="46"/>
      <c r="N53" s="46"/>
      <c r="O53" s="3"/>
      <c r="P53" s="3"/>
      <c r="Q53" s="3"/>
      <c r="R53" s="3"/>
      <c r="S53" s="3"/>
    </row>
    <row r="54" spans="2:19">
      <c r="B54" s="3"/>
      <c r="C54" s="3"/>
      <c r="D54" s="3"/>
      <c r="E54" s="3"/>
      <c r="F54" s="3"/>
      <c r="G54" s="3"/>
      <c r="H54" s="3"/>
      <c r="I54" s="3"/>
      <c r="J54" s="3"/>
      <c r="K54" s="3"/>
      <c r="L54" s="5"/>
      <c r="M54" s="46"/>
      <c r="N54" s="46"/>
      <c r="O54" s="3"/>
      <c r="P54" s="3"/>
      <c r="Q54" s="3"/>
      <c r="R54" s="3"/>
      <c r="S54" s="3"/>
    </row>
    <row r="55" spans="2:19">
      <c r="B55" s="3"/>
      <c r="C55" s="3"/>
      <c r="D55" s="3"/>
      <c r="E55" s="3"/>
      <c r="F55" s="3"/>
      <c r="G55" s="3"/>
      <c r="H55" s="3"/>
      <c r="I55" s="3"/>
      <c r="J55" s="3"/>
      <c r="K55" s="3"/>
      <c r="L55" s="5"/>
      <c r="M55" s="46"/>
      <c r="N55" s="46"/>
      <c r="O55" s="3"/>
      <c r="P55" s="3"/>
      <c r="Q55" s="3"/>
      <c r="R55" s="3"/>
      <c r="S55" s="3"/>
    </row>
    <row r="56" spans="2:19">
      <c r="B56" s="3"/>
      <c r="C56" s="3"/>
      <c r="D56" s="3"/>
      <c r="E56" s="3"/>
      <c r="F56" s="3"/>
      <c r="G56" s="3"/>
      <c r="H56" s="3"/>
      <c r="I56" s="3"/>
      <c r="J56" s="3"/>
      <c r="K56" s="3"/>
      <c r="L56" s="5"/>
      <c r="M56" s="46"/>
      <c r="N56" s="46"/>
      <c r="O56" s="3"/>
      <c r="P56" s="3"/>
      <c r="Q56" s="3"/>
      <c r="R56" s="3"/>
      <c r="S56" s="3"/>
    </row>
    <row r="57" spans="2:19">
      <c r="B57" s="3"/>
      <c r="C57" s="3"/>
      <c r="D57" s="3"/>
      <c r="E57" s="3"/>
      <c r="F57" s="3"/>
      <c r="G57" s="3"/>
      <c r="H57" s="3"/>
      <c r="I57" s="3"/>
      <c r="J57" s="3"/>
      <c r="K57" s="3"/>
      <c r="L57" s="5"/>
      <c r="M57" s="46"/>
      <c r="N57" s="46"/>
      <c r="O57" s="3"/>
      <c r="P57" s="3"/>
      <c r="Q57" s="3"/>
      <c r="R57" s="3"/>
      <c r="S57" s="3"/>
    </row>
    <row r="58" spans="2:19">
      <c r="B58" s="3"/>
      <c r="C58" s="3"/>
      <c r="D58" s="3"/>
      <c r="E58" s="3"/>
      <c r="F58" s="3"/>
      <c r="G58" s="3"/>
      <c r="H58" s="3"/>
      <c r="I58" s="3"/>
      <c r="J58" s="3"/>
      <c r="K58" s="3"/>
      <c r="L58" s="5"/>
      <c r="M58" s="46"/>
      <c r="N58" s="46"/>
      <c r="O58" s="3"/>
      <c r="P58" s="3"/>
      <c r="Q58" s="3"/>
      <c r="R58" s="3"/>
      <c r="S58" s="3"/>
    </row>
    <row r="59" spans="2:19">
      <c r="B59" s="3"/>
      <c r="C59" s="3"/>
      <c r="D59" s="3"/>
      <c r="E59" s="3"/>
      <c r="F59" s="3"/>
      <c r="G59" s="3"/>
      <c r="H59" s="3"/>
      <c r="I59" s="3"/>
      <c r="J59" s="3"/>
      <c r="K59" s="3"/>
      <c r="L59" s="5"/>
      <c r="M59" s="46"/>
      <c r="N59" s="46"/>
      <c r="O59" s="3"/>
      <c r="P59" s="3"/>
      <c r="Q59" s="3"/>
      <c r="R59" s="3"/>
      <c r="S59" s="3"/>
    </row>
    <row r="60" spans="2:19">
      <c r="B60" s="3"/>
      <c r="C60" s="3"/>
      <c r="D60" s="3"/>
      <c r="E60" s="3"/>
      <c r="F60" s="3"/>
      <c r="G60" s="3"/>
      <c r="H60" s="3"/>
      <c r="I60" s="3"/>
      <c r="J60" s="3"/>
      <c r="K60" s="3"/>
      <c r="L60" s="5"/>
      <c r="M60" s="46"/>
      <c r="N60" s="46"/>
      <c r="O60" s="3"/>
      <c r="P60" s="3"/>
      <c r="Q60" s="3"/>
      <c r="R60" s="3"/>
      <c r="S60" s="3"/>
    </row>
    <row r="61" spans="2:19">
      <c r="B61" s="3"/>
      <c r="C61" s="3"/>
      <c r="D61" s="3"/>
      <c r="E61" s="3"/>
      <c r="F61" s="3"/>
      <c r="G61" s="3"/>
      <c r="H61" s="3"/>
      <c r="I61" s="3"/>
      <c r="J61" s="3"/>
      <c r="K61" s="3"/>
      <c r="L61" s="5"/>
      <c r="M61" s="46"/>
      <c r="N61" s="46"/>
      <c r="O61" s="3"/>
      <c r="P61" s="3"/>
      <c r="Q61" s="3"/>
      <c r="R61" s="3"/>
      <c r="S61" s="3"/>
    </row>
    <row r="62" spans="2:19">
      <c r="B62" s="3"/>
      <c r="C62" s="3"/>
      <c r="D62" s="3"/>
      <c r="E62" s="3"/>
      <c r="F62" s="3"/>
      <c r="G62" s="3"/>
      <c r="H62" s="3"/>
      <c r="I62" s="3"/>
      <c r="J62" s="3"/>
      <c r="K62" s="3"/>
      <c r="L62" s="5"/>
      <c r="M62" s="46"/>
      <c r="N62" s="46"/>
      <c r="O62" s="3"/>
      <c r="P62" s="3"/>
      <c r="Q62" s="3"/>
      <c r="R62" s="3"/>
      <c r="S62" s="3"/>
    </row>
    <row r="63" spans="2:19">
      <c r="B63" s="3"/>
      <c r="C63" s="3"/>
      <c r="D63" s="3"/>
      <c r="E63" s="3"/>
      <c r="F63" s="3"/>
      <c r="G63" s="3"/>
      <c r="H63" s="3"/>
      <c r="I63" s="3"/>
      <c r="J63" s="3"/>
      <c r="K63" s="3"/>
      <c r="L63" s="5"/>
      <c r="M63" s="46"/>
      <c r="N63" s="46"/>
      <c r="O63" s="3"/>
      <c r="P63" s="3"/>
      <c r="Q63" s="3"/>
      <c r="R63" s="3"/>
      <c r="S63" s="3"/>
    </row>
    <row r="64" spans="2:19">
      <c r="B64" s="3"/>
      <c r="C64" s="3"/>
      <c r="D64" s="3"/>
      <c r="E64" s="3"/>
      <c r="F64" s="3"/>
      <c r="G64" s="3"/>
      <c r="H64" s="3"/>
      <c r="I64" s="3"/>
      <c r="J64" s="3"/>
      <c r="K64" s="3"/>
      <c r="L64" s="5"/>
      <c r="M64" s="46"/>
      <c r="N64" s="46"/>
      <c r="O64" s="3"/>
      <c r="P64" s="3"/>
      <c r="Q64" s="3"/>
      <c r="R64" s="3"/>
      <c r="S64" s="3"/>
    </row>
    <row r="65" spans="2:19">
      <c r="B65" s="3"/>
      <c r="C65" s="3"/>
      <c r="D65" s="3"/>
      <c r="E65" s="3"/>
      <c r="F65" s="3"/>
      <c r="G65" s="3"/>
      <c r="H65" s="3"/>
      <c r="I65" s="3"/>
      <c r="J65" s="3"/>
      <c r="K65" s="3"/>
      <c r="L65" s="5"/>
      <c r="M65" s="46"/>
      <c r="N65" s="46"/>
      <c r="O65" s="3"/>
      <c r="P65" s="3"/>
      <c r="Q65" s="3"/>
      <c r="R65" s="3"/>
      <c r="S65" s="3"/>
    </row>
    <row r="66" spans="2:19">
      <c r="B66" s="3"/>
      <c r="C66" s="3"/>
      <c r="D66" s="3"/>
      <c r="E66" s="3"/>
      <c r="F66" s="3"/>
      <c r="G66" s="3"/>
      <c r="H66" s="3"/>
      <c r="I66" s="3"/>
      <c r="J66" s="3"/>
      <c r="K66" s="3"/>
      <c r="L66" s="5"/>
      <c r="M66" s="46"/>
      <c r="N66" s="46"/>
      <c r="O66" s="3"/>
      <c r="P66" s="3"/>
      <c r="Q66" s="3"/>
      <c r="R66" s="3"/>
      <c r="S66" s="3"/>
    </row>
    <row r="67" spans="2:19">
      <c r="B67" s="3"/>
      <c r="C67" s="3"/>
      <c r="D67" s="3"/>
      <c r="E67" s="3"/>
      <c r="F67" s="3"/>
      <c r="G67" s="3"/>
      <c r="H67" s="3"/>
      <c r="I67" s="3"/>
      <c r="J67" s="3"/>
      <c r="K67" s="3"/>
      <c r="L67" s="5"/>
      <c r="M67" s="46"/>
      <c r="N67" s="46"/>
      <c r="O67" s="3"/>
      <c r="P67" s="3"/>
      <c r="Q67" s="3"/>
      <c r="R67" s="3"/>
      <c r="S67" s="3"/>
    </row>
    <row r="68" spans="2:19">
      <c r="B68" s="3"/>
      <c r="C68" s="3"/>
      <c r="D68" s="3"/>
      <c r="E68" s="3"/>
      <c r="F68" s="3"/>
      <c r="G68" s="3"/>
      <c r="H68" s="3"/>
      <c r="I68" s="3"/>
      <c r="J68" s="3"/>
      <c r="K68" s="3"/>
      <c r="L68" s="5"/>
      <c r="M68" s="46"/>
      <c r="N68" s="46"/>
      <c r="O68" s="3"/>
      <c r="P68" s="3"/>
      <c r="Q68" s="3"/>
      <c r="R68" s="3"/>
      <c r="S68" s="3"/>
    </row>
    <row r="69" spans="2:19">
      <c r="B69" s="3"/>
      <c r="C69" s="3"/>
      <c r="D69" s="3"/>
      <c r="E69" s="3"/>
      <c r="F69" s="3"/>
      <c r="G69" s="3"/>
      <c r="H69" s="3"/>
      <c r="I69" s="3"/>
      <c r="J69" s="3"/>
      <c r="K69" s="3"/>
      <c r="L69" s="5"/>
      <c r="M69" s="46"/>
      <c r="N69" s="46"/>
      <c r="O69" s="3"/>
      <c r="P69" s="3"/>
      <c r="Q69" s="3"/>
      <c r="R69" s="3"/>
      <c r="S69" s="3"/>
    </row>
    <row r="70" spans="2:19">
      <c r="B70" s="3"/>
      <c r="C70" s="3"/>
      <c r="D70" s="3"/>
      <c r="E70" s="3"/>
      <c r="F70" s="3"/>
      <c r="G70" s="3"/>
      <c r="H70" s="3"/>
      <c r="I70" s="3"/>
      <c r="J70" s="3"/>
      <c r="K70" s="3"/>
      <c r="L70" s="5"/>
      <c r="M70" s="46"/>
      <c r="N70" s="46"/>
      <c r="O70" s="3"/>
      <c r="P70" s="3"/>
      <c r="Q70" s="3"/>
      <c r="R70" s="3"/>
      <c r="S70" s="3"/>
    </row>
    <row r="71" spans="2:19">
      <c r="B71" s="3"/>
      <c r="C71" s="3"/>
      <c r="D71" s="3"/>
      <c r="E71" s="3"/>
      <c r="F71" s="3"/>
      <c r="G71" s="3"/>
      <c r="H71" s="3"/>
      <c r="I71" s="3"/>
      <c r="J71" s="3"/>
      <c r="K71" s="3"/>
      <c r="L71" s="5"/>
      <c r="M71" s="46"/>
      <c r="N71" s="46"/>
      <c r="O71" s="3"/>
      <c r="P71" s="3"/>
      <c r="Q71" s="3"/>
      <c r="R71" s="3"/>
      <c r="S71" s="3"/>
    </row>
    <row r="72" spans="2:19">
      <c r="B72" s="3"/>
      <c r="C72" s="3"/>
      <c r="D72" s="3"/>
      <c r="E72" s="3"/>
      <c r="F72" s="3"/>
      <c r="G72" s="3"/>
      <c r="H72" s="3"/>
      <c r="I72" s="3"/>
      <c r="J72" s="3"/>
      <c r="K72" s="3"/>
      <c r="L72" s="5"/>
      <c r="M72" s="46"/>
      <c r="N72" s="46"/>
      <c r="O72" s="3"/>
      <c r="P72" s="3"/>
      <c r="Q72" s="3"/>
      <c r="R72" s="3"/>
      <c r="S72" s="3"/>
    </row>
    <row r="73" spans="2:19">
      <c r="B73" s="3"/>
      <c r="C73" s="3"/>
      <c r="D73" s="3"/>
      <c r="E73" s="3"/>
      <c r="F73" s="3"/>
      <c r="G73" s="3"/>
      <c r="H73" s="3"/>
      <c r="I73" s="3"/>
      <c r="J73" s="3"/>
      <c r="K73" s="3"/>
      <c r="L73" s="5"/>
      <c r="M73" s="46"/>
      <c r="N73" s="46"/>
      <c r="O73" s="3"/>
      <c r="P73" s="3"/>
      <c r="Q73" s="3"/>
      <c r="R73" s="3"/>
      <c r="S73" s="3"/>
    </row>
    <row r="74" spans="2:19">
      <c r="B74" s="3"/>
      <c r="C74" s="3"/>
      <c r="D74" s="3"/>
      <c r="E74" s="3"/>
      <c r="F74" s="3"/>
      <c r="G74" s="3"/>
      <c r="H74" s="3"/>
      <c r="I74" s="3"/>
      <c r="J74" s="3"/>
      <c r="K74" s="3"/>
      <c r="L74" s="5"/>
      <c r="M74" s="46"/>
      <c r="N74" s="46"/>
      <c r="O74" s="3"/>
      <c r="P74" s="3"/>
      <c r="Q74" s="3"/>
      <c r="R74" s="3"/>
      <c r="S74" s="3"/>
    </row>
    <row r="75" spans="2:19">
      <c r="B75" s="3"/>
      <c r="C75" s="3"/>
      <c r="D75" s="3"/>
      <c r="E75" s="3"/>
      <c r="F75" s="3"/>
      <c r="G75" s="3"/>
      <c r="H75" s="3"/>
      <c r="I75" s="3"/>
      <c r="J75" s="3"/>
      <c r="K75" s="3"/>
      <c r="L75" s="5"/>
      <c r="M75" s="46"/>
      <c r="N75" s="46"/>
      <c r="O75" s="3"/>
      <c r="P75" s="3"/>
      <c r="Q75" s="3"/>
      <c r="R75" s="3"/>
      <c r="S75" s="3"/>
    </row>
    <row r="76" spans="2:19">
      <c r="B76" s="3"/>
      <c r="C76" s="3"/>
      <c r="D76" s="3"/>
      <c r="E76" s="3"/>
      <c r="F76" s="3"/>
      <c r="G76" s="3"/>
      <c r="H76" s="3"/>
      <c r="I76" s="3"/>
      <c r="J76" s="3"/>
      <c r="K76" s="3"/>
      <c r="L76" s="5"/>
      <c r="M76" s="46"/>
      <c r="N76" s="46"/>
      <c r="O76" s="3"/>
      <c r="P76" s="3"/>
      <c r="Q76" s="3"/>
      <c r="R76" s="3"/>
      <c r="S76" s="3"/>
    </row>
    <row r="77" spans="2:19">
      <c r="B77" s="3"/>
      <c r="C77" s="3"/>
      <c r="D77" s="3"/>
      <c r="E77" s="3"/>
      <c r="F77" s="3"/>
      <c r="G77" s="3"/>
      <c r="H77" s="3"/>
      <c r="I77" s="3"/>
      <c r="J77" s="3"/>
      <c r="K77" s="3"/>
      <c r="L77" s="5"/>
      <c r="M77" s="46"/>
      <c r="N77" s="46"/>
      <c r="O77" s="3"/>
      <c r="P77" s="3"/>
      <c r="Q77" s="3"/>
      <c r="R77" s="3"/>
      <c r="S77" s="3"/>
    </row>
    <row r="78" spans="2:19">
      <c r="B78" s="3"/>
      <c r="C78" s="3"/>
      <c r="D78" s="3"/>
      <c r="E78" s="3"/>
      <c r="F78" s="3"/>
      <c r="G78" s="3"/>
      <c r="H78" s="3"/>
      <c r="I78" s="3"/>
      <c r="J78" s="3"/>
      <c r="K78" s="3"/>
      <c r="L78" s="5"/>
      <c r="M78" s="46"/>
      <c r="N78" s="46"/>
      <c r="O78" s="3"/>
      <c r="P78" s="3"/>
      <c r="Q78" s="3"/>
      <c r="R78" s="3"/>
      <c r="S78" s="3"/>
    </row>
    <row r="79" spans="2:19">
      <c r="B79" s="3"/>
      <c r="C79" s="3"/>
      <c r="D79" s="3"/>
      <c r="E79" s="3"/>
      <c r="F79" s="3"/>
      <c r="G79" s="3"/>
      <c r="H79" s="3"/>
      <c r="I79" s="3"/>
      <c r="J79" s="3"/>
      <c r="K79" s="3"/>
      <c r="L79" s="5"/>
      <c r="M79" s="46"/>
      <c r="N79" s="46"/>
      <c r="O79" s="3"/>
      <c r="P79" s="3"/>
      <c r="Q79" s="3"/>
      <c r="R79" s="3"/>
      <c r="S79" s="3"/>
    </row>
    <row r="80" spans="2:19">
      <c r="B80" s="3"/>
      <c r="C80" s="3"/>
      <c r="D80" s="3"/>
      <c r="E80" s="3"/>
      <c r="F80" s="3"/>
      <c r="G80" s="3"/>
      <c r="H80" s="3"/>
      <c r="I80" s="3"/>
      <c r="J80" s="3"/>
      <c r="K80" s="3"/>
      <c r="L80" s="5"/>
      <c r="M80" s="46"/>
      <c r="N80" s="46"/>
      <c r="O80" s="3"/>
      <c r="P80" s="3"/>
      <c r="Q80" s="3"/>
      <c r="R80" s="3"/>
      <c r="S80" s="3"/>
    </row>
    <row r="81" spans="2:19">
      <c r="B81" s="3"/>
      <c r="C81" s="3"/>
      <c r="D81" s="3"/>
      <c r="E81" s="3"/>
      <c r="F81" s="3"/>
      <c r="G81" s="3"/>
      <c r="H81" s="3"/>
      <c r="I81" s="3"/>
      <c r="J81" s="3"/>
      <c r="K81" s="3"/>
      <c r="L81" s="5"/>
      <c r="M81" s="46"/>
      <c r="N81" s="46"/>
      <c r="O81" s="3"/>
      <c r="P81" s="3"/>
      <c r="Q81" s="3"/>
      <c r="R81" s="3"/>
      <c r="S81" s="3"/>
    </row>
    <row r="82" spans="2:19">
      <c r="B82" s="3"/>
      <c r="C82" s="3"/>
      <c r="D82" s="3"/>
      <c r="E82" s="3"/>
      <c r="F82" s="3"/>
      <c r="G82" s="3"/>
      <c r="H82" s="3"/>
      <c r="I82" s="3"/>
      <c r="J82" s="3"/>
      <c r="K82" s="3"/>
      <c r="L82" s="5"/>
      <c r="M82" s="46"/>
      <c r="N82" s="46"/>
      <c r="O82" s="3"/>
      <c r="P82" s="3"/>
      <c r="Q82" s="3"/>
      <c r="R82" s="3"/>
      <c r="S82" s="3"/>
    </row>
    <row r="83" spans="2:19">
      <c r="B83" s="3"/>
      <c r="C83" s="3"/>
      <c r="D83" s="3"/>
      <c r="E83" s="3"/>
      <c r="F83" s="3"/>
      <c r="G83" s="3"/>
      <c r="H83" s="3"/>
      <c r="I83" s="3"/>
      <c r="J83" s="3"/>
      <c r="K83" s="3"/>
      <c r="L83" s="5"/>
      <c r="M83" s="46"/>
      <c r="N83" s="46"/>
      <c r="O83" s="3"/>
      <c r="P83" s="3"/>
      <c r="Q83" s="3"/>
      <c r="R83" s="3"/>
      <c r="S83" s="3"/>
    </row>
    <row r="84" spans="2:19">
      <c r="B84" s="3"/>
      <c r="C84" s="3"/>
      <c r="D84" s="3"/>
      <c r="E84" s="3"/>
      <c r="F84" s="3"/>
      <c r="G84" s="3"/>
      <c r="H84" s="3"/>
      <c r="I84" s="3"/>
      <c r="J84" s="3"/>
      <c r="K84" s="3"/>
      <c r="L84" s="5"/>
      <c r="M84" s="46"/>
      <c r="N84" s="46"/>
      <c r="O84" s="3"/>
      <c r="P84" s="3"/>
      <c r="Q84" s="3"/>
      <c r="R84" s="3"/>
      <c r="S84" s="3"/>
    </row>
    <row r="85" spans="2:19">
      <c r="B85" s="3"/>
      <c r="C85" s="3"/>
      <c r="D85" s="3"/>
      <c r="E85" s="3"/>
      <c r="F85" s="3"/>
      <c r="G85" s="3"/>
      <c r="H85" s="3"/>
      <c r="I85" s="3"/>
      <c r="J85" s="3"/>
      <c r="K85" s="3"/>
      <c r="L85" s="5"/>
      <c r="M85" s="46"/>
      <c r="N85" s="46"/>
      <c r="O85" s="3"/>
      <c r="P85" s="3"/>
      <c r="Q85" s="3"/>
      <c r="R85" s="3"/>
      <c r="S85" s="3"/>
    </row>
    <row r="86" spans="2:19">
      <c r="B86" s="3"/>
      <c r="C86" s="3"/>
      <c r="D86" s="3"/>
      <c r="E86" s="3"/>
      <c r="F86" s="3"/>
      <c r="G86" s="3"/>
      <c r="H86" s="3"/>
      <c r="I86" s="3"/>
      <c r="J86" s="3"/>
      <c r="K86" s="3"/>
      <c r="L86" s="5"/>
      <c r="M86" s="46"/>
      <c r="N86" s="46"/>
      <c r="O86" s="3"/>
      <c r="P86" s="3"/>
      <c r="Q86" s="3"/>
      <c r="R86" s="3"/>
      <c r="S86" s="3"/>
    </row>
    <row r="87" spans="2:19">
      <c r="B87" s="3"/>
      <c r="C87" s="3"/>
      <c r="D87" s="3"/>
      <c r="E87" s="3"/>
      <c r="F87" s="3"/>
      <c r="G87" s="3"/>
      <c r="H87" s="3"/>
      <c r="I87" s="3"/>
      <c r="J87" s="3"/>
      <c r="K87" s="3"/>
      <c r="L87" s="5"/>
      <c r="M87" s="46"/>
      <c r="N87" s="46"/>
      <c r="O87" s="3"/>
      <c r="P87" s="3"/>
      <c r="Q87" s="3"/>
      <c r="R87" s="3"/>
      <c r="S87" s="3"/>
    </row>
    <row r="88" spans="2:19">
      <c r="B88" s="3"/>
      <c r="C88" s="3"/>
      <c r="D88" s="3"/>
      <c r="E88" s="3"/>
      <c r="F88" s="3"/>
      <c r="G88" s="3"/>
      <c r="H88" s="3"/>
      <c r="I88" s="3"/>
      <c r="J88" s="3"/>
      <c r="K88" s="3"/>
      <c r="L88" s="5"/>
      <c r="M88" s="46"/>
      <c r="N88" s="46"/>
      <c r="O88" s="3"/>
      <c r="P88" s="3"/>
      <c r="Q88" s="3"/>
      <c r="R88" s="3"/>
      <c r="S88" s="3"/>
    </row>
    <row r="89" spans="2:19">
      <c r="B89" s="3"/>
      <c r="C89" s="3"/>
      <c r="D89" s="3"/>
      <c r="E89" s="3"/>
      <c r="F89" s="3"/>
      <c r="G89" s="3"/>
      <c r="H89" s="3"/>
      <c r="I89" s="3"/>
      <c r="J89" s="3"/>
      <c r="K89" s="3"/>
      <c r="L89" s="5"/>
      <c r="M89" s="46"/>
      <c r="N89" s="46"/>
      <c r="O89" s="3"/>
      <c r="P89" s="3"/>
      <c r="Q89" s="3"/>
      <c r="R89" s="3"/>
      <c r="S89" s="3"/>
    </row>
    <row r="90" spans="2:19">
      <c r="B90" s="3"/>
      <c r="C90" s="3"/>
      <c r="D90" s="3"/>
      <c r="E90" s="3"/>
      <c r="F90" s="3"/>
      <c r="G90" s="3"/>
      <c r="H90" s="3"/>
      <c r="I90" s="3"/>
      <c r="J90" s="3"/>
      <c r="K90" s="3"/>
      <c r="L90" s="5"/>
      <c r="M90" s="46"/>
      <c r="N90" s="46"/>
      <c r="O90" s="3"/>
      <c r="P90" s="3"/>
      <c r="Q90" s="3"/>
      <c r="R90" s="3"/>
      <c r="S90" s="3"/>
    </row>
    <row r="91" spans="2:19">
      <c r="B91" s="3"/>
      <c r="C91" s="3"/>
      <c r="D91" s="3"/>
      <c r="E91" s="3"/>
      <c r="F91" s="3"/>
      <c r="G91" s="3"/>
      <c r="H91" s="3"/>
      <c r="I91" s="3"/>
      <c r="J91" s="3"/>
      <c r="K91" s="3"/>
      <c r="L91" s="5"/>
      <c r="M91" s="46"/>
      <c r="N91" s="46"/>
      <c r="O91" s="3"/>
      <c r="P91" s="3"/>
      <c r="Q91" s="3"/>
      <c r="R91" s="3"/>
      <c r="S91" s="3"/>
    </row>
    <row r="92" spans="2:19">
      <c r="B92" s="3"/>
      <c r="C92" s="3"/>
      <c r="D92" s="3"/>
      <c r="E92" s="3"/>
      <c r="F92" s="3"/>
      <c r="G92" s="3"/>
      <c r="H92" s="3"/>
      <c r="I92" s="3"/>
      <c r="J92" s="3"/>
      <c r="K92" s="3"/>
      <c r="L92" s="5"/>
      <c r="M92" s="46"/>
      <c r="N92" s="46"/>
      <c r="O92" s="3"/>
      <c r="P92" s="3"/>
      <c r="Q92" s="3"/>
      <c r="R92" s="3"/>
      <c r="S92" s="3"/>
    </row>
    <row r="93" spans="2:19">
      <c r="B93" s="3"/>
      <c r="C93" s="3"/>
      <c r="D93" s="3"/>
      <c r="E93" s="3"/>
      <c r="F93" s="3"/>
      <c r="G93" s="3"/>
      <c r="H93" s="3"/>
      <c r="I93" s="3"/>
      <c r="J93" s="3"/>
      <c r="K93" s="3"/>
      <c r="L93" s="5"/>
      <c r="M93" s="46"/>
      <c r="N93" s="46"/>
      <c r="O93" s="3"/>
      <c r="P93" s="3"/>
      <c r="Q93" s="3"/>
      <c r="R93" s="3"/>
      <c r="S93" s="3"/>
    </row>
    <row r="94" spans="2:19">
      <c r="B94" s="3"/>
      <c r="C94" s="3"/>
      <c r="D94" s="3"/>
      <c r="E94" s="3"/>
      <c r="F94" s="3"/>
      <c r="G94" s="3"/>
      <c r="H94" s="3"/>
      <c r="I94" s="3"/>
      <c r="J94" s="3"/>
      <c r="K94" s="3"/>
      <c r="L94" s="5"/>
      <c r="M94" s="46"/>
      <c r="N94" s="46"/>
      <c r="O94" s="3"/>
      <c r="P94" s="3"/>
      <c r="Q94" s="3"/>
      <c r="R94" s="3"/>
      <c r="S94" s="3"/>
    </row>
    <row r="95" spans="2:19">
      <c r="B95" s="3"/>
      <c r="C95" s="3"/>
      <c r="D95" s="3"/>
      <c r="E95" s="3"/>
      <c r="F95" s="3"/>
      <c r="G95" s="3"/>
      <c r="H95" s="3"/>
      <c r="I95" s="3"/>
      <c r="J95" s="3"/>
      <c r="K95" s="3"/>
      <c r="L95" s="5"/>
      <c r="M95" s="46"/>
      <c r="N95" s="46"/>
      <c r="O95" s="3"/>
      <c r="P95" s="3"/>
      <c r="Q95" s="3"/>
      <c r="R95" s="3"/>
      <c r="S95" s="3"/>
    </row>
    <row r="96" spans="2:19">
      <c r="B96" s="3"/>
      <c r="C96" s="3"/>
      <c r="D96" s="3"/>
      <c r="E96" s="3"/>
      <c r="F96" s="3"/>
      <c r="G96" s="3"/>
      <c r="H96" s="3"/>
      <c r="I96" s="3"/>
      <c r="J96" s="3"/>
      <c r="K96" s="3"/>
      <c r="L96" s="5"/>
      <c r="M96" s="46"/>
      <c r="N96" s="46"/>
      <c r="O96" s="3"/>
      <c r="P96" s="3"/>
      <c r="Q96" s="3"/>
      <c r="R96" s="3"/>
      <c r="S96" s="3"/>
    </row>
    <row r="97" spans="2:19">
      <c r="B97" s="3"/>
      <c r="C97" s="3"/>
      <c r="D97" s="3"/>
      <c r="E97" s="3"/>
      <c r="F97" s="3"/>
      <c r="G97" s="3"/>
      <c r="H97" s="3"/>
      <c r="I97" s="3"/>
      <c r="J97" s="3"/>
      <c r="K97" s="3"/>
      <c r="L97" s="5"/>
      <c r="M97" s="46"/>
      <c r="N97" s="46"/>
      <c r="O97" s="3"/>
      <c r="P97" s="3"/>
      <c r="Q97" s="3"/>
      <c r="R97" s="3"/>
      <c r="S97" s="3"/>
    </row>
    <row r="98" spans="2:19">
      <c r="B98" s="3"/>
      <c r="C98" s="3"/>
      <c r="D98" s="3"/>
      <c r="E98" s="3"/>
      <c r="F98" s="3"/>
      <c r="G98" s="3"/>
      <c r="H98" s="3"/>
      <c r="I98" s="3"/>
      <c r="J98" s="3"/>
      <c r="K98" s="3"/>
      <c r="L98" s="5"/>
      <c r="M98" s="46"/>
      <c r="N98" s="46"/>
      <c r="O98" s="3"/>
      <c r="P98" s="3"/>
      <c r="Q98" s="3"/>
      <c r="R98" s="3"/>
      <c r="S98" s="3"/>
    </row>
    <row r="99" spans="2:19">
      <c r="B99" s="3"/>
      <c r="C99" s="3"/>
      <c r="D99" s="3"/>
      <c r="E99" s="3"/>
      <c r="F99" s="3"/>
      <c r="G99" s="3"/>
      <c r="H99" s="3"/>
      <c r="I99" s="3"/>
      <c r="J99" s="3"/>
      <c r="K99" s="3"/>
      <c r="L99" s="5"/>
      <c r="M99" s="46"/>
      <c r="N99" s="46"/>
      <c r="O99" s="3"/>
      <c r="P99" s="3"/>
      <c r="Q99" s="3"/>
      <c r="R99" s="3"/>
      <c r="S99" s="3"/>
    </row>
    <row r="100" spans="2:19"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5"/>
      <c r="M100" s="46"/>
      <c r="N100" s="46"/>
      <c r="O100" s="3"/>
      <c r="P100" s="3"/>
      <c r="Q100" s="3"/>
      <c r="R100" s="3"/>
      <c r="S100" s="3"/>
    </row>
    <row r="101" spans="2:19"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5"/>
      <c r="M101" s="46"/>
      <c r="N101" s="46"/>
      <c r="O101" s="3"/>
      <c r="P101" s="3"/>
      <c r="Q101" s="3"/>
      <c r="R101" s="3"/>
      <c r="S101" s="3"/>
    </row>
    <row r="102" spans="2:19"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5"/>
      <c r="M102" s="46"/>
      <c r="N102" s="46"/>
      <c r="O102" s="3"/>
      <c r="P102" s="3"/>
      <c r="Q102" s="3"/>
      <c r="R102" s="3"/>
      <c r="S102" s="3"/>
    </row>
    <row r="103" spans="2:19"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5"/>
      <c r="M103" s="46"/>
      <c r="N103" s="46"/>
      <c r="O103" s="3"/>
      <c r="P103" s="3"/>
      <c r="Q103" s="3"/>
      <c r="R103" s="3"/>
      <c r="S103" s="3"/>
    </row>
    <row r="104" spans="2:19"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5"/>
      <c r="M104" s="46"/>
      <c r="N104" s="46"/>
      <c r="O104" s="3"/>
      <c r="P104" s="3"/>
      <c r="Q104" s="3"/>
      <c r="R104" s="3"/>
      <c r="S104" s="3"/>
    </row>
    <row r="105" spans="2:19"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5"/>
      <c r="M105" s="46"/>
      <c r="N105" s="46"/>
      <c r="O105" s="3"/>
      <c r="P105" s="3"/>
      <c r="Q105" s="3"/>
      <c r="R105" s="3"/>
      <c r="S105" s="3"/>
    </row>
    <row r="106" spans="2:19"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5"/>
      <c r="M106" s="46"/>
      <c r="N106" s="46"/>
      <c r="O106" s="3"/>
      <c r="P106" s="3"/>
      <c r="Q106" s="3"/>
      <c r="R106" s="3"/>
      <c r="S106" s="3"/>
    </row>
    <row r="107" spans="2:19"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5"/>
      <c r="M107" s="46"/>
      <c r="N107" s="46"/>
      <c r="O107" s="3"/>
      <c r="P107" s="3"/>
      <c r="Q107" s="3"/>
      <c r="R107" s="3"/>
      <c r="S107" s="3"/>
    </row>
    <row r="108" spans="2:19"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5"/>
      <c r="M108" s="46"/>
      <c r="N108" s="46"/>
      <c r="O108" s="3"/>
      <c r="P108" s="3"/>
      <c r="Q108" s="3"/>
      <c r="R108" s="3"/>
      <c r="S108" s="3"/>
    </row>
    <row r="109" spans="2:19"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5"/>
      <c r="M109" s="46"/>
      <c r="N109" s="46"/>
      <c r="O109" s="3"/>
      <c r="P109" s="3"/>
      <c r="Q109" s="3"/>
      <c r="R109" s="3"/>
      <c r="S109" s="3"/>
    </row>
    <row r="110" spans="2:19"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5"/>
      <c r="M110" s="46"/>
      <c r="N110" s="46"/>
      <c r="O110" s="3"/>
      <c r="P110" s="3"/>
      <c r="Q110" s="3"/>
      <c r="R110" s="3"/>
      <c r="S110" s="3"/>
    </row>
    <row r="111" spans="2:19"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5"/>
      <c r="M111" s="46"/>
      <c r="N111" s="46"/>
      <c r="O111" s="3"/>
      <c r="P111" s="3"/>
      <c r="Q111" s="3"/>
      <c r="R111" s="3"/>
      <c r="S111" s="3"/>
    </row>
    <row r="112" spans="2:19"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5"/>
      <c r="M112" s="46"/>
      <c r="N112" s="46"/>
      <c r="O112" s="3"/>
      <c r="P112" s="3"/>
      <c r="Q112" s="3"/>
      <c r="R112" s="3"/>
      <c r="S112" s="3"/>
    </row>
    <row r="113" spans="2:19"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5"/>
      <c r="M113" s="46"/>
      <c r="N113" s="46"/>
      <c r="O113" s="3"/>
      <c r="P113" s="3"/>
      <c r="Q113" s="3"/>
      <c r="R113" s="3"/>
      <c r="S113" s="3"/>
    </row>
    <row r="114" spans="2:19"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5"/>
      <c r="M114" s="46"/>
      <c r="N114" s="46"/>
      <c r="O114" s="3"/>
      <c r="P114" s="3"/>
      <c r="Q114" s="3"/>
      <c r="R114" s="3"/>
      <c r="S114" s="3"/>
    </row>
    <row r="115" spans="2:19"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5"/>
      <c r="M115" s="46"/>
      <c r="N115" s="46"/>
      <c r="O115" s="3"/>
      <c r="P115" s="3"/>
      <c r="Q115" s="3"/>
      <c r="R115" s="3"/>
      <c r="S115" s="3"/>
    </row>
    <row r="116" spans="2:19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5"/>
      <c r="M116" s="46"/>
      <c r="N116" s="46"/>
      <c r="O116" s="3"/>
      <c r="P116" s="3"/>
      <c r="Q116" s="3"/>
      <c r="R116" s="3"/>
      <c r="S116" s="3"/>
    </row>
    <row r="117" spans="2:19"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5"/>
      <c r="M117" s="46"/>
      <c r="N117" s="46"/>
      <c r="O117" s="3"/>
      <c r="P117" s="3"/>
      <c r="Q117" s="3"/>
      <c r="R117" s="3"/>
      <c r="S117" s="3"/>
    </row>
    <row r="118" spans="2:19"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5"/>
      <c r="M118" s="46"/>
      <c r="N118" s="46"/>
      <c r="O118" s="3"/>
      <c r="P118" s="3"/>
      <c r="Q118" s="3"/>
      <c r="R118" s="3"/>
      <c r="S118" s="3"/>
    </row>
    <row r="119" spans="2:19"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5"/>
      <c r="M119" s="46"/>
      <c r="N119" s="46"/>
      <c r="O119" s="3"/>
      <c r="P119" s="3"/>
      <c r="Q119" s="3"/>
      <c r="R119" s="3"/>
      <c r="S119" s="3"/>
    </row>
    <row r="120" spans="2:19"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5"/>
      <c r="M120" s="46"/>
      <c r="N120" s="46"/>
      <c r="O120" s="3"/>
      <c r="P120" s="3"/>
      <c r="Q120" s="3"/>
      <c r="R120" s="3"/>
      <c r="S120" s="3"/>
    </row>
    <row r="121" spans="2:19"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5"/>
      <c r="M121" s="46"/>
      <c r="N121" s="46"/>
      <c r="O121" s="3"/>
      <c r="P121" s="3"/>
      <c r="Q121" s="3"/>
      <c r="R121" s="3"/>
      <c r="S121" s="3"/>
    </row>
    <row r="122" spans="2:19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5"/>
      <c r="M122" s="46"/>
      <c r="N122" s="46"/>
      <c r="O122" s="3"/>
      <c r="P122" s="3"/>
      <c r="Q122" s="3"/>
      <c r="R122" s="3"/>
      <c r="S122" s="3"/>
    </row>
    <row r="123" spans="2:19"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5"/>
      <c r="M123" s="46"/>
      <c r="N123" s="46"/>
      <c r="O123" s="3"/>
      <c r="P123" s="3"/>
      <c r="Q123" s="3"/>
      <c r="R123" s="3"/>
      <c r="S123" s="3"/>
    </row>
    <row r="124" spans="2:19"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5"/>
      <c r="M124" s="46"/>
      <c r="N124" s="46"/>
      <c r="O124" s="3"/>
      <c r="P124" s="3"/>
      <c r="Q124" s="3"/>
      <c r="R124" s="3"/>
      <c r="S124" s="3"/>
    </row>
    <row r="125" spans="2:19"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5"/>
      <c r="M125" s="46"/>
      <c r="N125" s="46"/>
      <c r="O125" s="3"/>
      <c r="P125" s="3"/>
      <c r="Q125" s="3"/>
      <c r="R125" s="3"/>
      <c r="S125" s="3"/>
    </row>
    <row r="126" spans="2:19"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5"/>
      <c r="M126" s="46"/>
      <c r="N126" s="46"/>
      <c r="O126" s="3"/>
      <c r="P126" s="3"/>
      <c r="Q126" s="3"/>
      <c r="R126" s="3"/>
      <c r="S126" s="3"/>
    </row>
    <row r="127" spans="2:19"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5"/>
      <c r="M127" s="46"/>
      <c r="N127" s="46"/>
      <c r="O127" s="3"/>
      <c r="P127" s="3"/>
      <c r="Q127" s="3"/>
      <c r="R127" s="3"/>
      <c r="S127" s="3"/>
    </row>
    <row r="128" spans="2:19"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5"/>
      <c r="M128" s="46"/>
      <c r="N128" s="46"/>
      <c r="O128" s="3"/>
      <c r="P128" s="3"/>
      <c r="Q128" s="3"/>
      <c r="R128" s="3"/>
      <c r="S128" s="3"/>
    </row>
    <row r="129" spans="2:19"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5"/>
      <c r="M129" s="46"/>
      <c r="N129" s="46"/>
      <c r="O129" s="3"/>
      <c r="P129" s="3"/>
      <c r="Q129" s="3"/>
      <c r="R129" s="3"/>
      <c r="S129" s="3"/>
    </row>
    <row r="130" spans="2:19"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5"/>
      <c r="M130" s="46"/>
      <c r="N130" s="46"/>
      <c r="O130" s="3"/>
      <c r="P130" s="3"/>
      <c r="Q130" s="3"/>
      <c r="R130" s="3"/>
      <c r="S130" s="3"/>
    </row>
    <row r="131" spans="2:19"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5"/>
      <c r="M131" s="46"/>
      <c r="N131" s="46"/>
      <c r="O131" s="3"/>
      <c r="P131" s="3"/>
      <c r="Q131" s="3"/>
      <c r="R131" s="3"/>
      <c r="S131" s="3"/>
    </row>
    <row r="132" spans="2:19"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5"/>
      <c r="M132" s="46"/>
      <c r="N132" s="46"/>
      <c r="O132" s="3"/>
      <c r="P132" s="3"/>
      <c r="Q132" s="3"/>
      <c r="R132" s="3"/>
      <c r="S132" s="3"/>
    </row>
    <row r="133" spans="2:19"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5"/>
      <c r="M133" s="46"/>
      <c r="N133" s="46"/>
      <c r="O133" s="3"/>
      <c r="P133" s="3"/>
      <c r="Q133" s="3"/>
      <c r="R133" s="3"/>
      <c r="S133" s="3"/>
    </row>
    <row r="134" spans="2:19"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5"/>
      <c r="M134" s="46"/>
      <c r="N134" s="46"/>
      <c r="O134" s="3"/>
      <c r="P134" s="3"/>
      <c r="Q134" s="3"/>
      <c r="R134" s="3"/>
      <c r="S134" s="3"/>
    </row>
    <row r="135" spans="2:19"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5"/>
      <c r="M135" s="46"/>
      <c r="N135" s="46"/>
      <c r="O135" s="3"/>
      <c r="P135" s="3"/>
      <c r="Q135" s="3"/>
      <c r="R135" s="3"/>
      <c r="S135" s="3"/>
    </row>
    <row r="136" spans="2:19"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5"/>
      <c r="M136" s="46"/>
      <c r="N136" s="46"/>
      <c r="O136" s="3"/>
      <c r="P136" s="3"/>
      <c r="Q136" s="3"/>
      <c r="R136" s="3"/>
      <c r="S136" s="3"/>
    </row>
    <row r="137" spans="2:19"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5"/>
      <c r="M137" s="46"/>
      <c r="N137" s="46"/>
      <c r="O137" s="3"/>
      <c r="P137" s="3"/>
      <c r="Q137" s="3"/>
      <c r="R137" s="3"/>
      <c r="S137" s="3"/>
    </row>
    <row r="138" spans="2:19"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5"/>
      <c r="M138" s="46"/>
      <c r="N138" s="46"/>
      <c r="O138" s="3"/>
      <c r="P138" s="3"/>
      <c r="Q138" s="3"/>
      <c r="R138" s="3"/>
      <c r="S138" s="3"/>
    </row>
    <row r="139" spans="2:19"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5"/>
      <c r="M139" s="46"/>
      <c r="N139" s="46"/>
      <c r="O139" s="3"/>
      <c r="P139" s="3"/>
      <c r="Q139" s="3"/>
      <c r="R139" s="3"/>
      <c r="S139" s="3"/>
    </row>
    <row r="140" spans="2:19"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5"/>
      <c r="M140" s="46"/>
      <c r="N140" s="46"/>
      <c r="O140" s="3"/>
      <c r="P140" s="3"/>
      <c r="Q140" s="3"/>
      <c r="R140" s="3"/>
      <c r="S140" s="3"/>
    </row>
    <row r="141" spans="2:19"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5"/>
      <c r="M141" s="46"/>
      <c r="N141" s="46"/>
      <c r="O141" s="3"/>
      <c r="P141" s="3"/>
      <c r="Q141" s="3"/>
      <c r="R141" s="3"/>
      <c r="S141" s="3"/>
    </row>
    <row r="142" spans="2:19"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5"/>
      <c r="M142" s="46"/>
      <c r="N142" s="46"/>
      <c r="O142" s="3"/>
      <c r="P142" s="3"/>
      <c r="Q142" s="3"/>
      <c r="R142" s="3"/>
      <c r="S142" s="3"/>
    </row>
    <row r="143" spans="2:19"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5"/>
      <c r="M143" s="46"/>
      <c r="N143" s="46"/>
      <c r="O143" s="3"/>
      <c r="P143" s="3"/>
      <c r="Q143" s="3"/>
      <c r="R143" s="3"/>
      <c r="S143" s="3"/>
    </row>
    <row r="144" spans="2:19"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5"/>
      <c r="M144" s="46"/>
      <c r="N144" s="46"/>
      <c r="O144" s="3"/>
      <c r="P144" s="3"/>
      <c r="Q144" s="3"/>
      <c r="R144" s="3"/>
      <c r="S144" s="3"/>
    </row>
    <row r="145" spans="2:19"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5"/>
      <c r="M145" s="46"/>
      <c r="N145" s="46"/>
      <c r="O145" s="3"/>
      <c r="P145" s="3"/>
      <c r="Q145" s="3"/>
      <c r="R145" s="3"/>
      <c r="S145" s="3"/>
    </row>
    <row r="146" spans="2:19"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5"/>
      <c r="M146" s="46"/>
      <c r="N146" s="46"/>
      <c r="O146" s="3"/>
      <c r="P146" s="3"/>
      <c r="Q146" s="3"/>
      <c r="R146" s="3"/>
      <c r="S146" s="3"/>
    </row>
    <row r="147" spans="2:19"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5"/>
      <c r="M147" s="46"/>
      <c r="N147" s="46"/>
      <c r="O147" s="3"/>
      <c r="P147" s="3"/>
      <c r="Q147" s="3"/>
      <c r="R147" s="3"/>
      <c r="S147" s="3"/>
    </row>
    <row r="148" spans="2:19"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5"/>
      <c r="M148" s="46"/>
      <c r="N148" s="46"/>
      <c r="O148" s="3"/>
      <c r="P148" s="3"/>
      <c r="Q148" s="3"/>
      <c r="R148" s="3"/>
      <c r="S148" s="3"/>
    </row>
    <row r="149" spans="2:19"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5"/>
      <c r="M149" s="46"/>
      <c r="N149" s="46"/>
      <c r="O149" s="3"/>
      <c r="P149" s="3"/>
      <c r="Q149" s="3"/>
      <c r="R149" s="3"/>
      <c r="S149" s="3"/>
    </row>
    <row r="150" spans="2:19"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5"/>
      <c r="M150" s="46"/>
      <c r="N150" s="46"/>
      <c r="O150" s="3"/>
      <c r="P150" s="3"/>
      <c r="Q150" s="3"/>
      <c r="R150" s="3"/>
      <c r="S150" s="3"/>
    </row>
    <row r="151" spans="2:19"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5"/>
      <c r="M151" s="46"/>
      <c r="N151" s="46"/>
      <c r="O151" s="3"/>
      <c r="P151" s="3"/>
      <c r="Q151" s="3"/>
      <c r="R151" s="3"/>
      <c r="S151" s="3"/>
    </row>
    <row r="152" spans="2:19"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5"/>
      <c r="M152" s="46"/>
      <c r="N152" s="46"/>
      <c r="O152" s="3"/>
      <c r="P152" s="3"/>
      <c r="Q152" s="3"/>
      <c r="R152" s="3"/>
      <c r="S152" s="3"/>
    </row>
    <row r="153" spans="2:19"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5"/>
      <c r="M153" s="46"/>
      <c r="N153" s="46"/>
      <c r="O153" s="3"/>
      <c r="P153" s="3"/>
      <c r="Q153" s="3"/>
      <c r="R153" s="3"/>
      <c r="S153" s="3"/>
    </row>
    <row r="154" spans="2:19"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5"/>
      <c r="M154" s="46"/>
      <c r="N154" s="46"/>
      <c r="O154" s="3"/>
      <c r="P154" s="3"/>
      <c r="Q154" s="3"/>
      <c r="R154" s="3"/>
      <c r="S154" s="3"/>
    </row>
    <row r="155" spans="2:19"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5"/>
      <c r="M155" s="46"/>
      <c r="N155" s="46"/>
      <c r="O155" s="3"/>
      <c r="P155" s="3"/>
      <c r="Q155" s="3"/>
      <c r="R155" s="3"/>
      <c r="S155" s="3"/>
    </row>
    <row r="156" spans="2:19"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5"/>
      <c r="M156" s="46"/>
      <c r="N156" s="46"/>
      <c r="O156" s="3"/>
      <c r="P156" s="3"/>
      <c r="Q156" s="3"/>
      <c r="R156" s="3"/>
      <c r="S156" s="3"/>
    </row>
    <row r="157" spans="2:19"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5"/>
      <c r="M157" s="46"/>
      <c r="N157" s="46"/>
      <c r="O157" s="3"/>
      <c r="P157" s="3"/>
      <c r="Q157" s="3"/>
      <c r="R157" s="3"/>
      <c r="S157" s="3"/>
    </row>
    <row r="158" spans="2:19"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5"/>
      <c r="M158" s="46"/>
      <c r="N158" s="46"/>
      <c r="O158" s="3"/>
      <c r="P158" s="3"/>
      <c r="Q158" s="3"/>
      <c r="R158" s="3"/>
      <c r="S158" s="3"/>
    </row>
    <row r="159" spans="2:19"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5"/>
      <c r="M159" s="46"/>
      <c r="N159" s="46"/>
      <c r="O159" s="3"/>
      <c r="P159" s="3"/>
      <c r="Q159" s="3"/>
      <c r="R159" s="3"/>
      <c r="S159" s="3"/>
    </row>
    <row r="160" spans="2:19"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5"/>
      <c r="M160" s="46"/>
      <c r="N160" s="46"/>
      <c r="O160" s="3"/>
      <c r="P160" s="3"/>
      <c r="Q160" s="3"/>
      <c r="R160" s="3"/>
      <c r="S160" s="3"/>
    </row>
    <row r="161" spans="2:19"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5"/>
      <c r="M161" s="46"/>
      <c r="N161" s="46"/>
      <c r="O161" s="3"/>
      <c r="P161" s="3"/>
      <c r="Q161" s="3"/>
      <c r="R161" s="3"/>
      <c r="S161" s="3"/>
    </row>
    <row r="162" spans="2:19"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5"/>
      <c r="M162" s="46"/>
      <c r="N162" s="46"/>
      <c r="O162" s="3"/>
      <c r="P162" s="3"/>
      <c r="Q162" s="3"/>
      <c r="R162" s="3"/>
      <c r="S162" s="3"/>
    </row>
    <row r="163" spans="2:19"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5"/>
      <c r="M163" s="46"/>
      <c r="N163" s="46"/>
      <c r="O163" s="3"/>
      <c r="P163" s="3"/>
      <c r="Q163" s="3"/>
      <c r="R163" s="3"/>
      <c r="S163" s="3"/>
    </row>
    <row r="164" spans="2:19"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5"/>
      <c r="M164" s="46"/>
      <c r="N164" s="46"/>
      <c r="O164" s="3"/>
      <c r="P164" s="3"/>
      <c r="Q164" s="3"/>
      <c r="R164" s="3"/>
      <c r="S164" s="3"/>
    </row>
    <row r="165" spans="2:19"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5"/>
      <c r="M165" s="46"/>
      <c r="N165" s="46"/>
      <c r="O165" s="3"/>
      <c r="P165" s="3"/>
      <c r="Q165" s="3"/>
      <c r="R165" s="3"/>
      <c r="S165" s="3"/>
    </row>
    <row r="166" spans="2:19"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5"/>
      <c r="M166" s="46"/>
      <c r="N166" s="46"/>
      <c r="O166" s="3"/>
      <c r="P166" s="3"/>
      <c r="Q166" s="3"/>
      <c r="R166" s="3"/>
      <c r="S166" s="3"/>
    </row>
    <row r="167" spans="2:19"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5"/>
      <c r="M167" s="46"/>
      <c r="N167" s="46"/>
      <c r="O167" s="3"/>
      <c r="P167" s="3"/>
      <c r="Q167" s="3"/>
      <c r="R167" s="3"/>
      <c r="S167" s="3"/>
    </row>
    <row r="168" spans="2:19"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5"/>
      <c r="M168" s="46"/>
      <c r="N168" s="46"/>
      <c r="O168" s="3"/>
      <c r="P168" s="3"/>
      <c r="Q168" s="3"/>
      <c r="R168" s="3"/>
      <c r="S168" s="3"/>
    </row>
    <row r="169" spans="2:19"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5"/>
      <c r="M169" s="46"/>
      <c r="N169" s="46"/>
      <c r="O169" s="3"/>
      <c r="P169" s="3"/>
      <c r="Q169" s="3"/>
      <c r="R169" s="3"/>
      <c r="S169" s="3"/>
    </row>
    <row r="170" spans="2:19"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5"/>
      <c r="M170" s="46"/>
      <c r="N170" s="46"/>
      <c r="O170" s="3"/>
      <c r="P170" s="3"/>
      <c r="Q170" s="3"/>
      <c r="R170" s="3"/>
      <c r="S170" s="3"/>
    </row>
    <row r="171" spans="2:19"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5"/>
      <c r="M171" s="46"/>
      <c r="N171" s="46"/>
      <c r="O171" s="3"/>
      <c r="P171" s="3"/>
      <c r="Q171" s="3"/>
      <c r="R171" s="3"/>
      <c r="S171" s="3"/>
    </row>
    <row r="172" spans="2:19"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5"/>
      <c r="M172" s="46"/>
      <c r="N172" s="46"/>
      <c r="O172" s="3"/>
      <c r="P172" s="3"/>
      <c r="Q172" s="3"/>
      <c r="R172" s="3"/>
      <c r="S172" s="3"/>
    </row>
    <row r="173" spans="2:19"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5"/>
      <c r="M173" s="46"/>
      <c r="N173" s="46"/>
      <c r="O173" s="3"/>
      <c r="P173" s="3"/>
      <c r="Q173" s="3"/>
      <c r="R173" s="3"/>
      <c r="S173" s="3"/>
    </row>
    <row r="174" spans="2:19"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5"/>
      <c r="M174" s="46"/>
      <c r="N174" s="46"/>
      <c r="O174" s="3"/>
      <c r="P174" s="3"/>
      <c r="Q174" s="3"/>
      <c r="R174" s="3"/>
      <c r="S174" s="3"/>
    </row>
    <row r="175" spans="2:19"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5"/>
      <c r="M175" s="46"/>
      <c r="N175" s="46"/>
      <c r="O175" s="3"/>
      <c r="P175" s="3"/>
      <c r="Q175" s="3"/>
      <c r="R175" s="3"/>
      <c r="S175" s="3"/>
    </row>
    <row r="176" spans="2:19"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5"/>
      <c r="M176" s="46"/>
      <c r="N176" s="46"/>
      <c r="O176" s="3"/>
      <c r="P176" s="3"/>
      <c r="Q176" s="3"/>
      <c r="R176" s="3"/>
      <c r="S176" s="3"/>
    </row>
    <row r="177" spans="2:19"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5"/>
      <c r="M177" s="46"/>
      <c r="N177" s="46"/>
      <c r="O177" s="3"/>
      <c r="P177" s="3"/>
      <c r="Q177" s="3"/>
      <c r="R177" s="3"/>
      <c r="S177" s="3"/>
    </row>
    <row r="178" spans="2:19"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5"/>
      <c r="M178" s="46"/>
      <c r="N178" s="46"/>
      <c r="O178" s="3"/>
      <c r="P178" s="3"/>
      <c r="Q178" s="3"/>
      <c r="R178" s="3"/>
      <c r="S178" s="3"/>
    </row>
    <row r="179" spans="2:19"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5"/>
      <c r="M179" s="46"/>
      <c r="N179" s="46"/>
      <c r="O179" s="3"/>
      <c r="P179" s="3"/>
      <c r="Q179" s="3"/>
      <c r="R179" s="3"/>
      <c r="S179" s="3"/>
    </row>
    <row r="180" spans="2:19"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5"/>
      <c r="M180" s="46"/>
      <c r="N180" s="46"/>
      <c r="O180" s="3"/>
      <c r="P180" s="3"/>
      <c r="Q180" s="3"/>
      <c r="R180" s="3"/>
      <c r="S180" s="3"/>
    </row>
    <row r="181" spans="2:19"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5"/>
      <c r="M181" s="46"/>
      <c r="N181" s="46"/>
      <c r="O181" s="3"/>
      <c r="P181" s="3"/>
      <c r="Q181" s="3"/>
      <c r="R181" s="3"/>
      <c r="S181" s="3"/>
    </row>
    <row r="182" spans="2:19"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5"/>
      <c r="M182" s="46"/>
      <c r="N182" s="46"/>
      <c r="O182" s="3"/>
      <c r="P182" s="3"/>
      <c r="Q182" s="3"/>
      <c r="R182" s="3"/>
      <c r="S182" s="3"/>
    </row>
    <row r="183" spans="2:19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5"/>
      <c r="M183" s="46"/>
      <c r="N183" s="46"/>
      <c r="O183" s="3"/>
      <c r="P183" s="3"/>
      <c r="Q183" s="3"/>
      <c r="R183" s="3"/>
      <c r="S183" s="3"/>
    </row>
    <row r="184" spans="2:19"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5"/>
      <c r="M184" s="46"/>
      <c r="N184" s="46"/>
      <c r="O184" s="3"/>
      <c r="P184" s="3"/>
      <c r="Q184" s="3"/>
      <c r="R184" s="3"/>
      <c r="S184" s="3"/>
    </row>
    <row r="185" spans="2:19"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5"/>
      <c r="M185" s="46"/>
      <c r="N185" s="46"/>
      <c r="O185" s="3"/>
      <c r="P185" s="3"/>
      <c r="Q185" s="3"/>
      <c r="R185" s="3"/>
      <c r="S185" s="3"/>
    </row>
    <row r="186" spans="2:19"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5"/>
      <c r="M186" s="46"/>
      <c r="N186" s="46"/>
      <c r="O186" s="3"/>
      <c r="P186" s="3"/>
      <c r="Q186" s="3"/>
      <c r="R186" s="3"/>
      <c r="S186" s="3"/>
    </row>
    <row r="187" spans="2:19"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5"/>
      <c r="M187" s="46"/>
      <c r="N187" s="46"/>
      <c r="O187" s="3"/>
      <c r="P187" s="3"/>
      <c r="Q187" s="3"/>
      <c r="R187" s="3"/>
      <c r="S187" s="3"/>
    </row>
    <row r="188" spans="2:19"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5"/>
      <c r="M188" s="46"/>
      <c r="N188" s="46"/>
      <c r="O188" s="3"/>
      <c r="P188" s="3"/>
      <c r="Q188" s="3"/>
      <c r="R188" s="3"/>
      <c r="S188" s="3"/>
    </row>
    <row r="189" spans="2:19"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5"/>
      <c r="M189" s="46"/>
      <c r="N189" s="46"/>
      <c r="O189" s="3"/>
      <c r="P189" s="3"/>
      <c r="Q189" s="3"/>
      <c r="R189" s="3"/>
      <c r="S189" s="3"/>
    </row>
    <row r="190" spans="2:19"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5"/>
      <c r="M190" s="46"/>
      <c r="N190" s="46"/>
      <c r="O190" s="3"/>
      <c r="P190" s="3"/>
      <c r="Q190" s="3"/>
      <c r="R190" s="3"/>
      <c r="S190" s="3"/>
    </row>
    <row r="191" spans="2:19"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5"/>
      <c r="M191" s="46"/>
      <c r="N191" s="46"/>
      <c r="O191" s="3"/>
      <c r="P191" s="3"/>
      <c r="Q191" s="3"/>
      <c r="R191" s="3"/>
      <c r="S191" s="3"/>
    </row>
    <row r="192" spans="2:19"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5"/>
      <c r="M192" s="46"/>
      <c r="N192" s="46"/>
      <c r="O192" s="3"/>
      <c r="P192" s="3"/>
      <c r="Q192" s="3"/>
      <c r="R192" s="3"/>
      <c r="S192" s="3"/>
    </row>
    <row r="193" spans="2:19"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5"/>
      <c r="M193" s="46"/>
      <c r="N193" s="46"/>
      <c r="O193" s="3"/>
      <c r="P193" s="3"/>
      <c r="Q193" s="3"/>
      <c r="R193" s="3"/>
      <c r="S193" s="3"/>
    </row>
    <row r="194" spans="2:19"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5"/>
      <c r="M194" s="46"/>
      <c r="N194" s="46"/>
      <c r="O194" s="3"/>
      <c r="P194" s="3"/>
      <c r="Q194" s="3"/>
      <c r="R194" s="3"/>
      <c r="S194" s="3"/>
    </row>
    <row r="195" spans="2:19"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5"/>
      <c r="M195" s="46"/>
      <c r="N195" s="46"/>
      <c r="O195" s="3"/>
      <c r="P195" s="3"/>
      <c r="Q195" s="3"/>
      <c r="R195" s="3"/>
      <c r="S195" s="3"/>
    </row>
    <row r="196" spans="2:19"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5"/>
      <c r="M196" s="46"/>
      <c r="N196" s="46"/>
      <c r="O196" s="3"/>
      <c r="P196" s="3"/>
      <c r="Q196" s="3"/>
      <c r="R196" s="3"/>
      <c r="S196" s="3"/>
    </row>
    <row r="197" spans="2:19"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5"/>
      <c r="M197" s="46"/>
      <c r="N197" s="46"/>
      <c r="O197" s="3"/>
      <c r="P197" s="3"/>
      <c r="Q197" s="3"/>
      <c r="R197" s="3"/>
      <c r="S197" s="3"/>
    </row>
    <row r="198" spans="2:19"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5"/>
      <c r="M198" s="46"/>
      <c r="N198" s="46"/>
      <c r="O198" s="3"/>
      <c r="P198" s="3"/>
      <c r="Q198" s="3"/>
      <c r="R198" s="3"/>
      <c r="S198" s="3"/>
    </row>
    <row r="199" spans="2:19"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5"/>
      <c r="M199" s="46"/>
      <c r="N199" s="46"/>
      <c r="O199" s="3"/>
      <c r="P199" s="3"/>
      <c r="Q199" s="3"/>
      <c r="R199" s="3"/>
      <c r="S199" s="3"/>
    </row>
    <row r="200" spans="2:19"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5"/>
      <c r="M200" s="46"/>
      <c r="N200" s="46"/>
      <c r="O200" s="3"/>
      <c r="P200" s="3"/>
      <c r="Q200" s="3"/>
      <c r="R200" s="3"/>
      <c r="S200" s="3"/>
    </row>
    <row r="201" spans="2:19"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5"/>
      <c r="M201" s="46"/>
      <c r="N201" s="46"/>
      <c r="O201" s="3"/>
      <c r="P201" s="3"/>
      <c r="Q201" s="3"/>
      <c r="R201" s="3"/>
      <c r="S201" s="3"/>
    </row>
    <row r="202" spans="2:19"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5"/>
      <c r="M202" s="46"/>
      <c r="N202" s="46"/>
      <c r="O202" s="3"/>
      <c r="P202" s="3"/>
      <c r="Q202" s="3"/>
      <c r="R202" s="3"/>
      <c r="S202" s="3"/>
    </row>
    <row r="203" spans="2:19"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5"/>
      <c r="M203" s="46"/>
      <c r="N203" s="46"/>
      <c r="O203" s="3"/>
      <c r="P203" s="3"/>
      <c r="Q203" s="3"/>
      <c r="R203" s="3"/>
      <c r="S203" s="3"/>
    </row>
    <row r="204" spans="2:19"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5"/>
      <c r="M204" s="46"/>
      <c r="N204" s="46"/>
      <c r="O204" s="3"/>
      <c r="P204" s="3"/>
      <c r="Q204" s="3"/>
      <c r="R204" s="3"/>
      <c r="S204" s="3"/>
    </row>
    <row r="205" spans="2:19"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5"/>
      <c r="M205" s="46"/>
      <c r="N205" s="46"/>
      <c r="O205" s="3"/>
      <c r="P205" s="3"/>
      <c r="Q205" s="3"/>
      <c r="R205" s="3"/>
      <c r="S205" s="3"/>
    </row>
    <row r="206" spans="2:19"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5"/>
      <c r="M206" s="46"/>
      <c r="N206" s="46"/>
      <c r="O206" s="3"/>
      <c r="P206" s="3"/>
      <c r="Q206" s="3"/>
      <c r="R206" s="3"/>
      <c r="S206" s="3"/>
    </row>
    <row r="207" spans="2:19"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5"/>
      <c r="M207" s="46"/>
      <c r="N207" s="46"/>
      <c r="O207" s="3"/>
      <c r="P207" s="3"/>
      <c r="Q207" s="3"/>
      <c r="R207" s="3"/>
      <c r="S207" s="3"/>
    </row>
    <row r="208" spans="2:19"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5"/>
      <c r="M208" s="46"/>
      <c r="N208" s="46"/>
      <c r="O208" s="3"/>
      <c r="P208" s="3"/>
      <c r="Q208" s="3"/>
      <c r="R208" s="3"/>
      <c r="S208" s="3"/>
    </row>
    <row r="209" spans="2:19"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5"/>
      <c r="M209" s="46"/>
      <c r="N209" s="46"/>
      <c r="O209" s="3"/>
      <c r="P209" s="3"/>
      <c r="Q209" s="3"/>
      <c r="R209" s="3"/>
      <c r="S209" s="3"/>
    </row>
    <row r="210" spans="2:19"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5"/>
      <c r="M210" s="46"/>
      <c r="N210" s="46"/>
      <c r="O210" s="3"/>
      <c r="P210" s="3"/>
      <c r="Q210" s="3"/>
      <c r="R210" s="3"/>
      <c r="S210" s="3"/>
    </row>
    <row r="211" spans="2:19"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5"/>
      <c r="M211" s="46"/>
      <c r="N211" s="46"/>
      <c r="O211" s="3"/>
      <c r="P211" s="3"/>
      <c r="Q211" s="3"/>
      <c r="R211" s="3"/>
      <c r="S211" s="3"/>
    </row>
    <row r="212" spans="2:19"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5"/>
      <c r="M212" s="46"/>
      <c r="N212" s="46"/>
      <c r="O212" s="3"/>
      <c r="P212" s="3"/>
      <c r="Q212" s="3"/>
      <c r="R212" s="3"/>
      <c r="S212" s="3"/>
    </row>
    <row r="213" spans="2:19"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5"/>
      <c r="M213" s="46"/>
      <c r="N213" s="46"/>
      <c r="O213" s="3"/>
      <c r="P213" s="3"/>
      <c r="Q213" s="3"/>
      <c r="R213" s="3"/>
      <c r="S213" s="3"/>
    </row>
    <row r="214" spans="2:19"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5"/>
      <c r="M214" s="46"/>
      <c r="N214" s="46"/>
      <c r="O214" s="3"/>
      <c r="P214" s="3"/>
      <c r="Q214" s="3"/>
      <c r="R214" s="3"/>
      <c r="S214" s="3"/>
    </row>
    <row r="215" spans="2:19"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5"/>
      <c r="M215" s="46"/>
      <c r="N215" s="46"/>
      <c r="O215" s="3"/>
      <c r="P215" s="3"/>
      <c r="Q215" s="3"/>
      <c r="R215" s="3"/>
      <c r="S215" s="3"/>
    </row>
    <row r="216" spans="2:19"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5"/>
      <c r="M216" s="46"/>
      <c r="N216" s="46"/>
      <c r="O216" s="3"/>
      <c r="P216" s="3"/>
      <c r="Q216" s="3"/>
      <c r="R216" s="3"/>
      <c r="S216" s="3"/>
    </row>
    <row r="217" spans="2:19"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5"/>
      <c r="M217" s="46"/>
      <c r="N217" s="46"/>
      <c r="O217" s="3"/>
      <c r="P217" s="3"/>
      <c r="Q217" s="3"/>
      <c r="R217" s="3"/>
      <c r="S217" s="3"/>
    </row>
    <row r="218" spans="2:19"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5"/>
      <c r="M218" s="46"/>
      <c r="N218" s="46"/>
      <c r="O218" s="3"/>
      <c r="P218" s="3"/>
      <c r="Q218" s="3"/>
      <c r="R218" s="3"/>
      <c r="S218" s="3"/>
    </row>
    <row r="219" spans="2:19"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5"/>
      <c r="M219" s="46"/>
      <c r="N219" s="46"/>
      <c r="O219" s="3"/>
      <c r="P219" s="3"/>
      <c r="Q219" s="3"/>
      <c r="R219" s="3"/>
      <c r="S219" s="3"/>
    </row>
    <row r="220" spans="2:19"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5"/>
      <c r="M220" s="46"/>
      <c r="N220" s="46"/>
      <c r="O220" s="3"/>
      <c r="P220" s="3"/>
      <c r="Q220" s="3"/>
      <c r="R220" s="3"/>
      <c r="S220" s="3"/>
    </row>
    <row r="221" spans="2:19"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5"/>
      <c r="M221" s="46"/>
      <c r="N221" s="46"/>
      <c r="O221" s="3"/>
      <c r="P221" s="3"/>
      <c r="Q221" s="3"/>
      <c r="R221" s="3"/>
      <c r="S221" s="3"/>
    </row>
    <row r="222" spans="2:19"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5"/>
      <c r="M222" s="46"/>
      <c r="N222" s="46"/>
      <c r="O222" s="3"/>
      <c r="P222" s="3"/>
      <c r="Q222" s="3"/>
      <c r="R222" s="3"/>
      <c r="S222" s="3"/>
    </row>
    <row r="223" spans="2:19"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5"/>
      <c r="M223" s="46"/>
      <c r="N223" s="46"/>
      <c r="O223" s="3"/>
      <c r="P223" s="3"/>
      <c r="Q223" s="3"/>
      <c r="R223" s="3"/>
      <c r="S223" s="3"/>
    </row>
    <row r="224" spans="2:19"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5"/>
      <c r="M224" s="46"/>
      <c r="N224" s="46"/>
      <c r="O224" s="3"/>
      <c r="P224" s="3"/>
      <c r="Q224" s="3"/>
      <c r="R224" s="3"/>
      <c r="S224" s="3"/>
    </row>
    <row r="225" spans="2:19"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5"/>
      <c r="M225" s="46"/>
      <c r="N225" s="46"/>
      <c r="O225" s="3"/>
      <c r="P225" s="3"/>
      <c r="Q225" s="3"/>
      <c r="R225" s="3"/>
      <c r="S225" s="3"/>
    </row>
    <row r="226" spans="2:19"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5"/>
      <c r="M226" s="46"/>
      <c r="N226" s="46"/>
      <c r="O226" s="3"/>
      <c r="P226" s="3"/>
      <c r="Q226" s="3"/>
      <c r="R226" s="3"/>
      <c r="S226" s="3"/>
    </row>
    <row r="227" spans="2:19"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5"/>
      <c r="M227" s="46"/>
      <c r="N227" s="46"/>
      <c r="O227" s="3"/>
      <c r="P227" s="3"/>
      <c r="Q227" s="3"/>
      <c r="R227" s="3"/>
      <c r="S227" s="3"/>
    </row>
    <row r="228" spans="2:19"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5"/>
      <c r="M228" s="46"/>
      <c r="N228" s="46"/>
      <c r="O228" s="3"/>
      <c r="P228" s="3"/>
      <c r="Q228" s="3"/>
      <c r="R228" s="3"/>
      <c r="S228" s="3"/>
    </row>
    <row r="229" spans="2:19"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5"/>
      <c r="M229" s="46"/>
      <c r="N229" s="46"/>
      <c r="O229" s="3"/>
      <c r="P229" s="3"/>
      <c r="Q229" s="3"/>
      <c r="R229" s="3"/>
      <c r="S229" s="3"/>
    </row>
    <row r="230" spans="2:19"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5"/>
      <c r="M230" s="46"/>
      <c r="N230" s="46"/>
      <c r="O230" s="3"/>
      <c r="P230" s="3"/>
      <c r="Q230" s="3"/>
      <c r="R230" s="3"/>
      <c r="S230" s="3"/>
    </row>
    <row r="231" spans="2:19"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5"/>
      <c r="M231" s="46"/>
      <c r="N231" s="46"/>
      <c r="O231" s="3"/>
      <c r="P231" s="3"/>
      <c r="Q231" s="3"/>
      <c r="R231" s="3"/>
      <c r="S231" s="3"/>
    </row>
    <row r="232" spans="2:19"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5"/>
      <c r="M232" s="46"/>
      <c r="N232" s="46"/>
      <c r="O232" s="3"/>
      <c r="P232" s="3"/>
      <c r="Q232" s="3"/>
      <c r="R232" s="3"/>
      <c r="S232" s="3"/>
    </row>
    <row r="233" spans="2:19"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5"/>
      <c r="M233" s="46"/>
      <c r="N233" s="46"/>
      <c r="O233" s="3"/>
      <c r="P233" s="3"/>
      <c r="Q233" s="3"/>
      <c r="R233" s="3"/>
      <c r="S233" s="3"/>
    </row>
    <row r="234" spans="2:19"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5"/>
      <c r="M234" s="46"/>
      <c r="N234" s="46"/>
      <c r="O234" s="3"/>
      <c r="P234" s="3"/>
      <c r="Q234" s="3"/>
      <c r="R234" s="3"/>
      <c r="S234" s="3"/>
    </row>
    <row r="235" spans="2:19"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5"/>
      <c r="M235" s="46"/>
      <c r="N235" s="46"/>
      <c r="O235" s="3"/>
      <c r="P235" s="3"/>
      <c r="Q235" s="3"/>
      <c r="R235" s="3"/>
      <c r="S235" s="3"/>
    </row>
    <row r="236" spans="2:19"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5"/>
      <c r="M236" s="46"/>
      <c r="N236" s="46"/>
      <c r="O236" s="3"/>
      <c r="P236" s="3"/>
      <c r="Q236" s="3"/>
      <c r="R236" s="3"/>
      <c r="S236" s="3"/>
    </row>
    <row r="237" spans="2:19"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5"/>
      <c r="M237" s="46"/>
      <c r="N237" s="46"/>
      <c r="O237" s="3"/>
      <c r="P237" s="3"/>
      <c r="Q237" s="3"/>
      <c r="R237" s="3"/>
      <c r="S237" s="3"/>
    </row>
    <row r="238" spans="2:19"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5"/>
      <c r="M238" s="46"/>
      <c r="N238" s="46"/>
      <c r="O238" s="3"/>
      <c r="P238" s="3"/>
      <c r="Q238" s="3"/>
      <c r="R238" s="3"/>
      <c r="S238" s="3"/>
    </row>
    <row r="239" spans="2:19"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5"/>
      <c r="M239" s="46"/>
      <c r="N239" s="46"/>
      <c r="O239" s="3"/>
      <c r="P239" s="3"/>
      <c r="Q239" s="3"/>
      <c r="R239" s="3"/>
      <c r="S239" s="3"/>
    </row>
    <row r="240" spans="2:19"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5"/>
      <c r="M240" s="46"/>
      <c r="N240" s="46"/>
      <c r="O240" s="3"/>
      <c r="P240" s="3"/>
      <c r="Q240" s="3"/>
      <c r="R240" s="3"/>
      <c r="S240" s="3"/>
    </row>
    <row r="241" spans="2:19"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5"/>
      <c r="M241" s="46"/>
      <c r="N241" s="46"/>
      <c r="O241" s="3"/>
      <c r="P241" s="3"/>
      <c r="Q241" s="3"/>
      <c r="R241" s="3"/>
      <c r="S241" s="3"/>
    </row>
    <row r="242" spans="2:19"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5"/>
      <c r="M242" s="46"/>
      <c r="N242" s="46"/>
      <c r="O242" s="3"/>
      <c r="P242" s="3"/>
      <c r="Q242" s="3"/>
      <c r="R242" s="3"/>
      <c r="S242" s="3"/>
    </row>
    <row r="243" spans="2:19"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5"/>
      <c r="M243" s="46"/>
      <c r="N243" s="46"/>
      <c r="O243" s="3"/>
      <c r="P243" s="3"/>
      <c r="Q243" s="3"/>
      <c r="R243" s="3"/>
      <c r="S243" s="3"/>
    </row>
    <row r="244" spans="2:19"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5"/>
      <c r="M244" s="46"/>
      <c r="N244" s="46"/>
      <c r="O244" s="3"/>
      <c r="P244" s="3"/>
      <c r="Q244" s="3"/>
      <c r="R244" s="3"/>
      <c r="S244" s="3"/>
    </row>
    <row r="245" spans="2:19"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5"/>
      <c r="M245" s="46"/>
      <c r="N245" s="46"/>
      <c r="O245" s="3"/>
      <c r="P245" s="3"/>
      <c r="Q245" s="3"/>
      <c r="R245" s="3"/>
      <c r="S245" s="3"/>
    </row>
    <row r="246" spans="2:19"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5"/>
      <c r="M246" s="46"/>
      <c r="N246" s="46"/>
      <c r="O246" s="3"/>
      <c r="P246" s="3"/>
      <c r="Q246" s="3"/>
      <c r="R246" s="3"/>
      <c r="S246" s="3"/>
    </row>
    <row r="247" spans="2:19"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5"/>
      <c r="M247" s="46"/>
      <c r="N247" s="46"/>
      <c r="O247" s="3"/>
      <c r="P247" s="3"/>
      <c r="Q247" s="3"/>
      <c r="R247" s="3"/>
      <c r="S247" s="3"/>
    </row>
    <row r="248" spans="2:19"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5"/>
      <c r="M248" s="46"/>
      <c r="N248" s="46"/>
      <c r="O248" s="3"/>
      <c r="P248" s="3"/>
      <c r="Q248" s="3"/>
      <c r="R248" s="3"/>
      <c r="S248" s="3"/>
    </row>
    <row r="249" spans="2:19"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5"/>
      <c r="M249" s="46"/>
      <c r="N249" s="46"/>
      <c r="O249" s="3"/>
      <c r="P249" s="3"/>
      <c r="Q249" s="3"/>
      <c r="R249" s="3"/>
      <c r="S249" s="3"/>
    </row>
    <row r="250" spans="2:19"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5"/>
      <c r="M250" s="46"/>
      <c r="N250" s="46"/>
      <c r="O250" s="3"/>
      <c r="P250" s="3"/>
      <c r="Q250" s="3"/>
      <c r="R250" s="3"/>
      <c r="S250" s="3"/>
    </row>
    <row r="251" spans="2:19"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5"/>
      <c r="M251" s="46"/>
      <c r="N251" s="46"/>
      <c r="O251" s="3"/>
      <c r="P251" s="3"/>
      <c r="Q251" s="3"/>
      <c r="R251" s="3"/>
      <c r="S251" s="3"/>
    </row>
    <row r="252" spans="2:19"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5"/>
      <c r="M252" s="46"/>
      <c r="N252" s="46"/>
      <c r="O252" s="3"/>
      <c r="P252" s="3"/>
      <c r="Q252" s="3"/>
      <c r="R252" s="3"/>
      <c r="S252" s="3"/>
    </row>
    <row r="253" spans="2:19"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5"/>
      <c r="M253" s="46"/>
      <c r="N253" s="46"/>
      <c r="O253" s="3"/>
      <c r="P253" s="3"/>
      <c r="Q253" s="3"/>
      <c r="R253" s="3"/>
      <c r="S253" s="3"/>
    </row>
    <row r="254" spans="2:19"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5"/>
      <c r="M254" s="46"/>
      <c r="N254" s="46"/>
      <c r="O254" s="3"/>
      <c r="P254" s="3"/>
      <c r="Q254" s="3"/>
      <c r="R254" s="3"/>
      <c r="S254" s="3"/>
    </row>
    <row r="255" spans="2:19"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5"/>
      <c r="M255" s="46"/>
      <c r="N255" s="46"/>
      <c r="O255" s="3"/>
      <c r="P255" s="3"/>
      <c r="Q255" s="3"/>
      <c r="R255" s="3"/>
      <c r="S255" s="3"/>
    </row>
    <row r="256" spans="2:19"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5"/>
      <c r="M256" s="46"/>
      <c r="N256" s="46"/>
      <c r="O256" s="3"/>
      <c r="P256" s="3"/>
      <c r="Q256" s="3"/>
      <c r="R256" s="3"/>
      <c r="S256" s="3"/>
    </row>
    <row r="257" spans="2:19"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5"/>
      <c r="M257" s="46"/>
      <c r="N257" s="46"/>
      <c r="O257" s="3"/>
      <c r="P257" s="3"/>
      <c r="Q257" s="3"/>
      <c r="R257" s="3"/>
      <c r="S257" s="3"/>
    </row>
    <row r="258" spans="2:19"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5"/>
      <c r="M258" s="46"/>
      <c r="N258" s="46"/>
      <c r="O258" s="3"/>
      <c r="P258" s="3"/>
      <c r="Q258" s="3"/>
      <c r="R258" s="3"/>
      <c r="S258" s="3"/>
    </row>
    <row r="259" spans="2:19"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5"/>
      <c r="M259" s="46"/>
      <c r="N259" s="46"/>
      <c r="O259" s="3"/>
      <c r="P259" s="3"/>
      <c r="Q259" s="3"/>
      <c r="R259" s="3"/>
      <c r="S259" s="3"/>
    </row>
    <row r="260" spans="2:19"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5"/>
      <c r="M260" s="46"/>
      <c r="N260" s="46"/>
      <c r="O260" s="3"/>
      <c r="P260" s="3"/>
      <c r="Q260" s="3"/>
      <c r="R260" s="3"/>
      <c r="S260" s="3"/>
    </row>
    <row r="261" spans="2:19"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5"/>
      <c r="M261" s="46"/>
      <c r="N261" s="46"/>
      <c r="O261" s="3"/>
      <c r="P261" s="3"/>
      <c r="Q261" s="3"/>
      <c r="R261" s="3"/>
      <c r="S261" s="3"/>
    </row>
    <row r="262" spans="2:19"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5"/>
      <c r="M262" s="46"/>
      <c r="N262" s="46"/>
      <c r="O262" s="3"/>
      <c r="P262" s="3"/>
      <c r="Q262" s="3"/>
      <c r="R262" s="3"/>
      <c r="S262" s="3"/>
    </row>
    <row r="263" spans="2:19"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5"/>
      <c r="M263" s="46"/>
      <c r="N263" s="46"/>
      <c r="O263" s="3"/>
      <c r="P263" s="3"/>
      <c r="Q263" s="3"/>
      <c r="R263" s="3"/>
      <c r="S263" s="3"/>
    </row>
    <row r="264" spans="2:19"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5"/>
      <c r="M264" s="46"/>
      <c r="N264" s="46"/>
      <c r="O264" s="3"/>
      <c r="P264" s="3"/>
      <c r="Q264" s="3"/>
      <c r="R264" s="3"/>
      <c r="S264" s="3"/>
    </row>
    <row r="265" spans="2:19"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5"/>
      <c r="M265" s="46"/>
      <c r="N265" s="46"/>
      <c r="O265" s="3"/>
      <c r="P265" s="3"/>
      <c r="Q265" s="3"/>
      <c r="R265" s="3"/>
      <c r="S265" s="3"/>
    </row>
    <row r="266" spans="2:19"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5"/>
      <c r="M266" s="46"/>
      <c r="N266" s="46"/>
      <c r="O266" s="3"/>
      <c r="P266" s="3"/>
      <c r="Q266" s="3"/>
      <c r="R266" s="3"/>
      <c r="S266" s="3"/>
    </row>
    <row r="267" spans="2:19"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5"/>
      <c r="M267" s="46"/>
      <c r="N267" s="46"/>
      <c r="O267" s="3"/>
      <c r="P267" s="3"/>
      <c r="Q267" s="3"/>
      <c r="R267" s="3"/>
      <c r="S267" s="3"/>
    </row>
    <row r="268" spans="2:19"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5"/>
      <c r="M268" s="46"/>
      <c r="N268" s="46"/>
      <c r="O268" s="3"/>
      <c r="P268" s="3"/>
      <c r="Q268" s="3"/>
      <c r="R268" s="3"/>
      <c r="S268" s="3"/>
    </row>
    <row r="269" spans="2:19"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5"/>
      <c r="M269" s="46"/>
      <c r="N269" s="46"/>
      <c r="O269" s="3"/>
      <c r="P269" s="3"/>
      <c r="Q269" s="3"/>
      <c r="R269" s="3"/>
      <c r="S269" s="3"/>
    </row>
    <row r="270" spans="2:19"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5"/>
      <c r="M270" s="46"/>
      <c r="N270" s="46"/>
      <c r="O270" s="3"/>
      <c r="P270" s="3"/>
      <c r="Q270" s="3"/>
      <c r="R270" s="3"/>
      <c r="S270" s="3"/>
    </row>
    <row r="271" spans="2:19"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5"/>
      <c r="M271" s="46"/>
      <c r="N271" s="46"/>
      <c r="O271" s="3"/>
      <c r="P271" s="3"/>
      <c r="Q271" s="3"/>
      <c r="R271" s="3"/>
      <c r="S271" s="3"/>
    </row>
    <row r="272" spans="2:19"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5"/>
      <c r="M272" s="46"/>
      <c r="N272" s="46"/>
      <c r="O272" s="3"/>
      <c r="P272" s="3"/>
      <c r="Q272" s="3"/>
      <c r="R272" s="3"/>
      <c r="S272" s="3"/>
    </row>
    <row r="273" spans="2:19"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5"/>
      <c r="M273" s="46"/>
      <c r="N273" s="46"/>
      <c r="O273" s="3"/>
      <c r="P273" s="3"/>
      <c r="Q273" s="3"/>
      <c r="R273" s="3"/>
      <c r="S273" s="3"/>
    </row>
    <row r="274" spans="2:19"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5"/>
      <c r="M274" s="46"/>
      <c r="N274" s="46"/>
      <c r="O274" s="3"/>
      <c r="P274" s="3"/>
      <c r="Q274" s="3"/>
      <c r="R274" s="3"/>
      <c r="S274" s="3"/>
    </row>
    <row r="275" spans="2:19"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5"/>
      <c r="M275" s="46"/>
      <c r="N275" s="46"/>
      <c r="O275" s="3"/>
      <c r="P275" s="3"/>
      <c r="Q275" s="3"/>
      <c r="R275" s="3"/>
      <c r="S275" s="3"/>
    </row>
    <row r="276" spans="2:19"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5"/>
      <c r="M276" s="46"/>
      <c r="N276" s="46"/>
      <c r="O276" s="3"/>
      <c r="P276" s="3"/>
      <c r="Q276" s="3"/>
      <c r="R276" s="3"/>
      <c r="S276" s="3"/>
    </row>
    <row r="277" spans="2:19"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5"/>
      <c r="M277" s="46"/>
      <c r="N277" s="46"/>
      <c r="O277" s="3"/>
      <c r="P277" s="3"/>
      <c r="Q277" s="3"/>
      <c r="R277" s="3"/>
      <c r="S277" s="3"/>
    </row>
    <row r="278" spans="2:19"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5"/>
      <c r="M278" s="46"/>
      <c r="N278" s="46"/>
      <c r="O278" s="3"/>
      <c r="P278" s="3"/>
      <c r="Q278" s="3"/>
      <c r="R278" s="3"/>
      <c r="S278" s="3"/>
    </row>
    <row r="279" spans="2:19"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5"/>
      <c r="M279" s="46"/>
      <c r="N279" s="46"/>
      <c r="O279" s="3"/>
      <c r="P279" s="3"/>
      <c r="Q279" s="3"/>
      <c r="R279" s="3"/>
      <c r="S279" s="3"/>
    </row>
    <row r="280" spans="2:19"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5"/>
      <c r="M280" s="46"/>
      <c r="N280" s="46"/>
      <c r="O280" s="3"/>
      <c r="P280" s="3"/>
      <c r="Q280" s="3"/>
      <c r="R280" s="3"/>
      <c r="S280" s="3"/>
    </row>
    <row r="281" spans="2:19"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5"/>
      <c r="M281" s="46"/>
      <c r="N281" s="46"/>
      <c r="O281" s="3"/>
      <c r="P281" s="3"/>
      <c r="Q281" s="3"/>
      <c r="R281" s="3"/>
      <c r="S281" s="3"/>
    </row>
    <row r="282" spans="2:19"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5"/>
      <c r="M282" s="46"/>
      <c r="N282" s="46"/>
      <c r="O282" s="3"/>
      <c r="P282" s="3"/>
      <c r="Q282" s="3"/>
      <c r="R282" s="3"/>
      <c r="S282" s="3"/>
    </row>
    <row r="283" spans="2:19"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5"/>
      <c r="M283" s="46"/>
      <c r="N283" s="46"/>
      <c r="O283" s="3"/>
      <c r="P283" s="3"/>
      <c r="Q283" s="3"/>
      <c r="R283" s="3"/>
      <c r="S283" s="3"/>
    </row>
    <row r="284" spans="2:19"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5"/>
      <c r="M284" s="46"/>
      <c r="N284" s="46"/>
      <c r="O284" s="3"/>
      <c r="P284" s="3"/>
      <c r="Q284" s="3"/>
      <c r="R284" s="3"/>
      <c r="S284" s="3"/>
    </row>
    <row r="285" spans="2:19"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5"/>
      <c r="M285" s="46"/>
      <c r="N285" s="46"/>
      <c r="O285" s="3"/>
      <c r="P285" s="3"/>
      <c r="Q285" s="3"/>
      <c r="R285" s="3"/>
      <c r="S285" s="3"/>
    </row>
    <row r="286" spans="2:19"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5"/>
      <c r="M286" s="46"/>
      <c r="N286" s="46"/>
      <c r="O286" s="3"/>
      <c r="P286" s="3"/>
      <c r="Q286" s="3"/>
      <c r="R286" s="3"/>
      <c r="S286" s="3"/>
    </row>
    <row r="287" spans="2:19"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5"/>
      <c r="M287" s="46"/>
      <c r="N287" s="46"/>
      <c r="O287" s="3"/>
      <c r="P287" s="3"/>
      <c r="Q287" s="3"/>
      <c r="R287" s="3"/>
      <c r="S287" s="3"/>
    </row>
    <row r="288" spans="2:19"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5"/>
      <c r="M288" s="46"/>
      <c r="N288" s="46"/>
      <c r="O288" s="3"/>
      <c r="P288" s="3"/>
      <c r="Q288" s="3"/>
      <c r="R288" s="3"/>
      <c r="S288" s="3"/>
    </row>
    <row r="289" spans="2:19"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5"/>
      <c r="M289" s="46"/>
      <c r="N289" s="46"/>
      <c r="O289" s="3"/>
      <c r="P289" s="3"/>
      <c r="Q289" s="3"/>
      <c r="R289" s="3"/>
      <c r="S289" s="3"/>
    </row>
    <row r="290" spans="2:19"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5"/>
      <c r="M290" s="46"/>
      <c r="N290" s="46"/>
      <c r="O290" s="3"/>
      <c r="P290" s="3"/>
      <c r="Q290" s="3"/>
      <c r="R290" s="3"/>
      <c r="S290" s="3"/>
    </row>
    <row r="291" spans="2:19"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5"/>
      <c r="M291" s="46"/>
      <c r="N291" s="46"/>
      <c r="O291" s="3"/>
      <c r="P291" s="3"/>
      <c r="Q291" s="3"/>
      <c r="R291" s="3"/>
      <c r="S291" s="3"/>
    </row>
    <row r="292" spans="2:19"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5"/>
      <c r="M292" s="46"/>
      <c r="N292" s="46"/>
      <c r="O292" s="3"/>
      <c r="P292" s="3"/>
      <c r="Q292" s="3"/>
      <c r="R292" s="3"/>
      <c r="S292" s="3"/>
    </row>
    <row r="293" spans="2:19"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5"/>
      <c r="M293" s="46"/>
      <c r="N293" s="46"/>
      <c r="O293" s="3"/>
      <c r="P293" s="3"/>
      <c r="Q293" s="3"/>
      <c r="R293" s="3"/>
      <c r="S293" s="3"/>
    </row>
    <row r="294" spans="2:19"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5"/>
      <c r="M294" s="46"/>
      <c r="N294" s="46"/>
      <c r="O294" s="3"/>
      <c r="P294" s="3"/>
      <c r="Q294" s="3"/>
      <c r="R294" s="3"/>
      <c r="S294" s="3"/>
    </row>
    <row r="295" spans="2:19"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5"/>
      <c r="M295" s="46"/>
      <c r="N295" s="46"/>
      <c r="O295" s="3"/>
      <c r="P295" s="3"/>
      <c r="Q295" s="3"/>
      <c r="R295" s="3"/>
      <c r="S295" s="3"/>
    </row>
    <row r="296" spans="2:19"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5"/>
      <c r="M296" s="46"/>
      <c r="N296" s="46"/>
      <c r="O296" s="3"/>
      <c r="P296" s="3"/>
      <c r="Q296" s="3"/>
      <c r="R296" s="3"/>
      <c r="S296" s="3"/>
    </row>
    <row r="297" spans="2:19"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5"/>
      <c r="M297" s="46"/>
      <c r="N297" s="46"/>
      <c r="O297" s="3"/>
      <c r="P297" s="3"/>
      <c r="Q297" s="3"/>
      <c r="R297" s="3"/>
      <c r="S297" s="3"/>
    </row>
    <row r="298" spans="2:19"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5"/>
      <c r="M298" s="46"/>
      <c r="N298" s="46"/>
      <c r="O298" s="3"/>
      <c r="P298" s="3"/>
      <c r="Q298" s="3"/>
      <c r="R298" s="3"/>
      <c r="S298" s="3"/>
    </row>
    <row r="299" spans="2:19"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5"/>
      <c r="M299" s="46"/>
      <c r="N299" s="46"/>
      <c r="O299" s="3"/>
      <c r="P299" s="3"/>
      <c r="Q299" s="3"/>
      <c r="R299" s="3"/>
      <c r="S299" s="3"/>
    </row>
    <row r="300" spans="2:19"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5"/>
      <c r="M300" s="46"/>
      <c r="N300" s="46"/>
      <c r="O300" s="3"/>
      <c r="P300" s="3"/>
      <c r="Q300" s="3"/>
      <c r="R300" s="3"/>
      <c r="S300" s="3"/>
    </row>
    <row r="301" spans="2:19"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5"/>
      <c r="M301" s="46"/>
      <c r="N301" s="46"/>
      <c r="O301" s="3"/>
      <c r="P301" s="3"/>
      <c r="Q301" s="3"/>
      <c r="R301" s="3"/>
      <c r="S301" s="3"/>
    </row>
    <row r="302" spans="2:19"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5"/>
      <c r="M302" s="46"/>
      <c r="N302" s="46"/>
      <c r="O302" s="3"/>
      <c r="P302" s="3"/>
      <c r="Q302" s="3"/>
      <c r="R302" s="3"/>
      <c r="S302" s="3"/>
    </row>
    <row r="303" spans="2:19"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5"/>
      <c r="M303" s="46"/>
      <c r="N303" s="46"/>
      <c r="O303" s="3"/>
      <c r="P303" s="3"/>
      <c r="Q303" s="3"/>
      <c r="R303" s="3"/>
      <c r="S303" s="3"/>
    </row>
    <row r="304" spans="2:19"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5"/>
      <c r="M304" s="46"/>
      <c r="N304" s="46"/>
      <c r="O304" s="3"/>
      <c r="P304" s="3"/>
      <c r="Q304" s="3"/>
      <c r="R304" s="3"/>
      <c r="S304" s="3"/>
    </row>
    <row r="305" spans="2:19"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5"/>
      <c r="M305" s="46"/>
      <c r="N305" s="46"/>
      <c r="O305" s="3"/>
      <c r="P305" s="3"/>
      <c r="Q305" s="3"/>
      <c r="R305" s="3"/>
      <c r="S305" s="3"/>
    </row>
    <row r="306" spans="2:19"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5"/>
      <c r="M306" s="46"/>
      <c r="N306" s="46"/>
      <c r="O306" s="3"/>
      <c r="P306" s="3"/>
      <c r="Q306" s="3"/>
      <c r="R306" s="3"/>
      <c r="S306" s="3"/>
    </row>
    <row r="307" spans="2:19"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5"/>
      <c r="M307" s="46"/>
      <c r="N307" s="46"/>
      <c r="O307" s="3"/>
      <c r="P307" s="3"/>
      <c r="Q307" s="3"/>
      <c r="R307" s="3"/>
      <c r="S307" s="3"/>
    </row>
    <row r="308" spans="2:19"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5"/>
      <c r="M308" s="46"/>
      <c r="N308" s="46"/>
      <c r="O308" s="3"/>
      <c r="P308" s="3"/>
      <c r="Q308" s="3"/>
      <c r="R308" s="3"/>
      <c r="S308" s="3"/>
    </row>
    <row r="309" spans="2:19"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5"/>
      <c r="M309" s="46"/>
      <c r="N309" s="46"/>
      <c r="O309" s="3"/>
      <c r="P309" s="3"/>
      <c r="Q309" s="3"/>
      <c r="R309" s="3"/>
      <c r="S309" s="3"/>
    </row>
    <row r="310" spans="2:19"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5"/>
      <c r="M310" s="46"/>
      <c r="N310" s="46"/>
      <c r="O310" s="3"/>
      <c r="P310" s="3"/>
      <c r="Q310" s="3"/>
      <c r="R310" s="3"/>
      <c r="S310" s="3"/>
    </row>
    <row r="311" spans="2:19"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5"/>
      <c r="M311" s="46"/>
      <c r="N311" s="46"/>
      <c r="O311" s="3"/>
      <c r="P311" s="3"/>
      <c r="Q311" s="3"/>
      <c r="R311" s="3"/>
      <c r="S311" s="3"/>
    </row>
    <row r="312" spans="2:19"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5"/>
      <c r="M312" s="46"/>
      <c r="N312" s="46"/>
      <c r="O312" s="3"/>
      <c r="P312" s="3"/>
      <c r="Q312" s="3"/>
      <c r="R312" s="3"/>
      <c r="S312" s="3"/>
    </row>
    <row r="313" spans="2:19"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5"/>
      <c r="M313" s="46"/>
      <c r="N313" s="46"/>
      <c r="O313" s="3"/>
      <c r="P313" s="3"/>
      <c r="Q313" s="3"/>
      <c r="R313" s="3"/>
      <c r="S313" s="3"/>
    </row>
    <row r="314" spans="2:19"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5"/>
      <c r="M314" s="46"/>
      <c r="N314" s="46"/>
      <c r="O314" s="3"/>
      <c r="P314" s="3"/>
      <c r="Q314" s="3"/>
      <c r="R314" s="3"/>
      <c r="S314" s="3"/>
    </row>
    <row r="315" spans="2:19"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5"/>
      <c r="M315" s="46"/>
      <c r="N315" s="46"/>
      <c r="O315" s="3"/>
      <c r="P315" s="3"/>
      <c r="Q315" s="3"/>
      <c r="R315" s="3"/>
      <c r="S315" s="3"/>
    </row>
    <row r="316" spans="2:19"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5"/>
      <c r="M316" s="46"/>
      <c r="N316" s="46"/>
      <c r="O316" s="3"/>
      <c r="P316" s="3"/>
      <c r="Q316" s="3"/>
      <c r="R316" s="3"/>
      <c r="S316" s="3"/>
    </row>
    <row r="317" spans="2:19"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5"/>
      <c r="M317" s="46"/>
      <c r="N317" s="46"/>
      <c r="O317" s="3"/>
      <c r="P317" s="3"/>
      <c r="Q317" s="3"/>
      <c r="R317" s="3"/>
      <c r="S317" s="3"/>
    </row>
    <row r="318" spans="2:19"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5"/>
      <c r="M318" s="46"/>
      <c r="N318" s="46"/>
      <c r="O318" s="3"/>
      <c r="P318" s="3"/>
      <c r="Q318" s="3"/>
      <c r="R318" s="3"/>
      <c r="S318" s="3"/>
    </row>
    <row r="319" spans="2:19"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5"/>
      <c r="M319" s="46"/>
      <c r="N319" s="46"/>
      <c r="O319" s="3"/>
      <c r="P319" s="3"/>
      <c r="Q319" s="3"/>
      <c r="R319" s="3"/>
      <c r="S319" s="3"/>
    </row>
    <row r="320" spans="2:19"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5"/>
      <c r="M320" s="46"/>
      <c r="N320" s="46"/>
      <c r="O320" s="3"/>
      <c r="P320" s="3"/>
      <c r="Q320" s="3"/>
      <c r="R320" s="3"/>
      <c r="S320" s="3"/>
    </row>
    <row r="321" spans="2:19"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5"/>
      <c r="M321" s="46"/>
      <c r="N321" s="46"/>
      <c r="O321" s="3"/>
      <c r="P321" s="3"/>
      <c r="Q321" s="3"/>
      <c r="R321" s="3"/>
      <c r="S321" s="3"/>
    </row>
    <row r="322" spans="2:19"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5"/>
      <c r="M322" s="46"/>
      <c r="N322" s="46"/>
      <c r="O322" s="3"/>
      <c r="P322" s="3"/>
      <c r="Q322" s="3"/>
      <c r="R322" s="3"/>
      <c r="S322" s="3"/>
    </row>
    <row r="323" spans="2:19"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5"/>
      <c r="M323" s="46"/>
      <c r="N323" s="46"/>
      <c r="O323" s="3"/>
      <c r="P323" s="3"/>
      <c r="Q323" s="3"/>
      <c r="R323" s="3"/>
      <c r="S323" s="3"/>
    </row>
    <row r="324" spans="2:19"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5"/>
      <c r="M324" s="46"/>
      <c r="N324" s="46"/>
      <c r="O324" s="3"/>
      <c r="P324" s="3"/>
      <c r="Q324" s="3"/>
      <c r="R324" s="3"/>
      <c r="S324" s="3"/>
    </row>
    <row r="325" spans="2:19"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5"/>
      <c r="M325" s="46"/>
      <c r="N325" s="46"/>
      <c r="O325" s="3"/>
      <c r="P325" s="3"/>
      <c r="Q325" s="3"/>
      <c r="R325" s="3"/>
      <c r="S325" s="3"/>
    </row>
    <row r="326" spans="2:19"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5"/>
      <c r="M326" s="46"/>
      <c r="N326" s="46"/>
      <c r="O326" s="3"/>
      <c r="P326" s="3"/>
      <c r="Q326" s="3"/>
      <c r="R326" s="3"/>
      <c r="S326" s="3"/>
    </row>
    <row r="327" spans="2:19"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5"/>
      <c r="M327" s="46"/>
      <c r="N327" s="46"/>
      <c r="O327" s="3"/>
      <c r="P327" s="3"/>
      <c r="Q327" s="3"/>
      <c r="R327" s="3"/>
      <c r="S327" s="3"/>
    </row>
    <row r="328" spans="2:19"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5"/>
      <c r="M328" s="46"/>
      <c r="N328" s="46"/>
      <c r="O328" s="3"/>
      <c r="P328" s="3"/>
      <c r="Q328" s="3"/>
      <c r="R328" s="3"/>
      <c r="S328" s="3"/>
    </row>
    <row r="329" spans="2:19"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5"/>
      <c r="M329" s="46"/>
      <c r="N329" s="46"/>
      <c r="O329" s="3"/>
      <c r="P329" s="3"/>
      <c r="Q329" s="3"/>
      <c r="R329" s="3"/>
      <c r="S329" s="3"/>
    </row>
    <row r="330" spans="2:19"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5"/>
      <c r="M330" s="46"/>
      <c r="N330" s="46"/>
      <c r="O330" s="3"/>
      <c r="P330" s="3"/>
      <c r="Q330" s="3"/>
      <c r="R330" s="3"/>
      <c r="S330" s="3"/>
    </row>
    <row r="331" spans="2:19"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5"/>
      <c r="M331" s="46"/>
      <c r="N331" s="46"/>
      <c r="O331" s="3"/>
      <c r="P331" s="3"/>
      <c r="Q331" s="3"/>
      <c r="R331" s="3"/>
      <c r="S331" s="3"/>
    </row>
    <row r="332" spans="2:19"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5"/>
      <c r="M332" s="46"/>
      <c r="N332" s="46"/>
      <c r="O332" s="3"/>
      <c r="P332" s="3"/>
      <c r="Q332" s="3"/>
      <c r="R332" s="3"/>
      <c r="S332" s="3"/>
    </row>
    <row r="333" spans="2:19"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5"/>
      <c r="M333" s="46"/>
      <c r="N333" s="46"/>
      <c r="O333" s="3"/>
      <c r="P333" s="3"/>
      <c r="Q333" s="3"/>
      <c r="R333" s="3"/>
      <c r="S333" s="3"/>
    </row>
    <row r="334" spans="2:19"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5"/>
      <c r="M334" s="46"/>
      <c r="N334" s="46"/>
      <c r="O334" s="3"/>
      <c r="P334" s="3"/>
      <c r="Q334" s="3"/>
      <c r="R334" s="3"/>
      <c r="S334" s="3"/>
    </row>
    <row r="335" spans="2:19"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5"/>
      <c r="M335" s="46"/>
      <c r="N335" s="46"/>
      <c r="O335" s="3"/>
      <c r="P335" s="3"/>
      <c r="Q335" s="3"/>
      <c r="R335" s="3"/>
      <c r="S335" s="3"/>
    </row>
    <row r="336" spans="2:19"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5"/>
      <c r="M336" s="46"/>
      <c r="N336" s="46"/>
      <c r="O336" s="3"/>
      <c r="P336" s="3"/>
      <c r="Q336" s="3"/>
      <c r="R336" s="3"/>
      <c r="S336" s="3"/>
    </row>
    <row r="337" spans="2:19"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5"/>
      <c r="M337" s="46"/>
      <c r="N337" s="46"/>
      <c r="O337" s="3"/>
      <c r="P337" s="3"/>
      <c r="Q337" s="3"/>
      <c r="R337" s="3"/>
      <c r="S337" s="3"/>
    </row>
    <row r="338" spans="2:19"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5"/>
      <c r="M338" s="46"/>
      <c r="N338" s="46"/>
      <c r="O338" s="3"/>
      <c r="P338" s="3"/>
      <c r="Q338" s="3"/>
      <c r="R338" s="3"/>
      <c r="S338" s="3"/>
    </row>
    <row r="339" spans="2:19"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5"/>
      <c r="M339" s="46"/>
      <c r="N339" s="46"/>
      <c r="O339" s="3"/>
      <c r="P339" s="3"/>
      <c r="Q339" s="3"/>
      <c r="R339" s="3"/>
      <c r="S339" s="3"/>
    </row>
    <row r="340" spans="2:19"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5"/>
      <c r="M340" s="46"/>
      <c r="N340" s="46"/>
      <c r="O340" s="3"/>
      <c r="P340" s="3"/>
      <c r="Q340" s="3"/>
      <c r="R340" s="3"/>
      <c r="S340" s="3"/>
    </row>
    <row r="341" spans="2:19"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5"/>
      <c r="M341" s="46"/>
      <c r="N341" s="46"/>
      <c r="O341" s="3"/>
      <c r="P341" s="3"/>
      <c r="Q341" s="3"/>
      <c r="R341" s="3"/>
      <c r="S341" s="3"/>
    </row>
    <row r="342" spans="2:19"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5"/>
      <c r="M342" s="46"/>
      <c r="N342" s="46"/>
      <c r="O342" s="3"/>
      <c r="P342" s="3"/>
      <c r="Q342" s="3"/>
      <c r="R342" s="3"/>
      <c r="S342" s="3"/>
    </row>
    <row r="343" spans="2:19"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5"/>
      <c r="M343" s="46"/>
      <c r="N343" s="46"/>
      <c r="O343" s="3"/>
      <c r="P343" s="3"/>
      <c r="Q343" s="3"/>
      <c r="R343" s="3"/>
      <c r="S343" s="3"/>
    </row>
    <row r="344" spans="2:19"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5"/>
      <c r="M344" s="46"/>
      <c r="N344" s="46"/>
      <c r="O344" s="3"/>
      <c r="P344" s="3"/>
      <c r="Q344" s="3"/>
      <c r="R344" s="3"/>
      <c r="S344" s="3"/>
    </row>
    <row r="345" spans="2:19"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5"/>
      <c r="M345" s="46"/>
      <c r="N345" s="46"/>
      <c r="O345" s="3"/>
      <c r="P345" s="3"/>
      <c r="Q345" s="3"/>
      <c r="R345" s="3"/>
      <c r="S345" s="3"/>
    </row>
    <row r="346" spans="2:19"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5"/>
      <c r="M346" s="46"/>
      <c r="N346" s="46"/>
      <c r="O346" s="3"/>
      <c r="P346" s="3"/>
      <c r="Q346" s="3"/>
      <c r="R346" s="3"/>
      <c r="S346" s="3"/>
    </row>
    <row r="347" spans="2:19"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5"/>
      <c r="M347" s="46"/>
      <c r="N347" s="46"/>
      <c r="O347" s="3"/>
      <c r="P347" s="3"/>
      <c r="Q347" s="3"/>
      <c r="R347" s="3"/>
      <c r="S347" s="3"/>
    </row>
    <row r="348" spans="2:19"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5"/>
      <c r="M348" s="46"/>
      <c r="N348" s="46"/>
      <c r="O348" s="3"/>
      <c r="P348" s="3"/>
      <c r="Q348" s="3"/>
      <c r="R348" s="3"/>
      <c r="S348" s="3"/>
    </row>
    <row r="349" spans="2:19"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5"/>
      <c r="M349" s="46"/>
      <c r="N349" s="46"/>
      <c r="O349" s="3"/>
      <c r="P349" s="3"/>
      <c r="Q349" s="3"/>
      <c r="R349" s="3"/>
      <c r="S349" s="3"/>
    </row>
    <row r="350" spans="2:19"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5"/>
      <c r="M350" s="46"/>
      <c r="N350" s="46"/>
      <c r="O350" s="3"/>
      <c r="P350" s="3"/>
      <c r="Q350" s="3"/>
      <c r="R350" s="3"/>
      <c r="S350" s="3"/>
    </row>
    <row r="351" spans="2:19"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5"/>
      <c r="M351" s="46"/>
      <c r="N351" s="46"/>
      <c r="O351" s="3"/>
      <c r="P351" s="3"/>
      <c r="Q351" s="3"/>
      <c r="R351" s="3"/>
      <c r="S351" s="3"/>
    </row>
    <row r="352" spans="2:19"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5"/>
      <c r="M352" s="46"/>
      <c r="N352" s="46"/>
      <c r="O352" s="3"/>
      <c r="P352" s="3"/>
      <c r="Q352" s="3"/>
      <c r="R352" s="3"/>
      <c r="S352" s="3"/>
    </row>
    <row r="353" spans="2:19"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5"/>
      <c r="M353" s="46"/>
      <c r="N353" s="46"/>
      <c r="O353" s="3"/>
      <c r="P353" s="3"/>
      <c r="Q353" s="3"/>
      <c r="R353" s="3"/>
      <c r="S353" s="3"/>
    </row>
    <row r="354" spans="2:19"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5"/>
      <c r="M354" s="46"/>
      <c r="N354" s="46"/>
      <c r="O354" s="3"/>
      <c r="P354" s="3"/>
      <c r="Q354" s="3"/>
      <c r="R354" s="3"/>
      <c r="S354" s="3"/>
    </row>
    <row r="355" spans="2:19"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5"/>
      <c r="M355" s="46"/>
      <c r="N355" s="46"/>
      <c r="O355" s="3"/>
      <c r="P355" s="3"/>
      <c r="Q355" s="3"/>
      <c r="R355" s="3"/>
      <c r="S355" s="3"/>
    </row>
    <row r="356" spans="2:19"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5"/>
      <c r="M356" s="46"/>
      <c r="N356" s="46"/>
      <c r="O356" s="3"/>
      <c r="P356" s="3"/>
      <c r="Q356" s="3"/>
      <c r="R356" s="3"/>
      <c r="S356" s="3"/>
    </row>
    <row r="357" spans="2:19"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5"/>
      <c r="M357" s="46"/>
      <c r="N357" s="46"/>
      <c r="O357" s="3"/>
      <c r="P357" s="3"/>
      <c r="Q357" s="3"/>
      <c r="R357" s="3"/>
      <c r="S357" s="3"/>
    </row>
    <row r="358" spans="2:19"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5"/>
      <c r="M358" s="46"/>
      <c r="N358" s="46"/>
      <c r="O358" s="3"/>
      <c r="P358" s="3"/>
      <c r="Q358" s="3"/>
      <c r="R358" s="3"/>
      <c r="S358" s="3"/>
    </row>
    <row r="359" spans="2:19"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5"/>
      <c r="M359" s="46"/>
      <c r="N359" s="46"/>
      <c r="O359" s="3"/>
      <c r="P359" s="3"/>
      <c r="Q359" s="3"/>
      <c r="R359" s="3"/>
      <c r="S359" s="3"/>
    </row>
    <row r="360" spans="2:19"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5"/>
      <c r="M360" s="46"/>
      <c r="N360" s="46"/>
      <c r="O360" s="3"/>
      <c r="P360" s="3"/>
      <c r="Q360" s="3"/>
      <c r="R360" s="3"/>
      <c r="S360" s="3"/>
    </row>
    <row r="361" spans="2:19"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5"/>
      <c r="M361" s="46"/>
      <c r="N361" s="46"/>
      <c r="O361" s="3"/>
      <c r="P361" s="3"/>
      <c r="Q361" s="3"/>
      <c r="R361" s="3"/>
      <c r="S361" s="3"/>
    </row>
    <row r="362" spans="2:19"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5"/>
      <c r="M362" s="46"/>
      <c r="N362" s="46"/>
      <c r="O362" s="3"/>
      <c r="P362" s="3"/>
      <c r="Q362" s="3"/>
      <c r="R362" s="3"/>
      <c r="S362" s="3"/>
    </row>
    <row r="363" spans="2:19"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5"/>
      <c r="M363" s="46"/>
      <c r="N363" s="46"/>
      <c r="O363" s="3"/>
      <c r="P363" s="3"/>
      <c r="Q363" s="3"/>
      <c r="R363" s="3"/>
      <c r="S363" s="3"/>
    </row>
    <row r="364" spans="2:19"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5"/>
      <c r="M364" s="46"/>
      <c r="N364" s="46"/>
      <c r="O364" s="3"/>
      <c r="P364" s="3"/>
      <c r="Q364" s="3"/>
      <c r="R364" s="3"/>
      <c r="S364" s="3"/>
    </row>
    <row r="365" spans="2:19"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5"/>
      <c r="M365" s="46"/>
      <c r="N365" s="46"/>
      <c r="O365" s="3"/>
      <c r="P365" s="3"/>
      <c r="Q365" s="3"/>
      <c r="R365" s="3"/>
      <c r="S365" s="3"/>
    </row>
    <row r="366" spans="2:19"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5"/>
      <c r="M366" s="46"/>
      <c r="N366" s="46"/>
      <c r="O366" s="3"/>
      <c r="P366" s="3"/>
      <c r="Q366" s="3"/>
      <c r="R366" s="3"/>
      <c r="S366" s="3"/>
    </row>
    <row r="367" spans="2:19"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5"/>
      <c r="M367" s="46"/>
      <c r="N367" s="46"/>
      <c r="O367" s="3"/>
      <c r="P367" s="3"/>
      <c r="Q367" s="3"/>
      <c r="R367" s="3"/>
      <c r="S367" s="3"/>
    </row>
    <row r="368" spans="2:19"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5"/>
      <c r="M368" s="46"/>
      <c r="N368" s="46"/>
      <c r="O368" s="3"/>
      <c r="P368" s="3"/>
      <c r="Q368" s="3"/>
      <c r="R368" s="3"/>
      <c r="S368" s="3"/>
    </row>
    <row r="369" spans="2:19"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5"/>
      <c r="M369" s="46"/>
      <c r="N369" s="46"/>
      <c r="O369" s="3"/>
      <c r="P369" s="3"/>
      <c r="Q369" s="3"/>
      <c r="R369" s="3"/>
      <c r="S369" s="3"/>
    </row>
    <row r="370" spans="2:19"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5"/>
      <c r="M370" s="46"/>
      <c r="N370" s="46"/>
      <c r="O370" s="3"/>
      <c r="P370" s="3"/>
      <c r="Q370" s="3"/>
      <c r="R370" s="3"/>
      <c r="S370" s="3"/>
    </row>
    <row r="371" spans="2:19"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5"/>
      <c r="M371" s="46"/>
      <c r="N371" s="46"/>
      <c r="O371" s="3"/>
      <c r="P371" s="3"/>
      <c r="Q371" s="3"/>
      <c r="R371" s="3"/>
      <c r="S371" s="3"/>
    </row>
    <row r="372" spans="2:19"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5"/>
      <c r="M372" s="46"/>
      <c r="N372" s="46"/>
      <c r="O372" s="3"/>
      <c r="P372" s="3"/>
      <c r="Q372" s="3"/>
      <c r="R372" s="3"/>
      <c r="S372" s="3"/>
    </row>
    <row r="373" spans="2:19"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5"/>
      <c r="M373" s="46"/>
      <c r="N373" s="46"/>
      <c r="O373" s="3"/>
      <c r="P373" s="3"/>
      <c r="Q373" s="3"/>
      <c r="R373" s="3"/>
      <c r="S373" s="3"/>
    </row>
    <row r="374" spans="2:19"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5"/>
      <c r="M374" s="46"/>
      <c r="N374" s="46"/>
      <c r="O374" s="3"/>
      <c r="P374" s="3"/>
      <c r="Q374" s="3"/>
      <c r="R374" s="3"/>
      <c r="S374" s="3"/>
    </row>
    <row r="375" spans="2:19"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5"/>
      <c r="M375" s="46"/>
      <c r="N375" s="46"/>
      <c r="O375" s="3"/>
      <c r="P375" s="3"/>
      <c r="Q375" s="3"/>
      <c r="R375" s="3"/>
      <c r="S375" s="3"/>
    </row>
    <row r="376" spans="2:19"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5"/>
      <c r="M376" s="46"/>
      <c r="N376" s="46"/>
      <c r="O376" s="3"/>
      <c r="P376" s="3"/>
      <c r="Q376" s="3"/>
      <c r="R376" s="3"/>
      <c r="S376" s="3"/>
    </row>
    <row r="377" spans="2:19"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5"/>
      <c r="M377" s="46"/>
      <c r="N377" s="46"/>
      <c r="O377" s="3"/>
      <c r="P377" s="3"/>
      <c r="Q377" s="3"/>
      <c r="R377" s="3"/>
      <c r="S377" s="3"/>
    </row>
    <row r="378" spans="2:19"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5"/>
      <c r="M378" s="46"/>
      <c r="N378" s="46"/>
      <c r="O378" s="3"/>
      <c r="P378" s="3"/>
      <c r="Q378" s="3"/>
      <c r="R378" s="3"/>
      <c r="S378" s="3"/>
    </row>
    <row r="379" spans="2:19"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5"/>
      <c r="M379" s="46"/>
      <c r="N379" s="46"/>
      <c r="O379" s="3"/>
      <c r="P379" s="3"/>
      <c r="Q379" s="3"/>
      <c r="R379" s="3"/>
      <c r="S379" s="3"/>
    </row>
    <row r="380" spans="2:19"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5"/>
      <c r="M380" s="46"/>
      <c r="N380" s="46"/>
      <c r="O380" s="3"/>
      <c r="P380" s="3"/>
      <c r="Q380" s="3"/>
      <c r="R380" s="3"/>
      <c r="S380" s="3"/>
    </row>
    <row r="381" spans="2:19"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5"/>
      <c r="M381" s="46"/>
      <c r="N381" s="46"/>
      <c r="O381" s="3"/>
      <c r="P381" s="3"/>
      <c r="Q381" s="3"/>
      <c r="R381" s="3"/>
      <c r="S381" s="3"/>
    </row>
    <row r="382" spans="2:19"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5"/>
      <c r="M382" s="46"/>
      <c r="N382" s="46"/>
      <c r="O382" s="3"/>
      <c r="P382" s="3"/>
      <c r="Q382" s="3"/>
      <c r="R382" s="3"/>
      <c r="S382" s="3"/>
    </row>
    <row r="383" spans="2:19"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5"/>
      <c r="M383" s="46"/>
      <c r="N383" s="46"/>
      <c r="O383" s="3"/>
      <c r="P383" s="3"/>
      <c r="Q383" s="3"/>
      <c r="R383" s="3"/>
      <c r="S383" s="3"/>
    </row>
    <row r="384" spans="2:19"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5"/>
      <c r="M384" s="46"/>
      <c r="N384" s="46"/>
      <c r="O384" s="3"/>
      <c r="P384" s="3"/>
      <c r="Q384" s="3"/>
      <c r="R384" s="3"/>
      <c r="S384" s="3"/>
    </row>
    <row r="385" spans="2:19"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5"/>
      <c r="M385" s="46"/>
      <c r="N385" s="46"/>
      <c r="O385" s="3"/>
      <c r="P385" s="3"/>
      <c r="Q385" s="3"/>
      <c r="R385" s="3"/>
      <c r="S385" s="3"/>
    </row>
    <row r="386" spans="2:19"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5"/>
      <c r="M386" s="46"/>
      <c r="N386" s="46"/>
      <c r="O386" s="3"/>
      <c r="P386" s="3"/>
      <c r="Q386" s="3"/>
      <c r="R386" s="3"/>
      <c r="S386" s="3"/>
    </row>
    <row r="387" spans="2:19"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5"/>
      <c r="M387" s="46"/>
      <c r="N387" s="46"/>
      <c r="O387" s="3"/>
      <c r="P387" s="3"/>
      <c r="Q387" s="3"/>
      <c r="R387" s="3"/>
      <c r="S387" s="3"/>
    </row>
    <row r="388" spans="2:19"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5"/>
      <c r="M388" s="46"/>
      <c r="N388" s="46"/>
      <c r="O388" s="3"/>
      <c r="P388" s="3"/>
      <c r="Q388" s="3"/>
      <c r="R388" s="3"/>
      <c r="S388" s="3"/>
    </row>
    <row r="389" spans="2:19"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5"/>
      <c r="M389" s="46"/>
      <c r="N389" s="46"/>
      <c r="O389" s="3"/>
      <c r="P389" s="3"/>
      <c r="Q389" s="3"/>
      <c r="R389" s="3"/>
      <c r="S389" s="3"/>
    </row>
    <row r="390" spans="2:19"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5"/>
      <c r="M390" s="46"/>
      <c r="N390" s="46"/>
      <c r="O390" s="3"/>
      <c r="P390" s="3"/>
      <c r="Q390" s="3"/>
      <c r="R390" s="3"/>
      <c r="S390" s="3"/>
    </row>
    <row r="391" spans="2:19"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5"/>
      <c r="M391" s="46"/>
      <c r="N391" s="46"/>
      <c r="O391" s="3"/>
      <c r="P391" s="3"/>
      <c r="Q391" s="3"/>
      <c r="R391" s="3"/>
      <c r="S391" s="3"/>
    </row>
    <row r="392" spans="2:19"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5"/>
      <c r="M392" s="46"/>
      <c r="N392" s="46"/>
      <c r="O392" s="3"/>
      <c r="P392" s="3"/>
      <c r="Q392" s="3"/>
      <c r="R392" s="3"/>
      <c r="S392" s="3"/>
    </row>
    <row r="393" spans="2:19"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5"/>
      <c r="M393" s="46"/>
      <c r="N393" s="46"/>
      <c r="O393" s="3"/>
      <c r="P393" s="3"/>
      <c r="Q393" s="3"/>
      <c r="R393" s="3"/>
      <c r="S393" s="3"/>
    </row>
    <row r="394" spans="2:19"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5"/>
      <c r="M394" s="46"/>
      <c r="N394" s="46"/>
      <c r="O394" s="3"/>
      <c r="P394" s="3"/>
      <c r="Q394" s="3"/>
      <c r="R394" s="3"/>
      <c r="S394" s="3"/>
    </row>
    <row r="395" spans="2:19"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5"/>
      <c r="M395" s="46"/>
      <c r="N395" s="46"/>
      <c r="O395" s="3"/>
      <c r="P395" s="3"/>
      <c r="Q395" s="3"/>
      <c r="R395" s="3"/>
      <c r="S395" s="3"/>
    </row>
    <row r="396" spans="2:19"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5"/>
      <c r="M396" s="46"/>
      <c r="N396" s="46"/>
      <c r="O396" s="3"/>
      <c r="P396" s="3"/>
      <c r="Q396" s="3"/>
      <c r="R396" s="3"/>
      <c r="S396" s="3"/>
    </row>
    <row r="397" spans="2:19"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5"/>
      <c r="M397" s="46"/>
      <c r="N397" s="46"/>
      <c r="O397" s="3"/>
      <c r="P397" s="3"/>
      <c r="Q397" s="3"/>
      <c r="R397" s="3"/>
      <c r="S397" s="3"/>
    </row>
    <row r="398" spans="2:19"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5"/>
      <c r="M398" s="46"/>
      <c r="N398" s="46"/>
      <c r="O398" s="3"/>
      <c r="P398" s="3"/>
      <c r="Q398" s="3"/>
      <c r="R398" s="3"/>
      <c r="S398" s="3"/>
    </row>
    <row r="399" spans="2:19"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5"/>
      <c r="M399" s="46"/>
      <c r="N399" s="46"/>
      <c r="O399" s="3"/>
      <c r="P399" s="3"/>
      <c r="Q399" s="3"/>
      <c r="R399" s="3"/>
      <c r="S399" s="3"/>
    </row>
    <row r="400" spans="2:19"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5"/>
      <c r="M400" s="46"/>
      <c r="N400" s="46"/>
      <c r="O400" s="3"/>
      <c r="P400" s="3"/>
      <c r="Q400" s="3"/>
      <c r="R400" s="3"/>
      <c r="S400" s="3"/>
    </row>
    <row r="401" spans="2:19"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5"/>
      <c r="M401" s="46"/>
      <c r="N401" s="46"/>
      <c r="O401" s="3"/>
      <c r="P401" s="3"/>
      <c r="Q401" s="3"/>
      <c r="R401" s="3"/>
      <c r="S401" s="3"/>
    </row>
    <row r="402" spans="2:19"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5"/>
      <c r="M402" s="46"/>
      <c r="N402" s="46"/>
      <c r="O402" s="3"/>
      <c r="P402" s="3"/>
      <c r="Q402" s="3"/>
      <c r="R402" s="3"/>
      <c r="S402" s="3"/>
    </row>
    <row r="403" spans="2:19"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5"/>
      <c r="M403" s="46"/>
      <c r="N403" s="46"/>
      <c r="O403" s="3"/>
      <c r="P403" s="3"/>
      <c r="Q403" s="3"/>
      <c r="R403" s="3"/>
      <c r="S403" s="3"/>
    </row>
    <row r="404" spans="2:19"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5"/>
      <c r="M404" s="46"/>
      <c r="N404" s="46"/>
      <c r="O404" s="3"/>
      <c r="P404" s="3"/>
      <c r="Q404" s="3"/>
      <c r="R404" s="3"/>
      <c r="S404" s="3"/>
    </row>
    <row r="405" spans="2:19"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5"/>
      <c r="M405" s="46"/>
      <c r="N405" s="46"/>
      <c r="O405" s="3"/>
      <c r="P405" s="3"/>
      <c r="Q405" s="3"/>
      <c r="R405" s="3"/>
      <c r="S405" s="3"/>
    </row>
    <row r="406" spans="2:19"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5"/>
      <c r="M406" s="46"/>
      <c r="N406" s="46"/>
      <c r="O406" s="3"/>
      <c r="P406" s="3"/>
      <c r="Q406" s="3"/>
      <c r="R406" s="3"/>
      <c r="S406" s="3"/>
    </row>
    <row r="407" spans="2:19"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5"/>
      <c r="M407" s="46"/>
      <c r="N407" s="46"/>
      <c r="O407" s="3"/>
      <c r="P407" s="3"/>
      <c r="Q407" s="3"/>
      <c r="R407" s="3"/>
      <c r="S407" s="3"/>
    </row>
    <row r="408" spans="2:19"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5"/>
      <c r="M408" s="46"/>
      <c r="N408" s="46"/>
      <c r="O408" s="3"/>
      <c r="P408" s="3"/>
      <c r="Q408" s="3"/>
      <c r="R408" s="3"/>
      <c r="S408" s="3"/>
    </row>
    <row r="409" spans="2:19"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5"/>
      <c r="M409" s="46"/>
      <c r="N409" s="46"/>
      <c r="O409" s="3"/>
      <c r="P409" s="3"/>
      <c r="Q409" s="3"/>
      <c r="R409" s="3"/>
      <c r="S409" s="3"/>
    </row>
    <row r="410" spans="2:19"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5"/>
      <c r="M410" s="46"/>
      <c r="N410" s="46"/>
      <c r="O410" s="3"/>
      <c r="P410" s="3"/>
      <c r="Q410" s="3"/>
      <c r="R410" s="3"/>
      <c r="S410" s="3"/>
    </row>
    <row r="411" spans="2:19"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5"/>
      <c r="M411" s="46"/>
      <c r="N411" s="46"/>
      <c r="O411" s="3"/>
      <c r="P411" s="3"/>
      <c r="Q411" s="3"/>
      <c r="R411" s="3"/>
      <c r="S411" s="3"/>
    </row>
    <row r="412" spans="2:19"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5"/>
      <c r="M412" s="46"/>
      <c r="N412" s="46"/>
      <c r="O412" s="3"/>
      <c r="P412" s="3"/>
      <c r="Q412" s="3"/>
      <c r="R412" s="3"/>
      <c r="S412" s="3"/>
    </row>
    <row r="413" spans="2:19"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5"/>
      <c r="M413" s="46"/>
      <c r="N413" s="46"/>
      <c r="O413" s="3"/>
      <c r="P413" s="3"/>
      <c r="Q413" s="3"/>
      <c r="R413" s="3"/>
      <c r="S413" s="3"/>
    </row>
    <row r="414" spans="2:19"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5"/>
      <c r="M414" s="46"/>
      <c r="N414" s="46"/>
      <c r="O414" s="3"/>
      <c r="P414" s="3"/>
      <c r="Q414" s="3"/>
      <c r="R414" s="3"/>
      <c r="S414" s="3"/>
    </row>
    <row r="415" spans="2:19"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5"/>
      <c r="M415" s="46"/>
      <c r="N415" s="46"/>
      <c r="O415" s="3"/>
      <c r="P415" s="3"/>
      <c r="Q415" s="3"/>
      <c r="R415" s="3"/>
      <c r="S415" s="3"/>
    </row>
    <row r="416" spans="2:19"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5"/>
      <c r="M416" s="46"/>
      <c r="N416" s="46"/>
      <c r="O416" s="3"/>
      <c r="P416" s="3"/>
      <c r="Q416" s="3"/>
      <c r="R416" s="3"/>
      <c r="S416" s="3"/>
    </row>
    <row r="417" spans="2:19"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5"/>
      <c r="M417" s="46"/>
      <c r="N417" s="46"/>
      <c r="O417" s="3"/>
      <c r="P417" s="3"/>
      <c r="Q417" s="3"/>
      <c r="R417" s="3"/>
      <c r="S417" s="3"/>
    </row>
    <row r="418" spans="2:19"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5"/>
      <c r="M418" s="46"/>
      <c r="N418" s="46"/>
      <c r="O418" s="3"/>
      <c r="P418" s="3"/>
      <c r="Q418" s="3"/>
      <c r="R418" s="3"/>
      <c r="S418" s="3"/>
    </row>
    <row r="419" spans="2:19"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5"/>
      <c r="M419" s="46"/>
      <c r="N419" s="46"/>
      <c r="O419" s="3"/>
      <c r="P419" s="3"/>
      <c r="Q419" s="3"/>
      <c r="R419" s="3"/>
      <c r="S419" s="3"/>
    </row>
    <row r="420" spans="2:19"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5"/>
      <c r="M420" s="46"/>
      <c r="N420" s="46"/>
      <c r="O420" s="3"/>
      <c r="P420" s="3"/>
      <c r="Q420" s="3"/>
      <c r="R420" s="3"/>
      <c r="S420" s="3"/>
    </row>
    <row r="421" spans="2:19"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5"/>
      <c r="M421" s="46"/>
      <c r="N421" s="46"/>
      <c r="O421" s="3"/>
      <c r="P421" s="3"/>
      <c r="Q421" s="3"/>
      <c r="R421" s="3"/>
      <c r="S421" s="3"/>
    </row>
    <row r="422" spans="2:19"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5"/>
      <c r="M422" s="46"/>
      <c r="N422" s="46"/>
      <c r="O422" s="3"/>
      <c r="P422" s="3"/>
      <c r="Q422" s="3"/>
      <c r="R422" s="3"/>
      <c r="S422" s="3"/>
    </row>
    <row r="423" spans="2:19"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5"/>
      <c r="M423" s="46"/>
      <c r="N423" s="46"/>
      <c r="O423" s="3"/>
      <c r="P423" s="3"/>
      <c r="Q423" s="3"/>
      <c r="R423" s="3"/>
      <c r="S423" s="3"/>
    </row>
  </sheetData>
  <sheetProtection algorithmName="SHA-512" hashValue="WGMLE2xRB+9tN0EXCs7fNc1zNFuCN1OmtAQ8uhSzI/4GP5qRj5sbROQVUKiDvgAMR4mRrfGSiX8UfAVH6KiWTQ==" saltValue="GEnImvt9/E4up5To2QrU0w==" spinCount="100000" sheet="1" formatCells="0" formatColumns="0" formatRows="0"/>
  <mergeCells count="9">
    <mergeCell ref="N3:N4"/>
    <mergeCell ref="L3:L4"/>
    <mergeCell ref="M3:M4"/>
    <mergeCell ref="A1:B1"/>
    <mergeCell ref="C1:D1"/>
    <mergeCell ref="I1:J1"/>
    <mergeCell ref="A2:H2"/>
    <mergeCell ref="I2:J2"/>
    <mergeCell ref="A3:A5"/>
  </mergeCells>
  <dataValidations count="2">
    <dataValidation type="list" allowBlank="1" showInputMessage="1" showErrorMessage="1" sqref="M1:N1" xr:uid="{16E20834-A630-487C-88F6-891A2DE161B9}">
      <formula1>"FAMILY,SINGLE,VACANT,NONE"</formula1>
    </dataValidation>
    <dataValidation type="list" allowBlank="1" showInputMessage="1" showErrorMessage="1" sqref="K2" xr:uid="{77FC7515-F5D1-4525-93BE-08C228C7F8BA}">
      <formula1>"CLASSIFIED,UNCLASSIFIED"</formula1>
    </dataValidation>
  </dataValidations>
  <printOptions horizontalCentered="1" verticalCentered="1"/>
  <pageMargins left="0" right="0" top="0" bottom="0" header="0.3" footer="0.3"/>
  <pageSetup scale="59"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A02D54-CE69-454F-98D5-2D3C465C90FD}">
  <sheetPr codeName="Sheet48"/>
  <dimension ref="A1:S423"/>
  <sheetViews>
    <sheetView view="pageBreakPreview" zoomScaleNormal="100" zoomScaleSheetLayoutView="100" workbookViewId="0">
      <selection activeCell="A3" sqref="A3:A5"/>
    </sheetView>
  </sheetViews>
  <sheetFormatPr defaultColWidth="9.140625" defaultRowHeight="17.25"/>
  <cols>
    <col min="1" max="1" width="28.140625" style="2" bestFit="1" customWidth="1"/>
    <col min="2" max="2" width="15.85546875" style="2" bestFit="1" customWidth="1"/>
    <col min="3" max="4" width="14.28515625" style="2" bestFit="1" customWidth="1"/>
    <col min="5" max="5" width="13.140625" style="2" bestFit="1" customWidth="1"/>
    <col min="6" max="6" width="14.42578125" style="2" bestFit="1" customWidth="1"/>
    <col min="7" max="7" width="13.140625" style="2" bestFit="1" customWidth="1"/>
    <col min="8" max="8" width="14.28515625" style="2" bestFit="1" customWidth="1"/>
    <col min="9" max="9" width="11.85546875" style="2" bestFit="1" customWidth="1"/>
    <col min="10" max="10" width="12.42578125" style="2" bestFit="1" customWidth="1"/>
    <col min="11" max="11" width="15.7109375" style="2" bestFit="1" customWidth="1"/>
    <col min="12" max="12" width="17.7109375" style="4" bestFit="1" customWidth="1"/>
    <col min="13" max="13" width="29.7109375" style="47" customWidth="1"/>
    <col min="14" max="14" width="22.7109375" style="47" customWidth="1"/>
    <col min="15" max="16384" width="9.140625" style="2"/>
  </cols>
  <sheetData>
    <row r="1" spans="1:19" s="1" customFormat="1" ht="16.5">
      <c r="A1" s="120" t="s">
        <v>54</v>
      </c>
      <c r="B1" s="120"/>
      <c r="C1" s="119" t="e" cm="1">
        <f t="array" aca="1" ref="C1" ca="1">MID(CELL("filename",A1),FIND("]",CELL("filename",A1))+1,256)</f>
        <v>#VALUE!</v>
      </c>
      <c r="D1" s="119"/>
      <c r="E1" s="12" t="s">
        <v>1</v>
      </c>
      <c r="F1" s="65">
        <f>'PP Summary'!F1</f>
        <v>0</v>
      </c>
      <c r="G1" s="12" t="s">
        <v>2</v>
      </c>
      <c r="H1" s="1">
        <f>Summary!H1</f>
        <v>0</v>
      </c>
      <c r="I1" s="109" t="s">
        <v>55</v>
      </c>
      <c r="J1" s="109"/>
      <c r="K1" s="21"/>
      <c r="L1" s="8" t="s">
        <v>56</v>
      </c>
      <c r="M1" s="62"/>
      <c r="N1" s="62"/>
    </row>
    <row r="2" spans="1:19" s="1" customFormat="1" ht="16.5">
      <c r="A2" s="104" t="s">
        <v>57</v>
      </c>
      <c r="B2" s="104"/>
      <c r="C2" s="104"/>
      <c r="D2" s="104"/>
      <c r="E2" s="104"/>
      <c r="F2" s="104"/>
      <c r="G2" s="104"/>
      <c r="H2" s="104"/>
      <c r="I2" s="118" t="s">
        <v>58</v>
      </c>
      <c r="J2" s="118"/>
      <c r="K2" s="20"/>
      <c r="L2" s="8" t="s">
        <v>59</v>
      </c>
      <c r="M2" s="61"/>
      <c r="N2" s="61"/>
    </row>
    <row r="3" spans="1:19" s="6" customFormat="1" ht="43.5" customHeight="1">
      <c r="A3" s="115" t="s">
        <v>16</v>
      </c>
      <c r="B3" s="14" t="s">
        <v>4</v>
      </c>
      <c r="C3" s="14" t="s">
        <v>5</v>
      </c>
      <c r="D3" s="14" t="s">
        <v>6</v>
      </c>
      <c r="E3" s="14" t="s">
        <v>7</v>
      </c>
      <c r="F3" s="14" t="s">
        <v>8</v>
      </c>
      <c r="G3" s="14" t="s">
        <v>9</v>
      </c>
      <c r="H3" s="14" t="s">
        <v>10</v>
      </c>
      <c r="I3" s="14" t="s">
        <v>11</v>
      </c>
      <c r="J3" s="14" t="s">
        <v>12</v>
      </c>
      <c r="K3" s="14" t="s">
        <v>13</v>
      </c>
      <c r="L3" s="114" t="s">
        <v>14</v>
      </c>
      <c r="M3" s="113" t="s">
        <v>15</v>
      </c>
      <c r="N3" s="113" t="s">
        <v>60</v>
      </c>
    </row>
    <row r="4" spans="1:19" s="10" customFormat="1" ht="16.5" customHeight="1">
      <c r="A4" s="116"/>
      <c r="B4" s="15">
        <v>511000</v>
      </c>
      <c r="C4" s="15">
        <v>511010</v>
      </c>
      <c r="D4" s="15">
        <v>512000</v>
      </c>
      <c r="E4" s="15">
        <v>520010</v>
      </c>
      <c r="F4" s="15">
        <v>521000</v>
      </c>
      <c r="G4" s="15">
        <v>521100</v>
      </c>
      <c r="H4" s="15">
        <v>522000</v>
      </c>
      <c r="I4" s="15">
        <v>522100</v>
      </c>
      <c r="J4" s="15">
        <v>522200</v>
      </c>
      <c r="K4" s="15">
        <v>523100</v>
      </c>
      <c r="L4" s="114"/>
      <c r="M4" s="113"/>
      <c r="N4" s="113"/>
    </row>
    <row r="5" spans="1:19" s="13" customFormat="1" ht="14.25">
      <c r="A5" s="117"/>
      <c r="B5" s="23">
        <f>IF($K$2="CLASSIFIED",ROUND($M$2*$K$1,2),0)</f>
        <v>0</v>
      </c>
      <c r="C5" s="23">
        <f>IF($K$2="UNCLASSIFIED",ROUND($M$2*$K$1,2),0)</f>
        <v>0</v>
      </c>
      <c r="D5" s="23">
        <v>0</v>
      </c>
      <c r="E5" s="22">
        <f>IF(M2&gt;=65000,ROUND(15275*K1,2),ROUND(SUM($B$5:$C$5)*Summary!P6,2))</f>
        <v>0</v>
      </c>
      <c r="F5" s="22">
        <f>ROUND(SUM($B$5:$C$5)*6.2%,2)</f>
        <v>0</v>
      </c>
      <c r="G5" s="22">
        <f>ROUND(SUM($B$5:$C$5)*1.45%,2)</f>
        <v>0</v>
      </c>
      <c r="H5" s="22" cm="1">
        <f t="array" ref="H5">_xlfn.IFS(M1="FAMILY",ROUND(Summary!O6*'46'!$K$1,2),M1="SINGLE",ROUND(Summary!O7*'46'!K1,2),M1="VACANT",ROUND(Summary!O8*'46'!K1,2),M1="NONE",ROUND(Summary!O9*'46'!K1,2),ISBLANK(M1),0)</f>
        <v>0</v>
      </c>
      <c r="I5" s="22">
        <f>ROUND(SUM($B$5:$C$5)*Summary!R6,2)</f>
        <v>0</v>
      </c>
      <c r="J5" s="22">
        <f>ROUND(Summary!Q6*K1,2)</f>
        <v>0</v>
      </c>
      <c r="K5" s="22">
        <v>0</v>
      </c>
      <c r="L5" s="16">
        <f>SUM(B5:K5)</f>
        <v>0</v>
      </c>
      <c r="M5" s="49"/>
      <c r="N5" s="49"/>
    </row>
    <row r="6" spans="1:19" s="42" customFormat="1" ht="16.5">
      <c r="A6" s="78" t="str">
        <f>'PP Summary'!A6</f>
        <v>PP1 (09/08/24 - 09/21/24)</v>
      </c>
      <c r="B6" s="79">
        <v>0</v>
      </c>
      <c r="C6" s="79">
        <v>0</v>
      </c>
      <c r="D6" s="79">
        <v>0</v>
      </c>
      <c r="E6" s="79">
        <v>0</v>
      </c>
      <c r="F6" s="79">
        <v>0</v>
      </c>
      <c r="G6" s="79">
        <v>0</v>
      </c>
      <c r="H6" s="79">
        <v>0</v>
      </c>
      <c r="I6" s="79">
        <v>0</v>
      </c>
      <c r="J6" s="79">
        <v>0</v>
      </c>
      <c r="K6" s="80">
        <v>0</v>
      </c>
      <c r="L6" s="81">
        <f>SUM(B6:K6)</f>
        <v>0</v>
      </c>
      <c r="M6" s="77"/>
      <c r="N6" s="77"/>
      <c r="O6" s="41"/>
      <c r="P6" s="41"/>
      <c r="Q6" s="41"/>
      <c r="R6" s="41"/>
      <c r="S6" s="41"/>
    </row>
    <row r="7" spans="1:19" s="42" customFormat="1" ht="16.5">
      <c r="A7" s="40" t="str">
        <f>'PP Summary'!A7</f>
        <v>PP2 (09/22/24 - 10/05/24)</v>
      </c>
      <c r="B7" s="60">
        <v>0</v>
      </c>
      <c r="C7" s="60">
        <v>0</v>
      </c>
      <c r="D7" s="60">
        <v>0</v>
      </c>
      <c r="E7" s="60">
        <v>0</v>
      </c>
      <c r="F7" s="60">
        <v>0</v>
      </c>
      <c r="G7" s="60">
        <v>0</v>
      </c>
      <c r="H7" s="60">
        <v>0</v>
      </c>
      <c r="I7" s="60">
        <v>0</v>
      </c>
      <c r="J7" s="60">
        <v>0</v>
      </c>
      <c r="K7" s="45">
        <v>0</v>
      </c>
      <c r="L7" s="48">
        <f t="shared" ref="L7:L9" si="0">SUM(B7:K7)</f>
        <v>0</v>
      </c>
      <c r="M7" s="56"/>
      <c r="N7" s="56"/>
      <c r="O7" s="41"/>
      <c r="P7" s="41"/>
      <c r="Q7" s="41"/>
      <c r="R7" s="41"/>
      <c r="S7" s="41"/>
    </row>
    <row r="8" spans="1:19" s="42" customFormat="1" ht="16.5">
      <c r="A8" s="40" t="str">
        <f>'PP Summary'!A8</f>
        <v>PP3 (10/06/24 - 10/19/24)</v>
      </c>
      <c r="B8" s="60">
        <v>0</v>
      </c>
      <c r="C8" s="60">
        <v>0</v>
      </c>
      <c r="D8" s="60">
        <v>0</v>
      </c>
      <c r="E8" s="60">
        <v>0</v>
      </c>
      <c r="F8" s="60">
        <v>0</v>
      </c>
      <c r="G8" s="60">
        <v>0</v>
      </c>
      <c r="H8" s="60">
        <v>0</v>
      </c>
      <c r="I8" s="60">
        <v>0</v>
      </c>
      <c r="J8" s="60">
        <v>0</v>
      </c>
      <c r="K8" s="45">
        <v>0</v>
      </c>
      <c r="L8" s="48">
        <f t="shared" si="0"/>
        <v>0</v>
      </c>
      <c r="M8" s="57"/>
      <c r="N8" s="57"/>
      <c r="O8" s="41"/>
      <c r="P8" s="41"/>
      <c r="Q8" s="41"/>
      <c r="R8" s="41"/>
      <c r="S8" s="41"/>
    </row>
    <row r="9" spans="1:19" s="42" customFormat="1" ht="16.5">
      <c r="A9" s="40" t="str">
        <f>'PP Summary'!A9</f>
        <v>PP4 (10/20/24 - 11/02/24)</v>
      </c>
      <c r="B9" s="60">
        <v>0</v>
      </c>
      <c r="C9" s="60">
        <v>0</v>
      </c>
      <c r="D9" s="60">
        <v>0</v>
      </c>
      <c r="E9" s="60">
        <v>0</v>
      </c>
      <c r="F9" s="60">
        <v>0</v>
      </c>
      <c r="G9" s="60">
        <v>0</v>
      </c>
      <c r="H9" s="60">
        <v>0</v>
      </c>
      <c r="I9" s="60">
        <v>0</v>
      </c>
      <c r="J9" s="60">
        <v>0</v>
      </c>
      <c r="K9" s="45">
        <v>0</v>
      </c>
      <c r="L9" s="48">
        <f t="shared" si="0"/>
        <v>0</v>
      </c>
      <c r="M9" s="57"/>
      <c r="N9" s="57"/>
      <c r="O9" s="41"/>
      <c r="P9" s="41"/>
      <c r="Q9" s="41"/>
      <c r="R9" s="41"/>
      <c r="S9" s="41"/>
    </row>
    <row r="10" spans="1:19" s="42" customFormat="1" ht="16.5">
      <c r="A10" s="40" t="str">
        <f>'PP Summary'!A10</f>
        <v>PP5 (11/03/24 - 11/16/24)</v>
      </c>
      <c r="B10" s="60">
        <v>0</v>
      </c>
      <c r="C10" s="60">
        <v>0</v>
      </c>
      <c r="D10" s="60">
        <v>0</v>
      </c>
      <c r="E10" s="60">
        <v>0</v>
      </c>
      <c r="F10" s="60">
        <v>0</v>
      </c>
      <c r="G10" s="60">
        <v>0</v>
      </c>
      <c r="H10" s="60">
        <v>0</v>
      </c>
      <c r="I10" s="60">
        <v>0</v>
      </c>
      <c r="J10" s="60">
        <v>0</v>
      </c>
      <c r="K10" s="45">
        <v>0</v>
      </c>
      <c r="L10" s="48">
        <f>SUM(B10:K10)</f>
        <v>0</v>
      </c>
      <c r="M10" s="57"/>
      <c r="N10" s="57"/>
      <c r="O10" s="41"/>
      <c r="P10" s="41"/>
      <c r="Q10" s="41"/>
      <c r="R10" s="41"/>
      <c r="S10" s="41"/>
    </row>
    <row r="11" spans="1:19" s="42" customFormat="1" ht="16.5">
      <c r="A11" s="40" t="str">
        <f>'PP Summary'!A11</f>
        <v>PP6 (11/17/24 - 11/30/24)</v>
      </c>
      <c r="B11" s="60">
        <v>0</v>
      </c>
      <c r="C11" s="60">
        <v>0</v>
      </c>
      <c r="D11" s="60">
        <v>0</v>
      </c>
      <c r="E11" s="60">
        <v>0</v>
      </c>
      <c r="F11" s="60">
        <v>0</v>
      </c>
      <c r="G11" s="60">
        <v>0</v>
      </c>
      <c r="H11" s="60">
        <v>0</v>
      </c>
      <c r="I11" s="60">
        <v>0</v>
      </c>
      <c r="J11" s="60">
        <v>0</v>
      </c>
      <c r="K11" s="45">
        <v>0</v>
      </c>
      <c r="L11" s="48">
        <f>SUM(B11:K11)</f>
        <v>0</v>
      </c>
      <c r="M11" s="57"/>
      <c r="N11" s="57"/>
      <c r="O11" s="41"/>
      <c r="P11" s="41"/>
      <c r="Q11" s="41"/>
      <c r="R11" s="41"/>
      <c r="S11" s="41"/>
    </row>
    <row r="12" spans="1:19" s="42" customFormat="1" ht="16.5">
      <c r="A12" s="40" t="str">
        <f>'PP Summary'!A12</f>
        <v>PP7 (12/01/24 - 12/14/24)</v>
      </c>
      <c r="B12" s="60">
        <v>0</v>
      </c>
      <c r="C12" s="60">
        <v>0</v>
      </c>
      <c r="D12" s="60">
        <v>0</v>
      </c>
      <c r="E12" s="60">
        <v>0</v>
      </c>
      <c r="F12" s="60">
        <v>0</v>
      </c>
      <c r="G12" s="60">
        <v>0</v>
      </c>
      <c r="H12" s="60">
        <v>0</v>
      </c>
      <c r="I12" s="60">
        <v>0</v>
      </c>
      <c r="J12" s="60">
        <v>0</v>
      </c>
      <c r="K12" s="45">
        <v>0</v>
      </c>
      <c r="L12" s="48">
        <f>SUM(B12:K12)</f>
        <v>0</v>
      </c>
      <c r="M12" s="57"/>
      <c r="N12" s="57"/>
      <c r="O12" s="41"/>
      <c r="P12" s="41"/>
      <c r="Q12" s="41"/>
      <c r="R12" s="41"/>
      <c r="S12" s="41"/>
    </row>
    <row r="13" spans="1:19" s="42" customFormat="1" ht="16.5">
      <c r="A13" s="40" t="str">
        <f>'PP Summary'!A13</f>
        <v>PP8 (12/15/24 - 12/28/24)</v>
      </c>
      <c r="B13" s="60">
        <v>0</v>
      </c>
      <c r="C13" s="60">
        <v>0</v>
      </c>
      <c r="D13" s="60">
        <v>0</v>
      </c>
      <c r="E13" s="60">
        <v>0</v>
      </c>
      <c r="F13" s="60">
        <v>0</v>
      </c>
      <c r="G13" s="60">
        <v>0</v>
      </c>
      <c r="H13" s="60">
        <v>0</v>
      </c>
      <c r="I13" s="60">
        <v>0</v>
      </c>
      <c r="J13" s="60">
        <v>0</v>
      </c>
      <c r="K13" s="45">
        <v>0</v>
      </c>
      <c r="L13" s="48">
        <f>SUM(B13:K13)</f>
        <v>0</v>
      </c>
      <c r="M13" s="57"/>
      <c r="N13" s="57"/>
      <c r="O13" s="41"/>
      <c r="P13" s="41"/>
      <c r="Q13" s="41"/>
      <c r="R13" s="41"/>
      <c r="S13" s="41"/>
    </row>
    <row r="14" spans="1:19" s="42" customFormat="1" ht="16.5">
      <c r="A14" s="40" t="str">
        <f>'PP Summary'!A14</f>
        <v>PP9 (12/29/24 - 01/11/25)</v>
      </c>
      <c r="B14" s="60">
        <v>0</v>
      </c>
      <c r="C14" s="60">
        <v>0</v>
      </c>
      <c r="D14" s="60">
        <v>0</v>
      </c>
      <c r="E14" s="60">
        <v>0</v>
      </c>
      <c r="F14" s="60">
        <v>0</v>
      </c>
      <c r="G14" s="60">
        <v>0</v>
      </c>
      <c r="H14" s="60">
        <v>0</v>
      </c>
      <c r="I14" s="60">
        <v>0</v>
      </c>
      <c r="J14" s="60">
        <v>0</v>
      </c>
      <c r="K14" s="45">
        <v>0</v>
      </c>
      <c r="L14" s="48">
        <f t="shared" ref="L14:L35" si="1">SUM(B14:K14)</f>
        <v>0</v>
      </c>
      <c r="M14" s="57"/>
      <c r="N14" s="57"/>
      <c r="O14" s="41"/>
      <c r="P14" s="41"/>
      <c r="Q14" s="41"/>
      <c r="R14" s="41"/>
      <c r="S14" s="41"/>
    </row>
    <row r="15" spans="1:19" s="42" customFormat="1" ht="16.5">
      <c r="A15" s="40" t="str">
        <f>'PP Summary'!A15</f>
        <v>PP10 (01/12/25 - 01/25/25)</v>
      </c>
      <c r="B15" s="60">
        <v>0</v>
      </c>
      <c r="C15" s="60">
        <v>0</v>
      </c>
      <c r="D15" s="60">
        <v>0</v>
      </c>
      <c r="E15" s="60">
        <v>0</v>
      </c>
      <c r="F15" s="60">
        <v>0</v>
      </c>
      <c r="G15" s="60">
        <v>0</v>
      </c>
      <c r="H15" s="60">
        <v>0</v>
      </c>
      <c r="I15" s="60">
        <v>0</v>
      </c>
      <c r="J15" s="60">
        <v>0</v>
      </c>
      <c r="K15" s="45">
        <v>0</v>
      </c>
      <c r="L15" s="48">
        <f t="shared" si="1"/>
        <v>0</v>
      </c>
      <c r="M15" s="57"/>
      <c r="N15" s="57"/>
      <c r="O15" s="41"/>
      <c r="P15" s="41"/>
      <c r="Q15" s="41"/>
      <c r="R15" s="41"/>
      <c r="S15" s="41"/>
    </row>
    <row r="16" spans="1:19" s="42" customFormat="1" ht="16.5">
      <c r="A16" s="40" t="str">
        <f>'PP Summary'!A16</f>
        <v>PP11 (01/26/25 - 02/08/25)</v>
      </c>
      <c r="B16" s="60">
        <v>0</v>
      </c>
      <c r="C16" s="60">
        <v>0</v>
      </c>
      <c r="D16" s="60">
        <v>0</v>
      </c>
      <c r="E16" s="60">
        <v>0</v>
      </c>
      <c r="F16" s="60">
        <v>0</v>
      </c>
      <c r="G16" s="60">
        <v>0</v>
      </c>
      <c r="H16" s="60">
        <v>0</v>
      </c>
      <c r="I16" s="60">
        <v>0</v>
      </c>
      <c r="J16" s="60">
        <v>0</v>
      </c>
      <c r="K16" s="45">
        <v>0</v>
      </c>
      <c r="L16" s="48">
        <f t="shared" si="1"/>
        <v>0</v>
      </c>
      <c r="M16" s="57"/>
      <c r="N16" s="57"/>
      <c r="O16" s="41"/>
      <c r="P16" s="41"/>
      <c r="Q16" s="41"/>
      <c r="R16" s="41"/>
      <c r="S16" s="41"/>
    </row>
    <row r="17" spans="1:19" s="42" customFormat="1" ht="16.5">
      <c r="A17" s="40" t="str">
        <f>'PP Summary'!A17</f>
        <v>PP12 (02/09/25 - 02/22/25)</v>
      </c>
      <c r="B17" s="60">
        <v>0</v>
      </c>
      <c r="C17" s="60">
        <v>0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0</v>
      </c>
      <c r="J17" s="60">
        <v>0</v>
      </c>
      <c r="K17" s="45">
        <v>0</v>
      </c>
      <c r="L17" s="48">
        <f t="shared" si="1"/>
        <v>0</v>
      </c>
      <c r="M17" s="57"/>
      <c r="N17" s="57"/>
      <c r="O17" s="41"/>
      <c r="P17" s="41"/>
      <c r="Q17" s="41"/>
      <c r="R17" s="41"/>
      <c r="S17" s="41"/>
    </row>
    <row r="18" spans="1:19" s="42" customFormat="1" ht="16.5">
      <c r="A18" s="40" t="str">
        <f>'PP Summary'!A18</f>
        <v>PP13 (02/23/25 - 03/08/25)</v>
      </c>
      <c r="B18" s="60">
        <v>0</v>
      </c>
      <c r="C18" s="60">
        <v>0</v>
      </c>
      <c r="D18" s="60">
        <v>0</v>
      </c>
      <c r="E18" s="60">
        <v>0</v>
      </c>
      <c r="F18" s="60">
        <v>0</v>
      </c>
      <c r="G18" s="60">
        <v>0</v>
      </c>
      <c r="H18" s="60">
        <v>0</v>
      </c>
      <c r="I18" s="60">
        <v>0</v>
      </c>
      <c r="J18" s="60">
        <v>0</v>
      </c>
      <c r="K18" s="45">
        <v>0</v>
      </c>
      <c r="L18" s="48">
        <f t="shared" si="1"/>
        <v>0</v>
      </c>
      <c r="M18" s="57"/>
      <c r="N18" s="57"/>
      <c r="O18" s="41"/>
      <c r="P18" s="41"/>
      <c r="Q18" s="41"/>
      <c r="R18" s="41"/>
      <c r="S18" s="41"/>
    </row>
    <row r="19" spans="1:19" s="42" customFormat="1" ht="16.5">
      <c r="A19" s="40" t="str">
        <f>'PP Summary'!A19</f>
        <v>PP14 (03/09/25 - 03/22/25)</v>
      </c>
      <c r="B19" s="60">
        <v>0</v>
      </c>
      <c r="C19" s="60">
        <v>0</v>
      </c>
      <c r="D19" s="60">
        <v>0</v>
      </c>
      <c r="E19" s="60">
        <v>0</v>
      </c>
      <c r="F19" s="60">
        <v>0</v>
      </c>
      <c r="G19" s="60">
        <v>0</v>
      </c>
      <c r="H19" s="60">
        <v>0</v>
      </c>
      <c r="I19" s="60">
        <v>0</v>
      </c>
      <c r="J19" s="60">
        <v>0</v>
      </c>
      <c r="K19" s="45">
        <v>0</v>
      </c>
      <c r="L19" s="48">
        <f t="shared" si="1"/>
        <v>0</v>
      </c>
      <c r="M19" s="57"/>
      <c r="N19" s="57"/>
      <c r="O19" s="41"/>
      <c r="P19" s="41"/>
      <c r="Q19" s="41"/>
      <c r="R19" s="41"/>
      <c r="S19" s="41"/>
    </row>
    <row r="20" spans="1:19" s="42" customFormat="1" ht="16.5">
      <c r="A20" s="40" t="str">
        <f>'PP Summary'!A20</f>
        <v>PP15 (03/23/25 - 04/05/25)</v>
      </c>
      <c r="B20" s="60">
        <v>0</v>
      </c>
      <c r="C20" s="60">
        <v>0</v>
      </c>
      <c r="D20" s="60">
        <v>0</v>
      </c>
      <c r="E20" s="60">
        <v>0</v>
      </c>
      <c r="F20" s="60">
        <v>0</v>
      </c>
      <c r="G20" s="60">
        <v>0</v>
      </c>
      <c r="H20" s="60">
        <v>0</v>
      </c>
      <c r="I20" s="60">
        <v>0</v>
      </c>
      <c r="J20" s="60">
        <v>0</v>
      </c>
      <c r="K20" s="45">
        <v>0</v>
      </c>
      <c r="L20" s="48">
        <f t="shared" si="1"/>
        <v>0</v>
      </c>
      <c r="M20" s="57"/>
      <c r="N20" s="57"/>
      <c r="O20" s="41"/>
      <c r="P20" s="41"/>
      <c r="Q20" s="41"/>
      <c r="R20" s="41"/>
      <c r="S20" s="41"/>
    </row>
    <row r="21" spans="1:19" s="42" customFormat="1" ht="16.5">
      <c r="A21" s="40" t="str">
        <f>'PP Summary'!A21</f>
        <v>PP16 (04/06/25 - 04/19/25)</v>
      </c>
      <c r="B21" s="60">
        <v>0</v>
      </c>
      <c r="C21" s="60">
        <v>0</v>
      </c>
      <c r="D21" s="60">
        <v>0</v>
      </c>
      <c r="E21" s="60">
        <v>0</v>
      </c>
      <c r="F21" s="60">
        <v>0</v>
      </c>
      <c r="G21" s="60">
        <v>0</v>
      </c>
      <c r="H21" s="60">
        <v>0</v>
      </c>
      <c r="I21" s="60">
        <v>0</v>
      </c>
      <c r="J21" s="60">
        <v>0</v>
      </c>
      <c r="K21" s="45">
        <v>0</v>
      </c>
      <c r="L21" s="48">
        <f t="shared" si="1"/>
        <v>0</v>
      </c>
      <c r="M21" s="57"/>
      <c r="N21" s="57"/>
      <c r="O21" s="41"/>
      <c r="P21" s="41"/>
      <c r="Q21" s="41"/>
      <c r="R21" s="41"/>
      <c r="S21" s="41"/>
    </row>
    <row r="22" spans="1:19" s="42" customFormat="1" ht="16.5">
      <c r="A22" s="40" t="str">
        <f>'PP Summary'!A22</f>
        <v>PP17 (04/20/25 - 05/03/25)</v>
      </c>
      <c r="B22" s="60">
        <v>0</v>
      </c>
      <c r="C22" s="60">
        <v>0</v>
      </c>
      <c r="D22" s="60">
        <v>0</v>
      </c>
      <c r="E22" s="60">
        <v>0</v>
      </c>
      <c r="F22" s="60">
        <v>0</v>
      </c>
      <c r="G22" s="60">
        <v>0</v>
      </c>
      <c r="H22" s="60">
        <v>0</v>
      </c>
      <c r="I22" s="60">
        <v>0</v>
      </c>
      <c r="J22" s="60">
        <v>0</v>
      </c>
      <c r="K22" s="45">
        <v>0</v>
      </c>
      <c r="L22" s="48">
        <f t="shared" si="1"/>
        <v>0</v>
      </c>
      <c r="M22" s="57"/>
      <c r="N22" s="57"/>
      <c r="O22" s="41"/>
      <c r="P22" s="41"/>
      <c r="Q22" s="41"/>
      <c r="R22" s="41"/>
      <c r="S22" s="41"/>
    </row>
    <row r="23" spans="1:19" s="42" customFormat="1" ht="16.5">
      <c r="A23" s="40" t="str">
        <f>'PP Summary'!A23</f>
        <v>PP18 (05/04/25 - 05/17/25)</v>
      </c>
      <c r="B23" s="60">
        <v>0</v>
      </c>
      <c r="C23" s="60">
        <v>0</v>
      </c>
      <c r="D23" s="60">
        <v>0</v>
      </c>
      <c r="E23" s="60">
        <v>0</v>
      </c>
      <c r="F23" s="60">
        <v>0</v>
      </c>
      <c r="G23" s="60">
        <v>0</v>
      </c>
      <c r="H23" s="60">
        <v>0</v>
      </c>
      <c r="I23" s="60">
        <v>0</v>
      </c>
      <c r="J23" s="60">
        <v>0</v>
      </c>
      <c r="K23" s="45">
        <v>0</v>
      </c>
      <c r="L23" s="48">
        <f t="shared" si="1"/>
        <v>0</v>
      </c>
      <c r="M23" s="57"/>
      <c r="N23" s="57"/>
      <c r="O23" s="41"/>
      <c r="P23" s="41"/>
      <c r="Q23" s="41"/>
      <c r="R23" s="41"/>
      <c r="S23" s="41"/>
    </row>
    <row r="24" spans="1:19" s="42" customFormat="1" ht="16.5">
      <c r="A24" s="40" t="str">
        <f>'PP Summary'!A24</f>
        <v>PP19 (05/18/25 - 05/31/25)</v>
      </c>
      <c r="B24" s="60">
        <v>0</v>
      </c>
      <c r="C24" s="60">
        <v>0</v>
      </c>
      <c r="D24" s="60">
        <v>0</v>
      </c>
      <c r="E24" s="60">
        <v>0</v>
      </c>
      <c r="F24" s="60">
        <v>0</v>
      </c>
      <c r="G24" s="60">
        <v>0</v>
      </c>
      <c r="H24" s="60">
        <v>0</v>
      </c>
      <c r="I24" s="60">
        <v>0</v>
      </c>
      <c r="J24" s="60">
        <v>0</v>
      </c>
      <c r="K24" s="45">
        <v>0</v>
      </c>
      <c r="L24" s="48">
        <f t="shared" si="1"/>
        <v>0</v>
      </c>
      <c r="M24" s="57"/>
      <c r="N24" s="57"/>
      <c r="O24" s="41"/>
      <c r="P24" s="41"/>
      <c r="Q24" s="41"/>
      <c r="R24" s="41"/>
      <c r="S24" s="41"/>
    </row>
    <row r="25" spans="1:19" s="42" customFormat="1" ht="16.5">
      <c r="A25" s="40" t="str">
        <f>'PP Summary'!A25</f>
        <v>PP20 (06/01/25 - 06/14/25)</v>
      </c>
      <c r="B25" s="60">
        <v>0</v>
      </c>
      <c r="C25" s="60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0">
        <v>0</v>
      </c>
      <c r="K25" s="45">
        <v>0</v>
      </c>
      <c r="L25" s="48">
        <f t="shared" si="1"/>
        <v>0</v>
      </c>
      <c r="M25" s="57"/>
      <c r="N25" s="57"/>
      <c r="O25" s="41"/>
      <c r="P25" s="41"/>
      <c r="Q25" s="41"/>
      <c r="R25" s="41"/>
      <c r="S25" s="41"/>
    </row>
    <row r="26" spans="1:19" s="42" customFormat="1" ht="16.5">
      <c r="A26" s="40" t="str">
        <f>'PP Summary'!A26</f>
        <v>PP21 (06/15/25 - 06/28/25)</v>
      </c>
      <c r="B26" s="60">
        <v>0</v>
      </c>
      <c r="C26" s="60">
        <v>0</v>
      </c>
      <c r="D26" s="60">
        <v>0</v>
      </c>
      <c r="E26" s="60">
        <v>0</v>
      </c>
      <c r="F26" s="60">
        <v>0</v>
      </c>
      <c r="G26" s="60">
        <v>0</v>
      </c>
      <c r="H26" s="60">
        <v>0</v>
      </c>
      <c r="I26" s="60">
        <v>0</v>
      </c>
      <c r="J26" s="60">
        <v>0</v>
      </c>
      <c r="K26" s="45">
        <v>0</v>
      </c>
      <c r="L26" s="48">
        <f t="shared" si="1"/>
        <v>0</v>
      </c>
      <c r="M26" s="57"/>
      <c r="N26" s="57"/>
      <c r="O26" s="41"/>
      <c r="P26" s="41"/>
      <c r="Q26" s="41"/>
      <c r="R26" s="41"/>
      <c r="S26" s="41"/>
    </row>
    <row r="27" spans="1:19" s="11" customFormat="1" ht="16.5">
      <c r="A27" s="40" t="str">
        <f>'PP Summary'!A27</f>
        <v>PP22 (06/29/25 - 07/12/25)</v>
      </c>
      <c r="B27" s="60">
        <v>0</v>
      </c>
      <c r="C27" s="60">
        <v>0</v>
      </c>
      <c r="D27" s="60">
        <v>0</v>
      </c>
      <c r="E27" s="60">
        <v>0</v>
      </c>
      <c r="F27" s="60">
        <v>0</v>
      </c>
      <c r="G27" s="60">
        <v>0</v>
      </c>
      <c r="H27" s="60">
        <v>0</v>
      </c>
      <c r="I27" s="60">
        <v>0</v>
      </c>
      <c r="J27" s="60">
        <v>0</v>
      </c>
      <c r="K27" s="45">
        <v>0</v>
      </c>
      <c r="L27" s="31">
        <f t="shared" si="1"/>
        <v>0</v>
      </c>
      <c r="M27" s="50"/>
      <c r="N27" s="50"/>
      <c r="O27" s="9"/>
      <c r="P27" s="9"/>
      <c r="Q27" s="9"/>
      <c r="R27" s="9"/>
      <c r="S27" s="9"/>
    </row>
    <row r="28" spans="1:19" s="11" customFormat="1" ht="16.5">
      <c r="A28" s="40" t="str">
        <f>'PP Summary'!A28</f>
        <v>PP23 (07/13/25 - 07/26/25)</v>
      </c>
      <c r="B28" s="60">
        <v>0</v>
      </c>
      <c r="C28" s="60">
        <v>0</v>
      </c>
      <c r="D28" s="60">
        <v>0</v>
      </c>
      <c r="E28" s="60">
        <v>0</v>
      </c>
      <c r="F28" s="60">
        <v>0</v>
      </c>
      <c r="G28" s="60">
        <v>0</v>
      </c>
      <c r="H28" s="60">
        <v>0</v>
      </c>
      <c r="I28" s="60">
        <v>0</v>
      </c>
      <c r="J28" s="60">
        <v>0</v>
      </c>
      <c r="K28" s="45">
        <v>0</v>
      </c>
      <c r="L28" s="31">
        <f t="shared" si="1"/>
        <v>0</v>
      </c>
      <c r="M28" s="55"/>
      <c r="N28" s="55"/>
      <c r="O28" s="9"/>
      <c r="P28" s="9"/>
      <c r="Q28" s="9"/>
      <c r="R28" s="9"/>
      <c r="S28" s="9"/>
    </row>
    <row r="29" spans="1:19" s="11" customFormat="1" ht="16.5">
      <c r="A29" s="40" t="str">
        <f>'PP Summary'!A29</f>
        <v>PP24 (07/27/25 - 08/09/25)</v>
      </c>
      <c r="B29" s="60">
        <v>0</v>
      </c>
      <c r="C29" s="60">
        <v>0</v>
      </c>
      <c r="D29" s="60">
        <v>0</v>
      </c>
      <c r="E29" s="60">
        <v>0</v>
      </c>
      <c r="F29" s="60">
        <v>0</v>
      </c>
      <c r="G29" s="60">
        <v>0</v>
      </c>
      <c r="H29" s="60">
        <v>0</v>
      </c>
      <c r="I29" s="60">
        <v>0</v>
      </c>
      <c r="J29" s="60">
        <v>0</v>
      </c>
      <c r="K29" s="45">
        <v>0</v>
      </c>
      <c r="L29" s="31">
        <f t="shared" si="1"/>
        <v>0</v>
      </c>
      <c r="M29" s="50"/>
      <c r="N29" s="50"/>
      <c r="O29" s="9"/>
      <c r="P29" s="9"/>
      <c r="Q29" s="9"/>
      <c r="R29" s="9"/>
      <c r="S29" s="9"/>
    </row>
    <row r="30" spans="1:19" s="11" customFormat="1" ht="16.5">
      <c r="A30" s="40" t="str">
        <f>'PP Summary'!A30</f>
        <v>PP25 (08/10/25 - 08/23/25)</v>
      </c>
      <c r="B30" s="60">
        <v>0</v>
      </c>
      <c r="C30" s="60">
        <v>0</v>
      </c>
      <c r="D30" s="60">
        <v>0</v>
      </c>
      <c r="E30" s="60">
        <v>0</v>
      </c>
      <c r="F30" s="60">
        <v>0</v>
      </c>
      <c r="G30" s="60">
        <v>0</v>
      </c>
      <c r="H30" s="60">
        <v>0</v>
      </c>
      <c r="I30" s="60">
        <v>0</v>
      </c>
      <c r="J30" s="60">
        <v>0</v>
      </c>
      <c r="K30" s="45">
        <v>0</v>
      </c>
      <c r="L30" s="31">
        <f t="shared" si="1"/>
        <v>0</v>
      </c>
      <c r="M30" s="51"/>
      <c r="N30" s="51"/>
      <c r="O30" s="9"/>
      <c r="P30" s="9"/>
      <c r="Q30" s="9"/>
      <c r="R30" s="9"/>
      <c r="S30" s="9"/>
    </row>
    <row r="31" spans="1:19" s="11" customFormat="1" ht="16.5">
      <c r="A31" s="40" t="str">
        <f>'PP Summary'!A31</f>
        <v>PP26 (08/24/25 - 09/06/25)</v>
      </c>
      <c r="B31" s="60">
        <v>0</v>
      </c>
      <c r="C31" s="60">
        <v>0</v>
      </c>
      <c r="D31" s="60">
        <v>0</v>
      </c>
      <c r="E31" s="60">
        <v>0</v>
      </c>
      <c r="F31" s="60">
        <v>0</v>
      </c>
      <c r="G31" s="60">
        <v>0</v>
      </c>
      <c r="H31" s="60">
        <v>0</v>
      </c>
      <c r="I31" s="60">
        <v>0</v>
      </c>
      <c r="J31" s="60">
        <v>0</v>
      </c>
      <c r="K31" s="45">
        <v>0</v>
      </c>
      <c r="L31" s="31">
        <f t="shared" si="1"/>
        <v>0</v>
      </c>
      <c r="M31" s="51"/>
      <c r="N31" s="51"/>
      <c r="O31" s="9"/>
      <c r="P31" s="9"/>
      <c r="Q31" s="9"/>
      <c r="R31" s="9"/>
      <c r="S31" s="9"/>
    </row>
    <row r="32" spans="1:19" s="11" customFormat="1" ht="16.5">
      <c r="A32" s="40" t="str">
        <f>'PP Summary'!A32</f>
        <v>PP1 (09/07/25 - 09/20/25)</v>
      </c>
      <c r="B32" s="60">
        <v>0</v>
      </c>
      <c r="C32" s="60">
        <v>0</v>
      </c>
      <c r="D32" s="60">
        <v>0</v>
      </c>
      <c r="E32" s="60">
        <v>0</v>
      </c>
      <c r="F32" s="60">
        <v>0</v>
      </c>
      <c r="G32" s="60">
        <v>0</v>
      </c>
      <c r="H32" s="60">
        <v>0</v>
      </c>
      <c r="I32" s="60">
        <v>0</v>
      </c>
      <c r="J32" s="60">
        <v>0</v>
      </c>
      <c r="K32" s="45">
        <v>0</v>
      </c>
      <c r="L32" s="31">
        <f t="shared" si="1"/>
        <v>0</v>
      </c>
      <c r="M32" s="51"/>
      <c r="N32" s="51"/>
      <c r="O32" s="9"/>
      <c r="P32" s="9"/>
      <c r="Q32" s="9"/>
      <c r="R32" s="9"/>
      <c r="S32" s="9"/>
    </row>
    <row r="33" spans="1:19" s="11" customFormat="1" ht="16.5">
      <c r="A33" s="40" t="str">
        <f>'PP Summary'!A33</f>
        <v>PP2 (09/21/25 - 10/04/25)</v>
      </c>
      <c r="B33" s="60">
        <v>0</v>
      </c>
      <c r="C33" s="60">
        <v>0</v>
      </c>
      <c r="D33" s="60">
        <v>0</v>
      </c>
      <c r="E33" s="60">
        <v>0</v>
      </c>
      <c r="F33" s="60">
        <v>0</v>
      </c>
      <c r="G33" s="60">
        <v>0</v>
      </c>
      <c r="H33" s="60">
        <v>0</v>
      </c>
      <c r="I33" s="60">
        <v>0</v>
      </c>
      <c r="J33" s="60">
        <v>0</v>
      </c>
      <c r="K33" s="45">
        <v>0</v>
      </c>
      <c r="L33" s="31">
        <f t="shared" si="1"/>
        <v>0</v>
      </c>
      <c r="M33" s="51"/>
      <c r="N33" s="51"/>
      <c r="O33" s="9"/>
      <c r="P33" s="9"/>
      <c r="Q33" s="9"/>
      <c r="R33" s="9"/>
      <c r="S33" s="9"/>
    </row>
    <row r="34" spans="1:19" s="11" customFormat="1" ht="16.5">
      <c r="A34" s="40">
        <f>'PP Summary'!A34</f>
        <v>0</v>
      </c>
      <c r="B34" s="60">
        <v>0</v>
      </c>
      <c r="C34" s="60">
        <v>0</v>
      </c>
      <c r="D34" s="60">
        <v>0</v>
      </c>
      <c r="E34" s="60">
        <v>0</v>
      </c>
      <c r="F34" s="60">
        <v>0</v>
      </c>
      <c r="G34" s="60">
        <v>0</v>
      </c>
      <c r="H34" s="60">
        <v>0</v>
      </c>
      <c r="I34" s="60">
        <v>0</v>
      </c>
      <c r="J34" s="60">
        <v>0</v>
      </c>
      <c r="K34" s="45">
        <v>0</v>
      </c>
      <c r="L34" s="31">
        <f t="shared" si="1"/>
        <v>0</v>
      </c>
      <c r="M34" s="51"/>
      <c r="N34" s="51"/>
      <c r="O34" s="9"/>
      <c r="P34" s="9"/>
      <c r="Q34" s="9"/>
      <c r="R34" s="9"/>
      <c r="S34" s="9"/>
    </row>
    <row r="35" spans="1:19" s="11" customFormat="1" ht="16.5">
      <c r="A35" s="40">
        <f>'PP Summary'!A35</f>
        <v>0</v>
      </c>
      <c r="B35" s="60">
        <v>0</v>
      </c>
      <c r="C35" s="60">
        <v>0</v>
      </c>
      <c r="D35" s="60">
        <v>0</v>
      </c>
      <c r="E35" s="60">
        <v>0</v>
      </c>
      <c r="F35" s="60">
        <v>0</v>
      </c>
      <c r="G35" s="60">
        <v>0</v>
      </c>
      <c r="H35" s="60">
        <v>0</v>
      </c>
      <c r="I35" s="60">
        <v>0</v>
      </c>
      <c r="J35" s="60">
        <v>0</v>
      </c>
      <c r="K35" s="45">
        <v>0</v>
      </c>
      <c r="L35" s="31">
        <f t="shared" si="1"/>
        <v>0</v>
      </c>
      <c r="M35" s="51"/>
      <c r="N35" s="51"/>
      <c r="O35" s="9"/>
      <c r="P35" s="9"/>
      <c r="Q35" s="9"/>
      <c r="R35" s="9"/>
      <c r="S35" s="9"/>
    </row>
    <row r="36" spans="1:19" s="8" customFormat="1" ht="16.5">
      <c r="A36" s="29"/>
      <c r="B36" s="30">
        <f>SUM(B6:B35)</f>
        <v>0</v>
      </c>
      <c r="C36" s="30">
        <f t="shared" ref="C36:K36" si="2">SUM(C6:C35)</f>
        <v>0</v>
      </c>
      <c r="D36" s="30">
        <f t="shared" si="2"/>
        <v>0</v>
      </c>
      <c r="E36" s="30">
        <f t="shared" si="2"/>
        <v>0</v>
      </c>
      <c r="F36" s="30">
        <f t="shared" si="2"/>
        <v>0</v>
      </c>
      <c r="G36" s="30">
        <f t="shared" si="2"/>
        <v>0</v>
      </c>
      <c r="H36" s="30">
        <f t="shared" si="2"/>
        <v>0</v>
      </c>
      <c r="I36" s="30">
        <f t="shared" si="2"/>
        <v>0</v>
      </c>
      <c r="J36" s="30">
        <f t="shared" si="2"/>
        <v>0</v>
      </c>
      <c r="K36" s="30">
        <f t="shared" si="2"/>
        <v>0</v>
      </c>
      <c r="L36" s="30">
        <f>SUM(L6:L35)</f>
        <v>0</v>
      </c>
      <c r="M36" s="52"/>
      <c r="N36" s="52"/>
      <c r="O36" s="7"/>
      <c r="P36" s="7"/>
      <c r="Q36" s="7"/>
      <c r="R36" s="7"/>
      <c r="S36" s="7"/>
    </row>
    <row r="37" spans="1:19" s="8" customFormat="1">
      <c r="A37" s="18"/>
      <c r="B37" s="19">
        <f>B5-SUM(B6:B35)</f>
        <v>0</v>
      </c>
      <c r="C37" s="19">
        <f t="shared" ref="C37:K37" si="3">C5-SUM(C6:C35)</f>
        <v>0</v>
      </c>
      <c r="D37" s="19">
        <f t="shared" si="3"/>
        <v>0</v>
      </c>
      <c r="E37" s="19">
        <f t="shared" si="3"/>
        <v>0</v>
      </c>
      <c r="F37" s="19">
        <f t="shared" si="3"/>
        <v>0</v>
      </c>
      <c r="G37" s="19">
        <f t="shared" si="3"/>
        <v>0</v>
      </c>
      <c r="H37" s="19">
        <f t="shared" si="3"/>
        <v>0</v>
      </c>
      <c r="I37" s="19">
        <f t="shared" si="3"/>
        <v>0</v>
      </c>
      <c r="J37" s="19">
        <f t="shared" si="3"/>
        <v>0</v>
      </c>
      <c r="K37" s="19">
        <f t="shared" si="3"/>
        <v>0</v>
      </c>
      <c r="L37" s="19">
        <f>L5-SUM(L6:L35)</f>
        <v>0</v>
      </c>
      <c r="M37" s="54"/>
      <c r="N37" s="54"/>
      <c r="O37" s="7"/>
      <c r="P37" s="7"/>
      <c r="Q37" s="7"/>
      <c r="R37" s="7"/>
      <c r="S37" s="7"/>
    </row>
    <row r="38" spans="1:19">
      <c r="B38" s="3"/>
      <c r="C38" s="3"/>
      <c r="D38" s="3"/>
      <c r="E38" s="3"/>
      <c r="F38" s="3"/>
      <c r="G38" s="3"/>
      <c r="H38" s="3"/>
      <c r="I38" s="3"/>
      <c r="J38" s="3"/>
      <c r="K38" s="3"/>
      <c r="L38" s="5"/>
      <c r="M38" s="46"/>
      <c r="N38" s="46"/>
      <c r="O38" s="3"/>
      <c r="P38" s="3"/>
      <c r="Q38" s="3"/>
      <c r="R38" s="3"/>
      <c r="S38" s="3"/>
    </row>
    <row r="39" spans="1:19">
      <c r="B39" s="3"/>
      <c r="C39" s="3"/>
      <c r="D39" s="3"/>
      <c r="E39" s="3"/>
      <c r="F39" s="3"/>
      <c r="G39" s="3"/>
      <c r="H39" s="3"/>
      <c r="I39" s="3"/>
      <c r="J39" s="3"/>
      <c r="K39" s="3"/>
      <c r="L39" s="5"/>
      <c r="M39" s="46"/>
      <c r="N39" s="46"/>
      <c r="O39" s="3"/>
      <c r="P39" s="3"/>
      <c r="Q39" s="3"/>
      <c r="R39" s="3"/>
      <c r="S39" s="3"/>
    </row>
    <row r="40" spans="1:19">
      <c r="B40" s="3"/>
      <c r="C40" s="3"/>
      <c r="D40" s="3"/>
      <c r="E40" s="3"/>
      <c r="F40" s="3"/>
      <c r="G40" s="3"/>
      <c r="H40" s="3"/>
      <c r="I40" s="3"/>
      <c r="J40" s="3"/>
      <c r="K40" s="3"/>
      <c r="L40" s="5"/>
      <c r="M40" s="46"/>
      <c r="N40" s="46"/>
      <c r="O40" s="3"/>
      <c r="P40" s="3"/>
      <c r="Q40" s="3"/>
      <c r="R40" s="3"/>
      <c r="S40" s="3"/>
    </row>
    <row r="41" spans="1:19">
      <c r="B41" s="3"/>
      <c r="C41" s="3"/>
      <c r="D41" s="3"/>
      <c r="E41" s="3"/>
      <c r="F41" s="3"/>
      <c r="G41" s="3"/>
      <c r="H41" s="3"/>
      <c r="I41" s="3"/>
      <c r="J41" s="3"/>
      <c r="K41" s="3"/>
      <c r="L41" s="5"/>
      <c r="M41" s="46"/>
      <c r="N41" s="46"/>
      <c r="O41" s="3"/>
      <c r="P41" s="3"/>
      <c r="Q41" s="3"/>
      <c r="R41" s="3"/>
      <c r="S41" s="3"/>
    </row>
    <row r="42" spans="1:19">
      <c r="B42" s="3"/>
      <c r="C42" s="3"/>
      <c r="D42" s="3"/>
      <c r="E42" s="3"/>
      <c r="F42" s="3"/>
      <c r="G42" s="3"/>
      <c r="H42" s="3"/>
      <c r="I42" s="3"/>
      <c r="J42" s="3"/>
      <c r="K42" s="3"/>
      <c r="L42" s="5"/>
      <c r="M42" s="46"/>
      <c r="N42" s="46"/>
      <c r="O42" s="3"/>
      <c r="P42" s="3"/>
      <c r="Q42" s="3"/>
      <c r="R42" s="3"/>
      <c r="S42" s="3"/>
    </row>
    <row r="43" spans="1:19">
      <c r="B43" s="3"/>
      <c r="C43" s="3"/>
      <c r="D43" s="3"/>
      <c r="E43" s="3"/>
      <c r="F43" s="3"/>
      <c r="G43" s="3"/>
      <c r="H43" s="3"/>
      <c r="I43" s="3"/>
      <c r="J43" s="3"/>
      <c r="K43" s="3"/>
      <c r="L43" s="5"/>
      <c r="M43" s="46"/>
      <c r="N43" s="46"/>
      <c r="O43" s="3"/>
      <c r="P43" s="3"/>
      <c r="Q43" s="3"/>
      <c r="R43" s="3"/>
      <c r="S43" s="3"/>
    </row>
    <row r="44" spans="1:19">
      <c r="B44" s="3"/>
      <c r="C44" s="3"/>
      <c r="D44" s="3"/>
      <c r="E44" s="3"/>
      <c r="F44" s="3"/>
      <c r="G44" s="3"/>
      <c r="H44" s="3"/>
      <c r="I44" s="3"/>
      <c r="J44" s="3"/>
      <c r="K44" s="3"/>
      <c r="L44" s="5"/>
      <c r="M44" s="46"/>
      <c r="N44" s="46"/>
      <c r="O44" s="3"/>
      <c r="P44" s="3"/>
      <c r="Q44" s="3"/>
      <c r="R44" s="3"/>
      <c r="S44" s="3"/>
    </row>
    <row r="45" spans="1:19">
      <c r="B45" s="3"/>
      <c r="C45" s="3"/>
      <c r="D45" s="3"/>
      <c r="E45" s="3"/>
      <c r="F45" s="3"/>
      <c r="G45" s="3"/>
      <c r="H45" s="3"/>
      <c r="I45" s="3"/>
      <c r="J45" s="3"/>
      <c r="K45" s="3"/>
      <c r="L45" s="5"/>
      <c r="M45" s="46"/>
      <c r="N45" s="46"/>
      <c r="O45" s="3"/>
      <c r="P45" s="3"/>
      <c r="Q45" s="3"/>
      <c r="R45" s="3"/>
      <c r="S45" s="3"/>
    </row>
    <row r="46" spans="1:19">
      <c r="B46" s="3"/>
      <c r="C46" s="3"/>
      <c r="D46" s="3"/>
      <c r="E46" s="3"/>
      <c r="F46" s="3"/>
      <c r="G46" s="3"/>
      <c r="H46" s="3"/>
      <c r="I46" s="3"/>
      <c r="J46" s="3"/>
      <c r="K46" s="3"/>
      <c r="L46" s="5"/>
      <c r="M46" s="46"/>
      <c r="N46" s="46"/>
      <c r="O46" s="3"/>
      <c r="P46" s="3"/>
      <c r="Q46" s="3"/>
      <c r="R46" s="3"/>
      <c r="S46" s="3"/>
    </row>
    <row r="47" spans="1:19">
      <c r="B47" s="3"/>
      <c r="C47" s="3"/>
      <c r="D47" s="3"/>
      <c r="E47" s="3"/>
      <c r="F47" s="3"/>
      <c r="G47" s="3"/>
      <c r="H47" s="3"/>
      <c r="I47" s="3"/>
      <c r="J47" s="3"/>
      <c r="K47" s="3"/>
      <c r="L47" s="5"/>
      <c r="M47" s="46"/>
      <c r="N47" s="46"/>
      <c r="O47" s="3"/>
      <c r="P47" s="3"/>
      <c r="Q47" s="3"/>
      <c r="R47" s="3"/>
      <c r="S47" s="3"/>
    </row>
    <row r="48" spans="1:19">
      <c r="B48" s="3"/>
      <c r="C48" s="3"/>
      <c r="D48" s="3"/>
      <c r="E48" s="3"/>
      <c r="F48" s="3"/>
      <c r="G48" s="3"/>
      <c r="H48" s="3"/>
      <c r="I48" s="3"/>
      <c r="J48" s="3"/>
      <c r="K48" s="3"/>
      <c r="L48" s="5"/>
      <c r="M48" s="46"/>
      <c r="N48" s="46"/>
      <c r="O48" s="3"/>
      <c r="P48" s="3"/>
      <c r="Q48" s="3"/>
      <c r="R48" s="3"/>
      <c r="S48" s="3"/>
    </row>
    <row r="49" spans="2:19">
      <c r="B49" s="3"/>
      <c r="C49" s="3"/>
      <c r="D49" s="3"/>
      <c r="E49" s="3"/>
      <c r="F49" s="3"/>
      <c r="G49" s="3"/>
      <c r="H49" s="3"/>
      <c r="I49" s="3"/>
      <c r="J49" s="3"/>
      <c r="K49" s="3"/>
      <c r="L49" s="5"/>
      <c r="M49" s="46"/>
      <c r="N49" s="46"/>
      <c r="O49" s="3"/>
      <c r="P49" s="3"/>
      <c r="Q49" s="3"/>
      <c r="R49" s="3"/>
      <c r="S49" s="3"/>
    </row>
    <row r="50" spans="2:19">
      <c r="B50" s="3"/>
      <c r="C50" s="3"/>
      <c r="D50" s="3"/>
      <c r="E50" s="3"/>
      <c r="F50" s="3"/>
      <c r="G50" s="3"/>
      <c r="H50" s="3"/>
      <c r="I50" s="3"/>
      <c r="J50" s="3"/>
      <c r="K50" s="3"/>
      <c r="L50" s="5"/>
      <c r="M50" s="46"/>
      <c r="N50" s="46"/>
      <c r="O50" s="3"/>
      <c r="P50" s="3"/>
      <c r="Q50" s="3"/>
      <c r="R50" s="3"/>
      <c r="S50" s="3"/>
    </row>
    <row r="51" spans="2:19">
      <c r="B51" s="3"/>
      <c r="C51" s="3"/>
      <c r="D51" s="3"/>
      <c r="E51" s="3"/>
      <c r="F51" s="3"/>
      <c r="G51" s="3"/>
      <c r="H51" s="3"/>
      <c r="I51" s="3"/>
      <c r="J51" s="3"/>
      <c r="K51" s="3"/>
      <c r="L51" s="5"/>
      <c r="M51" s="46"/>
      <c r="N51" s="46"/>
      <c r="O51" s="3"/>
      <c r="P51" s="3"/>
      <c r="Q51" s="3"/>
      <c r="R51" s="3"/>
      <c r="S51" s="3"/>
    </row>
    <row r="52" spans="2:19">
      <c r="B52" s="3"/>
      <c r="C52" s="3"/>
      <c r="D52" s="3"/>
      <c r="E52" s="3"/>
      <c r="F52" s="3"/>
      <c r="G52" s="3"/>
      <c r="H52" s="3"/>
      <c r="I52" s="3"/>
      <c r="J52" s="3"/>
      <c r="K52" s="3"/>
      <c r="L52" s="5"/>
      <c r="M52" s="46"/>
      <c r="N52" s="46"/>
      <c r="O52" s="3"/>
      <c r="P52" s="3"/>
      <c r="Q52" s="3"/>
      <c r="R52" s="3"/>
      <c r="S52" s="3"/>
    </row>
    <row r="53" spans="2:19">
      <c r="B53" s="3"/>
      <c r="C53" s="3"/>
      <c r="D53" s="3"/>
      <c r="E53" s="3"/>
      <c r="F53" s="3"/>
      <c r="G53" s="3"/>
      <c r="H53" s="3"/>
      <c r="I53" s="3"/>
      <c r="J53" s="3"/>
      <c r="K53" s="3"/>
      <c r="L53" s="5"/>
      <c r="M53" s="46"/>
      <c r="N53" s="46"/>
      <c r="O53" s="3"/>
      <c r="P53" s="3"/>
      <c r="Q53" s="3"/>
      <c r="R53" s="3"/>
      <c r="S53" s="3"/>
    </row>
    <row r="54" spans="2:19">
      <c r="B54" s="3"/>
      <c r="C54" s="3"/>
      <c r="D54" s="3"/>
      <c r="E54" s="3"/>
      <c r="F54" s="3"/>
      <c r="G54" s="3"/>
      <c r="H54" s="3"/>
      <c r="I54" s="3"/>
      <c r="J54" s="3"/>
      <c r="K54" s="3"/>
      <c r="L54" s="5"/>
      <c r="M54" s="46"/>
      <c r="N54" s="46"/>
      <c r="O54" s="3"/>
      <c r="P54" s="3"/>
      <c r="Q54" s="3"/>
      <c r="R54" s="3"/>
      <c r="S54" s="3"/>
    </row>
    <row r="55" spans="2:19">
      <c r="B55" s="3"/>
      <c r="C55" s="3"/>
      <c r="D55" s="3"/>
      <c r="E55" s="3"/>
      <c r="F55" s="3"/>
      <c r="G55" s="3"/>
      <c r="H55" s="3"/>
      <c r="I55" s="3"/>
      <c r="J55" s="3"/>
      <c r="K55" s="3"/>
      <c r="L55" s="5"/>
      <c r="M55" s="46"/>
      <c r="N55" s="46"/>
      <c r="O55" s="3"/>
      <c r="P55" s="3"/>
      <c r="Q55" s="3"/>
      <c r="R55" s="3"/>
      <c r="S55" s="3"/>
    </row>
    <row r="56" spans="2:19">
      <c r="B56" s="3"/>
      <c r="C56" s="3"/>
      <c r="D56" s="3"/>
      <c r="E56" s="3"/>
      <c r="F56" s="3"/>
      <c r="G56" s="3"/>
      <c r="H56" s="3"/>
      <c r="I56" s="3"/>
      <c r="J56" s="3"/>
      <c r="K56" s="3"/>
      <c r="L56" s="5"/>
      <c r="M56" s="46"/>
      <c r="N56" s="46"/>
      <c r="O56" s="3"/>
      <c r="P56" s="3"/>
      <c r="Q56" s="3"/>
      <c r="R56" s="3"/>
      <c r="S56" s="3"/>
    </row>
    <row r="57" spans="2:19">
      <c r="B57" s="3"/>
      <c r="C57" s="3"/>
      <c r="D57" s="3"/>
      <c r="E57" s="3"/>
      <c r="F57" s="3"/>
      <c r="G57" s="3"/>
      <c r="H57" s="3"/>
      <c r="I57" s="3"/>
      <c r="J57" s="3"/>
      <c r="K57" s="3"/>
      <c r="L57" s="5"/>
      <c r="M57" s="46"/>
      <c r="N57" s="46"/>
      <c r="O57" s="3"/>
      <c r="P57" s="3"/>
      <c r="Q57" s="3"/>
      <c r="R57" s="3"/>
      <c r="S57" s="3"/>
    </row>
    <row r="58" spans="2:19">
      <c r="B58" s="3"/>
      <c r="C58" s="3"/>
      <c r="D58" s="3"/>
      <c r="E58" s="3"/>
      <c r="F58" s="3"/>
      <c r="G58" s="3"/>
      <c r="H58" s="3"/>
      <c r="I58" s="3"/>
      <c r="J58" s="3"/>
      <c r="K58" s="3"/>
      <c r="L58" s="5"/>
      <c r="M58" s="46"/>
      <c r="N58" s="46"/>
      <c r="O58" s="3"/>
      <c r="P58" s="3"/>
      <c r="Q58" s="3"/>
      <c r="R58" s="3"/>
      <c r="S58" s="3"/>
    </row>
    <row r="59" spans="2:19">
      <c r="B59" s="3"/>
      <c r="C59" s="3"/>
      <c r="D59" s="3"/>
      <c r="E59" s="3"/>
      <c r="F59" s="3"/>
      <c r="G59" s="3"/>
      <c r="H59" s="3"/>
      <c r="I59" s="3"/>
      <c r="J59" s="3"/>
      <c r="K59" s="3"/>
      <c r="L59" s="5"/>
      <c r="M59" s="46"/>
      <c r="N59" s="46"/>
      <c r="O59" s="3"/>
      <c r="P59" s="3"/>
      <c r="Q59" s="3"/>
      <c r="R59" s="3"/>
      <c r="S59" s="3"/>
    </row>
    <row r="60" spans="2:19">
      <c r="B60" s="3"/>
      <c r="C60" s="3"/>
      <c r="D60" s="3"/>
      <c r="E60" s="3"/>
      <c r="F60" s="3"/>
      <c r="G60" s="3"/>
      <c r="H60" s="3"/>
      <c r="I60" s="3"/>
      <c r="J60" s="3"/>
      <c r="K60" s="3"/>
      <c r="L60" s="5"/>
      <c r="M60" s="46"/>
      <c r="N60" s="46"/>
      <c r="O60" s="3"/>
      <c r="P60" s="3"/>
      <c r="Q60" s="3"/>
      <c r="R60" s="3"/>
      <c r="S60" s="3"/>
    </row>
    <row r="61" spans="2:19">
      <c r="B61" s="3"/>
      <c r="C61" s="3"/>
      <c r="D61" s="3"/>
      <c r="E61" s="3"/>
      <c r="F61" s="3"/>
      <c r="G61" s="3"/>
      <c r="H61" s="3"/>
      <c r="I61" s="3"/>
      <c r="J61" s="3"/>
      <c r="K61" s="3"/>
      <c r="L61" s="5"/>
      <c r="M61" s="46"/>
      <c r="N61" s="46"/>
      <c r="O61" s="3"/>
      <c r="P61" s="3"/>
      <c r="Q61" s="3"/>
      <c r="R61" s="3"/>
      <c r="S61" s="3"/>
    </row>
    <row r="62" spans="2:19">
      <c r="B62" s="3"/>
      <c r="C62" s="3"/>
      <c r="D62" s="3"/>
      <c r="E62" s="3"/>
      <c r="F62" s="3"/>
      <c r="G62" s="3"/>
      <c r="H62" s="3"/>
      <c r="I62" s="3"/>
      <c r="J62" s="3"/>
      <c r="K62" s="3"/>
      <c r="L62" s="5"/>
      <c r="M62" s="46"/>
      <c r="N62" s="46"/>
      <c r="O62" s="3"/>
      <c r="P62" s="3"/>
      <c r="Q62" s="3"/>
      <c r="R62" s="3"/>
      <c r="S62" s="3"/>
    </row>
    <row r="63" spans="2:19">
      <c r="B63" s="3"/>
      <c r="C63" s="3"/>
      <c r="D63" s="3"/>
      <c r="E63" s="3"/>
      <c r="F63" s="3"/>
      <c r="G63" s="3"/>
      <c r="H63" s="3"/>
      <c r="I63" s="3"/>
      <c r="J63" s="3"/>
      <c r="K63" s="3"/>
      <c r="L63" s="5"/>
      <c r="M63" s="46"/>
      <c r="N63" s="46"/>
      <c r="O63" s="3"/>
      <c r="P63" s="3"/>
      <c r="Q63" s="3"/>
      <c r="R63" s="3"/>
      <c r="S63" s="3"/>
    </row>
    <row r="64" spans="2:19">
      <c r="B64" s="3"/>
      <c r="C64" s="3"/>
      <c r="D64" s="3"/>
      <c r="E64" s="3"/>
      <c r="F64" s="3"/>
      <c r="G64" s="3"/>
      <c r="H64" s="3"/>
      <c r="I64" s="3"/>
      <c r="J64" s="3"/>
      <c r="K64" s="3"/>
      <c r="L64" s="5"/>
      <c r="M64" s="46"/>
      <c r="N64" s="46"/>
      <c r="O64" s="3"/>
      <c r="P64" s="3"/>
      <c r="Q64" s="3"/>
      <c r="R64" s="3"/>
      <c r="S64" s="3"/>
    </row>
    <row r="65" spans="2:19">
      <c r="B65" s="3"/>
      <c r="C65" s="3"/>
      <c r="D65" s="3"/>
      <c r="E65" s="3"/>
      <c r="F65" s="3"/>
      <c r="G65" s="3"/>
      <c r="H65" s="3"/>
      <c r="I65" s="3"/>
      <c r="J65" s="3"/>
      <c r="K65" s="3"/>
      <c r="L65" s="5"/>
      <c r="M65" s="46"/>
      <c r="N65" s="46"/>
      <c r="O65" s="3"/>
      <c r="P65" s="3"/>
      <c r="Q65" s="3"/>
      <c r="R65" s="3"/>
      <c r="S65" s="3"/>
    </row>
    <row r="66" spans="2:19">
      <c r="B66" s="3"/>
      <c r="C66" s="3"/>
      <c r="D66" s="3"/>
      <c r="E66" s="3"/>
      <c r="F66" s="3"/>
      <c r="G66" s="3"/>
      <c r="H66" s="3"/>
      <c r="I66" s="3"/>
      <c r="J66" s="3"/>
      <c r="K66" s="3"/>
      <c r="L66" s="5"/>
      <c r="M66" s="46"/>
      <c r="N66" s="46"/>
      <c r="O66" s="3"/>
      <c r="P66" s="3"/>
      <c r="Q66" s="3"/>
      <c r="R66" s="3"/>
      <c r="S66" s="3"/>
    </row>
    <row r="67" spans="2:19">
      <c r="B67" s="3"/>
      <c r="C67" s="3"/>
      <c r="D67" s="3"/>
      <c r="E67" s="3"/>
      <c r="F67" s="3"/>
      <c r="G67" s="3"/>
      <c r="H67" s="3"/>
      <c r="I67" s="3"/>
      <c r="J67" s="3"/>
      <c r="K67" s="3"/>
      <c r="L67" s="5"/>
      <c r="M67" s="46"/>
      <c r="N67" s="46"/>
      <c r="O67" s="3"/>
      <c r="P67" s="3"/>
      <c r="Q67" s="3"/>
      <c r="R67" s="3"/>
      <c r="S67" s="3"/>
    </row>
    <row r="68" spans="2:19">
      <c r="B68" s="3"/>
      <c r="C68" s="3"/>
      <c r="D68" s="3"/>
      <c r="E68" s="3"/>
      <c r="F68" s="3"/>
      <c r="G68" s="3"/>
      <c r="H68" s="3"/>
      <c r="I68" s="3"/>
      <c r="J68" s="3"/>
      <c r="K68" s="3"/>
      <c r="L68" s="5"/>
      <c r="M68" s="46"/>
      <c r="N68" s="46"/>
      <c r="O68" s="3"/>
      <c r="P68" s="3"/>
      <c r="Q68" s="3"/>
      <c r="R68" s="3"/>
      <c r="S68" s="3"/>
    </row>
    <row r="69" spans="2:19">
      <c r="B69" s="3"/>
      <c r="C69" s="3"/>
      <c r="D69" s="3"/>
      <c r="E69" s="3"/>
      <c r="F69" s="3"/>
      <c r="G69" s="3"/>
      <c r="H69" s="3"/>
      <c r="I69" s="3"/>
      <c r="J69" s="3"/>
      <c r="K69" s="3"/>
      <c r="L69" s="5"/>
      <c r="M69" s="46"/>
      <c r="N69" s="46"/>
      <c r="O69" s="3"/>
      <c r="P69" s="3"/>
      <c r="Q69" s="3"/>
      <c r="R69" s="3"/>
      <c r="S69" s="3"/>
    </row>
    <row r="70" spans="2:19">
      <c r="B70" s="3"/>
      <c r="C70" s="3"/>
      <c r="D70" s="3"/>
      <c r="E70" s="3"/>
      <c r="F70" s="3"/>
      <c r="G70" s="3"/>
      <c r="H70" s="3"/>
      <c r="I70" s="3"/>
      <c r="J70" s="3"/>
      <c r="K70" s="3"/>
      <c r="L70" s="5"/>
      <c r="M70" s="46"/>
      <c r="N70" s="46"/>
      <c r="O70" s="3"/>
      <c r="P70" s="3"/>
      <c r="Q70" s="3"/>
      <c r="R70" s="3"/>
      <c r="S70" s="3"/>
    </row>
    <row r="71" spans="2:19">
      <c r="B71" s="3"/>
      <c r="C71" s="3"/>
      <c r="D71" s="3"/>
      <c r="E71" s="3"/>
      <c r="F71" s="3"/>
      <c r="G71" s="3"/>
      <c r="H71" s="3"/>
      <c r="I71" s="3"/>
      <c r="J71" s="3"/>
      <c r="K71" s="3"/>
      <c r="L71" s="5"/>
      <c r="M71" s="46"/>
      <c r="N71" s="46"/>
      <c r="O71" s="3"/>
      <c r="P71" s="3"/>
      <c r="Q71" s="3"/>
      <c r="R71" s="3"/>
      <c r="S71" s="3"/>
    </row>
    <row r="72" spans="2:19">
      <c r="B72" s="3"/>
      <c r="C72" s="3"/>
      <c r="D72" s="3"/>
      <c r="E72" s="3"/>
      <c r="F72" s="3"/>
      <c r="G72" s="3"/>
      <c r="H72" s="3"/>
      <c r="I72" s="3"/>
      <c r="J72" s="3"/>
      <c r="K72" s="3"/>
      <c r="L72" s="5"/>
      <c r="M72" s="46"/>
      <c r="N72" s="46"/>
      <c r="O72" s="3"/>
      <c r="P72" s="3"/>
      <c r="Q72" s="3"/>
      <c r="R72" s="3"/>
      <c r="S72" s="3"/>
    </row>
    <row r="73" spans="2:19">
      <c r="B73" s="3"/>
      <c r="C73" s="3"/>
      <c r="D73" s="3"/>
      <c r="E73" s="3"/>
      <c r="F73" s="3"/>
      <c r="G73" s="3"/>
      <c r="H73" s="3"/>
      <c r="I73" s="3"/>
      <c r="J73" s="3"/>
      <c r="K73" s="3"/>
      <c r="L73" s="5"/>
      <c r="M73" s="46"/>
      <c r="N73" s="46"/>
      <c r="O73" s="3"/>
      <c r="P73" s="3"/>
      <c r="Q73" s="3"/>
      <c r="R73" s="3"/>
      <c r="S73" s="3"/>
    </row>
    <row r="74" spans="2:19">
      <c r="B74" s="3"/>
      <c r="C74" s="3"/>
      <c r="D74" s="3"/>
      <c r="E74" s="3"/>
      <c r="F74" s="3"/>
      <c r="G74" s="3"/>
      <c r="H74" s="3"/>
      <c r="I74" s="3"/>
      <c r="J74" s="3"/>
      <c r="K74" s="3"/>
      <c r="L74" s="5"/>
      <c r="M74" s="46"/>
      <c r="N74" s="46"/>
      <c r="O74" s="3"/>
      <c r="P74" s="3"/>
      <c r="Q74" s="3"/>
      <c r="R74" s="3"/>
      <c r="S74" s="3"/>
    </row>
    <row r="75" spans="2:19">
      <c r="B75" s="3"/>
      <c r="C75" s="3"/>
      <c r="D75" s="3"/>
      <c r="E75" s="3"/>
      <c r="F75" s="3"/>
      <c r="G75" s="3"/>
      <c r="H75" s="3"/>
      <c r="I75" s="3"/>
      <c r="J75" s="3"/>
      <c r="K75" s="3"/>
      <c r="L75" s="5"/>
      <c r="M75" s="46"/>
      <c r="N75" s="46"/>
      <c r="O75" s="3"/>
      <c r="P75" s="3"/>
      <c r="Q75" s="3"/>
      <c r="R75" s="3"/>
      <c r="S75" s="3"/>
    </row>
    <row r="76" spans="2:19">
      <c r="B76" s="3"/>
      <c r="C76" s="3"/>
      <c r="D76" s="3"/>
      <c r="E76" s="3"/>
      <c r="F76" s="3"/>
      <c r="G76" s="3"/>
      <c r="H76" s="3"/>
      <c r="I76" s="3"/>
      <c r="J76" s="3"/>
      <c r="K76" s="3"/>
      <c r="L76" s="5"/>
      <c r="M76" s="46"/>
      <c r="N76" s="46"/>
      <c r="O76" s="3"/>
      <c r="P76" s="3"/>
      <c r="Q76" s="3"/>
      <c r="R76" s="3"/>
      <c r="S76" s="3"/>
    </row>
    <row r="77" spans="2:19">
      <c r="B77" s="3"/>
      <c r="C77" s="3"/>
      <c r="D77" s="3"/>
      <c r="E77" s="3"/>
      <c r="F77" s="3"/>
      <c r="G77" s="3"/>
      <c r="H77" s="3"/>
      <c r="I77" s="3"/>
      <c r="J77" s="3"/>
      <c r="K77" s="3"/>
      <c r="L77" s="5"/>
      <c r="M77" s="46"/>
      <c r="N77" s="46"/>
      <c r="O77" s="3"/>
      <c r="P77" s="3"/>
      <c r="Q77" s="3"/>
      <c r="R77" s="3"/>
      <c r="S77" s="3"/>
    </row>
    <row r="78" spans="2:19">
      <c r="B78" s="3"/>
      <c r="C78" s="3"/>
      <c r="D78" s="3"/>
      <c r="E78" s="3"/>
      <c r="F78" s="3"/>
      <c r="G78" s="3"/>
      <c r="H78" s="3"/>
      <c r="I78" s="3"/>
      <c r="J78" s="3"/>
      <c r="K78" s="3"/>
      <c r="L78" s="5"/>
      <c r="M78" s="46"/>
      <c r="N78" s="46"/>
      <c r="O78" s="3"/>
      <c r="P78" s="3"/>
      <c r="Q78" s="3"/>
      <c r="R78" s="3"/>
      <c r="S78" s="3"/>
    </row>
    <row r="79" spans="2:19">
      <c r="B79" s="3"/>
      <c r="C79" s="3"/>
      <c r="D79" s="3"/>
      <c r="E79" s="3"/>
      <c r="F79" s="3"/>
      <c r="G79" s="3"/>
      <c r="H79" s="3"/>
      <c r="I79" s="3"/>
      <c r="J79" s="3"/>
      <c r="K79" s="3"/>
      <c r="L79" s="5"/>
      <c r="M79" s="46"/>
      <c r="N79" s="46"/>
      <c r="O79" s="3"/>
      <c r="P79" s="3"/>
      <c r="Q79" s="3"/>
      <c r="R79" s="3"/>
      <c r="S79" s="3"/>
    </row>
    <row r="80" spans="2:19">
      <c r="B80" s="3"/>
      <c r="C80" s="3"/>
      <c r="D80" s="3"/>
      <c r="E80" s="3"/>
      <c r="F80" s="3"/>
      <c r="G80" s="3"/>
      <c r="H80" s="3"/>
      <c r="I80" s="3"/>
      <c r="J80" s="3"/>
      <c r="K80" s="3"/>
      <c r="L80" s="5"/>
      <c r="M80" s="46"/>
      <c r="N80" s="46"/>
      <c r="O80" s="3"/>
      <c r="P80" s="3"/>
      <c r="Q80" s="3"/>
      <c r="R80" s="3"/>
      <c r="S80" s="3"/>
    </row>
    <row r="81" spans="2:19">
      <c r="B81" s="3"/>
      <c r="C81" s="3"/>
      <c r="D81" s="3"/>
      <c r="E81" s="3"/>
      <c r="F81" s="3"/>
      <c r="G81" s="3"/>
      <c r="H81" s="3"/>
      <c r="I81" s="3"/>
      <c r="J81" s="3"/>
      <c r="K81" s="3"/>
      <c r="L81" s="5"/>
      <c r="M81" s="46"/>
      <c r="N81" s="46"/>
      <c r="O81" s="3"/>
      <c r="P81" s="3"/>
      <c r="Q81" s="3"/>
      <c r="R81" s="3"/>
      <c r="S81" s="3"/>
    </row>
    <row r="82" spans="2:19">
      <c r="B82" s="3"/>
      <c r="C82" s="3"/>
      <c r="D82" s="3"/>
      <c r="E82" s="3"/>
      <c r="F82" s="3"/>
      <c r="G82" s="3"/>
      <c r="H82" s="3"/>
      <c r="I82" s="3"/>
      <c r="J82" s="3"/>
      <c r="K82" s="3"/>
      <c r="L82" s="5"/>
      <c r="M82" s="46"/>
      <c r="N82" s="46"/>
      <c r="O82" s="3"/>
      <c r="P82" s="3"/>
      <c r="Q82" s="3"/>
      <c r="R82" s="3"/>
      <c r="S82" s="3"/>
    </row>
    <row r="83" spans="2:19">
      <c r="B83" s="3"/>
      <c r="C83" s="3"/>
      <c r="D83" s="3"/>
      <c r="E83" s="3"/>
      <c r="F83" s="3"/>
      <c r="G83" s="3"/>
      <c r="H83" s="3"/>
      <c r="I83" s="3"/>
      <c r="J83" s="3"/>
      <c r="K83" s="3"/>
      <c r="L83" s="5"/>
      <c r="M83" s="46"/>
      <c r="N83" s="46"/>
      <c r="O83" s="3"/>
      <c r="P83" s="3"/>
      <c r="Q83" s="3"/>
      <c r="R83" s="3"/>
      <c r="S83" s="3"/>
    </row>
    <row r="84" spans="2:19">
      <c r="B84" s="3"/>
      <c r="C84" s="3"/>
      <c r="D84" s="3"/>
      <c r="E84" s="3"/>
      <c r="F84" s="3"/>
      <c r="G84" s="3"/>
      <c r="H84" s="3"/>
      <c r="I84" s="3"/>
      <c r="J84" s="3"/>
      <c r="K84" s="3"/>
      <c r="L84" s="5"/>
      <c r="M84" s="46"/>
      <c r="N84" s="46"/>
      <c r="O84" s="3"/>
      <c r="P84" s="3"/>
      <c r="Q84" s="3"/>
      <c r="R84" s="3"/>
      <c r="S84" s="3"/>
    </row>
    <row r="85" spans="2:19">
      <c r="B85" s="3"/>
      <c r="C85" s="3"/>
      <c r="D85" s="3"/>
      <c r="E85" s="3"/>
      <c r="F85" s="3"/>
      <c r="G85" s="3"/>
      <c r="H85" s="3"/>
      <c r="I85" s="3"/>
      <c r="J85" s="3"/>
      <c r="K85" s="3"/>
      <c r="L85" s="5"/>
      <c r="M85" s="46"/>
      <c r="N85" s="46"/>
      <c r="O85" s="3"/>
      <c r="P85" s="3"/>
      <c r="Q85" s="3"/>
      <c r="R85" s="3"/>
      <c r="S85" s="3"/>
    </row>
    <row r="86" spans="2:19">
      <c r="B86" s="3"/>
      <c r="C86" s="3"/>
      <c r="D86" s="3"/>
      <c r="E86" s="3"/>
      <c r="F86" s="3"/>
      <c r="G86" s="3"/>
      <c r="H86" s="3"/>
      <c r="I86" s="3"/>
      <c r="J86" s="3"/>
      <c r="K86" s="3"/>
      <c r="L86" s="5"/>
      <c r="M86" s="46"/>
      <c r="N86" s="46"/>
      <c r="O86" s="3"/>
      <c r="P86" s="3"/>
      <c r="Q86" s="3"/>
      <c r="R86" s="3"/>
      <c r="S86" s="3"/>
    </row>
    <row r="87" spans="2:19">
      <c r="B87" s="3"/>
      <c r="C87" s="3"/>
      <c r="D87" s="3"/>
      <c r="E87" s="3"/>
      <c r="F87" s="3"/>
      <c r="G87" s="3"/>
      <c r="H87" s="3"/>
      <c r="I87" s="3"/>
      <c r="J87" s="3"/>
      <c r="K87" s="3"/>
      <c r="L87" s="5"/>
      <c r="M87" s="46"/>
      <c r="N87" s="46"/>
      <c r="O87" s="3"/>
      <c r="P87" s="3"/>
      <c r="Q87" s="3"/>
      <c r="R87" s="3"/>
      <c r="S87" s="3"/>
    </row>
    <row r="88" spans="2:19">
      <c r="B88" s="3"/>
      <c r="C88" s="3"/>
      <c r="D88" s="3"/>
      <c r="E88" s="3"/>
      <c r="F88" s="3"/>
      <c r="G88" s="3"/>
      <c r="H88" s="3"/>
      <c r="I88" s="3"/>
      <c r="J88" s="3"/>
      <c r="K88" s="3"/>
      <c r="L88" s="5"/>
      <c r="M88" s="46"/>
      <c r="N88" s="46"/>
      <c r="O88" s="3"/>
      <c r="P88" s="3"/>
      <c r="Q88" s="3"/>
      <c r="R88" s="3"/>
      <c r="S88" s="3"/>
    </row>
    <row r="89" spans="2:19">
      <c r="B89" s="3"/>
      <c r="C89" s="3"/>
      <c r="D89" s="3"/>
      <c r="E89" s="3"/>
      <c r="F89" s="3"/>
      <c r="G89" s="3"/>
      <c r="H89" s="3"/>
      <c r="I89" s="3"/>
      <c r="J89" s="3"/>
      <c r="K89" s="3"/>
      <c r="L89" s="5"/>
      <c r="M89" s="46"/>
      <c r="N89" s="46"/>
      <c r="O89" s="3"/>
      <c r="P89" s="3"/>
      <c r="Q89" s="3"/>
      <c r="R89" s="3"/>
      <c r="S89" s="3"/>
    </row>
    <row r="90" spans="2:19">
      <c r="B90" s="3"/>
      <c r="C90" s="3"/>
      <c r="D90" s="3"/>
      <c r="E90" s="3"/>
      <c r="F90" s="3"/>
      <c r="G90" s="3"/>
      <c r="H90" s="3"/>
      <c r="I90" s="3"/>
      <c r="J90" s="3"/>
      <c r="K90" s="3"/>
      <c r="L90" s="5"/>
      <c r="M90" s="46"/>
      <c r="N90" s="46"/>
      <c r="O90" s="3"/>
      <c r="P90" s="3"/>
      <c r="Q90" s="3"/>
      <c r="R90" s="3"/>
      <c r="S90" s="3"/>
    </row>
    <row r="91" spans="2:19">
      <c r="B91" s="3"/>
      <c r="C91" s="3"/>
      <c r="D91" s="3"/>
      <c r="E91" s="3"/>
      <c r="F91" s="3"/>
      <c r="G91" s="3"/>
      <c r="H91" s="3"/>
      <c r="I91" s="3"/>
      <c r="J91" s="3"/>
      <c r="K91" s="3"/>
      <c r="L91" s="5"/>
      <c r="M91" s="46"/>
      <c r="N91" s="46"/>
      <c r="O91" s="3"/>
      <c r="P91" s="3"/>
      <c r="Q91" s="3"/>
      <c r="R91" s="3"/>
      <c r="S91" s="3"/>
    </row>
    <row r="92" spans="2:19">
      <c r="B92" s="3"/>
      <c r="C92" s="3"/>
      <c r="D92" s="3"/>
      <c r="E92" s="3"/>
      <c r="F92" s="3"/>
      <c r="G92" s="3"/>
      <c r="H92" s="3"/>
      <c r="I92" s="3"/>
      <c r="J92" s="3"/>
      <c r="K92" s="3"/>
      <c r="L92" s="5"/>
      <c r="M92" s="46"/>
      <c r="N92" s="46"/>
      <c r="O92" s="3"/>
      <c r="P92" s="3"/>
      <c r="Q92" s="3"/>
      <c r="R92" s="3"/>
      <c r="S92" s="3"/>
    </row>
    <row r="93" spans="2:19">
      <c r="B93" s="3"/>
      <c r="C93" s="3"/>
      <c r="D93" s="3"/>
      <c r="E93" s="3"/>
      <c r="F93" s="3"/>
      <c r="G93" s="3"/>
      <c r="H93" s="3"/>
      <c r="I93" s="3"/>
      <c r="J93" s="3"/>
      <c r="K93" s="3"/>
      <c r="L93" s="5"/>
      <c r="M93" s="46"/>
      <c r="N93" s="46"/>
      <c r="O93" s="3"/>
      <c r="P93" s="3"/>
      <c r="Q93" s="3"/>
      <c r="R93" s="3"/>
      <c r="S93" s="3"/>
    </row>
    <row r="94" spans="2:19">
      <c r="B94" s="3"/>
      <c r="C94" s="3"/>
      <c r="D94" s="3"/>
      <c r="E94" s="3"/>
      <c r="F94" s="3"/>
      <c r="G94" s="3"/>
      <c r="H94" s="3"/>
      <c r="I94" s="3"/>
      <c r="J94" s="3"/>
      <c r="K94" s="3"/>
      <c r="L94" s="5"/>
      <c r="M94" s="46"/>
      <c r="N94" s="46"/>
      <c r="O94" s="3"/>
      <c r="P94" s="3"/>
      <c r="Q94" s="3"/>
      <c r="R94" s="3"/>
      <c r="S94" s="3"/>
    </row>
    <row r="95" spans="2:19">
      <c r="B95" s="3"/>
      <c r="C95" s="3"/>
      <c r="D95" s="3"/>
      <c r="E95" s="3"/>
      <c r="F95" s="3"/>
      <c r="G95" s="3"/>
      <c r="H95" s="3"/>
      <c r="I95" s="3"/>
      <c r="J95" s="3"/>
      <c r="K95" s="3"/>
      <c r="L95" s="5"/>
      <c r="M95" s="46"/>
      <c r="N95" s="46"/>
      <c r="O95" s="3"/>
      <c r="P95" s="3"/>
      <c r="Q95" s="3"/>
      <c r="R95" s="3"/>
      <c r="S95" s="3"/>
    </row>
    <row r="96" spans="2:19">
      <c r="B96" s="3"/>
      <c r="C96" s="3"/>
      <c r="D96" s="3"/>
      <c r="E96" s="3"/>
      <c r="F96" s="3"/>
      <c r="G96" s="3"/>
      <c r="H96" s="3"/>
      <c r="I96" s="3"/>
      <c r="J96" s="3"/>
      <c r="K96" s="3"/>
      <c r="L96" s="5"/>
      <c r="M96" s="46"/>
      <c r="N96" s="46"/>
      <c r="O96" s="3"/>
      <c r="P96" s="3"/>
      <c r="Q96" s="3"/>
      <c r="R96" s="3"/>
      <c r="S96" s="3"/>
    </row>
    <row r="97" spans="2:19">
      <c r="B97" s="3"/>
      <c r="C97" s="3"/>
      <c r="D97" s="3"/>
      <c r="E97" s="3"/>
      <c r="F97" s="3"/>
      <c r="G97" s="3"/>
      <c r="H97" s="3"/>
      <c r="I97" s="3"/>
      <c r="J97" s="3"/>
      <c r="K97" s="3"/>
      <c r="L97" s="5"/>
      <c r="M97" s="46"/>
      <c r="N97" s="46"/>
      <c r="O97" s="3"/>
      <c r="P97" s="3"/>
      <c r="Q97" s="3"/>
      <c r="R97" s="3"/>
      <c r="S97" s="3"/>
    </row>
    <row r="98" spans="2:19">
      <c r="B98" s="3"/>
      <c r="C98" s="3"/>
      <c r="D98" s="3"/>
      <c r="E98" s="3"/>
      <c r="F98" s="3"/>
      <c r="G98" s="3"/>
      <c r="H98" s="3"/>
      <c r="I98" s="3"/>
      <c r="J98" s="3"/>
      <c r="K98" s="3"/>
      <c r="L98" s="5"/>
      <c r="M98" s="46"/>
      <c r="N98" s="46"/>
      <c r="O98" s="3"/>
      <c r="P98" s="3"/>
      <c r="Q98" s="3"/>
      <c r="R98" s="3"/>
      <c r="S98" s="3"/>
    </row>
    <row r="99" spans="2:19">
      <c r="B99" s="3"/>
      <c r="C99" s="3"/>
      <c r="D99" s="3"/>
      <c r="E99" s="3"/>
      <c r="F99" s="3"/>
      <c r="G99" s="3"/>
      <c r="H99" s="3"/>
      <c r="I99" s="3"/>
      <c r="J99" s="3"/>
      <c r="K99" s="3"/>
      <c r="L99" s="5"/>
      <c r="M99" s="46"/>
      <c r="N99" s="46"/>
      <c r="O99" s="3"/>
      <c r="P99" s="3"/>
      <c r="Q99" s="3"/>
      <c r="R99" s="3"/>
      <c r="S99" s="3"/>
    </row>
    <row r="100" spans="2:19"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5"/>
      <c r="M100" s="46"/>
      <c r="N100" s="46"/>
      <c r="O100" s="3"/>
      <c r="P100" s="3"/>
      <c r="Q100" s="3"/>
      <c r="R100" s="3"/>
      <c r="S100" s="3"/>
    </row>
    <row r="101" spans="2:19"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5"/>
      <c r="M101" s="46"/>
      <c r="N101" s="46"/>
      <c r="O101" s="3"/>
      <c r="P101" s="3"/>
      <c r="Q101" s="3"/>
      <c r="R101" s="3"/>
      <c r="S101" s="3"/>
    </row>
    <row r="102" spans="2:19"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5"/>
      <c r="M102" s="46"/>
      <c r="N102" s="46"/>
      <c r="O102" s="3"/>
      <c r="P102" s="3"/>
      <c r="Q102" s="3"/>
      <c r="R102" s="3"/>
      <c r="S102" s="3"/>
    </row>
    <row r="103" spans="2:19"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5"/>
      <c r="M103" s="46"/>
      <c r="N103" s="46"/>
      <c r="O103" s="3"/>
      <c r="P103" s="3"/>
      <c r="Q103" s="3"/>
      <c r="R103" s="3"/>
      <c r="S103" s="3"/>
    </row>
    <row r="104" spans="2:19"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5"/>
      <c r="M104" s="46"/>
      <c r="N104" s="46"/>
      <c r="O104" s="3"/>
      <c r="P104" s="3"/>
      <c r="Q104" s="3"/>
      <c r="R104" s="3"/>
      <c r="S104" s="3"/>
    </row>
    <row r="105" spans="2:19"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5"/>
      <c r="M105" s="46"/>
      <c r="N105" s="46"/>
      <c r="O105" s="3"/>
      <c r="P105" s="3"/>
      <c r="Q105" s="3"/>
      <c r="R105" s="3"/>
      <c r="S105" s="3"/>
    </row>
    <row r="106" spans="2:19"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5"/>
      <c r="M106" s="46"/>
      <c r="N106" s="46"/>
      <c r="O106" s="3"/>
      <c r="P106" s="3"/>
      <c r="Q106" s="3"/>
      <c r="R106" s="3"/>
      <c r="S106" s="3"/>
    </row>
    <row r="107" spans="2:19"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5"/>
      <c r="M107" s="46"/>
      <c r="N107" s="46"/>
      <c r="O107" s="3"/>
      <c r="P107" s="3"/>
      <c r="Q107" s="3"/>
      <c r="R107" s="3"/>
      <c r="S107" s="3"/>
    </row>
    <row r="108" spans="2:19"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5"/>
      <c r="M108" s="46"/>
      <c r="N108" s="46"/>
      <c r="O108" s="3"/>
      <c r="P108" s="3"/>
      <c r="Q108" s="3"/>
      <c r="R108" s="3"/>
      <c r="S108" s="3"/>
    </row>
    <row r="109" spans="2:19"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5"/>
      <c r="M109" s="46"/>
      <c r="N109" s="46"/>
      <c r="O109" s="3"/>
      <c r="P109" s="3"/>
      <c r="Q109" s="3"/>
      <c r="R109" s="3"/>
      <c r="S109" s="3"/>
    </row>
    <row r="110" spans="2:19"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5"/>
      <c r="M110" s="46"/>
      <c r="N110" s="46"/>
      <c r="O110" s="3"/>
      <c r="P110" s="3"/>
      <c r="Q110" s="3"/>
      <c r="R110" s="3"/>
      <c r="S110" s="3"/>
    </row>
    <row r="111" spans="2:19"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5"/>
      <c r="M111" s="46"/>
      <c r="N111" s="46"/>
      <c r="O111" s="3"/>
      <c r="P111" s="3"/>
      <c r="Q111" s="3"/>
      <c r="R111" s="3"/>
      <c r="S111" s="3"/>
    </row>
    <row r="112" spans="2:19"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5"/>
      <c r="M112" s="46"/>
      <c r="N112" s="46"/>
      <c r="O112" s="3"/>
      <c r="P112" s="3"/>
      <c r="Q112" s="3"/>
      <c r="R112" s="3"/>
      <c r="S112" s="3"/>
    </row>
    <row r="113" spans="2:19"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5"/>
      <c r="M113" s="46"/>
      <c r="N113" s="46"/>
      <c r="O113" s="3"/>
      <c r="P113" s="3"/>
      <c r="Q113" s="3"/>
      <c r="R113" s="3"/>
      <c r="S113" s="3"/>
    </row>
    <row r="114" spans="2:19"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5"/>
      <c r="M114" s="46"/>
      <c r="N114" s="46"/>
      <c r="O114" s="3"/>
      <c r="P114" s="3"/>
      <c r="Q114" s="3"/>
      <c r="R114" s="3"/>
      <c r="S114" s="3"/>
    </row>
    <row r="115" spans="2:19"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5"/>
      <c r="M115" s="46"/>
      <c r="N115" s="46"/>
      <c r="O115" s="3"/>
      <c r="P115" s="3"/>
      <c r="Q115" s="3"/>
      <c r="R115" s="3"/>
      <c r="S115" s="3"/>
    </row>
    <row r="116" spans="2:19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5"/>
      <c r="M116" s="46"/>
      <c r="N116" s="46"/>
      <c r="O116" s="3"/>
      <c r="P116" s="3"/>
      <c r="Q116" s="3"/>
      <c r="R116" s="3"/>
      <c r="S116" s="3"/>
    </row>
    <row r="117" spans="2:19"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5"/>
      <c r="M117" s="46"/>
      <c r="N117" s="46"/>
      <c r="O117" s="3"/>
      <c r="P117" s="3"/>
      <c r="Q117" s="3"/>
      <c r="R117" s="3"/>
      <c r="S117" s="3"/>
    </row>
    <row r="118" spans="2:19"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5"/>
      <c r="M118" s="46"/>
      <c r="N118" s="46"/>
      <c r="O118" s="3"/>
      <c r="P118" s="3"/>
      <c r="Q118" s="3"/>
      <c r="R118" s="3"/>
      <c r="S118" s="3"/>
    </row>
    <row r="119" spans="2:19"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5"/>
      <c r="M119" s="46"/>
      <c r="N119" s="46"/>
      <c r="O119" s="3"/>
      <c r="P119" s="3"/>
      <c r="Q119" s="3"/>
      <c r="R119" s="3"/>
      <c r="S119" s="3"/>
    </row>
    <row r="120" spans="2:19"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5"/>
      <c r="M120" s="46"/>
      <c r="N120" s="46"/>
      <c r="O120" s="3"/>
      <c r="P120" s="3"/>
      <c r="Q120" s="3"/>
      <c r="R120" s="3"/>
      <c r="S120" s="3"/>
    </row>
    <row r="121" spans="2:19"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5"/>
      <c r="M121" s="46"/>
      <c r="N121" s="46"/>
      <c r="O121" s="3"/>
      <c r="P121" s="3"/>
      <c r="Q121" s="3"/>
      <c r="R121" s="3"/>
      <c r="S121" s="3"/>
    </row>
    <row r="122" spans="2:19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5"/>
      <c r="M122" s="46"/>
      <c r="N122" s="46"/>
      <c r="O122" s="3"/>
      <c r="P122" s="3"/>
      <c r="Q122" s="3"/>
      <c r="R122" s="3"/>
      <c r="S122" s="3"/>
    </row>
    <row r="123" spans="2:19"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5"/>
      <c r="M123" s="46"/>
      <c r="N123" s="46"/>
      <c r="O123" s="3"/>
      <c r="P123" s="3"/>
      <c r="Q123" s="3"/>
      <c r="R123" s="3"/>
      <c r="S123" s="3"/>
    </row>
    <row r="124" spans="2:19"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5"/>
      <c r="M124" s="46"/>
      <c r="N124" s="46"/>
      <c r="O124" s="3"/>
      <c r="P124" s="3"/>
      <c r="Q124" s="3"/>
      <c r="R124" s="3"/>
      <c r="S124" s="3"/>
    </row>
    <row r="125" spans="2:19"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5"/>
      <c r="M125" s="46"/>
      <c r="N125" s="46"/>
      <c r="O125" s="3"/>
      <c r="P125" s="3"/>
      <c r="Q125" s="3"/>
      <c r="R125" s="3"/>
      <c r="S125" s="3"/>
    </row>
    <row r="126" spans="2:19"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5"/>
      <c r="M126" s="46"/>
      <c r="N126" s="46"/>
      <c r="O126" s="3"/>
      <c r="P126" s="3"/>
      <c r="Q126" s="3"/>
      <c r="R126" s="3"/>
      <c r="S126" s="3"/>
    </row>
    <row r="127" spans="2:19"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5"/>
      <c r="M127" s="46"/>
      <c r="N127" s="46"/>
      <c r="O127" s="3"/>
      <c r="P127" s="3"/>
      <c r="Q127" s="3"/>
      <c r="R127" s="3"/>
      <c r="S127" s="3"/>
    </row>
    <row r="128" spans="2:19"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5"/>
      <c r="M128" s="46"/>
      <c r="N128" s="46"/>
      <c r="O128" s="3"/>
      <c r="P128" s="3"/>
      <c r="Q128" s="3"/>
      <c r="R128" s="3"/>
      <c r="S128" s="3"/>
    </row>
    <row r="129" spans="2:19"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5"/>
      <c r="M129" s="46"/>
      <c r="N129" s="46"/>
      <c r="O129" s="3"/>
      <c r="P129" s="3"/>
      <c r="Q129" s="3"/>
      <c r="R129" s="3"/>
      <c r="S129" s="3"/>
    </row>
    <row r="130" spans="2:19"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5"/>
      <c r="M130" s="46"/>
      <c r="N130" s="46"/>
      <c r="O130" s="3"/>
      <c r="P130" s="3"/>
      <c r="Q130" s="3"/>
      <c r="R130" s="3"/>
      <c r="S130" s="3"/>
    </row>
    <row r="131" spans="2:19"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5"/>
      <c r="M131" s="46"/>
      <c r="N131" s="46"/>
      <c r="O131" s="3"/>
      <c r="P131" s="3"/>
      <c r="Q131" s="3"/>
      <c r="R131" s="3"/>
      <c r="S131" s="3"/>
    </row>
    <row r="132" spans="2:19"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5"/>
      <c r="M132" s="46"/>
      <c r="N132" s="46"/>
      <c r="O132" s="3"/>
      <c r="P132" s="3"/>
      <c r="Q132" s="3"/>
      <c r="R132" s="3"/>
      <c r="S132" s="3"/>
    </row>
    <row r="133" spans="2:19"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5"/>
      <c r="M133" s="46"/>
      <c r="N133" s="46"/>
      <c r="O133" s="3"/>
      <c r="P133" s="3"/>
      <c r="Q133" s="3"/>
      <c r="R133" s="3"/>
      <c r="S133" s="3"/>
    </row>
    <row r="134" spans="2:19"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5"/>
      <c r="M134" s="46"/>
      <c r="N134" s="46"/>
      <c r="O134" s="3"/>
      <c r="P134" s="3"/>
      <c r="Q134" s="3"/>
      <c r="R134" s="3"/>
      <c r="S134" s="3"/>
    </row>
    <row r="135" spans="2:19"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5"/>
      <c r="M135" s="46"/>
      <c r="N135" s="46"/>
      <c r="O135" s="3"/>
      <c r="P135" s="3"/>
      <c r="Q135" s="3"/>
      <c r="R135" s="3"/>
      <c r="S135" s="3"/>
    </row>
    <row r="136" spans="2:19"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5"/>
      <c r="M136" s="46"/>
      <c r="N136" s="46"/>
      <c r="O136" s="3"/>
      <c r="P136" s="3"/>
      <c r="Q136" s="3"/>
      <c r="R136" s="3"/>
      <c r="S136" s="3"/>
    </row>
    <row r="137" spans="2:19"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5"/>
      <c r="M137" s="46"/>
      <c r="N137" s="46"/>
      <c r="O137" s="3"/>
      <c r="P137" s="3"/>
      <c r="Q137" s="3"/>
      <c r="R137" s="3"/>
      <c r="S137" s="3"/>
    </row>
    <row r="138" spans="2:19"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5"/>
      <c r="M138" s="46"/>
      <c r="N138" s="46"/>
      <c r="O138" s="3"/>
      <c r="P138" s="3"/>
      <c r="Q138" s="3"/>
      <c r="R138" s="3"/>
      <c r="S138" s="3"/>
    </row>
    <row r="139" spans="2:19"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5"/>
      <c r="M139" s="46"/>
      <c r="N139" s="46"/>
      <c r="O139" s="3"/>
      <c r="P139" s="3"/>
      <c r="Q139" s="3"/>
      <c r="R139" s="3"/>
      <c r="S139" s="3"/>
    </row>
    <row r="140" spans="2:19"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5"/>
      <c r="M140" s="46"/>
      <c r="N140" s="46"/>
      <c r="O140" s="3"/>
      <c r="P140" s="3"/>
      <c r="Q140" s="3"/>
      <c r="R140" s="3"/>
      <c r="S140" s="3"/>
    </row>
    <row r="141" spans="2:19"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5"/>
      <c r="M141" s="46"/>
      <c r="N141" s="46"/>
      <c r="O141" s="3"/>
      <c r="P141" s="3"/>
      <c r="Q141" s="3"/>
      <c r="R141" s="3"/>
      <c r="S141" s="3"/>
    </row>
    <row r="142" spans="2:19"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5"/>
      <c r="M142" s="46"/>
      <c r="N142" s="46"/>
      <c r="O142" s="3"/>
      <c r="P142" s="3"/>
      <c r="Q142" s="3"/>
      <c r="R142" s="3"/>
      <c r="S142" s="3"/>
    </row>
    <row r="143" spans="2:19"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5"/>
      <c r="M143" s="46"/>
      <c r="N143" s="46"/>
      <c r="O143" s="3"/>
      <c r="P143" s="3"/>
      <c r="Q143" s="3"/>
      <c r="R143" s="3"/>
      <c r="S143" s="3"/>
    </row>
    <row r="144" spans="2:19"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5"/>
      <c r="M144" s="46"/>
      <c r="N144" s="46"/>
      <c r="O144" s="3"/>
      <c r="P144" s="3"/>
      <c r="Q144" s="3"/>
      <c r="R144" s="3"/>
      <c r="S144" s="3"/>
    </row>
    <row r="145" spans="2:19"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5"/>
      <c r="M145" s="46"/>
      <c r="N145" s="46"/>
      <c r="O145" s="3"/>
      <c r="P145" s="3"/>
      <c r="Q145" s="3"/>
      <c r="R145" s="3"/>
      <c r="S145" s="3"/>
    </row>
    <row r="146" spans="2:19"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5"/>
      <c r="M146" s="46"/>
      <c r="N146" s="46"/>
      <c r="O146" s="3"/>
      <c r="P146" s="3"/>
      <c r="Q146" s="3"/>
      <c r="R146" s="3"/>
      <c r="S146" s="3"/>
    </row>
    <row r="147" spans="2:19"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5"/>
      <c r="M147" s="46"/>
      <c r="N147" s="46"/>
      <c r="O147" s="3"/>
      <c r="P147" s="3"/>
      <c r="Q147" s="3"/>
      <c r="R147" s="3"/>
      <c r="S147" s="3"/>
    </row>
    <row r="148" spans="2:19"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5"/>
      <c r="M148" s="46"/>
      <c r="N148" s="46"/>
      <c r="O148" s="3"/>
      <c r="P148" s="3"/>
      <c r="Q148" s="3"/>
      <c r="R148" s="3"/>
      <c r="S148" s="3"/>
    </row>
    <row r="149" spans="2:19"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5"/>
      <c r="M149" s="46"/>
      <c r="N149" s="46"/>
      <c r="O149" s="3"/>
      <c r="P149" s="3"/>
      <c r="Q149" s="3"/>
      <c r="R149" s="3"/>
      <c r="S149" s="3"/>
    </row>
    <row r="150" spans="2:19"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5"/>
      <c r="M150" s="46"/>
      <c r="N150" s="46"/>
      <c r="O150" s="3"/>
      <c r="P150" s="3"/>
      <c r="Q150" s="3"/>
      <c r="R150" s="3"/>
      <c r="S150" s="3"/>
    </row>
    <row r="151" spans="2:19"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5"/>
      <c r="M151" s="46"/>
      <c r="N151" s="46"/>
      <c r="O151" s="3"/>
      <c r="P151" s="3"/>
      <c r="Q151" s="3"/>
      <c r="R151" s="3"/>
      <c r="S151" s="3"/>
    </row>
    <row r="152" spans="2:19"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5"/>
      <c r="M152" s="46"/>
      <c r="N152" s="46"/>
      <c r="O152" s="3"/>
      <c r="P152" s="3"/>
      <c r="Q152" s="3"/>
      <c r="R152" s="3"/>
      <c r="S152" s="3"/>
    </row>
    <row r="153" spans="2:19"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5"/>
      <c r="M153" s="46"/>
      <c r="N153" s="46"/>
      <c r="O153" s="3"/>
      <c r="P153" s="3"/>
      <c r="Q153" s="3"/>
      <c r="R153" s="3"/>
      <c r="S153" s="3"/>
    </row>
    <row r="154" spans="2:19"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5"/>
      <c r="M154" s="46"/>
      <c r="N154" s="46"/>
      <c r="O154" s="3"/>
      <c r="P154" s="3"/>
      <c r="Q154" s="3"/>
      <c r="R154" s="3"/>
      <c r="S154" s="3"/>
    </row>
    <row r="155" spans="2:19"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5"/>
      <c r="M155" s="46"/>
      <c r="N155" s="46"/>
      <c r="O155" s="3"/>
      <c r="P155" s="3"/>
      <c r="Q155" s="3"/>
      <c r="R155" s="3"/>
      <c r="S155" s="3"/>
    </row>
    <row r="156" spans="2:19"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5"/>
      <c r="M156" s="46"/>
      <c r="N156" s="46"/>
      <c r="O156" s="3"/>
      <c r="P156" s="3"/>
      <c r="Q156" s="3"/>
      <c r="R156" s="3"/>
      <c r="S156" s="3"/>
    </row>
    <row r="157" spans="2:19"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5"/>
      <c r="M157" s="46"/>
      <c r="N157" s="46"/>
      <c r="O157" s="3"/>
      <c r="P157" s="3"/>
      <c r="Q157" s="3"/>
      <c r="R157" s="3"/>
      <c r="S157" s="3"/>
    </row>
    <row r="158" spans="2:19"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5"/>
      <c r="M158" s="46"/>
      <c r="N158" s="46"/>
      <c r="O158" s="3"/>
      <c r="P158" s="3"/>
      <c r="Q158" s="3"/>
      <c r="R158" s="3"/>
      <c r="S158" s="3"/>
    </row>
    <row r="159" spans="2:19"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5"/>
      <c r="M159" s="46"/>
      <c r="N159" s="46"/>
      <c r="O159" s="3"/>
      <c r="P159" s="3"/>
      <c r="Q159" s="3"/>
      <c r="R159" s="3"/>
      <c r="S159" s="3"/>
    </row>
    <row r="160" spans="2:19"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5"/>
      <c r="M160" s="46"/>
      <c r="N160" s="46"/>
      <c r="O160" s="3"/>
      <c r="P160" s="3"/>
      <c r="Q160" s="3"/>
      <c r="R160" s="3"/>
      <c r="S160" s="3"/>
    </row>
    <row r="161" spans="2:19"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5"/>
      <c r="M161" s="46"/>
      <c r="N161" s="46"/>
      <c r="O161" s="3"/>
      <c r="P161" s="3"/>
      <c r="Q161" s="3"/>
      <c r="R161" s="3"/>
      <c r="S161" s="3"/>
    </row>
    <row r="162" spans="2:19"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5"/>
      <c r="M162" s="46"/>
      <c r="N162" s="46"/>
      <c r="O162" s="3"/>
      <c r="P162" s="3"/>
      <c r="Q162" s="3"/>
      <c r="R162" s="3"/>
      <c r="S162" s="3"/>
    </row>
    <row r="163" spans="2:19"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5"/>
      <c r="M163" s="46"/>
      <c r="N163" s="46"/>
      <c r="O163" s="3"/>
      <c r="P163" s="3"/>
      <c r="Q163" s="3"/>
      <c r="R163" s="3"/>
      <c r="S163" s="3"/>
    </row>
    <row r="164" spans="2:19"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5"/>
      <c r="M164" s="46"/>
      <c r="N164" s="46"/>
      <c r="O164" s="3"/>
      <c r="P164" s="3"/>
      <c r="Q164" s="3"/>
      <c r="R164" s="3"/>
      <c r="S164" s="3"/>
    </row>
    <row r="165" spans="2:19"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5"/>
      <c r="M165" s="46"/>
      <c r="N165" s="46"/>
      <c r="O165" s="3"/>
      <c r="P165" s="3"/>
      <c r="Q165" s="3"/>
      <c r="R165" s="3"/>
      <c r="S165" s="3"/>
    </row>
    <row r="166" spans="2:19"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5"/>
      <c r="M166" s="46"/>
      <c r="N166" s="46"/>
      <c r="O166" s="3"/>
      <c r="P166" s="3"/>
      <c r="Q166" s="3"/>
      <c r="R166" s="3"/>
      <c r="S166" s="3"/>
    </row>
    <row r="167" spans="2:19"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5"/>
      <c r="M167" s="46"/>
      <c r="N167" s="46"/>
      <c r="O167" s="3"/>
      <c r="P167" s="3"/>
      <c r="Q167" s="3"/>
      <c r="R167" s="3"/>
      <c r="S167" s="3"/>
    </row>
    <row r="168" spans="2:19"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5"/>
      <c r="M168" s="46"/>
      <c r="N168" s="46"/>
      <c r="O168" s="3"/>
      <c r="P168" s="3"/>
      <c r="Q168" s="3"/>
      <c r="R168" s="3"/>
      <c r="S168" s="3"/>
    </row>
    <row r="169" spans="2:19"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5"/>
      <c r="M169" s="46"/>
      <c r="N169" s="46"/>
      <c r="O169" s="3"/>
      <c r="P169" s="3"/>
      <c r="Q169" s="3"/>
      <c r="R169" s="3"/>
      <c r="S169" s="3"/>
    </row>
    <row r="170" spans="2:19"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5"/>
      <c r="M170" s="46"/>
      <c r="N170" s="46"/>
      <c r="O170" s="3"/>
      <c r="P170" s="3"/>
      <c r="Q170" s="3"/>
      <c r="R170" s="3"/>
      <c r="S170" s="3"/>
    </row>
    <row r="171" spans="2:19"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5"/>
      <c r="M171" s="46"/>
      <c r="N171" s="46"/>
      <c r="O171" s="3"/>
      <c r="P171" s="3"/>
      <c r="Q171" s="3"/>
      <c r="R171" s="3"/>
      <c r="S171" s="3"/>
    </row>
    <row r="172" spans="2:19"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5"/>
      <c r="M172" s="46"/>
      <c r="N172" s="46"/>
      <c r="O172" s="3"/>
      <c r="P172" s="3"/>
      <c r="Q172" s="3"/>
      <c r="R172" s="3"/>
      <c r="S172" s="3"/>
    </row>
    <row r="173" spans="2:19"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5"/>
      <c r="M173" s="46"/>
      <c r="N173" s="46"/>
      <c r="O173" s="3"/>
      <c r="P173" s="3"/>
      <c r="Q173" s="3"/>
      <c r="R173" s="3"/>
      <c r="S173" s="3"/>
    </row>
    <row r="174" spans="2:19"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5"/>
      <c r="M174" s="46"/>
      <c r="N174" s="46"/>
      <c r="O174" s="3"/>
      <c r="P174" s="3"/>
      <c r="Q174" s="3"/>
      <c r="R174" s="3"/>
      <c r="S174" s="3"/>
    </row>
    <row r="175" spans="2:19"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5"/>
      <c r="M175" s="46"/>
      <c r="N175" s="46"/>
      <c r="O175" s="3"/>
      <c r="P175" s="3"/>
      <c r="Q175" s="3"/>
      <c r="R175" s="3"/>
      <c r="S175" s="3"/>
    </row>
    <row r="176" spans="2:19"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5"/>
      <c r="M176" s="46"/>
      <c r="N176" s="46"/>
      <c r="O176" s="3"/>
      <c r="P176" s="3"/>
      <c r="Q176" s="3"/>
      <c r="R176" s="3"/>
      <c r="S176" s="3"/>
    </row>
    <row r="177" spans="2:19"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5"/>
      <c r="M177" s="46"/>
      <c r="N177" s="46"/>
      <c r="O177" s="3"/>
      <c r="P177" s="3"/>
      <c r="Q177" s="3"/>
      <c r="R177" s="3"/>
      <c r="S177" s="3"/>
    </row>
    <row r="178" spans="2:19"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5"/>
      <c r="M178" s="46"/>
      <c r="N178" s="46"/>
      <c r="O178" s="3"/>
      <c r="P178" s="3"/>
      <c r="Q178" s="3"/>
      <c r="R178" s="3"/>
      <c r="S178" s="3"/>
    </row>
    <row r="179" spans="2:19"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5"/>
      <c r="M179" s="46"/>
      <c r="N179" s="46"/>
      <c r="O179" s="3"/>
      <c r="P179" s="3"/>
      <c r="Q179" s="3"/>
      <c r="R179" s="3"/>
      <c r="S179" s="3"/>
    </row>
    <row r="180" spans="2:19"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5"/>
      <c r="M180" s="46"/>
      <c r="N180" s="46"/>
      <c r="O180" s="3"/>
      <c r="P180" s="3"/>
      <c r="Q180" s="3"/>
      <c r="R180" s="3"/>
      <c r="S180" s="3"/>
    </row>
    <row r="181" spans="2:19"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5"/>
      <c r="M181" s="46"/>
      <c r="N181" s="46"/>
      <c r="O181" s="3"/>
      <c r="P181" s="3"/>
      <c r="Q181" s="3"/>
      <c r="R181" s="3"/>
      <c r="S181" s="3"/>
    </row>
    <row r="182" spans="2:19"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5"/>
      <c r="M182" s="46"/>
      <c r="N182" s="46"/>
      <c r="O182" s="3"/>
      <c r="P182" s="3"/>
      <c r="Q182" s="3"/>
      <c r="R182" s="3"/>
      <c r="S182" s="3"/>
    </row>
    <row r="183" spans="2:19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5"/>
      <c r="M183" s="46"/>
      <c r="N183" s="46"/>
      <c r="O183" s="3"/>
      <c r="P183" s="3"/>
      <c r="Q183" s="3"/>
      <c r="R183" s="3"/>
      <c r="S183" s="3"/>
    </row>
    <row r="184" spans="2:19"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5"/>
      <c r="M184" s="46"/>
      <c r="N184" s="46"/>
      <c r="O184" s="3"/>
      <c r="P184" s="3"/>
      <c r="Q184" s="3"/>
      <c r="R184" s="3"/>
      <c r="S184" s="3"/>
    </row>
    <row r="185" spans="2:19"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5"/>
      <c r="M185" s="46"/>
      <c r="N185" s="46"/>
      <c r="O185" s="3"/>
      <c r="P185" s="3"/>
      <c r="Q185" s="3"/>
      <c r="R185" s="3"/>
      <c r="S185" s="3"/>
    </row>
    <row r="186" spans="2:19"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5"/>
      <c r="M186" s="46"/>
      <c r="N186" s="46"/>
      <c r="O186" s="3"/>
      <c r="P186" s="3"/>
      <c r="Q186" s="3"/>
      <c r="R186" s="3"/>
      <c r="S186" s="3"/>
    </row>
    <row r="187" spans="2:19"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5"/>
      <c r="M187" s="46"/>
      <c r="N187" s="46"/>
      <c r="O187" s="3"/>
      <c r="P187" s="3"/>
      <c r="Q187" s="3"/>
      <c r="R187" s="3"/>
      <c r="S187" s="3"/>
    </row>
    <row r="188" spans="2:19"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5"/>
      <c r="M188" s="46"/>
      <c r="N188" s="46"/>
      <c r="O188" s="3"/>
      <c r="P188" s="3"/>
      <c r="Q188" s="3"/>
      <c r="R188" s="3"/>
      <c r="S188" s="3"/>
    </row>
    <row r="189" spans="2:19"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5"/>
      <c r="M189" s="46"/>
      <c r="N189" s="46"/>
      <c r="O189" s="3"/>
      <c r="P189" s="3"/>
      <c r="Q189" s="3"/>
      <c r="R189" s="3"/>
      <c r="S189" s="3"/>
    </row>
    <row r="190" spans="2:19"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5"/>
      <c r="M190" s="46"/>
      <c r="N190" s="46"/>
      <c r="O190" s="3"/>
      <c r="P190" s="3"/>
      <c r="Q190" s="3"/>
      <c r="R190" s="3"/>
      <c r="S190" s="3"/>
    </row>
    <row r="191" spans="2:19"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5"/>
      <c r="M191" s="46"/>
      <c r="N191" s="46"/>
      <c r="O191" s="3"/>
      <c r="P191" s="3"/>
      <c r="Q191" s="3"/>
      <c r="R191" s="3"/>
      <c r="S191" s="3"/>
    </row>
    <row r="192" spans="2:19"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5"/>
      <c r="M192" s="46"/>
      <c r="N192" s="46"/>
      <c r="O192" s="3"/>
      <c r="P192" s="3"/>
      <c r="Q192" s="3"/>
      <c r="R192" s="3"/>
      <c r="S192" s="3"/>
    </row>
    <row r="193" spans="2:19"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5"/>
      <c r="M193" s="46"/>
      <c r="N193" s="46"/>
      <c r="O193" s="3"/>
      <c r="P193" s="3"/>
      <c r="Q193" s="3"/>
      <c r="R193" s="3"/>
      <c r="S193" s="3"/>
    </row>
    <row r="194" spans="2:19"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5"/>
      <c r="M194" s="46"/>
      <c r="N194" s="46"/>
      <c r="O194" s="3"/>
      <c r="P194" s="3"/>
      <c r="Q194" s="3"/>
      <c r="R194" s="3"/>
      <c r="S194" s="3"/>
    </row>
    <row r="195" spans="2:19"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5"/>
      <c r="M195" s="46"/>
      <c r="N195" s="46"/>
      <c r="O195" s="3"/>
      <c r="P195" s="3"/>
      <c r="Q195" s="3"/>
      <c r="R195" s="3"/>
      <c r="S195" s="3"/>
    </row>
    <row r="196" spans="2:19"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5"/>
      <c r="M196" s="46"/>
      <c r="N196" s="46"/>
      <c r="O196" s="3"/>
      <c r="P196" s="3"/>
      <c r="Q196" s="3"/>
      <c r="R196" s="3"/>
      <c r="S196" s="3"/>
    </row>
    <row r="197" spans="2:19"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5"/>
      <c r="M197" s="46"/>
      <c r="N197" s="46"/>
      <c r="O197" s="3"/>
      <c r="P197" s="3"/>
      <c r="Q197" s="3"/>
      <c r="R197" s="3"/>
      <c r="S197" s="3"/>
    </row>
    <row r="198" spans="2:19"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5"/>
      <c r="M198" s="46"/>
      <c r="N198" s="46"/>
      <c r="O198" s="3"/>
      <c r="P198" s="3"/>
      <c r="Q198" s="3"/>
      <c r="R198" s="3"/>
      <c r="S198" s="3"/>
    </row>
    <row r="199" spans="2:19"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5"/>
      <c r="M199" s="46"/>
      <c r="N199" s="46"/>
      <c r="O199" s="3"/>
      <c r="P199" s="3"/>
      <c r="Q199" s="3"/>
      <c r="R199" s="3"/>
      <c r="S199" s="3"/>
    </row>
    <row r="200" spans="2:19"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5"/>
      <c r="M200" s="46"/>
      <c r="N200" s="46"/>
      <c r="O200" s="3"/>
      <c r="P200" s="3"/>
      <c r="Q200" s="3"/>
      <c r="R200" s="3"/>
      <c r="S200" s="3"/>
    </row>
    <row r="201" spans="2:19"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5"/>
      <c r="M201" s="46"/>
      <c r="N201" s="46"/>
      <c r="O201" s="3"/>
      <c r="P201" s="3"/>
      <c r="Q201" s="3"/>
      <c r="R201" s="3"/>
      <c r="S201" s="3"/>
    </row>
    <row r="202" spans="2:19"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5"/>
      <c r="M202" s="46"/>
      <c r="N202" s="46"/>
      <c r="O202" s="3"/>
      <c r="P202" s="3"/>
      <c r="Q202" s="3"/>
      <c r="R202" s="3"/>
      <c r="S202" s="3"/>
    </row>
    <row r="203" spans="2:19"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5"/>
      <c r="M203" s="46"/>
      <c r="N203" s="46"/>
      <c r="O203" s="3"/>
      <c r="P203" s="3"/>
      <c r="Q203" s="3"/>
      <c r="R203" s="3"/>
      <c r="S203" s="3"/>
    </row>
    <row r="204" spans="2:19"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5"/>
      <c r="M204" s="46"/>
      <c r="N204" s="46"/>
      <c r="O204" s="3"/>
      <c r="P204" s="3"/>
      <c r="Q204" s="3"/>
      <c r="R204" s="3"/>
      <c r="S204" s="3"/>
    </row>
    <row r="205" spans="2:19"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5"/>
      <c r="M205" s="46"/>
      <c r="N205" s="46"/>
      <c r="O205" s="3"/>
      <c r="P205" s="3"/>
      <c r="Q205" s="3"/>
      <c r="R205" s="3"/>
      <c r="S205" s="3"/>
    </row>
    <row r="206" spans="2:19"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5"/>
      <c r="M206" s="46"/>
      <c r="N206" s="46"/>
      <c r="O206" s="3"/>
      <c r="P206" s="3"/>
      <c r="Q206" s="3"/>
      <c r="R206" s="3"/>
      <c r="S206" s="3"/>
    </row>
    <row r="207" spans="2:19"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5"/>
      <c r="M207" s="46"/>
      <c r="N207" s="46"/>
      <c r="O207" s="3"/>
      <c r="P207" s="3"/>
      <c r="Q207" s="3"/>
      <c r="R207" s="3"/>
      <c r="S207" s="3"/>
    </row>
    <row r="208" spans="2:19"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5"/>
      <c r="M208" s="46"/>
      <c r="N208" s="46"/>
      <c r="O208" s="3"/>
      <c r="P208" s="3"/>
      <c r="Q208" s="3"/>
      <c r="R208" s="3"/>
      <c r="S208" s="3"/>
    </row>
    <row r="209" spans="2:19"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5"/>
      <c r="M209" s="46"/>
      <c r="N209" s="46"/>
      <c r="O209" s="3"/>
      <c r="P209" s="3"/>
      <c r="Q209" s="3"/>
      <c r="R209" s="3"/>
      <c r="S209" s="3"/>
    </row>
    <row r="210" spans="2:19"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5"/>
      <c r="M210" s="46"/>
      <c r="N210" s="46"/>
      <c r="O210" s="3"/>
      <c r="P210" s="3"/>
      <c r="Q210" s="3"/>
      <c r="R210" s="3"/>
      <c r="S210" s="3"/>
    </row>
    <row r="211" spans="2:19"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5"/>
      <c r="M211" s="46"/>
      <c r="N211" s="46"/>
      <c r="O211" s="3"/>
      <c r="P211" s="3"/>
      <c r="Q211" s="3"/>
      <c r="R211" s="3"/>
      <c r="S211" s="3"/>
    </row>
    <row r="212" spans="2:19"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5"/>
      <c r="M212" s="46"/>
      <c r="N212" s="46"/>
      <c r="O212" s="3"/>
      <c r="P212" s="3"/>
      <c r="Q212" s="3"/>
      <c r="R212" s="3"/>
      <c r="S212" s="3"/>
    </row>
    <row r="213" spans="2:19"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5"/>
      <c r="M213" s="46"/>
      <c r="N213" s="46"/>
      <c r="O213" s="3"/>
      <c r="P213" s="3"/>
      <c r="Q213" s="3"/>
      <c r="R213" s="3"/>
      <c r="S213" s="3"/>
    </row>
    <row r="214" spans="2:19"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5"/>
      <c r="M214" s="46"/>
      <c r="N214" s="46"/>
      <c r="O214" s="3"/>
      <c r="P214" s="3"/>
      <c r="Q214" s="3"/>
      <c r="R214" s="3"/>
      <c r="S214" s="3"/>
    </row>
    <row r="215" spans="2:19"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5"/>
      <c r="M215" s="46"/>
      <c r="N215" s="46"/>
      <c r="O215" s="3"/>
      <c r="P215" s="3"/>
      <c r="Q215" s="3"/>
      <c r="R215" s="3"/>
      <c r="S215" s="3"/>
    </row>
    <row r="216" spans="2:19"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5"/>
      <c r="M216" s="46"/>
      <c r="N216" s="46"/>
      <c r="O216" s="3"/>
      <c r="P216" s="3"/>
      <c r="Q216" s="3"/>
      <c r="R216" s="3"/>
      <c r="S216" s="3"/>
    </row>
    <row r="217" spans="2:19"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5"/>
      <c r="M217" s="46"/>
      <c r="N217" s="46"/>
      <c r="O217" s="3"/>
      <c r="P217" s="3"/>
      <c r="Q217" s="3"/>
      <c r="R217" s="3"/>
      <c r="S217" s="3"/>
    </row>
    <row r="218" spans="2:19"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5"/>
      <c r="M218" s="46"/>
      <c r="N218" s="46"/>
      <c r="O218" s="3"/>
      <c r="P218" s="3"/>
      <c r="Q218" s="3"/>
      <c r="R218" s="3"/>
      <c r="S218" s="3"/>
    </row>
    <row r="219" spans="2:19"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5"/>
      <c r="M219" s="46"/>
      <c r="N219" s="46"/>
      <c r="O219" s="3"/>
      <c r="P219" s="3"/>
      <c r="Q219" s="3"/>
      <c r="R219" s="3"/>
      <c r="S219" s="3"/>
    </row>
    <row r="220" spans="2:19"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5"/>
      <c r="M220" s="46"/>
      <c r="N220" s="46"/>
      <c r="O220" s="3"/>
      <c r="P220" s="3"/>
      <c r="Q220" s="3"/>
      <c r="R220" s="3"/>
      <c r="S220" s="3"/>
    </row>
    <row r="221" spans="2:19"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5"/>
      <c r="M221" s="46"/>
      <c r="N221" s="46"/>
      <c r="O221" s="3"/>
      <c r="P221" s="3"/>
      <c r="Q221" s="3"/>
      <c r="R221" s="3"/>
      <c r="S221" s="3"/>
    </row>
    <row r="222" spans="2:19"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5"/>
      <c r="M222" s="46"/>
      <c r="N222" s="46"/>
      <c r="O222" s="3"/>
      <c r="P222" s="3"/>
      <c r="Q222" s="3"/>
      <c r="R222" s="3"/>
      <c r="S222" s="3"/>
    </row>
    <row r="223" spans="2:19"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5"/>
      <c r="M223" s="46"/>
      <c r="N223" s="46"/>
      <c r="O223" s="3"/>
      <c r="P223" s="3"/>
      <c r="Q223" s="3"/>
      <c r="R223" s="3"/>
      <c r="S223" s="3"/>
    </row>
    <row r="224" spans="2:19"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5"/>
      <c r="M224" s="46"/>
      <c r="N224" s="46"/>
      <c r="O224" s="3"/>
      <c r="P224" s="3"/>
      <c r="Q224" s="3"/>
      <c r="R224" s="3"/>
      <c r="S224" s="3"/>
    </row>
    <row r="225" spans="2:19"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5"/>
      <c r="M225" s="46"/>
      <c r="N225" s="46"/>
      <c r="O225" s="3"/>
      <c r="P225" s="3"/>
      <c r="Q225" s="3"/>
      <c r="R225" s="3"/>
      <c r="S225" s="3"/>
    </row>
    <row r="226" spans="2:19"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5"/>
      <c r="M226" s="46"/>
      <c r="N226" s="46"/>
      <c r="O226" s="3"/>
      <c r="P226" s="3"/>
      <c r="Q226" s="3"/>
      <c r="R226" s="3"/>
      <c r="S226" s="3"/>
    </row>
    <row r="227" spans="2:19"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5"/>
      <c r="M227" s="46"/>
      <c r="N227" s="46"/>
      <c r="O227" s="3"/>
      <c r="P227" s="3"/>
      <c r="Q227" s="3"/>
      <c r="R227" s="3"/>
      <c r="S227" s="3"/>
    </row>
    <row r="228" spans="2:19"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5"/>
      <c r="M228" s="46"/>
      <c r="N228" s="46"/>
      <c r="O228" s="3"/>
      <c r="P228" s="3"/>
      <c r="Q228" s="3"/>
      <c r="R228" s="3"/>
      <c r="S228" s="3"/>
    </row>
    <row r="229" spans="2:19"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5"/>
      <c r="M229" s="46"/>
      <c r="N229" s="46"/>
      <c r="O229" s="3"/>
      <c r="P229" s="3"/>
      <c r="Q229" s="3"/>
      <c r="R229" s="3"/>
      <c r="S229" s="3"/>
    </row>
    <row r="230" spans="2:19"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5"/>
      <c r="M230" s="46"/>
      <c r="N230" s="46"/>
      <c r="O230" s="3"/>
      <c r="P230" s="3"/>
      <c r="Q230" s="3"/>
      <c r="R230" s="3"/>
      <c r="S230" s="3"/>
    </row>
    <row r="231" spans="2:19"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5"/>
      <c r="M231" s="46"/>
      <c r="N231" s="46"/>
      <c r="O231" s="3"/>
      <c r="P231" s="3"/>
      <c r="Q231" s="3"/>
      <c r="R231" s="3"/>
      <c r="S231" s="3"/>
    </row>
    <row r="232" spans="2:19"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5"/>
      <c r="M232" s="46"/>
      <c r="N232" s="46"/>
      <c r="O232" s="3"/>
      <c r="P232" s="3"/>
      <c r="Q232" s="3"/>
      <c r="R232" s="3"/>
      <c r="S232" s="3"/>
    </row>
    <row r="233" spans="2:19"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5"/>
      <c r="M233" s="46"/>
      <c r="N233" s="46"/>
      <c r="O233" s="3"/>
      <c r="P233" s="3"/>
      <c r="Q233" s="3"/>
      <c r="R233" s="3"/>
      <c r="S233" s="3"/>
    </row>
    <row r="234" spans="2:19"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5"/>
      <c r="M234" s="46"/>
      <c r="N234" s="46"/>
      <c r="O234" s="3"/>
      <c r="P234" s="3"/>
      <c r="Q234" s="3"/>
      <c r="R234" s="3"/>
      <c r="S234" s="3"/>
    </row>
    <row r="235" spans="2:19"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5"/>
      <c r="M235" s="46"/>
      <c r="N235" s="46"/>
      <c r="O235" s="3"/>
      <c r="P235" s="3"/>
      <c r="Q235" s="3"/>
      <c r="R235" s="3"/>
      <c r="S235" s="3"/>
    </row>
    <row r="236" spans="2:19"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5"/>
      <c r="M236" s="46"/>
      <c r="N236" s="46"/>
      <c r="O236" s="3"/>
      <c r="P236" s="3"/>
      <c r="Q236" s="3"/>
      <c r="R236" s="3"/>
      <c r="S236" s="3"/>
    </row>
    <row r="237" spans="2:19"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5"/>
      <c r="M237" s="46"/>
      <c r="N237" s="46"/>
      <c r="O237" s="3"/>
      <c r="P237" s="3"/>
      <c r="Q237" s="3"/>
      <c r="R237" s="3"/>
      <c r="S237" s="3"/>
    </row>
    <row r="238" spans="2:19"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5"/>
      <c r="M238" s="46"/>
      <c r="N238" s="46"/>
      <c r="O238" s="3"/>
      <c r="P238" s="3"/>
      <c r="Q238" s="3"/>
      <c r="R238" s="3"/>
      <c r="S238" s="3"/>
    </row>
    <row r="239" spans="2:19"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5"/>
      <c r="M239" s="46"/>
      <c r="N239" s="46"/>
      <c r="O239" s="3"/>
      <c r="P239" s="3"/>
      <c r="Q239" s="3"/>
      <c r="R239" s="3"/>
      <c r="S239" s="3"/>
    </row>
    <row r="240" spans="2:19"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5"/>
      <c r="M240" s="46"/>
      <c r="N240" s="46"/>
      <c r="O240" s="3"/>
      <c r="P240" s="3"/>
      <c r="Q240" s="3"/>
      <c r="R240" s="3"/>
      <c r="S240" s="3"/>
    </row>
    <row r="241" spans="2:19"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5"/>
      <c r="M241" s="46"/>
      <c r="N241" s="46"/>
      <c r="O241" s="3"/>
      <c r="P241" s="3"/>
      <c r="Q241" s="3"/>
      <c r="R241" s="3"/>
      <c r="S241" s="3"/>
    </row>
    <row r="242" spans="2:19"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5"/>
      <c r="M242" s="46"/>
      <c r="N242" s="46"/>
      <c r="O242" s="3"/>
      <c r="P242" s="3"/>
      <c r="Q242" s="3"/>
      <c r="R242" s="3"/>
      <c r="S242" s="3"/>
    </row>
    <row r="243" spans="2:19"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5"/>
      <c r="M243" s="46"/>
      <c r="N243" s="46"/>
      <c r="O243" s="3"/>
      <c r="P243" s="3"/>
      <c r="Q243" s="3"/>
      <c r="R243" s="3"/>
      <c r="S243" s="3"/>
    </row>
    <row r="244" spans="2:19"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5"/>
      <c r="M244" s="46"/>
      <c r="N244" s="46"/>
      <c r="O244" s="3"/>
      <c r="P244" s="3"/>
      <c r="Q244" s="3"/>
      <c r="R244" s="3"/>
      <c r="S244" s="3"/>
    </row>
    <row r="245" spans="2:19"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5"/>
      <c r="M245" s="46"/>
      <c r="N245" s="46"/>
      <c r="O245" s="3"/>
      <c r="P245" s="3"/>
      <c r="Q245" s="3"/>
      <c r="R245" s="3"/>
      <c r="S245" s="3"/>
    </row>
    <row r="246" spans="2:19"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5"/>
      <c r="M246" s="46"/>
      <c r="N246" s="46"/>
      <c r="O246" s="3"/>
      <c r="P246" s="3"/>
      <c r="Q246" s="3"/>
      <c r="R246" s="3"/>
      <c r="S246" s="3"/>
    </row>
    <row r="247" spans="2:19"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5"/>
      <c r="M247" s="46"/>
      <c r="N247" s="46"/>
      <c r="O247" s="3"/>
      <c r="P247" s="3"/>
      <c r="Q247" s="3"/>
      <c r="R247" s="3"/>
      <c r="S247" s="3"/>
    </row>
    <row r="248" spans="2:19"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5"/>
      <c r="M248" s="46"/>
      <c r="N248" s="46"/>
      <c r="O248" s="3"/>
      <c r="P248" s="3"/>
      <c r="Q248" s="3"/>
      <c r="R248" s="3"/>
      <c r="S248" s="3"/>
    </row>
    <row r="249" spans="2:19"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5"/>
      <c r="M249" s="46"/>
      <c r="N249" s="46"/>
      <c r="O249" s="3"/>
      <c r="P249" s="3"/>
      <c r="Q249" s="3"/>
      <c r="R249" s="3"/>
      <c r="S249" s="3"/>
    </row>
    <row r="250" spans="2:19"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5"/>
      <c r="M250" s="46"/>
      <c r="N250" s="46"/>
      <c r="O250" s="3"/>
      <c r="P250" s="3"/>
      <c r="Q250" s="3"/>
      <c r="R250" s="3"/>
      <c r="S250" s="3"/>
    </row>
    <row r="251" spans="2:19"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5"/>
      <c r="M251" s="46"/>
      <c r="N251" s="46"/>
      <c r="O251" s="3"/>
      <c r="P251" s="3"/>
      <c r="Q251" s="3"/>
      <c r="R251" s="3"/>
      <c r="S251" s="3"/>
    </row>
    <row r="252" spans="2:19"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5"/>
      <c r="M252" s="46"/>
      <c r="N252" s="46"/>
      <c r="O252" s="3"/>
      <c r="P252" s="3"/>
      <c r="Q252" s="3"/>
      <c r="R252" s="3"/>
      <c r="S252" s="3"/>
    </row>
    <row r="253" spans="2:19"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5"/>
      <c r="M253" s="46"/>
      <c r="N253" s="46"/>
      <c r="O253" s="3"/>
      <c r="P253" s="3"/>
      <c r="Q253" s="3"/>
      <c r="R253" s="3"/>
      <c r="S253" s="3"/>
    </row>
    <row r="254" spans="2:19"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5"/>
      <c r="M254" s="46"/>
      <c r="N254" s="46"/>
      <c r="O254" s="3"/>
      <c r="P254" s="3"/>
      <c r="Q254" s="3"/>
      <c r="R254" s="3"/>
      <c r="S254" s="3"/>
    </row>
    <row r="255" spans="2:19"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5"/>
      <c r="M255" s="46"/>
      <c r="N255" s="46"/>
      <c r="O255" s="3"/>
      <c r="P255" s="3"/>
      <c r="Q255" s="3"/>
      <c r="R255" s="3"/>
      <c r="S255" s="3"/>
    </row>
    <row r="256" spans="2:19"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5"/>
      <c r="M256" s="46"/>
      <c r="N256" s="46"/>
      <c r="O256" s="3"/>
      <c r="P256" s="3"/>
      <c r="Q256" s="3"/>
      <c r="R256" s="3"/>
      <c r="S256" s="3"/>
    </row>
    <row r="257" spans="2:19"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5"/>
      <c r="M257" s="46"/>
      <c r="N257" s="46"/>
      <c r="O257" s="3"/>
      <c r="P257" s="3"/>
      <c r="Q257" s="3"/>
      <c r="R257" s="3"/>
      <c r="S257" s="3"/>
    </row>
    <row r="258" spans="2:19"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5"/>
      <c r="M258" s="46"/>
      <c r="N258" s="46"/>
      <c r="O258" s="3"/>
      <c r="P258" s="3"/>
      <c r="Q258" s="3"/>
      <c r="R258" s="3"/>
      <c r="S258" s="3"/>
    </row>
    <row r="259" spans="2:19"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5"/>
      <c r="M259" s="46"/>
      <c r="N259" s="46"/>
      <c r="O259" s="3"/>
      <c r="P259" s="3"/>
      <c r="Q259" s="3"/>
      <c r="R259" s="3"/>
      <c r="S259" s="3"/>
    </row>
    <row r="260" spans="2:19"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5"/>
      <c r="M260" s="46"/>
      <c r="N260" s="46"/>
      <c r="O260" s="3"/>
      <c r="P260" s="3"/>
      <c r="Q260" s="3"/>
      <c r="R260" s="3"/>
      <c r="S260" s="3"/>
    </row>
    <row r="261" spans="2:19"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5"/>
      <c r="M261" s="46"/>
      <c r="N261" s="46"/>
      <c r="O261" s="3"/>
      <c r="P261" s="3"/>
      <c r="Q261" s="3"/>
      <c r="R261" s="3"/>
      <c r="S261" s="3"/>
    </row>
    <row r="262" spans="2:19"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5"/>
      <c r="M262" s="46"/>
      <c r="N262" s="46"/>
      <c r="O262" s="3"/>
      <c r="P262" s="3"/>
      <c r="Q262" s="3"/>
      <c r="R262" s="3"/>
      <c r="S262" s="3"/>
    </row>
    <row r="263" spans="2:19"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5"/>
      <c r="M263" s="46"/>
      <c r="N263" s="46"/>
      <c r="O263" s="3"/>
      <c r="P263" s="3"/>
      <c r="Q263" s="3"/>
      <c r="R263" s="3"/>
      <c r="S263" s="3"/>
    </row>
    <row r="264" spans="2:19"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5"/>
      <c r="M264" s="46"/>
      <c r="N264" s="46"/>
      <c r="O264" s="3"/>
      <c r="P264" s="3"/>
      <c r="Q264" s="3"/>
      <c r="R264" s="3"/>
      <c r="S264" s="3"/>
    </row>
    <row r="265" spans="2:19"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5"/>
      <c r="M265" s="46"/>
      <c r="N265" s="46"/>
      <c r="O265" s="3"/>
      <c r="P265" s="3"/>
      <c r="Q265" s="3"/>
      <c r="R265" s="3"/>
      <c r="S265" s="3"/>
    </row>
    <row r="266" spans="2:19"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5"/>
      <c r="M266" s="46"/>
      <c r="N266" s="46"/>
      <c r="O266" s="3"/>
      <c r="P266" s="3"/>
      <c r="Q266" s="3"/>
      <c r="R266" s="3"/>
      <c r="S266" s="3"/>
    </row>
    <row r="267" spans="2:19"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5"/>
      <c r="M267" s="46"/>
      <c r="N267" s="46"/>
      <c r="O267" s="3"/>
      <c r="P267" s="3"/>
      <c r="Q267" s="3"/>
      <c r="R267" s="3"/>
      <c r="S267" s="3"/>
    </row>
    <row r="268" spans="2:19"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5"/>
      <c r="M268" s="46"/>
      <c r="N268" s="46"/>
      <c r="O268" s="3"/>
      <c r="P268" s="3"/>
      <c r="Q268" s="3"/>
      <c r="R268" s="3"/>
      <c r="S268" s="3"/>
    </row>
    <row r="269" spans="2:19"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5"/>
      <c r="M269" s="46"/>
      <c r="N269" s="46"/>
      <c r="O269" s="3"/>
      <c r="P269" s="3"/>
      <c r="Q269" s="3"/>
      <c r="R269" s="3"/>
      <c r="S269" s="3"/>
    </row>
    <row r="270" spans="2:19"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5"/>
      <c r="M270" s="46"/>
      <c r="N270" s="46"/>
      <c r="O270" s="3"/>
      <c r="P270" s="3"/>
      <c r="Q270" s="3"/>
      <c r="R270" s="3"/>
      <c r="S270" s="3"/>
    </row>
    <row r="271" spans="2:19"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5"/>
      <c r="M271" s="46"/>
      <c r="N271" s="46"/>
      <c r="O271" s="3"/>
      <c r="P271" s="3"/>
      <c r="Q271" s="3"/>
      <c r="R271" s="3"/>
      <c r="S271" s="3"/>
    </row>
    <row r="272" spans="2:19"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5"/>
      <c r="M272" s="46"/>
      <c r="N272" s="46"/>
      <c r="O272" s="3"/>
      <c r="P272" s="3"/>
      <c r="Q272" s="3"/>
      <c r="R272" s="3"/>
      <c r="S272" s="3"/>
    </row>
    <row r="273" spans="2:19"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5"/>
      <c r="M273" s="46"/>
      <c r="N273" s="46"/>
      <c r="O273" s="3"/>
      <c r="P273" s="3"/>
      <c r="Q273" s="3"/>
      <c r="R273" s="3"/>
      <c r="S273" s="3"/>
    </row>
    <row r="274" spans="2:19"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5"/>
      <c r="M274" s="46"/>
      <c r="N274" s="46"/>
      <c r="O274" s="3"/>
      <c r="P274" s="3"/>
      <c r="Q274" s="3"/>
      <c r="R274" s="3"/>
      <c r="S274" s="3"/>
    </row>
    <row r="275" spans="2:19"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5"/>
      <c r="M275" s="46"/>
      <c r="N275" s="46"/>
      <c r="O275" s="3"/>
      <c r="P275" s="3"/>
      <c r="Q275" s="3"/>
      <c r="R275" s="3"/>
      <c r="S275" s="3"/>
    </row>
    <row r="276" spans="2:19"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5"/>
      <c r="M276" s="46"/>
      <c r="N276" s="46"/>
      <c r="O276" s="3"/>
      <c r="P276" s="3"/>
      <c r="Q276" s="3"/>
      <c r="R276" s="3"/>
      <c r="S276" s="3"/>
    </row>
    <row r="277" spans="2:19"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5"/>
      <c r="M277" s="46"/>
      <c r="N277" s="46"/>
      <c r="O277" s="3"/>
      <c r="P277" s="3"/>
      <c r="Q277" s="3"/>
      <c r="R277" s="3"/>
      <c r="S277" s="3"/>
    </row>
    <row r="278" spans="2:19"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5"/>
      <c r="M278" s="46"/>
      <c r="N278" s="46"/>
      <c r="O278" s="3"/>
      <c r="P278" s="3"/>
      <c r="Q278" s="3"/>
      <c r="R278" s="3"/>
      <c r="S278" s="3"/>
    </row>
    <row r="279" spans="2:19"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5"/>
      <c r="M279" s="46"/>
      <c r="N279" s="46"/>
      <c r="O279" s="3"/>
      <c r="P279" s="3"/>
      <c r="Q279" s="3"/>
      <c r="R279" s="3"/>
      <c r="S279" s="3"/>
    </row>
    <row r="280" spans="2:19"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5"/>
      <c r="M280" s="46"/>
      <c r="N280" s="46"/>
      <c r="O280" s="3"/>
      <c r="P280" s="3"/>
      <c r="Q280" s="3"/>
      <c r="R280" s="3"/>
      <c r="S280" s="3"/>
    </row>
    <row r="281" spans="2:19"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5"/>
      <c r="M281" s="46"/>
      <c r="N281" s="46"/>
      <c r="O281" s="3"/>
      <c r="P281" s="3"/>
      <c r="Q281" s="3"/>
      <c r="R281" s="3"/>
      <c r="S281" s="3"/>
    </row>
    <row r="282" spans="2:19"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5"/>
      <c r="M282" s="46"/>
      <c r="N282" s="46"/>
      <c r="O282" s="3"/>
      <c r="P282" s="3"/>
      <c r="Q282" s="3"/>
      <c r="R282" s="3"/>
      <c r="S282" s="3"/>
    </row>
    <row r="283" spans="2:19"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5"/>
      <c r="M283" s="46"/>
      <c r="N283" s="46"/>
      <c r="O283" s="3"/>
      <c r="P283" s="3"/>
      <c r="Q283" s="3"/>
      <c r="R283" s="3"/>
      <c r="S283" s="3"/>
    </row>
    <row r="284" spans="2:19"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5"/>
      <c r="M284" s="46"/>
      <c r="N284" s="46"/>
      <c r="O284" s="3"/>
      <c r="P284" s="3"/>
      <c r="Q284" s="3"/>
      <c r="R284" s="3"/>
      <c r="S284" s="3"/>
    </row>
    <row r="285" spans="2:19"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5"/>
      <c r="M285" s="46"/>
      <c r="N285" s="46"/>
      <c r="O285" s="3"/>
      <c r="P285" s="3"/>
      <c r="Q285" s="3"/>
      <c r="R285" s="3"/>
      <c r="S285" s="3"/>
    </row>
    <row r="286" spans="2:19"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5"/>
      <c r="M286" s="46"/>
      <c r="N286" s="46"/>
      <c r="O286" s="3"/>
      <c r="P286" s="3"/>
      <c r="Q286" s="3"/>
      <c r="R286" s="3"/>
      <c r="S286" s="3"/>
    </row>
    <row r="287" spans="2:19"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5"/>
      <c r="M287" s="46"/>
      <c r="N287" s="46"/>
      <c r="O287" s="3"/>
      <c r="P287" s="3"/>
      <c r="Q287" s="3"/>
      <c r="R287" s="3"/>
      <c r="S287" s="3"/>
    </row>
    <row r="288" spans="2:19"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5"/>
      <c r="M288" s="46"/>
      <c r="N288" s="46"/>
      <c r="O288" s="3"/>
      <c r="P288" s="3"/>
      <c r="Q288" s="3"/>
      <c r="R288" s="3"/>
      <c r="S288" s="3"/>
    </row>
    <row r="289" spans="2:19"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5"/>
      <c r="M289" s="46"/>
      <c r="N289" s="46"/>
      <c r="O289" s="3"/>
      <c r="P289" s="3"/>
      <c r="Q289" s="3"/>
      <c r="R289" s="3"/>
      <c r="S289" s="3"/>
    </row>
    <row r="290" spans="2:19"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5"/>
      <c r="M290" s="46"/>
      <c r="N290" s="46"/>
      <c r="O290" s="3"/>
      <c r="P290" s="3"/>
      <c r="Q290" s="3"/>
      <c r="R290" s="3"/>
      <c r="S290" s="3"/>
    </row>
    <row r="291" spans="2:19"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5"/>
      <c r="M291" s="46"/>
      <c r="N291" s="46"/>
      <c r="O291" s="3"/>
      <c r="P291" s="3"/>
      <c r="Q291" s="3"/>
      <c r="R291" s="3"/>
      <c r="S291" s="3"/>
    </row>
    <row r="292" spans="2:19"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5"/>
      <c r="M292" s="46"/>
      <c r="N292" s="46"/>
      <c r="O292" s="3"/>
      <c r="P292" s="3"/>
      <c r="Q292" s="3"/>
      <c r="R292" s="3"/>
      <c r="S292" s="3"/>
    </row>
    <row r="293" spans="2:19"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5"/>
      <c r="M293" s="46"/>
      <c r="N293" s="46"/>
      <c r="O293" s="3"/>
      <c r="P293" s="3"/>
      <c r="Q293" s="3"/>
      <c r="R293" s="3"/>
      <c r="S293" s="3"/>
    </row>
    <row r="294" spans="2:19"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5"/>
      <c r="M294" s="46"/>
      <c r="N294" s="46"/>
      <c r="O294" s="3"/>
      <c r="P294" s="3"/>
      <c r="Q294" s="3"/>
      <c r="R294" s="3"/>
      <c r="S294" s="3"/>
    </row>
    <row r="295" spans="2:19"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5"/>
      <c r="M295" s="46"/>
      <c r="N295" s="46"/>
      <c r="O295" s="3"/>
      <c r="P295" s="3"/>
      <c r="Q295" s="3"/>
      <c r="R295" s="3"/>
      <c r="S295" s="3"/>
    </row>
    <row r="296" spans="2:19"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5"/>
      <c r="M296" s="46"/>
      <c r="N296" s="46"/>
      <c r="O296" s="3"/>
      <c r="P296" s="3"/>
      <c r="Q296" s="3"/>
      <c r="R296" s="3"/>
      <c r="S296" s="3"/>
    </row>
    <row r="297" spans="2:19"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5"/>
      <c r="M297" s="46"/>
      <c r="N297" s="46"/>
      <c r="O297" s="3"/>
      <c r="P297" s="3"/>
      <c r="Q297" s="3"/>
      <c r="R297" s="3"/>
      <c r="S297" s="3"/>
    </row>
    <row r="298" spans="2:19"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5"/>
      <c r="M298" s="46"/>
      <c r="N298" s="46"/>
      <c r="O298" s="3"/>
      <c r="P298" s="3"/>
      <c r="Q298" s="3"/>
      <c r="R298" s="3"/>
      <c r="S298" s="3"/>
    </row>
    <row r="299" spans="2:19"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5"/>
      <c r="M299" s="46"/>
      <c r="N299" s="46"/>
      <c r="O299" s="3"/>
      <c r="P299" s="3"/>
      <c r="Q299" s="3"/>
      <c r="R299" s="3"/>
      <c r="S299" s="3"/>
    </row>
    <row r="300" spans="2:19"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5"/>
      <c r="M300" s="46"/>
      <c r="N300" s="46"/>
      <c r="O300" s="3"/>
      <c r="P300" s="3"/>
      <c r="Q300" s="3"/>
      <c r="R300" s="3"/>
      <c r="S300" s="3"/>
    </row>
    <row r="301" spans="2:19"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5"/>
      <c r="M301" s="46"/>
      <c r="N301" s="46"/>
      <c r="O301" s="3"/>
      <c r="P301" s="3"/>
      <c r="Q301" s="3"/>
      <c r="R301" s="3"/>
      <c r="S301" s="3"/>
    </row>
    <row r="302" spans="2:19"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5"/>
      <c r="M302" s="46"/>
      <c r="N302" s="46"/>
      <c r="O302" s="3"/>
      <c r="P302" s="3"/>
      <c r="Q302" s="3"/>
      <c r="R302" s="3"/>
      <c r="S302" s="3"/>
    </row>
    <row r="303" spans="2:19"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5"/>
      <c r="M303" s="46"/>
      <c r="N303" s="46"/>
      <c r="O303" s="3"/>
      <c r="P303" s="3"/>
      <c r="Q303" s="3"/>
      <c r="R303" s="3"/>
      <c r="S303" s="3"/>
    </row>
    <row r="304" spans="2:19"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5"/>
      <c r="M304" s="46"/>
      <c r="N304" s="46"/>
      <c r="O304" s="3"/>
      <c r="P304" s="3"/>
      <c r="Q304" s="3"/>
      <c r="R304" s="3"/>
      <c r="S304" s="3"/>
    </row>
    <row r="305" spans="2:19"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5"/>
      <c r="M305" s="46"/>
      <c r="N305" s="46"/>
      <c r="O305" s="3"/>
      <c r="P305" s="3"/>
      <c r="Q305" s="3"/>
      <c r="R305" s="3"/>
      <c r="S305" s="3"/>
    </row>
    <row r="306" spans="2:19"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5"/>
      <c r="M306" s="46"/>
      <c r="N306" s="46"/>
      <c r="O306" s="3"/>
      <c r="P306" s="3"/>
      <c r="Q306" s="3"/>
      <c r="R306" s="3"/>
      <c r="S306" s="3"/>
    </row>
    <row r="307" spans="2:19"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5"/>
      <c r="M307" s="46"/>
      <c r="N307" s="46"/>
      <c r="O307" s="3"/>
      <c r="P307" s="3"/>
      <c r="Q307" s="3"/>
      <c r="R307" s="3"/>
      <c r="S307" s="3"/>
    </row>
    <row r="308" spans="2:19"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5"/>
      <c r="M308" s="46"/>
      <c r="N308" s="46"/>
      <c r="O308" s="3"/>
      <c r="P308" s="3"/>
      <c r="Q308" s="3"/>
      <c r="R308" s="3"/>
      <c r="S308" s="3"/>
    </row>
    <row r="309" spans="2:19"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5"/>
      <c r="M309" s="46"/>
      <c r="N309" s="46"/>
      <c r="O309" s="3"/>
      <c r="P309" s="3"/>
      <c r="Q309" s="3"/>
      <c r="R309" s="3"/>
      <c r="S309" s="3"/>
    </row>
    <row r="310" spans="2:19"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5"/>
      <c r="M310" s="46"/>
      <c r="N310" s="46"/>
      <c r="O310" s="3"/>
      <c r="P310" s="3"/>
      <c r="Q310" s="3"/>
      <c r="R310" s="3"/>
      <c r="S310" s="3"/>
    </row>
    <row r="311" spans="2:19"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5"/>
      <c r="M311" s="46"/>
      <c r="N311" s="46"/>
      <c r="O311" s="3"/>
      <c r="P311" s="3"/>
      <c r="Q311" s="3"/>
      <c r="R311" s="3"/>
      <c r="S311" s="3"/>
    </row>
    <row r="312" spans="2:19"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5"/>
      <c r="M312" s="46"/>
      <c r="N312" s="46"/>
      <c r="O312" s="3"/>
      <c r="P312" s="3"/>
      <c r="Q312" s="3"/>
      <c r="R312" s="3"/>
      <c r="S312" s="3"/>
    </row>
    <row r="313" spans="2:19"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5"/>
      <c r="M313" s="46"/>
      <c r="N313" s="46"/>
      <c r="O313" s="3"/>
      <c r="P313" s="3"/>
      <c r="Q313" s="3"/>
      <c r="R313" s="3"/>
      <c r="S313" s="3"/>
    </row>
    <row r="314" spans="2:19"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5"/>
      <c r="M314" s="46"/>
      <c r="N314" s="46"/>
      <c r="O314" s="3"/>
      <c r="P314" s="3"/>
      <c r="Q314" s="3"/>
      <c r="R314" s="3"/>
      <c r="S314" s="3"/>
    </row>
    <row r="315" spans="2:19"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5"/>
      <c r="M315" s="46"/>
      <c r="N315" s="46"/>
      <c r="O315" s="3"/>
      <c r="P315" s="3"/>
      <c r="Q315" s="3"/>
      <c r="R315" s="3"/>
      <c r="S315" s="3"/>
    </row>
    <row r="316" spans="2:19"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5"/>
      <c r="M316" s="46"/>
      <c r="N316" s="46"/>
      <c r="O316" s="3"/>
      <c r="P316" s="3"/>
      <c r="Q316" s="3"/>
      <c r="R316" s="3"/>
      <c r="S316" s="3"/>
    </row>
    <row r="317" spans="2:19"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5"/>
      <c r="M317" s="46"/>
      <c r="N317" s="46"/>
      <c r="O317" s="3"/>
      <c r="P317" s="3"/>
      <c r="Q317" s="3"/>
      <c r="R317" s="3"/>
      <c r="S317" s="3"/>
    </row>
    <row r="318" spans="2:19"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5"/>
      <c r="M318" s="46"/>
      <c r="N318" s="46"/>
      <c r="O318" s="3"/>
      <c r="P318" s="3"/>
      <c r="Q318" s="3"/>
      <c r="R318" s="3"/>
      <c r="S318" s="3"/>
    </row>
    <row r="319" spans="2:19"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5"/>
      <c r="M319" s="46"/>
      <c r="N319" s="46"/>
      <c r="O319" s="3"/>
      <c r="P319" s="3"/>
      <c r="Q319" s="3"/>
      <c r="R319" s="3"/>
      <c r="S319" s="3"/>
    </row>
    <row r="320" spans="2:19"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5"/>
      <c r="M320" s="46"/>
      <c r="N320" s="46"/>
      <c r="O320" s="3"/>
      <c r="P320" s="3"/>
      <c r="Q320" s="3"/>
      <c r="R320" s="3"/>
      <c r="S320" s="3"/>
    </row>
    <row r="321" spans="2:19"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5"/>
      <c r="M321" s="46"/>
      <c r="N321" s="46"/>
      <c r="O321" s="3"/>
      <c r="P321" s="3"/>
      <c r="Q321" s="3"/>
      <c r="R321" s="3"/>
      <c r="S321" s="3"/>
    </row>
    <row r="322" spans="2:19"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5"/>
      <c r="M322" s="46"/>
      <c r="N322" s="46"/>
      <c r="O322" s="3"/>
      <c r="P322" s="3"/>
      <c r="Q322" s="3"/>
      <c r="R322" s="3"/>
      <c r="S322" s="3"/>
    </row>
    <row r="323" spans="2:19"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5"/>
      <c r="M323" s="46"/>
      <c r="N323" s="46"/>
      <c r="O323" s="3"/>
      <c r="P323" s="3"/>
      <c r="Q323" s="3"/>
      <c r="R323" s="3"/>
      <c r="S323" s="3"/>
    </row>
    <row r="324" spans="2:19"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5"/>
      <c r="M324" s="46"/>
      <c r="N324" s="46"/>
      <c r="O324" s="3"/>
      <c r="P324" s="3"/>
      <c r="Q324" s="3"/>
      <c r="R324" s="3"/>
      <c r="S324" s="3"/>
    </row>
    <row r="325" spans="2:19"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5"/>
      <c r="M325" s="46"/>
      <c r="N325" s="46"/>
      <c r="O325" s="3"/>
      <c r="P325" s="3"/>
      <c r="Q325" s="3"/>
      <c r="R325" s="3"/>
      <c r="S325" s="3"/>
    </row>
    <row r="326" spans="2:19"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5"/>
      <c r="M326" s="46"/>
      <c r="N326" s="46"/>
      <c r="O326" s="3"/>
      <c r="P326" s="3"/>
      <c r="Q326" s="3"/>
      <c r="R326" s="3"/>
      <c r="S326" s="3"/>
    </row>
    <row r="327" spans="2:19"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5"/>
      <c r="M327" s="46"/>
      <c r="N327" s="46"/>
      <c r="O327" s="3"/>
      <c r="P327" s="3"/>
      <c r="Q327" s="3"/>
      <c r="R327" s="3"/>
      <c r="S327" s="3"/>
    </row>
    <row r="328" spans="2:19"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5"/>
      <c r="M328" s="46"/>
      <c r="N328" s="46"/>
      <c r="O328" s="3"/>
      <c r="P328" s="3"/>
      <c r="Q328" s="3"/>
      <c r="R328" s="3"/>
      <c r="S328" s="3"/>
    </row>
    <row r="329" spans="2:19"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5"/>
      <c r="M329" s="46"/>
      <c r="N329" s="46"/>
      <c r="O329" s="3"/>
      <c r="P329" s="3"/>
      <c r="Q329" s="3"/>
      <c r="R329" s="3"/>
      <c r="S329" s="3"/>
    </row>
    <row r="330" spans="2:19"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5"/>
      <c r="M330" s="46"/>
      <c r="N330" s="46"/>
      <c r="O330" s="3"/>
      <c r="P330" s="3"/>
      <c r="Q330" s="3"/>
      <c r="R330" s="3"/>
      <c r="S330" s="3"/>
    </row>
    <row r="331" spans="2:19"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5"/>
      <c r="M331" s="46"/>
      <c r="N331" s="46"/>
      <c r="O331" s="3"/>
      <c r="P331" s="3"/>
      <c r="Q331" s="3"/>
      <c r="R331" s="3"/>
      <c r="S331" s="3"/>
    </row>
    <row r="332" spans="2:19"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5"/>
      <c r="M332" s="46"/>
      <c r="N332" s="46"/>
      <c r="O332" s="3"/>
      <c r="P332" s="3"/>
      <c r="Q332" s="3"/>
      <c r="R332" s="3"/>
      <c r="S332" s="3"/>
    </row>
    <row r="333" spans="2:19"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5"/>
      <c r="M333" s="46"/>
      <c r="N333" s="46"/>
      <c r="O333" s="3"/>
      <c r="P333" s="3"/>
      <c r="Q333" s="3"/>
      <c r="R333" s="3"/>
      <c r="S333" s="3"/>
    </row>
    <row r="334" spans="2:19"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5"/>
      <c r="M334" s="46"/>
      <c r="N334" s="46"/>
      <c r="O334" s="3"/>
      <c r="P334" s="3"/>
      <c r="Q334" s="3"/>
      <c r="R334" s="3"/>
      <c r="S334" s="3"/>
    </row>
    <row r="335" spans="2:19"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5"/>
      <c r="M335" s="46"/>
      <c r="N335" s="46"/>
      <c r="O335" s="3"/>
      <c r="P335" s="3"/>
      <c r="Q335" s="3"/>
      <c r="R335" s="3"/>
      <c r="S335" s="3"/>
    </row>
    <row r="336" spans="2:19"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5"/>
      <c r="M336" s="46"/>
      <c r="N336" s="46"/>
      <c r="O336" s="3"/>
      <c r="P336" s="3"/>
      <c r="Q336" s="3"/>
      <c r="R336" s="3"/>
      <c r="S336" s="3"/>
    </row>
    <row r="337" spans="2:19"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5"/>
      <c r="M337" s="46"/>
      <c r="N337" s="46"/>
      <c r="O337" s="3"/>
      <c r="P337" s="3"/>
      <c r="Q337" s="3"/>
      <c r="R337" s="3"/>
      <c r="S337" s="3"/>
    </row>
    <row r="338" spans="2:19"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5"/>
      <c r="M338" s="46"/>
      <c r="N338" s="46"/>
      <c r="O338" s="3"/>
      <c r="P338" s="3"/>
      <c r="Q338" s="3"/>
      <c r="R338" s="3"/>
      <c r="S338" s="3"/>
    </row>
    <row r="339" spans="2:19"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5"/>
      <c r="M339" s="46"/>
      <c r="N339" s="46"/>
      <c r="O339" s="3"/>
      <c r="P339" s="3"/>
      <c r="Q339" s="3"/>
      <c r="R339" s="3"/>
      <c r="S339" s="3"/>
    </row>
    <row r="340" spans="2:19"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5"/>
      <c r="M340" s="46"/>
      <c r="N340" s="46"/>
      <c r="O340" s="3"/>
      <c r="P340" s="3"/>
      <c r="Q340" s="3"/>
      <c r="R340" s="3"/>
      <c r="S340" s="3"/>
    </row>
    <row r="341" spans="2:19"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5"/>
      <c r="M341" s="46"/>
      <c r="N341" s="46"/>
      <c r="O341" s="3"/>
      <c r="P341" s="3"/>
      <c r="Q341" s="3"/>
      <c r="R341" s="3"/>
      <c r="S341" s="3"/>
    </row>
    <row r="342" spans="2:19"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5"/>
      <c r="M342" s="46"/>
      <c r="N342" s="46"/>
      <c r="O342" s="3"/>
      <c r="P342" s="3"/>
      <c r="Q342" s="3"/>
      <c r="R342" s="3"/>
      <c r="S342" s="3"/>
    </row>
    <row r="343" spans="2:19"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5"/>
      <c r="M343" s="46"/>
      <c r="N343" s="46"/>
      <c r="O343" s="3"/>
      <c r="P343" s="3"/>
      <c r="Q343" s="3"/>
      <c r="R343" s="3"/>
      <c r="S343" s="3"/>
    </row>
    <row r="344" spans="2:19"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5"/>
      <c r="M344" s="46"/>
      <c r="N344" s="46"/>
      <c r="O344" s="3"/>
      <c r="P344" s="3"/>
      <c r="Q344" s="3"/>
      <c r="R344" s="3"/>
      <c r="S344" s="3"/>
    </row>
    <row r="345" spans="2:19"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5"/>
      <c r="M345" s="46"/>
      <c r="N345" s="46"/>
      <c r="O345" s="3"/>
      <c r="P345" s="3"/>
      <c r="Q345" s="3"/>
      <c r="R345" s="3"/>
      <c r="S345" s="3"/>
    </row>
    <row r="346" spans="2:19"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5"/>
      <c r="M346" s="46"/>
      <c r="N346" s="46"/>
      <c r="O346" s="3"/>
      <c r="P346" s="3"/>
      <c r="Q346" s="3"/>
      <c r="R346" s="3"/>
      <c r="S346" s="3"/>
    </row>
    <row r="347" spans="2:19"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5"/>
      <c r="M347" s="46"/>
      <c r="N347" s="46"/>
      <c r="O347" s="3"/>
      <c r="P347" s="3"/>
      <c r="Q347" s="3"/>
      <c r="R347" s="3"/>
      <c r="S347" s="3"/>
    </row>
    <row r="348" spans="2:19"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5"/>
      <c r="M348" s="46"/>
      <c r="N348" s="46"/>
      <c r="O348" s="3"/>
      <c r="P348" s="3"/>
      <c r="Q348" s="3"/>
      <c r="R348" s="3"/>
      <c r="S348" s="3"/>
    </row>
    <row r="349" spans="2:19"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5"/>
      <c r="M349" s="46"/>
      <c r="N349" s="46"/>
      <c r="O349" s="3"/>
      <c r="P349" s="3"/>
      <c r="Q349" s="3"/>
      <c r="R349" s="3"/>
      <c r="S349" s="3"/>
    </row>
    <row r="350" spans="2:19"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5"/>
      <c r="M350" s="46"/>
      <c r="N350" s="46"/>
      <c r="O350" s="3"/>
      <c r="P350" s="3"/>
      <c r="Q350" s="3"/>
      <c r="R350" s="3"/>
      <c r="S350" s="3"/>
    </row>
    <row r="351" spans="2:19"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5"/>
      <c r="M351" s="46"/>
      <c r="N351" s="46"/>
      <c r="O351" s="3"/>
      <c r="P351" s="3"/>
      <c r="Q351" s="3"/>
      <c r="R351" s="3"/>
      <c r="S351" s="3"/>
    </row>
    <row r="352" spans="2:19"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5"/>
      <c r="M352" s="46"/>
      <c r="N352" s="46"/>
      <c r="O352" s="3"/>
      <c r="P352" s="3"/>
      <c r="Q352" s="3"/>
      <c r="R352" s="3"/>
      <c r="S352" s="3"/>
    </row>
    <row r="353" spans="2:19"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5"/>
      <c r="M353" s="46"/>
      <c r="N353" s="46"/>
      <c r="O353" s="3"/>
      <c r="P353" s="3"/>
      <c r="Q353" s="3"/>
      <c r="R353" s="3"/>
      <c r="S353" s="3"/>
    </row>
    <row r="354" spans="2:19"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5"/>
      <c r="M354" s="46"/>
      <c r="N354" s="46"/>
      <c r="O354" s="3"/>
      <c r="P354" s="3"/>
      <c r="Q354" s="3"/>
      <c r="R354" s="3"/>
      <c r="S354" s="3"/>
    </row>
    <row r="355" spans="2:19"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5"/>
      <c r="M355" s="46"/>
      <c r="N355" s="46"/>
      <c r="O355" s="3"/>
      <c r="P355" s="3"/>
      <c r="Q355" s="3"/>
      <c r="R355" s="3"/>
      <c r="S355" s="3"/>
    </row>
    <row r="356" spans="2:19"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5"/>
      <c r="M356" s="46"/>
      <c r="N356" s="46"/>
      <c r="O356" s="3"/>
      <c r="P356" s="3"/>
      <c r="Q356" s="3"/>
      <c r="R356" s="3"/>
      <c r="S356" s="3"/>
    </row>
    <row r="357" spans="2:19"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5"/>
      <c r="M357" s="46"/>
      <c r="N357" s="46"/>
      <c r="O357" s="3"/>
      <c r="P357" s="3"/>
      <c r="Q357" s="3"/>
      <c r="R357" s="3"/>
      <c r="S357" s="3"/>
    </row>
    <row r="358" spans="2:19"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5"/>
      <c r="M358" s="46"/>
      <c r="N358" s="46"/>
      <c r="O358" s="3"/>
      <c r="P358" s="3"/>
      <c r="Q358" s="3"/>
      <c r="R358" s="3"/>
      <c r="S358" s="3"/>
    </row>
    <row r="359" spans="2:19"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5"/>
      <c r="M359" s="46"/>
      <c r="N359" s="46"/>
      <c r="O359" s="3"/>
      <c r="P359" s="3"/>
      <c r="Q359" s="3"/>
      <c r="R359" s="3"/>
      <c r="S359" s="3"/>
    </row>
    <row r="360" spans="2:19"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5"/>
      <c r="M360" s="46"/>
      <c r="N360" s="46"/>
      <c r="O360" s="3"/>
      <c r="P360" s="3"/>
      <c r="Q360" s="3"/>
      <c r="R360" s="3"/>
      <c r="S360" s="3"/>
    </row>
    <row r="361" spans="2:19"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5"/>
      <c r="M361" s="46"/>
      <c r="N361" s="46"/>
      <c r="O361" s="3"/>
      <c r="P361" s="3"/>
      <c r="Q361" s="3"/>
      <c r="R361" s="3"/>
      <c r="S361" s="3"/>
    </row>
    <row r="362" spans="2:19"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5"/>
      <c r="M362" s="46"/>
      <c r="N362" s="46"/>
      <c r="O362" s="3"/>
      <c r="P362" s="3"/>
      <c r="Q362" s="3"/>
      <c r="R362" s="3"/>
      <c r="S362" s="3"/>
    </row>
    <row r="363" spans="2:19"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5"/>
      <c r="M363" s="46"/>
      <c r="N363" s="46"/>
      <c r="O363" s="3"/>
      <c r="P363" s="3"/>
      <c r="Q363" s="3"/>
      <c r="R363" s="3"/>
      <c r="S363" s="3"/>
    </row>
    <row r="364" spans="2:19"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5"/>
      <c r="M364" s="46"/>
      <c r="N364" s="46"/>
      <c r="O364" s="3"/>
      <c r="P364" s="3"/>
      <c r="Q364" s="3"/>
      <c r="R364" s="3"/>
      <c r="S364" s="3"/>
    </row>
    <row r="365" spans="2:19"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5"/>
      <c r="M365" s="46"/>
      <c r="N365" s="46"/>
      <c r="O365" s="3"/>
      <c r="P365" s="3"/>
      <c r="Q365" s="3"/>
      <c r="R365" s="3"/>
      <c r="S365" s="3"/>
    </row>
    <row r="366" spans="2:19"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5"/>
      <c r="M366" s="46"/>
      <c r="N366" s="46"/>
      <c r="O366" s="3"/>
      <c r="P366" s="3"/>
      <c r="Q366" s="3"/>
      <c r="R366" s="3"/>
      <c r="S366" s="3"/>
    </row>
    <row r="367" spans="2:19"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5"/>
      <c r="M367" s="46"/>
      <c r="N367" s="46"/>
      <c r="O367" s="3"/>
      <c r="P367" s="3"/>
      <c r="Q367" s="3"/>
      <c r="R367" s="3"/>
      <c r="S367" s="3"/>
    </row>
    <row r="368" spans="2:19"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5"/>
      <c r="M368" s="46"/>
      <c r="N368" s="46"/>
      <c r="O368" s="3"/>
      <c r="P368" s="3"/>
      <c r="Q368" s="3"/>
      <c r="R368" s="3"/>
      <c r="S368" s="3"/>
    </row>
    <row r="369" spans="2:19"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5"/>
      <c r="M369" s="46"/>
      <c r="N369" s="46"/>
      <c r="O369" s="3"/>
      <c r="P369" s="3"/>
      <c r="Q369" s="3"/>
      <c r="R369" s="3"/>
      <c r="S369" s="3"/>
    </row>
    <row r="370" spans="2:19"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5"/>
      <c r="M370" s="46"/>
      <c r="N370" s="46"/>
      <c r="O370" s="3"/>
      <c r="P370" s="3"/>
      <c r="Q370" s="3"/>
      <c r="R370" s="3"/>
      <c r="S370" s="3"/>
    </row>
    <row r="371" spans="2:19"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5"/>
      <c r="M371" s="46"/>
      <c r="N371" s="46"/>
      <c r="O371" s="3"/>
      <c r="P371" s="3"/>
      <c r="Q371" s="3"/>
      <c r="R371" s="3"/>
      <c r="S371" s="3"/>
    </row>
    <row r="372" spans="2:19"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5"/>
      <c r="M372" s="46"/>
      <c r="N372" s="46"/>
      <c r="O372" s="3"/>
      <c r="P372" s="3"/>
      <c r="Q372" s="3"/>
      <c r="R372" s="3"/>
      <c r="S372" s="3"/>
    </row>
    <row r="373" spans="2:19"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5"/>
      <c r="M373" s="46"/>
      <c r="N373" s="46"/>
      <c r="O373" s="3"/>
      <c r="P373" s="3"/>
      <c r="Q373" s="3"/>
      <c r="R373" s="3"/>
      <c r="S373" s="3"/>
    </row>
    <row r="374" spans="2:19"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5"/>
      <c r="M374" s="46"/>
      <c r="N374" s="46"/>
      <c r="O374" s="3"/>
      <c r="P374" s="3"/>
      <c r="Q374" s="3"/>
      <c r="R374" s="3"/>
      <c r="S374" s="3"/>
    </row>
    <row r="375" spans="2:19"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5"/>
      <c r="M375" s="46"/>
      <c r="N375" s="46"/>
      <c r="O375" s="3"/>
      <c r="P375" s="3"/>
      <c r="Q375" s="3"/>
      <c r="R375" s="3"/>
      <c r="S375" s="3"/>
    </row>
    <row r="376" spans="2:19"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5"/>
      <c r="M376" s="46"/>
      <c r="N376" s="46"/>
      <c r="O376" s="3"/>
      <c r="P376" s="3"/>
      <c r="Q376" s="3"/>
      <c r="R376" s="3"/>
      <c r="S376" s="3"/>
    </row>
    <row r="377" spans="2:19"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5"/>
      <c r="M377" s="46"/>
      <c r="N377" s="46"/>
      <c r="O377" s="3"/>
      <c r="P377" s="3"/>
      <c r="Q377" s="3"/>
      <c r="R377" s="3"/>
      <c r="S377" s="3"/>
    </row>
    <row r="378" spans="2:19"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5"/>
      <c r="M378" s="46"/>
      <c r="N378" s="46"/>
      <c r="O378" s="3"/>
      <c r="P378" s="3"/>
      <c r="Q378" s="3"/>
      <c r="R378" s="3"/>
      <c r="S378" s="3"/>
    </row>
    <row r="379" spans="2:19"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5"/>
      <c r="M379" s="46"/>
      <c r="N379" s="46"/>
      <c r="O379" s="3"/>
      <c r="P379" s="3"/>
      <c r="Q379" s="3"/>
      <c r="R379" s="3"/>
      <c r="S379" s="3"/>
    </row>
    <row r="380" spans="2:19"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5"/>
      <c r="M380" s="46"/>
      <c r="N380" s="46"/>
      <c r="O380" s="3"/>
      <c r="P380" s="3"/>
      <c r="Q380" s="3"/>
      <c r="R380" s="3"/>
      <c r="S380" s="3"/>
    </row>
    <row r="381" spans="2:19"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5"/>
      <c r="M381" s="46"/>
      <c r="N381" s="46"/>
      <c r="O381" s="3"/>
      <c r="P381" s="3"/>
      <c r="Q381" s="3"/>
      <c r="R381" s="3"/>
      <c r="S381" s="3"/>
    </row>
    <row r="382" spans="2:19"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5"/>
      <c r="M382" s="46"/>
      <c r="N382" s="46"/>
      <c r="O382" s="3"/>
      <c r="P382" s="3"/>
      <c r="Q382" s="3"/>
      <c r="R382" s="3"/>
      <c r="S382" s="3"/>
    </row>
    <row r="383" spans="2:19"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5"/>
      <c r="M383" s="46"/>
      <c r="N383" s="46"/>
      <c r="O383" s="3"/>
      <c r="P383" s="3"/>
      <c r="Q383" s="3"/>
      <c r="R383" s="3"/>
      <c r="S383" s="3"/>
    </row>
    <row r="384" spans="2:19"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5"/>
      <c r="M384" s="46"/>
      <c r="N384" s="46"/>
      <c r="O384" s="3"/>
      <c r="P384" s="3"/>
      <c r="Q384" s="3"/>
      <c r="R384" s="3"/>
      <c r="S384" s="3"/>
    </row>
    <row r="385" spans="2:19"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5"/>
      <c r="M385" s="46"/>
      <c r="N385" s="46"/>
      <c r="O385" s="3"/>
      <c r="P385" s="3"/>
      <c r="Q385" s="3"/>
      <c r="R385" s="3"/>
      <c r="S385" s="3"/>
    </row>
    <row r="386" spans="2:19"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5"/>
      <c r="M386" s="46"/>
      <c r="N386" s="46"/>
      <c r="O386" s="3"/>
      <c r="P386" s="3"/>
      <c r="Q386" s="3"/>
      <c r="R386" s="3"/>
      <c r="S386" s="3"/>
    </row>
    <row r="387" spans="2:19"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5"/>
      <c r="M387" s="46"/>
      <c r="N387" s="46"/>
      <c r="O387" s="3"/>
      <c r="P387" s="3"/>
      <c r="Q387" s="3"/>
      <c r="R387" s="3"/>
      <c r="S387" s="3"/>
    </row>
    <row r="388" spans="2:19"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5"/>
      <c r="M388" s="46"/>
      <c r="N388" s="46"/>
      <c r="O388" s="3"/>
      <c r="P388" s="3"/>
      <c r="Q388" s="3"/>
      <c r="R388" s="3"/>
      <c r="S388" s="3"/>
    </row>
    <row r="389" spans="2:19"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5"/>
      <c r="M389" s="46"/>
      <c r="N389" s="46"/>
      <c r="O389" s="3"/>
      <c r="P389" s="3"/>
      <c r="Q389" s="3"/>
      <c r="R389" s="3"/>
      <c r="S389" s="3"/>
    </row>
    <row r="390" spans="2:19"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5"/>
      <c r="M390" s="46"/>
      <c r="N390" s="46"/>
      <c r="O390" s="3"/>
      <c r="P390" s="3"/>
      <c r="Q390" s="3"/>
      <c r="R390" s="3"/>
      <c r="S390" s="3"/>
    </row>
    <row r="391" spans="2:19"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5"/>
      <c r="M391" s="46"/>
      <c r="N391" s="46"/>
      <c r="O391" s="3"/>
      <c r="P391" s="3"/>
      <c r="Q391" s="3"/>
      <c r="R391" s="3"/>
      <c r="S391" s="3"/>
    </row>
    <row r="392" spans="2:19"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5"/>
      <c r="M392" s="46"/>
      <c r="N392" s="46"/>
      <c r="O392" s="3"/>
      <c r="P392" s="3"/>
      <c r="Q392" s="3"/>
      <c r="R392" s="3"/>
      <c r="S392" s="3"/>
    </row>
    <row r="393" spans="2:19"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5"/>
      <c r="M393" s="46"/>
      <c r="N393" s="46"/>
      <c r="O393" s="3"/>
      <c r="P393" s="3"/>
      <c r="Q393" s="3"/>
      <c r="R393" s="3"/>
      <c r="S393" s="3"/>
    </row>
    <row r="394" spans="2:19"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5"/>
      <c r="M394" s="46"/>
      <c r="N394" s="46"/>
      <c r="O394" s="3"/>
      <c r="P394" s="3"/>
      <c r="Q394" s="3"/>
      <c r="R394" s="3"/>
      <c r="S394" s="3"/>
    </row>
    <row r="395" spans="2:19"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5"/>
      <c r="M395" s="46"/>
      <c r="N395" s="46"/>
      <c r="O395" s="3"/>
      <c r="P395" s="3"/>
      <c r="Q395" s="3"/>
      <c r="R395" s="3"/>
      <c r="S395" s="3"/>
    </row>
    <row r="396" spans="2:19"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5"/>
      <c r="M396" s="46"/>
      <c r="N396" s="46"/>
      <c r="O396" s="3"/>
      <c r="P396" s="3"/>
      <c r="Q396" s="3"/>
      <c r="R396" s="3"/>
      <c r="S396" s="3"/>
    </row>
    <row r="397" spans="2:19"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5"/>
      <c r="M397" s="46"/>
      <c r="N397" s="46"/>
      <c r="O397" s="3"/>
      <c r="P397" s="3"/>
      <c r="Q397" s="3"/>
      <c r="R397" s="3"/>
      <c r="S397" s="3"/>
    </row>
    <row r="398" spans="2:19"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5"/>
      <c r="M398" s="46"/>
      <c r="N398" s="46"/>
      <c r="O398" s="3"/>
      <c r="P398" s="3"/>
      <c r="Q398" s="3"/>
      <c r="R398" s="3"/>
      <c r="S398" s="3"/>
    </row>
    <row r="399" spans="2:19"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5"/>
      <c r="M399" s="46"/>
      <c r="N399" s="46"/>
      <c r="O399" s="3"/>
      <c r="P399" s="3"/>
      <c r="Q399" s="3"/>
      <c r="R399" s="3"/>
      <c r="S399" s="3"/>
    </row>
    <row r="400" spans="2:19"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5"/>
      <c r="M400" s="46"/>
      <c r="N400" s="46"/>
      <c r="O400" s="3"/>
      <c r="P400" s="3"/>
      <c r="Q400" s="3"/>
      <c r="R400" s="3"/>
      <c r="S400" s="3"/>
    </row>
    <row r="401" spans="2:19"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5"/>
      <c r="M401" s="46"/>
      <c r="N401" s="46"/>
      <c r="O401" s="3"/>
      <c r="P401" s="3"/>
      <c r="Q401" s="3"/>
      <c r="R401" s="3"/>
      <c r="S401" s="3"/>
    </row>
    <row r="402" spans="2:19"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5"/>
      <c r="M402" s="46"/>
      <c r="N402" s="46"/>
      <c r="O402" s="3"/>
      <c r="P402" s="3"/>
      <c r="Q402" s="3"/>
      <c r="R402" s="3"/>
      <c r="S402" s="3"/>
    </row>
    <row r="403" spans="2:19"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5"/>
      <c r="M403" s="46"/>
      <c r="N403" s="46"/>
      <c r="O403" s="3"/>
      <c r="P403" s="3"/>
      <c r="Q403" s="3"/>
      <c r="R403" s="3"/>
      <c r="S403" s="3"/>
    </row>
    <row r="404" spans="2:19"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5"/>
      <c r="M404" s="46"/>
      <c r="N404" s="46"/>
      <c r="O404" s="3"/>
      <c r="P404" s="3"/>
      <c r="Q404" s="3"/>
      <c r="R404" s="3"/>
      <c r="S404" s="3"/>
    </row>
    <row r="405" spans="2:19"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5"/>
      <c r="M405" s="46"/>
      <c r="N405" s="46"/>
      <c r="O405" s="3"/>
      <c r="P405" s="3"/>
      <c r="Q405" s="3"/>
      <c r="R405" s="3"/>
      <c r="S405" s="3"/>
    </row>
    <row r="406" spans="2:19"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5"/>
      <c r="M406" s="46"/>
      <c r="N406" s="46"/>
      <c r="O406" s="3"/>
      <c r="P406" s="3"/>
      <c r="Q406" s="3"/>
      <c r="R406" s="3"/>
      <c r="S406" s="3"/>
    </row>
    <row r="407" spans="2:19"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5"/>
      <c r="M407" s="46"/>
      <c r="N407" s="46"/>
      <c r="O407" s="3"/>
      <c r="P407" s="3"/>
      <c r="Q407" s="3"/>
      <c r="R407" s="3"/>
      <c r="S407" s="3"/>
    </row>
    <row r="408" spans="2:19"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5"/>
      <c r="M408" s="46"/>
      <c r="N408" s="46"/>
      <c r="O408" s="3"/>
      <c r="P408" s="3"/>
      <c r="Q408" s="3"/>
      <c r="R408" s="3"/>
      <c r="S408" s="3"/>
    </row>
    <row r="409" spans="2:19"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5"/>
      <c r="M409" s="46"/>
      <c r="N409" s="46"/>
      <c r="O409" s="3"/>
      <c r="P409" s="3"/>
      <c r="Q409" s="3"/>
      <c r="R409" s="3"/>
      <c r="S409" s="3"/>
    </row>
    <row r="410" spans="2:19"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5"/>
      <c r="M410" s="46"/>
      <c r="N410" s="46"/>
      <c r="O410" s="3"/>
      <c r="P410" s="3"/>
      <c r="Q410" s="3"/>
      <c r="R410" s="3"/>
      <c r="S410" s="3"/>
    </row>
    <row r="411" spans="2:19"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5"/>
      <c r="M411" s="46"/>
      <c r="N411" s="46"/>
      <c r="O411" s="3"/>
      <c r="P411" s="3"/>
      <c r="Q411" s="3"/>
      <c r="R411" s="3"/>
      <c r="S411" s="3"/>
    </row>
    <row r="412" spans="2:19"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5"/>
      <c r="M412" s="46"/>
      <c r="N412" s="46"/>
      <c r="O412" s="3"/>
      <c r="P412" s="3"/>
      <c r="Q412" s="3"/>
      <c r="R412" s="3"/>
      <c r="S412" s="3"/>
    </row>
    <row r="413" spans="2:19"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5"/>
      <c r="M413" s="46"/>
      <c r="N413" s="46"/>
      <c r="O413" s="3"/>
      <c r="P413" s="3"/>
      <c r="Q413" s="3"/>
      <c r="R413" s="3"/>
      <c r="S413" s="3"/>
    </row>
    <row r="414" spans="2:19"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5"/>
      <c r="M414" s="46"/>
      <c r="N414" s="46"/>
      <c r="O414" s="3"/>
      <c r="P414" s="3"/>
      <c r="Q414" s="3"/>
      <c r="R414" s="3"/>
      <c r="S414" s="3"/>
    </row>
    <row r="415" spans="2:19"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5"/>
      <c r="M415" s="46"/>
      <c r="N415" s="46"/>
      <c r="O415" s="3"/>
      <c r="P415" s="3"/>
      <c r="Q415" s="3"/>
      <c r="R415" s="3"/>
      <c r="S415" s="3"/>
    </row>
    <row r="416" spans="2:19"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5"/>
      <c r="M416" s="46"/>
      <c r="N416" s="46"/>
      <c r="O416" s="3"/>
      <c r="P416" s="3"/>
      <c r="Q416" s="3"/>
      <c r="R416" s="3"/>
      <c r="S416" s="3"/>
    </row>
    <row r="417" spans="2:19"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5"/>
      <c r="M417" s="46"/>
      <c r="N417" s="46"/>
      <c r="O417" s="3"/>
      <c r="P417" s="3"/>
      <c r="Q417" s="3"/>
      <c r="R417" s="3"/>
      <c r="S417" s="3"/>
    </row>
    <row r="418" spans="2:19"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5"/>
      <c r="M418" s="46"/>
      <c r="N418" s="46"/>
      <c r="O418" s="3"/>
      <c r="P418" s="3"/>
      <c r="Q418" s="3"/>
      <c r="R418" s="3"/>
      <c r="S418" s="3"/>
    </row>
    <row r="419" spans="2:19"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5"/>
      <c r="M419" s="46"/>
      <c r="N419" s="46"/>
      <c r="O419" s="3"/>
      <c r="P419" s="3"/>
      <c r="Q419" s="3"/>
      <c r="R419" s="3"/>
      <c r="S419" s="3"/>
    </row>
    <row r="420" spans="2:19"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5"/>
      <c r="M420" s="46"/>
      <c r="N420" s="46"/>
      <c r="O420" s="3"/>
      <c r="P420" s="3"/>
      <c r="Q420" s="3"/>
      <c r="R420" s="3"/>
      <c r="S420" s="3"/>
    </row>
    <row r="421" spans="2:19"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5"/>
      <c r="M421" s="46"/>
      <c r="N421" s="46"/>
      <c r="O421" s="3"/>
      <c r="P421" s="3"/>
      <c r="Q421" s="3"/>
      <c r="R421" s="3"/>
      <c r="S421" s="3"/>
    </row>
    <row r="422" spans="2:19"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5"/>
      <c r="M422" s="46"/>
      <c r="N422" s="46"/>
      <c r="O422" s="3"/>
      <c r="P422" s="3"/>
      <c r="Q422" s="3"/>
      <c r="R422" s="3"/>
      <c r="S422" s="3"/>
    </row>
    <row r="423" spans="2:19"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5"/>
      <c r="M423" s="46"/>
      <c r="N423" s="46"/>
      <c r="O423" s="3"/>
      <c r="P423" s="3"/>
      <c r="Q423" s="3"/>
      <c r="R423" s="3"/>
      <c r="S423" s="3"/>
    </row>
  </sheetData>
  <sheetProtection algorithmName="SHA-512" hashValue="v/RtNyzOeKoM6j+rh7n8bgGB4M8mRPwyrRW5fLtaFfkKuhC6hxRTcKPQcLa5wFKvGs194Vuvy0YmYo2twHBtFg==" saltValue="eQSp4+nwi0eUZWsuTtXx8Q==" spinCount="100000" sheet="1" formatCells="0" formatColumns="0" formatRows="0"/>
  <mergeCells count="9">
    <mergeCell ref="N3:N4"/>
    <mergeCell ref="L3:L4"/>
    <mergeCell ref="M3:M4"/>
    <mergeCell ref="A1:B1"/>
    <mergeCell ref="C1:D1"/>
    <mergeCell ref="I1:J1"/>
    <mergeCell ref="A2:H2"/>
    <mergeCell ref="I2:J2"/>
    <mergeCell ref="A3:A5"/>
  </mergeCells>
  <dataValidations count="2">
    <dataValidation type="list" allowBlank="1" showInputMessage="1" showErrorMessage="1" sqref="K2" xr:uid="{3713EDC6-3458-406E-B286-21676697D57D}">
      <formula1>"CLASSIFIED,UNCLASSIFIED"</formula1>
    </dataValidation>
    <dataValidation type="list" allowBlank="1" showInputMessage="1" showErrorMessage="1" sqref="M1:N1" xr:uid="{B899A352-C47E-45ED-B3CF-20844EBF2295}">
      <formula1>"FAMILY,SINGLE,VACANT,NONE"</formula1>
    </dataValidation>
  </dataValidations>
  <printOptions horizontalCentered="1" verticalCentered="1"/>
  <pageMargins left="0" right="0" top="0" bottom="0" header="0.3" footer="0.3"/>
  <pageSetup scale="59"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A3DEF0-21FE-44C6-A43E-32FAFE44ABC1}">
  <sheetPr codeName="Sheet49"/>
  <dimension ref="A1:S423"/>
  <sheetViews>
    <sheetView view="pageBreakPreview" zoomScaleNormal="100" zoomScaleSheetLayoutView="100" workbookViewId="0">
      <selection activeCell="A3" sqref="A3:A5"/>
    </sheetView>
  </sheetViews>
  <sheetFormatPr defaultColWidth="9.140625" defaultRowHeight="17.25"/>
  <cols>
    <col min="1" max="1" width="28.140625" style="2" bestFit="1" customWidth="1"/>
    <col min="2" max="2" width="15.85546875" style="2" bestFit="1" customWidth="1"/>
    <col min="3" max="4" width="14.28515625" style="2" bestFit="1" customWidth="1"/>
    <col min="5" max="5" width="13.140625" style="2" bestFit="1" customWidth="1"/>
    <col min="6" max="6" width="14.42578125" style="2" bestFit="1" customWidth="1"/>
    <col min="7" max="7" width="13.140625" style="2" bestFit="1" customWidth="1"/>
    <col min="8" max="8" width="14.28515625" style="2" bestFit="1" customWidth="1"/>
    <col min="9" max="9" width="11.85546875" style="2" bestFit="1" customWidth="1"/>
    <col min="10" max="10" width="12.42578125" style="2" bestFit="1" customWidth="1"/>
    <col min="11" max="11" width="15.7109375" style="2" bestFit="1" customWidth="1"/>
    <col min="12" max="12" width="17.7109375" style="4" bestFit="1" customWidth="1"/>
    <col min="13" max="13" width="29.7109375" style="47" customWidth="1"/>
    <col min="14" max="14" width="22.5703125" style="47" customWidth="1"/>
    <col min="15" max="16384" width="9.140625" style="2"/>
  </cols>
  <sheetData>
    <row r="1" spans="1:19" s="1" customFormat="1" ht="16.5">
      <c r="A1" s="120" t="s">
        <v>54</v>
      </c>
      <c r="B1" s="120"/>
      <c r="C1" s="119" t="e" cm="1">
        <f t="array" aca="1" ref="C1" ca="1">MID(CELL("filename",A1),FIND("]",CELL("filename",A1))+1,256)</f>
        <v>#VALUE!</v>
      </c>
      <c r="D1" s="119"/>
      <c r="E1" s="12" t="s">
        <v>1</v>
      </c>
      <c r="F1" s="65">
        <f>'PP Summary'!F1</f>
        <v>0</v>
      </c>
      <c r="G1" s="12" t="s">
        <v>2</v>
      </c>
      <c r="H1" s="1">
        <f>Summary!H1</f>
        <v>0</v>
      </c>
      <c r="I1" s="109" t="s">
        <v>55</v>
      </c>
      <c r="J1" s="109"/>
      <c r="K1" s="21"/>
      <c r="L1" s="8" t="s">
        <v>56</v>
      </c>
      <c r="M1" s="62"/>
      <c r="N1" s="62"/>
    </row>
    <row r="2" spans="1:19" s="1" customFormat="1" ht="16.5">
      <c r="A2" s="104" t="s">
        <v>57</v>
      </c>
      <c r="B2" s="104"/>
      <c r="C2" s="104"/>
      <c r="D2" s="104"/>
      <c r="E2" s="104"/>
      <c r="F2" s="104"/>
      <c r="G2" s="104"/>
      <c r="H2" s="104"/>
      <c r="I2" s="118" t="s">
        <v>58</v>
      </c>
      <c r="J2" s="118"/>
      <c r="K2" s="20"/>
      <c r="L2" s="8" t="s">
        <v>59</v>
      </c>
      <c r="M2" s="61"/>
      <c r="N2" s="61"/>
    </row>
    <row r="3" spans="1:19" s="6" customFormat="1" ht="43.5" customHeight="1">
      <c r="A3" s="115" t="s">
        <v>16</v>
      </c>
      <c r="B3" s="14" t="s">
        <v>4</v>
      </c>
      <c r="C3" s="14" t="s">
        <v>5</v>
      </c>
      <c r="D3" s="14" t="s">
        <v>6</v>
      </c>
      <c r="E3" s="14" t="s">
        <v>7</v>
      </c>
      <c r="F3" s="14" t="s">
        <v>8</v>
      </c>
      <c r="G3" s="14" t="s">
        <v>9</v>
      </c>
      <c r="H3" s="14" t="s">
        <v>10</v>
      </c>
      <c r="I3" s="14" t="s">
        <v>11</v>
      </c>
      <c r="J3" s="14" t="s">
        <v>12</v>
      </c>
      <c r="K3" s="14" t="s">
        <v>13</v>
      </c>
      <c r="L3" s="114" t="s">
        <v>14</v>
      </c>
      <c r="M3" s="113" t="s">
        <v>15</v>
      </c>
      <c r="N3" s="113" t="s">
        <v>60</v>
      </c>
    </row>
    <row r="4" spans="1:19" s="10" customFormat="1" ht="16.5" customHeight="1">
      <c r="A4" s="116"/>
      <c r="B4" s="15">
        <v>511000</v>
      </c>
      <c r="C4" s="15">
        <v>511010</v>
      </c>
      <c r="D4" s="15">
        <v>512000</v>
      </c>
      <c r="E4" s="15">
        <v>520010</v>
      </c>
      <c r="F4" s="15">
        <v>521000</v>
      </c>
      <c r="G4" s="15">
        <v>521100</v>
      </c>
      <c r="H4" s="15">
        <v>522000</v>
      </c>
      <c r="I4" s="15">
        <v>522100</v>
      </c>
      <c r="J4" s="15">
        <v>522200</v>
      </c>
      <c r="K4" s="15">
        <v>523100</v>
      </c>
      <c r="L4" s="114"/>
      <c r="M4" s="113"/>
      <c r="N4" s="113"/>
    </row>
    <row r="5" spans="1:19" s="13" customFormat="1" ht="14.25">
      <c r="A5" s="117"/>
      <c r="B5" s="23">
        <f>IF($K$2="CLASSIFIED",ROUND($M$2*$K$1,2),0)</f>
        <v>0</v>
      </c>
      <c r="C5" s="23">
        <f>IF($K$2="UNCLASSIFIED",ROUND($M$2*$K$1,2),0)</f>
        <v>0</v>
      </c>
      <c r="D5" s="23">
        <v>0</v>
      </c>
      <c r="E5" s="22">
        <f>IF(M2&gt;=65000,ROUND(15275*K1,2),ROUND(SUM($B$5:$C$5)*Summary!P6,2))</f>
        <v>0</v>
      </c>
      <c r="F5" s="22">
        <f>ROUND(SUM($B$5:$C$5)*6.2%,2)</f>
        <v>0</v>
      </c>
      <c r="G5" s="22">
        <f>ROUND(SUM($B$5:$C$5)*1.45%,2)</f>
        <v>0</v>
      </c>
      <c r="H5" s="22" cm="1">
        <f t="array" ref="H5">_xlfn.IFS(M1="FAMILY",ROUND(Summary!O6*'47'!$K$1,2),M1="SINGLE",ROUND(Summary!O7*'47'!K1,2),M1="VACANT",ROUND(Summary!O8*'47'!K1,2),M1="NONE",ROUND(Summary!O9*'47'!K1,2),ISBLANK(M1),0)</f>
        <v>0</v>
      </c>
      <c r="I5" s="22">
        <f>ROUND(SUM($B$5:$C$5)*Summary!R6,2)</f>
        <v>0</v>
      </c>
      <c r="J5" s="22">
        <f>ROUND(Summary!Q6*K1,2)</f>
        <v>0</v>
      </c>
      <c r="K5" s="22">
        <v>0</v>
      </c>
      <c r="L5" s="16">
        <f>SUM(B5:K5)</f>
        <v>0</v>
      </c>
      <c r="M5" s="49"/>
      <c r="N5" s="49"/>
    </row>
    <row r="6" spans="1:19" s="42" customFormat="1" ht="16.5">
      <c r="A6" s="78" t="str">
        <f>'PP Summary'!A6</f>
        <v>PP1 (09/08/24 - 09/21/24)</v>
      </c>
      <c r="B6" s="79">
        <v>0</v>
      </c>
      <c r="C6" s="79">
        <v>0</v>
      </c>
      <c r="D6" s="79">
        <v>0</v>
      </c>
      <c r="E6" s="79">
        <v>0</v>
      </c>
      <c r="F6" s="79">
        <v>0</v>
      </c>
      <c r="G6" s="79">
        <v>0</v>
      </c>
      <c r="H6" s="79">
        <v>0</v>
      </c>
      <c r="I6" s="79">
        <v>0</v>
      </c>
      <c r="J6" s="79">
        <v>0</v>
      </c>
      <c r="K6" s="80">
        <v>0</v>
      </c>
      <c r="L6" s="81">
        <f>SUM(B6:K6)</f>
        <v>0</v>
      </c>
      <c r="M6" s="77"/>
      <c r="N6" s="77"/>
      <c r="O6" s="41"/>
      <c r="P6" s="41"/>
      <c r="Q6" s="41"/>
      <c r="R6" s="41"/>
      <c r="S6" s="41"/>
    </row>
    <row r="7" spans="1:19" s="42" customFormat="1" ht="16.5">
      <c r="A7" s="40" t="str">
        <f>'PP Summary'!A7</f>
        <v>PP2 (09/22/24 - 10/05/24)</v>
      </c>
      <c r="B7" s="60">
        <v>0</v>
      </c>
      <c r="C7" s="60">
        <v>0</v>
      </c>
      <c r="D7" s="60">
        <v>0</v>
      </c>
      <c r="E7" s="60">
        <v>0</v>
      </c>
      <c r="F7" s="60">
        <v>0</v>
      </c>
      <c r="G7" s="60">
        <v>0</v>
      </c>
      <c r="H7" s="60">
        <v>0</v>
      </c>
      <c r="I7" s="60">
        <v>0</v>
      </c>
      <c r="J7" s="60">
        <v>0</v>
      </c>
      <c r="K7" s="45">
        <v>0</v>
      </c>
      <c r="L7" s="48">
        <f t="shared" ref="L7:L9" si="0">SUM(B7:K7)</f>
        <v>0</v>
      </c>
      <c r="M7" s="56"/>
      <c r="N7" s="56"/>
      <c r="O7" s="41"/>
      <c r="P7" s="41"/>
      <c r="Q7" s="41"/>
      <c r="R7" s="41"/>
      <c r="S7" s="41"/>
    </row>
    <row r="8" spans="1:19" s="42" customFormat="1" ht="16.5">
      <c r="A8" s="40" t="str">
        <f>'PP Summary'!A8</f>
        <v>PP3 (10/06/24 - 10/19/24)</v>
      </c>
      <c r="B8" s="60">
        <v>0</v>
      </c>
      <c r="C8" s="60">
        <v>0</v>
      </c>
      <c r="D8" s="60">
        <v>0</v>
      </c>
      <c r="E8" s="60">
        <v>0</v>
      </c>
      <c r="F8" s="60">
        <v>0</v>
      </c>
      <c r="G8" s="60">
        <v>0</v>
      </c>
      <c r="H8" s="60">
        <v>0</v>
      </c>
      <c r="I8" s="60">
        <v>0</v>
      </c>
      <c r="J8" s="60">
        <v>0</v>
      </c>
      <c r="K8" s="45">
        <v>0</v>
      </c>
      <c r="L8" s="48">
        <f t="shared" si="0"/>
        <v>0</v>
      </c>
      <c r="M8" s="57"/>
      <c r="N8" s="57"/>
      <c r="O8" s="41"/>
      <c r="P8" s="41"/>
      <c r="Q8" s="41"/>
      <c r="R8" s="41"/>
      <c r="S8" s="41"/>
    </row>
    <row r="9" spans="1:19" s="42" customFormat="1" ht="16.5">
      <c r="A9" s="40" t="str">
        <f>'PP Summary'!A9</f>
        <v>PP4 (10/20/24 - 11/02/24)</v>
      </c>
      <c r="B9" s="60">
        <v>0</v>
      </c>
      <c r="C9" s="60">
        <v>0</v>
      </c>
      <c r="D9" s="60">
        <v>0</v>
      </c>
      <c r="E9" s="60">
        <v>0</v>
      </c>
      <c r="F9" s="60">
        <v>0</v>
      </c>
      <c r="G9" s="60">
        <v>0</v>
      </c>
      <c r="H9" s="60">
        <v>0</v>
      </c>
      <c r="I9" s="60">
        <v>0</v>
      </c>
      <c r="J9" s="60">
        <v>0</v>
      </c>
      <c r="K9" s="45">
        <v>0</v>
      </c>
      <c r="L9" s="48">
        <f t="shared" si="0"/>
        <v>0</v>
      </c>
      <c r="M9" s="57"/>
      <c r="N9" s="57"/>
      <c r="O9" s="41"/>
      <c r="P9" s="41"/>
      <c r="Q9" s="41"/>
      <c r="R9" s="41"/>
      <c r="S9" s="41"/>
    </row>
    <row r="10" spans="1:19" s="42" customFormat="1" ht="16.5">
      <c r="A10" s="40" t="str">
        <f>'PP Summary'!A10</f>
        <v>PP5 (11/03/24 - 11/16/24)</v>
      </c>
      <c r="B10" s="60">
        <v>0</v>
      </c>
      <c r="C10" s="60">
        <v>0</v>
      </c>
      <c r="D10" s="60">
        <v>0</v>
      </c>
      <c r="E10" s="60">
        <v>0</v>
      </c>
      <c r="F10" s="60">
        <v>0</v>
      </c>
      <c r="G10" s="60">
        <v>0</v>
      </c>
      <c r="H10" s="60">
        <v>0</v>
      </c>
      <c r="I10" s="60">
        <v>0</v>
      </c>
      <c r="J10" s="60">
        <v>0</v>
      </c>
      <c r="K10" s="45">
        <v>0</v>
      </c>
      <c r="L10" s="48">
        <f>SUM(B10:K10)</f>
        <v>0</v>
      </c>
      <c r="M10" s="57"/>
      <c r="N10" s="57"/>
      <c r="O10" s="41"/>
      <c r="P10" s="41"/>
      <c r="Q10" s="41"/>
      <c r="R10" s="41"/>
      <c r="S10" s="41"/>
    </row>
    <row r="11" spans="1:19" s="42" customFormat="1" ht="16.5">
      <c r="A11" s="40" t="str">
        <f>'PP Summary'!A11</f>
        <v>PP6 (11/17/24 - 11/30/24)</v>
      </c>
      <c r="B11" s="60">
        <v>0</v>
      </c>
      <c r="C11" s="60">
        <v>0</v>
      </c>
      <c r="D11" s="60">
        <v>0</v>
      </c>
      <c r="E11" s="60">
        <v>0</v>
      </c>
      <c r="F11" s="60">
        <v>0</v>
      </c>
      <c r="G11" s="60">
        <v>0</v>
      </c>
      <c r="H11" s="60">
        <v>0</v>
      </c>
      <c r="I11" s="60">
        <v>0</v>
      </c>
      <c r="J11" s="60">
        <v>0</v>
      </c>
      <c r="K11" s="45">
        <v>0</v>
      </c>
      <c r="L11" s="48">
        <f>SUM(B11:K11)</f>
        <v>0</v>
      </c>
      <c r="M11" s="57"/>
      <c r="N11" s="57"/>
      <c r="O11" s="41"/>
      <c r="P11" s="41"/>
      <c r="Q11" s="41"/>
      <c r="R11" s="41"/>
      <c r="S11" s="41"/>
    </row>
    <row r="12" spans="1:19" s="42" customFormat="1" ht="16.5">
      <c r="A12" s="40" t="str">
        <f>'PP Summary'!A12</f>
        <v>PP7 (12/01/24 - 12/14/24)</v>
      </c>
      <c r="B12" s="60">
        <v>0</v>
      </c>
      <c r="C12" s="60">
        <v>0</v>
      </c>
      <c r="D12" s="60">
        <v>0</v>
      </c>
      <c r="E12" s="60">
        <v>0</v>
      </c>
      <c r="F12" s="60">
        <v>0</v>
      </c>
      <c r="G12" s="60">
        <v>0</v>
      </c>
      <c r="H12" s="60">
        <v>0</v>
      </c>
      <c r="I12" s="60">
        <v>0</v>
      </c>
      <c r="J12" s="60">
        <v>0</v>
      </c>
      <c r="K12" s="45">
        <v>0</v>
      </c>
      <c r="L12" s="48">
        <f>SUM(B12:K12)</f>
        <v>0</v>
      </c>
      <c r="M12" s="57"/>
      <c r="N12" s="57"/>
      <c r="O12" s="41"/>
      <c r="P12" s="41"/>
      <c r="Q12" s="41"/>
      <c r="R12" s="41"/>
      <c r="S12" s="41"/>
    </row>
    <row r="13" spans="1:19" s="42" customFormat="1" ht="16.5">
      <c r="A13" s="40" t="str">
        <f>'PP Summary'!A13</f>
        <v>PP8 (12/15/24 - 12/28/24)</v>
      </c>
      <c r="B13" s="60">
        <v>0</v>
      </c>
      <c r="C13" s="60">
        <v>0</v>
      </c>
      <c r="D13" s="60">
        <v>0</v>
      </c>
      <c r="E13" s="60">
        <v>0</v>
      </c>
      <c r="F13" s="60">
        <v>0</v>
      </c>
      <c r="G13" s="60">
        <v>0</v>
      </c>
      <c r="H13" s="60">
        <v>0</v>
      </c>
      <c r="I13" s="60">
        <v>0</v>
      </c>
      <c r="J13" s="60">
        <v>0</v>
      </c>
      <c r="K13" s="45">
        <v>0</v>
      </c>
      <c r="L13" s="48">
        <f>SUM(B13:K13)</f>
        <v>0</v>
      </c>
      <c r="M13" s="57"/>
      <c r="N13" s="57"/>
      <c r="O13" s="41"/>
      <c r="P13" s="41"/>
      <c r="Q13" s="41"/>
      <c r="R13" s="41"/>
      <c r="S13" s="41"/>
    </row>
    <row r="14" spans="1:19" s="42" customFormat="1" ht="16.5">
      <c r="A14" s="40" t="str">
        <f>'PP Summary'!A14</f>
        <v>PP9 (12/29/24 - 01/11/25)</v>
      </c>
      <c r="B14" s="60">
        <v>0</v>
      </c>
      <c r="C14" s="60">
        <v>0</v>
      </c>
      <c r="D14" s="60">
        <v>0</v>
      </c>
      <c r="E14" s="60">
        <v>0</v>
      </c>
      <c r="F14" s="60">
        <v>0</v>
      </c>
      <c r="G14" s="60">
        <v>0</v>
      </c>
      <c r="H14" s="60">
        <v>0</v>
      </c>
      <c r="I14" s="60">
        <v>0</v>
      </c>
      <c r="J14" s="60">
        <v>0</v>
      </c>
      <c r="K14" s="45">
        <v>0</v>
      </c>
      <c r="L14" s="48">
        <f t="shared" ref="L14:L35" si="1">SUM(B14:K14)</f>
        <v>0</v>
      </c>
      <c r="M14" s="57"/>
      <c r="N14" s="57"/>
      <c r="O14" s="41"/>
      <c r="P14" s="41"/>
      <c r="Q14" s="41"/>
      <c r="R14" s="41"/>
      <c r="S14" s="41"/>
    </row>
    <row r="15" spans="1:19" s="42" customFormat="1" ht="16.5">
      <c r="A15" s="40" t="str">
        <f>'PP Summary'!A15</f>
        <v>PP10 (01/12/25 - 01/25/25)</v>
      </c>
      <c r="B15" s="60">
        <v>0</v>
      </c>
      <c r="C15" s="60">
        <v>0</v>
      </c>
      <c r="D15" s="60">
        <v>0</v>
      </c>
      <c r="E15" s="60">
        <v>0</v>
      </c>
      <c r="F15" s="60">
        <v>0</v>
      </c>
      <c r="G15" s="60">
        <v>0</v>
      </c>
      <c r="H15" s="60">
        <v>0</v>
      </c>
      <c r="I15" s="60">
        <v>0</v>
      </c>
      <c r="J15" s="60">
        <v>0</v>
      </c>
      <c r="K15" s="45">
        <v>0</v>
      </c>
      <c r="L15" s="48">
        <f t="shared" si="1"/>
        <v>0</v>
      </c>
      <c r="M15" s="57"/>
      <c r="N15" s="57"/>
      <c r="O15" s="41"/>
      <c r="P15" s="41"/>
      <c r="Q15" s="41"/>
      <c r="R15" s="41"/>
      <c r="S15" s="41"/>
    </row>
    <row r="16" spans="1:19" s="42" customFormat="1" ht="16.5">
      <c r="A16" s="40" t="str">
        <f>'PP Summary'!A16</f>
        <v>PP11 (01/26/25 - 02/08/25)</v>
      </c>
      <c r="B16" s="60">
        <v>0</v>
      </c>
      <c r="C16" s="60">
        <v>0</v>
      </c>
      <c r="D16" s="60">
        <v>0</v>
      </c>
      <c r="E16" s="60">
        <v>0</v>
      </c>
      <c r="F16" s="60">
        <v>0</v>
      </c>
      <c r="G16" s="60">
        <v>0</v>
      </c>
      <c r="H16" s="60">
        <v>0</v>
      </c>
      <c r="I16" s="60">
        <v>0</v>
      </c>
      <c r="J16" s="60">
        <v>0</v>
      </c>
      <c r="K16" s="45">
        <v>0</v>
      </c>
      <c r="L16" s="48">
        <f t="shared" si="1"/>
        <v>0</v>
      </c>
      <c r="M16" s="57"/>
      <c r="N16" s="57"/>
      <c r="O16" s="41"/>
      <c r="P16" s="41"/>
      <c r="Q16" s="41"/>
      <c r="R16" s="41"/>
      <c r="S16" s="41"/>
    </row>
    <row r="17" spans="1:19" s="42" customFormat="1" ht="16.5">
      <c r="A17" s="40" t="str">
        <f>'PP Summary'!A17</f>
        <v>PP12 (02/09/25 - 02/22/25)</v>
      </c>
      <c r="B17" s="60">
        <v>0</v>
      </c>
      <c r="C17" s="60">
        <v>0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0</v>
      </c>
      <c r="J17" s="60">
        <v>0</v>
      </c>
      <c r="K17" s="45">
        <v>0</v>
      </c>
      <c r="L17" s="48">
        <f t="shared" si="1"/>
        <v>0</v>
      </c>
      <c r="M17" s="57"/>
      <c r="N17" s="57"/>
      <c r="O17" s="41"/>
      <c r="P17" s="41"/>
      <c r="Q17" s="41"/>
      <c r="R17" s="41"/>
      <c r="S17" s="41"/>
    </row>
    <row r="18" spans="1:19" s="42" customFormat="1" ht="16.5">
      <c r="A18" s="40" t="str">
        <f>'PP Summary'!A18</f>
        <v>PP13 (02/23/25 - 03/08/25)</v>
      </c>
      <c r="B18" s="60">
        <v>0</v>
      </c>
      <c r="C18" s="60">
        <v>0</v>
      </c>
      <c r="D18" s="60">
        <v>0</v>
      </c>
      <c r="E18" s="60">
        <v>0</v>
      </c>
      <c r="F18" s="60">
        <v>0</v>
      </c>
      <c r="G18" s="60">
        <v>0</v>
      </c>
      <c r="H18" s="60">
        <v>0</v>
      </c>
      <c r="I18" s="60">
        <v>0</v>
      </c>
      <c r="J18" s="60">
        <v>0</v>
      </c>
      <c r="K18" s="45">
        <v>0</v>
      </c>
      <c r="L18" s="48">
        <f t="shared" si="1"/>
        <v>0</v>
      </c>
      <c r="M18" s="57"/>
      <c r="N18" s="57"/>
      <c r="O18" s="41"/>
      <c r="P18" s="41"/>
      <c r="Q18" s="41"/>
      <c r="R18" s="41"/>
      <c r="S18" s="41"/>
    </row>
    <row r="19" spans="1:19" s="42" customFormat="1" ht="16.5">
      <c r="A19" s="40" t="str">
        <f>'PP Summary'!A19</f>
        <v>PP14 (03/09/25 - 03/22/25)</v>
      </c>
      <c r="B19" s="60">
        <v>0</v>
      </c>
      <c r="C19" s="60">
        <v>0</v>
      </c>
      <c r="D19" s="60">
        <v>0</v>
      </c>
      <c r="E19" s="60">
        <v>0</v>
      </c>
      <c r="F19" s="60">
        <v>0</v>
      </c>
      <c r="G19" s="60">
        <v>0</v>
      </c>
      <c r="H19" s="60">
        <v>0</v>
      </c>
      <c r="I19" s="60">
        <v>0</v>
      </c>
      <c r="J19" s="60">
        <v>0</v>
      </c>
      <c r="K19" s="45">
        <v>0</v>
      </c>
      <c r="L19" s="48">
        <f t="shared" si="1"/>
        <v>0</v>
      </c>
      <c r="M19" s="57"/>
      <c r="N19" s="57"/>
      <c r="O19" s="41"/>
      <c r="P19" s="41"/>
      <c r="Q19" s="41"/>
      <c r="R19" s="41"/>
      <c r="S19" s="41"/>
    </row>
    <row r="20" spans="1:19" s="42" customFormat="1" ht="16.5">
      <c r="A20" s="40" t="str">
        <f>'PP Summary'!A20</f>
        <v>PP15 (03/23/25 - 04/05/25)</v>
      </c>
      <c r="B20" s="60">
        <v>0</v>
      </c>
      <c r="C20" s="60">
        <v>0</v>
      </c>
      <c r="D20" s="60">
        <v>0</v>
      </c>
      <c r="E20" s="60">
        <v>0</v>
      </c>
      <c r="F20" s="60">
        <v>0</v>
      </c>
      <c r="G20" s="60">
        <v>0</v>
      </c>
      <c r="H20" s="60">
        <v>0</v>
      </c>
      <c r="I20" s="60">
        <v>0</v>
      </c>
      <c r="J20" s="60">
        <v>0</v>
      </c>
      <c r="K20" s="45">
        <v>0</v>
      </c>
      <c r="L20" s="48">
        <f t="shared" si="1"/>
        <v>0</v>
      </c>
      <c r="M20" s="57"/>
      <c r="N20" s="57"/>
      <c r="O20" s="41"/>
      <c r="P20" s="41"/>
      <c r="Q20" s="41"/>
      <c r="R20" s="41"/>
      <c r="S20" s="41"/>
    </row>
    <row r="21" spans="1:19" s="42" customFormat="1" ht="16.5">
      <c r="A21" s="40" t="str">
        <f>'PP Summary'!A21</f>
        <v>PP16 (04/06/25 - 04/19/25)</v>
      </c>
      <c r="B21" s="60">
        <v>0</v>
      </c>
      <c r="C21" s="60">
        <v>0</v>
      </c>
      <c r="D21" s="60">
        <v>0</v>
      </c>
      <c r="E21" s="60">
        <v>0</v>
      </c>
      <c r="F21" s="60">
        <v>0</v>
      </c>
      <c r="G21" s="60">
        <v>0</v>
      </c>
      <c r="H21" s="60">
        <v>0</v>
      </c>
      <c r="I21" s="60">
        <v>0</v>
      </c>
      <c r="J21" s="60">
        <v>0</v>
      </c>
      <c r="K21" s="45">
        <v>0</v>
      </c>
      <c r="L21" s="48">
        <f t="shared" si="1"/>
        <v>0</v>
      </c>
      <c r="M21" s="57"/>
      <c r="N21" s="57"/>
      <c r="O21" s="41"/>
      <c r="P21" s="41"/>
      <c r="Q21" s="41"/>
      <c r="R21" s="41"/>
      <c r="S21" s="41"/>
    </row>
    <row r="22" spans="1:19" s="42" customFormat="1" ht="16.5">
      <c r="A22" s="40" t="str">
        <f>'PP Summary'!A22</f>
        <v>PP17 (04/20/25 - 05/03/25)</v>
      </c>
      <c r="B22" s="60">
        <v>0</v>
      </c>
      <c r="C22" s="60">
        <v>0</v>
      </c>
      <c r="D22" s="60">
        <v>0</v>
      </c>
      <c r="E22" s="60">
        <v>0</v>
      </c>
      <c r="F22" s="60">
        <v>0</v>
      </c>
      <c r="G22" s="60">
        <v>0</v>
      </c>
      <c r="H22" s="60">
        <v>0</v>
      </c>
      <c r="I22" s="60">
        <v>0</v>
      </c>
      <c r="J22" s="60">
        <v>0</v>
      </c>
      <c r="K22" s="45">
        <v>0</v>
      </c>
      <c r="L22" s="48">
        <f t="shared" si="1"/>
        <v>0</v>
      </c>
      <c r="M22" s="57"/>
      <c r="N22" s="57"/>
      <c r="O22" s="41"/>
      <c r="P22" s="41"/>
      <c r="Q22" s="41"/>
      <c r="R22" s="41"/>
      <c r="S22" s="41"/>
    </row>
    <row r="23" spans="1:19" s="42" customFormat="1" ht="16.5">
      <c r="A23" s="40" t="str">
        <f>'PP Summary'!A23</f>
        <v>PP18 (05/04/25 - 05/17/25)</v>
      </c>
      <c r="B23" s="60">
        <v>0</v>
      </c>
      <c r="C23" s="60">
        <v>0</v>
      </c>
      <c r="D23" s="60">
        <v>0</v>
      </c>
      <c r="E23" s="60">
        <v>0</v>
      </c>
      <c r="F23" s="60">
        <v>0</v>
      </c>
      <c r="G23" s="60">
        <v>0</v>
      </c>
      <c r="H23" s="60">
        <v>0</v>
      </c>
      <c r="I23" s="60">
        <v>0</v>
      </c>
      <c r="J23" s="60">
        <v>0</v>
      </c>
      <c r="K23" s="45">
        <v>0</v>
      </c>
      <c r="L23" s="48">
        <f t="shared" si="1"/>
        <v>0</v>
      </c>
      <c r="M23" s="57"/>
      <c r="N23" s="57"/>
      <c r="O23" s="41"/>
      <c r="P23" s="41"/>
      <c r="Q23" s="41"/>
      <c r="R23" s="41"/>
      <c r="S23" s="41"/>
    </row>
    <row r="24" spans="1:19" s="42" customFormat="1" ht="16.5">
      <c r="A24" s="40" t="str">
        <f>'PP Summary'!A24</f>
        <v>PP19 (05/18/25 - 05/31/25)</v>
      </c>
      <c r="B24" s="60">
        <v>0</v>
      </c>
      <c r="C24" s="60">
        <v>0</v>
      </c>
      <c r="D24" s="60">
        <v>0</v>
      </c>
      <c r="E24" s="60">
        <v>0</v>
      </c>
      <c r="F24" s="60">
        <v>0</v>
      </c>
      <c r="G24" s="60">
        <v>0</v>
      </c>
      <c r="H24" s="60">
        <v>0</v>
      </c>
      <c r="I24" s="60">
        <v>0</v>
      </c>
      <c r="J24" s="60">
        <v>0</v>
      </c>
      <c r="K24" s="45">
        <v>0</v>
      </c>
      <c r="L24" s="48">
        <f t="shared" si="1"/>
        <v>0</v>
      </c>
      <c r="M24" s="57"/>
      <c r="N24" s="57"/>
      <c r="O24" s="41"/>
      <c r="P24" s="41"/>
      <c r="Q24" s="41"/>
      <c r="R24" s="41"/>
      <c r="S24" s="41"/>
    </row>
    <row r="25" spans="1:19" s="42" customFormat="1" ht="16.5">
      <c r="A25" s="40" t="str">
        <f>'PP Summary'!A25</f>
        <v>PP20 (06/01/25 - 06/14/25)</v>
      </c>
      <c r="B25" s="60">
        <v>0</v>
      </c>
      <c r="C25" s="60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0">
        <v>0</v>
      </c>
      <c r="K25" s="45">
        <v>0</v>
      </c>
      <c r="L25" s="48">
        <f t="shared" si="1"/>
        <v>0</v>
      </c>
      <c r="M25" s="57"/>
      <c r="N25" s="57"/>
      <c r="O25" s="41"/>
      <c r="P25" s="41"/>
      <c r="Q25" s="41"/>
      <c r="R25" s="41"/>
      <c r="S25" s="41"/>
    </row>
    <row r="26" spans="1:19" s="42" customFormat="1" ht="16.5">
      <c r="A26" s="40" t="str">
        <f>'PP Summary'!A26</f>
        <v>PP21 (06/15/25 - 06/28/25)</v>
      </c>
      <c r="B26" s="60">
        <v>0</v>
      </c>
      <c r="C26" s="60">
        <v>0</v>
      </c>
      <c r="D26" s="60">
        <v>0</v>
      </c>
      <c r="E26" s="60">
        <v>0</v>
      </c>
      <c r="F26" s="60">
        <v>0</v>
      </c>
      <c r="G26" s="60">
        <v>0</v>
      </c>
      <c r="H26" s="60">
        <v>0</v>
      </c>
      <c r="I26" s="60">
        <v>0</v>
      </c>
      <c r="J26" s="60">
        <v>0</v>
      </c>
      <c r="K26" s="45">
        <v>0</v>
      </c>
      <c r="L26" s="48">
        <f t="shared" si="1"/>
        <v>0</v>
      </c>
      <c r="M26" s="57"/>
      <c r="N26" s="57"/>
      <c r="O26" s="41"/>
      <c r="P26" s="41"/>
      <c r="Q26" s="41"/>
      <c r="R26" s="41"/>
      <c r="S26" s="41"/>
    </row>
    <row r="27" spans="1:19" s="11" customFormat="1" ht="16.5">
      <c r="A27" s="40" t="str">
        <f>'PP Summary'!A27</f>
        <v>PP22 (06/29/25 - 07/12/25)</v>
      </c>
      <c r="B27" s="60">
        <v>0</v>
      </c>
      <c r="C27" s="60">
        <v>0</v>
      </c>
      <c r="D27" s="60">
        <v>0</v>
      </c>
      <c r="E27" s="60">
        <v>0</v>
      </c>
      <c r="F27" s="60">
        <v>0</v>
      </c>
      <c r="G27" s="60">
        <v>0</v>
      </c>
      <c r="H27" s="60">
        <v>0</v>
      </c>
      <c r="I27" s="60">
        <v>0</v>
      </c>
      <c r="J27" s="60">
        <v>0</v>
      </c>
      <c r="K27" s="45">
        <v>0</v>
      </c>
      <c r="L27" s="31">
        <f t="shared" si="1"/>
        <v>0</v>
      </c>
      <c r="M27" s="50"/>
      <c r="N27" s="50"/>
      <c r="O27" s="9"/>
      <c r="P27" s="9"/>
      <c r="Q27" s="9"/>
      <c r="R27" s="9"/>
      <c r="S27" s="9"/>
    </row>
    <row r="28" spans="1:19" s="11" customFormat="1" ht="16.5">
      <c r="A28" s="40" t="str">
        <f>'PP Summary'!A28</f>
        <v>PP23 (07/13/25 - 07/26/25)</v>
      </c>
      <c r="B28" s="60">
        <v>0</v>
      </c>
      <c r="C28" s="60">
        <v>0</v>
      </c>
      <c r="D28" s="60">
        <v>0</v>
      </c>
      <c r="E28" s="60">
        <v>0</v>
      </c>
      <c r="F28" s="60">
        <v>0</v>
      </c>
      <c r="G28" s="60">
        <v>0</v>
      </c>
      <c r="H28" s="60">
        <v>0</v>
      </c>
      <c r="I28" s="60">
        <v>0</v>
      </c>
      <c r="J28" s="60">
        <v>0</v>
      </c>
      <c r="K28" s="45">
        <v>0</v>
      </c>
      <c r="L28" s="31">
        <f t="shared" si="1"/>
        <v>0</v>
      </c>
      <c r="M28" s="55"/>
      <c r="N28" s="55"/>
      <c r="O28" s="9"/>
      <c r="P28" s="9"/>
      <c r="Q28" s="9"/>
      <c r="R28" s="9"/>
      <c r="S28" s="9"/>
    </row>
    <row r="29" spans="1:19" s="11" customFormat="1" ht="16.5">
      <c r="A29" s="40" t="str">
        <f>'PP Summary'!A29</f>
        <v>PP24 (07/27/25 - 08/09/25)</v>
      </c>
      <c r="B29" s="60">
        <v>0</v>
      </c>
      <c r="C29" s="60">
        <v>0</v>
      </c>
      <c r="D29" s="60">
        <v>0</v>
      </c>
      <c r="E29" s="60">
        <v>0</v>
      </c>
      <c r="F29" s="60">
        <v>0</v>
      </c>
      <c r="G29" s="60">
        <v>0</v>
      </c>
      <c r="H29" s="60">
        <v>0</v>
      </c>
      <c r="I29" s="60">
        <v>0</v>
      </c>
      <c r="J29" s="60">
        <v>0</v>
      </c>
      <c r="K29" s="45">
        <v>0</v>
      </c>
      <c r="L29" s="31">
        <f t="shared" si="1"/>
        <v>0</v>
      </c>
      <c r="M29" s="50"/>
      <c r="N29" s="50"/>
      <c r="O29" s="9"/>
      <c r="P29" s="9"/>
      <c r="Q29" s="9"/>
      <c r="R29" s="9"/>
      <c r="S29" s="9"/>
    </row>
    <row r="30" spans="1:19" s="11" customFormat="1" ht="16.5">
      <c r="A30" s="40" t="str">
        <f>'PP Summary'!A30</f>
        <v>PP25 (08/10/25 - 08/23/25)</v>
      </c>
      <c r="B30" s="60">
        <v>0</v>
      </c>
      <c r="C30" s="60">
        <v>0</v>
      </c>
      <c r="D30" s="60">
        <v>0</v>
      </c>
      <c r="E30" s="60">
        <v>0</v>
      </c>
      <c r="F30" s="60">
        <v>0</v>
      </c>
      <c r="G30" s="60">
        <v>0</v>
      </c>
      <c r="H30" s="60">
        <v>0</v>
      </c>
      <c r="I30" s="60">
        <v>0</v>
      </c>
      <c r="J30" s="60">
        <v>0</v>
      </c>
      <c r="K30" s="45">
        <v>0</v>
      </c>
      <c r="L30" s="31">
        <f t="shared" si="1"/>
        <v>0</v>
      </c>
      <c r="M30" s="51"/>
      <c r="N30" s="51"/>
      <c r="O30" s="9"/>
      <c r="P30" s="9"/>
      <c r="Q30" s="9"/>
      <c r="R30" s="9"/>
      <c r="S30" s="9"/>
    </row>
    <row r="31" spans="1:19" s="11" customFormat="1" ht="16.5">
      <c r="A31" s="40" t="str">
        <f>'PP Summary'!A31</f>
        <v>PP26 (08/24/25 - 09/06/25)</v>
      </c>
      <c r="B31" s="60">
        <v>0</v>
      </c>
      <c r="C31" s="60">
        <v>0</v>
      </c>
      <c r="D31" s="60">
        <v>0</v>
      </c>
      <c r="E31" s="60">
        <v>0</v>
      </c>
      <c r="F31" s="60">
        <v>0</v>
      </c>
      <c r="G31" s="60">
        <v>0</v>
      </c>
      <c r="H31" s="60">
        <v>0</v>
      </c>
      <c r="I31" s="60">
        <v>0</v>
      </c>
      <c r="J31" s="60">
        <v>0</v>
      </c>
      <c r="K31" s="45">
        <v>0</v>
      </c>
      <c r="L31" s="31">
        <f t="shared" si="1"/>
        <v>0</v>
      </c>
      <c r="M31" s="51"/>
      <c r="N31" s="51"/>
      <c r="O31" s="9"/>
      <c r="P31" s="9"/>
      <c r="Q31" s="9"/>
      <c r="R31" s="9"/>
      <c r="S31" s="9"/>
    </row>
    <row r="32" spans="1:19" s="11" customFormat="1" ht="16.5">
      <c r="A32" s="40" t="str">
        <f>'PP Summary'!A32</f>
        <v>PP1 (09/07/25 - 09/20/25)</v>
      </c>
      <c r="B32" s="60">
        <v>0</v>
      </c>
      <c r="C32" s="60">
        <v>0</v>
      </c>
      <c r="D32" s="60">
        <v>0</v>
      </c>
      <c r="E32" s="60">
        <v>0</v>
      </c>
      <c r="F32" s="60">
        <v>0</v>
      </c>
      <c r="G32" s="60">
        <v>0</v>
      </c>
      <c r="H32" s="60">
        <v>0</v>
      </c>
      <c r="I32" s="60">
        <v>0</v>
      </c>
      <c r="J32" s="60">
        <v>0</v>
      </c>
      <c r="K32" s="45">
        <v>0</v>
      </c>
      <c r="L32" s="31">
        <f t="shared" si="1"/>
        <v>0</v>
      </c>
      <c r="M32" s="51"/>
      <c r="N32" s="51"/>
      <c r="O32" s="9"/>
      <c r="P32" s="9"/>
      <c r="Q32" s="9"/>
      <c r="R32" s="9"/>
      <c r="S32" s="9"/>
    </row>
    <row r="33" spans="1:19" s="11" customFormat="1" ht="16.5">
      <c r="A33" s="40" t="str">
        <f>'PP Summary'!A33</f>
        <v>PP2 (09/21/25 - 10/04/25)</v>
      </c>
      <c r="B33" s="60">
        <v>0</v>
      </c>
      <c r="C33" s="60">
        <v>0</v>
      </c>
      <c r="D33" s="60">
        <v>0</v>
      </c>
      <c r="E33" s="60">
        <v>0</v>
      </c>
      <c r="F33" s="60">
        <v>0</v>
      </c>
      <c r="G33" s="60">
        <v>0</v>
      </c>
      <c r="H33" s="60">
        <v>0</v>
      </c>
      <c r="I33" s="60">
        <v>0</v>
      </c>
      <c r="J33" s="60">
        <v>0</v>
      </c>
      <c r="K33" s="45">
        <v>0</v>
      </c>
      <c r="L33" s="31">
        <f t="shared" si="1"/>
        <v>0</v>
      </c>
      <c r="M33" s="51"/>
      <c r="N33" s="51"/>
      <c r="O33" s="9"/>
      <c r="P33" s="9"/>
      <c r="Q33" s="9"/>
      <c r="R33" s="9"/>
      <c r="S33" s="9"/>
    </row>
    <row r="34" spans="1:19" s="11" customFormat="1" ht="16.5">
      <c r="A34" s="40">
        <f>'PP Summary'!A34</f>
        <v>0</v>
      </c>
      <c r="B34" s="60">
        <v>0</v>
      </c>
      <c r="C34" s="60">
        <v>0</v>
      </c>
      <c r="D34" s="60">
        <v>0</v>
      </c>
      <c r="E34" s="60">
        <v>0</v>
      </c>
      <c r="F34" s="60">
        <v>0</v>
      </c>
      <c r="G34" s="60">
        <v>0</v>
      </c>
      <c r="H34" s="60">
        <v>0</v>
      </c>
      <c r="I34" s="60">
        <v>0</v>
      </c>
      <c r="J34" s="60">
        <v>0</v>
      </c>
      <c r="K34" s="45">
        <v>0</v>
      </c>
      <c r="L34" s="31">
        <f t="shared" si="1"/>
        <v>0</v>
      </c>
      <c r="M34" s="51"/>
      <c r="N34" s="51"/>
      <c r="O34" s="9"/>
      <c r="P34" s="9"/>
      <c r="Q34" s="9"/>
      <c r="R34" s="9"/>
      <c r="S34" s="9"/>
    </row>
    <row r="35" spans="1:19" s="11" customFormat="1" ht="16.5">
      <c r="A35" s="40">
        <f>'PP Summary'!A35</f>
        <v>0</v>
      </c>
      <c r="B35" s="60">
        <v>0</v>
      </c>
      <c r="C35" s="60">
        <v>0</v>
      </c>
      <c r="D35" s="60">
        <v>0</v>
      </c>
      <c r="E35" s="60">
        <v>0</v>
      </c>
      <c r="F35" s="60">
        <v>0</v>
      </c>
      <c r="G35" s="60">
        <v>0</v>
      </c>
      <c r="H35" s="60">
        <v>0</v>
      </c>
      <c r="I35" s="60">
        <v>0</v>
      </c>
      <c r="J35" s="60">
        <v>0</v>
      </c>
      <c r="K35" s="45">
        <v>0</v>
      </c>
      <c r="L35" s="31">
        <f t="shared" si="1"/>
        <v>0</v>
      </c>
      <c r="M35" s="51"/>
      <c r="N35" s="51"/>
      <c r="O35" s="9"/>
      <c r="P35" s="9"/>
      <c r="Q35" s="9"/>
      <c r="R35" s="9"/>
      <c r="S35" s="9"/>
    </row>
    <row r="36" spans="1:19" s="8" customFormat="1" ht="16.5">
      <c r="A36" s="29"/>
      <c r="B36" s="30">
        <f>SUM(B6:B35)</f>
        <v>0</v>
      </c>
      <c r="C36" s="30">
        <f t="shared" ref="C36:K36" si="2">SUM(C6:C35)</f>
        <v>0</v>
      </c>
      <c r="D36" s="30">
        <f t="shared" si="2"/>
        <v>0</v>
      </c>
      <c r="E36" s="30">
        <f t="shared" si="2"/>
        <v>0</v>
      </c>
      <c r="F36" s="30">
        <f t="shared" si="2"/>
        <v>0</v>
      </c>
      <c r="G36" s="30">
        <f t="shared" si="2"/>
        <v>0</v>
      </c>
      <c r="H36" s="30">
        <f t="shared" si="2"/>
        <v>0</v>
      </c>
      <c r="I36" s="30">
        <f t="shared" si="2"/>
        <v>0</v>
      </c>
      <c r="J36" s="30">
        <f t="shared" si="2"/>
        <v>0</v>
      </c>
      <c r="K36" s="30">
        <f t="shared" si="2"/>
        <v>0</v>
      </c>
      <c r="L36" s="30">
        <f>SUM(L6:L35)</f>
        <v>0</v>
      </c>
      <c r="M36" s="52"/>
      <c r="N36" s="52"/>
      <c r="O36" s="7"/>
      <c r="P36" s="7"/>
      <c r="Q36" s="7"/>
      <c r="R36" s="7"/>
      <c r="S36" s="7"/>
    </row>
    <row r="37" spans="1:19" s="8" customFormat="1">
      <c r="A37" s="18"/>
      <c r="B37" s="19">
        <f>B5-SUM(B6:B35)</f>
        <v>0</v>
      </c>
      <c r="C37" s="19">
        <f t="shared" ref="C37:K37" si="3">C5-SUM(C6:C35)</f>
        <v>0</v>
      </c>
      <c r="D37" s="19">
        <f t="shared" si="3"/>
        <v>0</v>
      </c>
      <c r="E37" s="19">
        <f t="shared" si="3"/>
        <v>0</v>
      </c>
      <c r="F37" s="19">
        <f t="shared" si="3"/>
        <v>0</v>
      </c>
      <c r="G37" s="19">
        <f t="shared" si="3"/>
        <v>0</v>
      </c>
      <c r="H37" s="19">
        <f t="shared" si="3"/>
        <v>0</v>
      </c>
      <c r="I37" s="19">
        <f t="shared" si="3"/>
        <v>0</v>
      </c>
      <c r="J37" s="19">
        <f t="shared" si="3"/>
        <v>0</v>
      </c>
      <c r="K37" s="19">
        <f t="shared" si="3"/>
        <v>0</v>
      </c>
      <c r="L37" s="19">
        <f>L5-SUM(L6:L35)</f>
        <v>0</v>
      </c>
      <c r="M37" s="54"/>
      <c r="N37" s="54"/>
      <c r="O37" s="7"/>
      <c r="P37" s="7"/>
      <c r="Q37" s="7"/>
      <c r="R37" s="7"/>
      <c r="S37" s="7"/>
    </row>
    <row r="38" spans="1:19">
      <c r="B38" s="3"/>
      <c r="C38" s="3"/>
      <c r="D38" s="3"/>
      <c r="E38" s="3"/>
      <c r="F38" s="3"/>
      <c r="G38" s="3"/>
      <c r="H38" s="3"/>
      <c r="I38" s="3"/>
      <c r="J38" s="3"/>
      <c r="K38" s="3"/>
      <c r="L38" s="5"/>
      <c r="M38" s="46"/>
      <c r="N38" s="46"/>
      <c r="O38" s="3"/>
      <c r="P38" s="3"/>
      <c r="Q38" s="3"/>
      <c r="R38" s="3"/>
      <c r="S38" s="3"/>
    </row>
    <row r="39" spans="1:19">
      <c r="B39" s="3"/>
      <c r="C39" s="3"/>
      <c r="D39" s="3"/>
      <c r="E39" s="3"/>
      <c r="F39" s="3"/>
      <c r="G39" s="3"/>
      <c r="H39" s="3"/>
      <c r="I39" s="3"/>
      <c r="J39" s="3"/>
      <c r="K39" s="3"/>
      <c r="L39" s="5"/>
      <c r="M39" s="46"/>
      <c r="N39" s="46"/>
      <c r="O39" s="3"/>
      <c r="P39" s="3"/>
      <c r="Q39" s="3"/>
      <c r="R39" s="3"/>
      <c r="S39" s="3"/>
    </row>
    <row r="40" spans="1:19">
      <c r="B40" s="3"/>
      <c r="C40" s="3"/>
      <c r="D40" s="3"/>
      <c r="E40" s="3"/>
      <c r="F40" s="3"/>
      <c r="G40" s="3"/>
      <c r="H40" s="3"/>
      <c r="I40" s="3"/>
      <c r="J40" s="3"/>
      <c r="K40" s="3"/>
      <c r="L40" s="5"/>
      <c r="M40" s="46"/>
      <c r="N40" s="46"/>
      <c r="O40" s="3"/>
      <c r="P40" s="3"/>
      <c r="Q40" s="3"/>
      <c r="R40" s="3"/>
      <c r="S40" s="3"/>
    </row>
    <row r="41" spans="1:19">
      <c r="B41" s="3"/>
      <c r="C41" s="3"/>
      <c r="D41" s="3"/>
      <c r="E41" s="3"/>
      <c r="F41" s="3"/>
      <c r="G41" s="3"/>
      <c r="H41" s="3"/>
      <c r="I41" s="3"/>
      <c r="J41" s="3"/>
      <c r="K41" s="3"/>
      <c r="L41" s="5"/>
      <c r="M41" s="46"/>
      <c r="N41" s="46"/>
      <c r="O41" s="3"/>
      <c r="P41" s="3"/>
      <c r="Q41" s="3"/>
      <c r="R41" s="3"/>
      <c r="S41" s="3"/>
    </row>
    <row r="42" spans="1:19">
      <c r="B42" s="3"/>
      <c r="C42" s="3"/>
      <c r="D42" s="3"/>
      <c r="E42" s="3"/>
      <c r="F42" s="3"/>
      <c r="G42" s="3"/>
      <c r="H42" s="3"/>
      <c r="I42" s="3"/>
      <c r="J42" s="3"/>
      <c r="K42" s="3"/>
      <c r="L42" s="5"/>
      <c r="M42" s="46"/>
      <c r="N42" s="46"/>
      <c r="O42" s="3"/>
      <c r="P42" s="3"/>
      <c r="Q42" s="3"/>
      <c r="R42" s="3"/>
      <c r="S42" s="3"/>
    </row>
    <row r="43" spans="1:19">
      <c r="B43" s="3"/>
      <c r="C43" s="3"/>
      <c r="D43" s="3"/>
      <c r="E43" s="3"/>
      <c r="F43" s="3"/>
      <c r="G43" s="3"/>
      <c r="H43" s="3"/>
      <c r="I43" s="3"/>
      <c r="J43" s="3"/>
      <c r="K43" s="3"/>
      <c r="L43" s="5"/>
      <c r="M43" s="46"/>
      <c r="N43" s="46"/>
      <c r="O43" s="3"/>
      <c r="P43" s="3"/>
      <c r="Q43" s="3"/>
      <c r="R43" s="3"/>
      <c r="S43" s="3"/>
    </row>
    <row r="44" spans="1:19">
      <c r="B44" s="3"/>
      <c r="C44" s="3"/>
      <c r="D44" s="3"/>
      <c r="E44" s="3"/>
      <c r="F44" s="3"/>
      <c r="G44" s="3"/>
      <c r="H44" s="3"/>
      <c r="I44" s="3"/>
      <c r="J44" s="3"/>
      <c r="K44" s="3"/>
      <c r="L44" s="5"/>
      <c r="M44" s="46"/>
      <c r="N44" s="46"/>
      <c r="O44" s="3"/>
      <c r="P44" s="3"/>
      <c r="Q44" s="3"/>
      <c r="R44" s="3"/>
      <c r="S44" s="3"/>
    </row>
    <row r="45" spans="1:19">
      <c r="B45" s="3"/>
      <c r="C45" s="3"/>
      <c r="D45" s="3"/>
      <c r="E45" s="3"/>
      <c r="F45" s="3"/>
      <c r="G45" s="3"/>
      <c r="H45" s="3"/>
      <c r="I45" s="3"/>
      <c r="J45" s="3"/>
      <c r="K45" s="3"/>
      <c r="L45" s="5"/>
      <c r="M45" s="46"/>
      <c r="N45" s="46"/>
      <c r="O45" s="3"/>
      <c r="P45" s="3"/>
      <c r="Q45" s="3"/>
      <c r="R45" s="3"/>
      <c r="S45" s="3"/>
    </row>
    <row r="46" spans="1:19">
      <c r="B46" s="3"/>
      <c r="C46" s="3"/>
      <c r="D46" s="3"/>
      <c r="E46" s="3"/>
      <c r="F46" s="3"/>
      <c r="G46" s="3"/>
      <c r="H46" s="3"/>
      <c r="I46" s="3"/>
      <c r="J46" s="3"/>
      <c r="K46" s="3"/>
      <c r="L46" s="5"/>
      <c r="M46" s="46"/>
      <c r="N46" s="46"/>
      <c r="O46" s="3"/>
      <c r="P46" s="3"/>
      <c r="Q46" s="3"/>
      <c r="R46" s="3"/>
      <c r="S46" s="3"/>
    </row>
    <row r="47" spans="1:19">
      <c r="B47" s="3"/>
      <c r="C47" s="3"/>
      <c r="D47" s="3"/>
      <c r="E47" s="3"/>
      <c r="F47" s="3"/>
      <c r="G47" s="3"/>
      <c r="H47" s="3"/>
      <c r="I47" s="3"/>
      <c r="J47" s="3"/>
      <c r="K47" s="3"/>
      <c r="L47" s="5"/>
      <c r="M47" s="46"/>
      <c r="N47" s="46"/>
      <c r="O47" s="3"/>
      <c r="P47" s="3"/>
      <c r="Q47" s="3"/>
      <c r="R47" s="3"/>
      <c r="S47" s="3"/>
    </row>
    <row r="48" spans="1:19">
      <c r="B48" s="3"/>
      <c r="C48" s="3"/>
      <c r="D48" s="3"/>
      <c r="E48" s="3"/>
      <c r="F48" s="3"/>
      <c r="G48" s="3"/>
      <c r="H48" s="3"/>
      <c r="I48" s="3"/>
      <c r="J48" s="3"/>
      <c r="K48" s="3"/>
      <c r="L48" s="5"/>
      <c r="M48" s="46"/>
      <c r="N48" s="46"/>
      <c r="O48" s="3"/>
      <c r="P48" s="3"/>
      <c r="Q48" s="3"/>
      <c r="R48" s="3"/>
      <c r="S48" s="3"/>
    </row>
    <row r="49" spans="2:19">
      <c r="B49" s="3"/>
      <c r="C49" s="3"/>
      <c r="D49" s="3"/>
      <c r="E49" s="3"/>
      <c r="F49" s="3"/>
      <c r="G49" s="3"/>
      <c r="H49" s="3"/>
      <c r="I49" s="3"/>
      <c r="J49" s="3"/>
      <c r="K49" s="3"/>
      <c r="L49" s="5"/>
      <c r="M49" s="46"/>
      <c r="N49" s="46"/>
      <c r="O49" s="3"/>
      <c r="P49" s="3"/>
      <c r="Q49" s="3"/>
      <c r="R49" s="3"/>
      <c r="S49" s="3"/>
    </row>
    <row r="50" spans="2:19">
      <c r="B50" s="3"/>
      <c r="C50" s="3"/>
      <c r="D50" s="3"/>
      <c r="E50" s="3"/>
      <c r="F50" s="3"/>
      <c r="G50" s="3"/>
      <c r="H50" s="3"/>
      <c r="I50" s="3"/>
      <c r="J50" s="3"/>
      <c r="K50" s="3"/>
      <c r="L50" s="5"/>
      <c r="M50" s="46"/>
      <c r="N50" s="46"/>
      <c r="O50" s="3"/>
      <c r="P50" s="3"/>
      <c r="Q50" s="3"/>
      <c r="R50" s="3"/>
      <c r="S50" s="3"/>
    </row>
    <row r="51" spans="2:19">
      <c r="B51" s="3"/>
      <c r="C51" s="3"/>
      <c r="D51" s="3"/>
      <c r="E51" s="3"/>
      <c r="F51" s="3"/>
      <c r="G51" s="3"/>
      <c r="H51" s="3"/>
      <c r="I51" s="3"/>
      <c r="J51" s="3"/>
      <c r="K51" s="3"/>
      <c r="L51" s="5"/>
      <c r="M51" s="46"/>
      <c r="N51" s="46"/>
      <c r="O51" s="3"/>
      <c r="P51" s="3"/>
      <c r="Q51" s="3"/>
      <c r="R51" s="3"/>
      <c r="S51" s="3"/>
    </row>
    <row r="52" spans="2:19">
      <c r="B52" s="3"/>
      <c r="C52" s="3"/>
      <c r="D52" s="3"/>
      <c r="E52" s="3"/>
      <c r="F52" s="3"/>
      <c r="G52" s="3"/>
      <c r="H52" s="3"/>
      <c r="I52" s="3"/>
      <c r="J52" s="3"/>
      <c r="K52" s="3"/>
      <c r="L52" s="5"/>
      <c r="M52" s="46"/>
      <c r="N52" s="46"/>
      <c r="O52" s="3"/>
      <c r="P52" s="3"/>
      <c r="Q52" s="3"/>
      <c r="R52" s="3"/>
      <c r="S52" s="3"/>
    </row>
    <row r="53" spans="2:19">
      <c r="B53" s="3"/>
      <c r="C53" s="3"/>
      <c r="D53" s="3"/>
      <c r="E53" s="3"/>
      <c r="F53" s="3"/>
      <c r="G53" s="3"/>
      <c r="H53" s="3"/>
      <c r="I53" s="3"/>
      <c r="J53" s="3"/>
      <c r="K53" s="3"/>
      <c r="L53" s="5"/>
      <c r="M53" s="46"/>
      <c r="N53" s="46"/>
      <c r="O53" s="3"/>
      <c r="P53" s="3"/>
      <c r="Q53" s="3"/>
      <c r="R53" s="3"/>
      <c r="S53" s="3"/>
    </row>
    <row r="54" spans="2:19">
      <c r="B54" s="3"/>
      <c r="C54" s="3"/>
      <c r="D54" s="3"/>
      <c r="E54" s="3"/>
      <c r="F54" s="3"/>
      <c r="G54" s="3"/>
      <c r="H54" s="3"/>
      <c r="I54" s="3"/>
      <c r="J54" s="3"/>
      <c r="K54" s="3"/>
      <c r="L54" s="5"/>
      <c r="M54" s="46"/>
      <c r="N54" s="46"/>
      <c r="O54" s="3"/>
      <c r="P54" s="3"/>
      <c r="Q54" s="3"/>
      <c r="R54" s="3"/>
      <c r="S54" s="3"/>
    </row>
    <row r="55" spans="2:19">
      <c r="B55" s="3"/>
      <c r="C55" s="3"/>
      <c r="D55" s="3"/>
      <c r="E55" s="3"/>
      <c r="F55" s="3"/>
      <c r="G55" s="3"/>
      <c r="H55" s="3"/>
      <c r="I55" s="3"/>
      <c r="J55" s="3"/>
      <c r="K55" s="3"/>
      <c r="L55" s="5"/>
      <c r="M55" s="46"/>
      <c r="N55" s="46"/>
      <c r="O55" s="3"/>
      <c r="P55" s="3"/>
      <c r="Q55" s="3"/>
      <c r="R55" s="3"/>
      <c r="S55" s="3"/>
    </row>
    <row r="56" spans="2:19">
      <c r="B56" s="3"/>
      <c r="C56" s="3"/>
      <c r="D56" s="3"/>
      <c r="E56" s="3"/>
      <c r="F56" s="3"/>
      <c r="G56" s="3"/>
      <c r="H56" s="3"/>
      <c r="I56" s="3"/>
      <c r="J56" s="3"/>
      <c r="K56" s="3"/>
      <c r="L56" s="5"/>
      <c r="M56" s="46"/>
      <c r="N56" s="46"/>
      <c r="O56" s="3"/>
      <c r="P56" s="3"/>
      <c r="Q56" s="3"/>
      <c r="R56" s="3"/>
      <c r="S56" s="3"/>
    </row>
    <row r="57" spans="2:19">
      <c r="B57" s="3"/>
      <c r="C57" s="3"/>
      <c r="D57" s="3"/>
      <c r="E57" s="3"/>
      <c r="F57" s="3"/>
      <c r="G57" s="3"/>
      <c r="H57" s="3"/>
      <c r="I57" s="3"/>
      <c r="J57" s="3"/>
      <c r="K57" s="3"/>
      <c r="L57" s="5"/>
      <c r="M57" s="46"/>
      <c r="N57" s="46"/>
      <c r="O57" s="3"/>
      <c r="P57" s="3"/>
      <c r="Q57" s="3"/>
      <c r="R57" s="3"/>
      <c r="S57" s="3"/>
    </row>
    <row r="58" spans="2:19">
      <c r="B58" s="3"/>
      <c r="C58" s="3"/>
      <c r="D58" s="3"/>
      <c r="E58" s="3"/>
      <c r="F58" s="3"/>
      <c r="G58" s="3"/>
      <c r="H58" s="3"/>
      <c r="I58" s="3"/>
      <c r="J58" s="3"/>
      <c r="K58" s="3"/>
      <c r="L58" s="5"/>
      <c r="M58" s="46"/>
      <c r="N58" s="46"/>
      <c r="O58" s="3"/>
      <c r="P58" s="3"/>
      <c r="Q58" s="3"/>
      <c r="R58" s="3"/>
      <c r="S58" s="3"/>
    </row>
    <row r="59" spans="2:19">
      <c r="B59" s="3"/>
      <c r="C59" s="3"/>
      <c r="D59" s="3"/>
      <c r="E59" s="3"/>
      <c r="F59" s="3"/>
      <c r="G59" s="3"/>
      <c r="H59" s="3"/>
      <c r="I59" s="3"/>
      <c r="J59" s="3"/>
      <c r="K59" s="3"/>
      <c r="L59" s="5"/>
      <c r="M59" s="46"/>
      <c r="N59" s="46"/>
      <c r="O59" s="3"/>
      <c r="P59" s="3"/>
      <c r="Q59" s="3"/>
      <c r="R59" s="3"/>
      <c r="S59" s="3"/>
    </row>
    <row r="60" spans="2:19">
      <c r="B60" s="3"/>
      <c r="C60" s="3"/>
      <c r="D60" s="3"/>
      <c r="E60" s="3"/>
      <c r="F60" s="3"/>
      <c r="G60" s="3"/>
      <c r="H60" s="3"/>
      <c r="I60" s="3"/>
      <c r="J60" s="3"/>
      <c r="K60" s="3"/>
      <c r="L60" s="5"/>
      <c r="M60" s="46"/>
      <c r="N60" s="46"/>
      <c r="O60" s="3"/>
      <c r="P60" s="3"/>
      <c r="Q60" s="3"/>
      <c r="R60" s="3"/>
      <c r="S60" s="3"/>
    </row>
    <row r="61" spans="2:19">
      <c r="B61" s="3"/>
      <c r="C61" s="3"/>
      <c r="D61" s="3"/>
      <c r="E61" s="3"/>
      <c r="F61" s="3"/>
      <c r="G61" s="3"/>
      <c r="H61" s="3"/>
      <c r="I61" s="3"/>
      <c r="J61" s="3"/>
      <c r="K61" s="3"/>
      <c r="L61" s="5"/>
      <c r="M61" s="46"/>
      <c r="N61" s="46"/>
      <c r="O61" s="3"/>
      <c r="P61" s="3"/>
      <c r="Q61" s="3"/>
      <c r="R61" s="3"/>
      <c r="S61" s="3"/>
    </row>
    <row r="62" spans="2:19">
      <c r="B62" s="3"/>
      <c r="C62" s="3"/>
      <c r="D62" s="3"/>
      <c r="E62" s="3"/>
      <c r="F62" s="3"/>
      <c r="G62" s="3"/>
      <c r="H62" s="3"/>
      <c r="I62" s="3"/>
      <c r="J62" s="3"/>
      <c r="K62" s="3"/>
      <c r="L62" s="5"/>
      <c r="M62" s="46"/>
      <c r="N62" s="46"/>
      <c r="O62" s="3"/>
      <c r="P62" s="3"/>
      <c r="Q62" s="3"/>
      <c r="R62" s="3"/>
      <c r="S62" s="3"/>
    </row>
    <row r="63" spans="2:19">
      <c r="B63" s="3"/>
      <c r="C63" s="3"/>
      <c r="D63" s="3"/>
      <c r="E63" s="3"/>
      <c r="F63" s="3"/>
      <c r="G63" s="3"/>
      <c r="H63" s="3"/>
      <c r="I63" s="3"/>
      <c r="J63" s="3"/>
      <c r="K63" s="3"/>
      <c r="L63" s="5"/>
      <c r="M63" s="46"/>
      <c r="N63" s="46"/>
      <c r="O63" s="3"/>
      <c r="P63" s="3"/>
      <c r="Q63" s="3"/>
      <c r="R63" s="3"/>
      <c r="S63" s="3"/>
    </row>
    <row r="64" spans="2:19">
      <c r="B64" s="3"/>
      <c r="C64" s="3"/>
      <c r="D64" s="3"/>
      <c r="E64" s="3"/>
      <c r="F64" s="3"/>
      <c r="G64" s="3"/>
      <c r="H64" s="3"/>
      <c r="I64" s="3"/>
      <c r="J64" s="3"/>
      <c r="K64" s="3"/>
      <c r="L64" s="5"/>
      <c r="M64" s="46"/>
      <c r="N64" s="46"/>
      <c r="O64" s="3"/>
      <c r="P64" s="3"/>
      <c r="Q64" s="3"/>
      <c r="R64" s="3"/>
      <c r="S64" s="3"/>
    </row>
    <row r="65" spans="2:19">
      <c r="B65" s="3"/>
      <c r="C65" s="3"/>
      <c r="D65" s="3"/>
      <c r="E65" s="3"/>
      <c r="F65" s="3"/>
      <c r="G65" s="3"/>
      <c r="H65" s="3"/>
      <c r="I65" s="3"/>
      <c r="J65" s="3"/>
      <c r="K65" s="3"/>
      <c r="L65" s="5"/>
      <c r="M65" s="46"/>
      <c r="N65" s="46"/>
      <c r="O65" s="3"/>
      <c r="P65" s="3"/>
      <c r="Q65" s="3"/>
      <c r="R65" s="3"/>
      <c r="S65" s="3"/>
    </row>
    <row r="66" spans="2:19">
      <c r="B66" s="3"/>
      <c r="C66" s="3"/>
      <c r="D66" s="3"/>
      <c r="E66" s="3"/>
      <c r="F66" s="3"/>
      <c r="G66" s="3"/>
      <c r="H66" s="3"/>
      <c r="I66" s="3"/>
      <c r="J66" s="3"/>
      <c r="K66" s="3"/>
      <c r="L66" s="5"/>
      <c r="M66" s="46"/>
      <c r="N66" s="46"/>
      <c r="O66" s="3"/>
      <c r="P66" s="3"/>
      <c r="Q66" s="3"/>
      <c r="R66" s="3"/>
      <c r="S66" s="3"/>
    </row>
    <row r="67" spans="2:19">
      <c r="B67" s="3"/>
      <c r="C67" s="3"/>
      <c r="D67" s="3"/>
      <c r="E67" s="3"/>
      <c r="F67" s="3"/>
      <c r="G67" s="3"/>
      <c r="H67" s="3"/>
      <c r="I67" s="3"/>
      <c r="J67" s="3"/>
      <c r="K67" s="3"/>
      <c r="L67" s="5"/>
      <c r="M67" s="46"/>
      <c r="N67" s="46"/>
      <c r="O67" s="3"/>
      <c r="P67" s="3"/>
      <c r="Q67" s="3"/>
      <c r="R67" s="3"/>
      <c r="S67" s="3"/>
    </row>
    <row r="68" spans="2:19">
      <c r="B68" s="3"/>
      <c r="C68" s="3"/>
      <c r="D68" s="3"/>
      <c r="E68" s="3"/>
      <c r="F68" s="3"/>
      <c r="G68" s="3"/>
      <c r="H68" s="3"/>
      <c r="I68" s="3"/>
      <c r="J68" s="3"/>
      <c r="K68" s="3"/>
      <c r="L68" s="5"/>
      <c r="M68" s="46"/>
      <c r="N68" s="46"/>
      <c r="O68" s="3"/>
      <c r="P68" s="3"/>
      <c r="Q68" s="3"/>
      <c r="R68" s="3"/>
      <c r="S68" s="3"/>
    </row>
    <row r="69" spans="2:19">
      <c r="B69" s="3"/>
      <c r="C69" s="3"/>
      <c r="D69" s="3"/>
      <c r="E69" s="3"/>
      <c r="F69" s="3"/>
      <c r="G69" s="3"/>
      <c r="H69" s="3"/>
      <c r="I69" s="3"/>
      <c r="J69" s="3"/>
      <c r="K69" s="3"/>
      <c r="L69" s="5"/>
      <c r="M69" s="46"/>
      <c r="N69" s="46"/>
      <c r="O69" s="3"/>
      <c r="P69" s="3"/>
      <c r="Q69" s="3"/>
      <c r="R69" s="3"/>
      <c r="S69" s="3"/>
    </row>
    <row r="70" spans="2:19">
      <c r="B70" s="3"/>
      <c r="C70" s="3"/>
      <c r="D70" s="3"/>
      <c r="E70" s="3"/>
      <c r="F70" s="3"/>
      <c r="G70" s="3"/>
      <c r="H70" s="3"/>
      <c r="I70" s="3"/>
      <c r="J70" s="3"/>
      <c r="K70" s="3"/>
      <c r="L70" s="5"/>
      <c r="M70" s="46"/>
      <c r="N70" s="46"/>
      <c r="O70" s="3"/>
      <c r="P70" s="3"/>
      <c r="Q70" s="3"/>
      <c r="R70" s="3"/>
      <c r="S70" s="3"/>
    </row>
    <row r="71" spans="2:19">
      <c r="B71" s="3"/>
      <c r="C71" s="3"/>
      <c r="D71" s="3"/>
      <c r="E71" s="3"/>
      <c r="F71" s="3"/>
      <c r="G71" s="3"/>
      <c r="H71" s="3"/>
      <c r="I71" s="3"/>
      <c r="J71" s="3"/>
      <c r="K71" s="3"/>
      <c r="L71" s="5"/>
      <c r="M71" s="46"/>
      <c r="N71" s="46"/>
      <c r="O71" s="3"/>
      <c r="P71" s="3"/>
      <c r="Q71" s="3"/>
      <c r="R71" s="3"/>
      <c r="S71" s="3"/>
    </row>
    <row r="72" spans="2:19">
      <c r="B72" s="3"/>
      <c r="C72" s="3"/>
      <c r="D72" s="3"/>
      <c r="E72" s="3"/>
      <c r="F72" s="3"/>
      <c r="G72" s="3"/>
      <c r="H72" s="3"/>
      <c r="I72" s="3"/>
      <c r="J72" s="3"/>
      <c r="K72" s="3"/>
      <c r="L72" s="5"/>
      <c r="M72" s="46"/>
      <c r="N72" s="46"/>
      <c r="O72" s="3"/>
      <c r="P72" s="3"/>
      <c r="Q72" s="3"/>
      <c r="R72" s="3"/>
      <c r="S72" s="3"/>
    </row>
    <row r="73" spans="2:19">
      <c r="B73" s="3"/>
      <c r="C73" s="3"/>
      <c r="D73" s="3"/>
      <c r="E73" s="3"/>
      <c r="F73" s="3"/>
      <c r="G73" s="3"/>
      <c r="H73" s="3"/>
      <c r="I73" s="3"/>
      <c r="J73" s="3"/>
      <c r="K73" s="3"/>
      <c r="L73" s="5"/>
      <c r="M73" s="46"/>
      <c r="N73" s="46"/>
      <c r="O73" s="3"/>
      <c r="P73" s="3"/>
      <c r="Q73" s="3"/>
      <c r="R73" s="3"/>
      <c r="S73" s="3"/>
    </row>
    <row r="74" spans="2:19">
      <c r="B74" s="3"/>
      <c r="C74" s="3"/>
      <c r="D74" s="3"/>
      <c r="E74" s="3"/>
      <c r="F74" s="3"/>
      <c r="G74" s="3"/>
      <c r="H74" s="3"/>
      <c r="I74" s="3"/>
      <c r="J74" s="3"/>
      <c r="K74" s="3"/>
      <c r="L74" s="5"/>
      <c r="M74" s="46"/>
      <c r="N74" s="46"/>
      <c r="O74" s="3"/>
      <c r="P74" s="3"/>
      <c r="Q74" s="3"/>
      <c r="R74" s="3"/>
      <c r="S74" s="3"/>
    </row>
    <row r="75" spans="2:19">
      <c r="B75" s="3"/>
      <c r="C75" s="3"/>
      <c r="D75" s="3"/>
      <c r="E75" s="3"/>
      <c r="F75" s="3"/>
      <c r="G75" s="3"/>
      <c r="H75" s="3"/>
      <c r="I75" s="3"/>
      <c r="J75" s="3"/>
      <c r="K75" s="3"/>
      <c r="L75" s="5"/>
      <c r="M75" s="46"/>
      <c r="N75" s="46"/>
      <c r="O75" s="3"/>
      <c r="P75" s="3"/>
      <c r="Q75" s="3"/>
      <c r="R75" s="3"/>
      <c r="S75" s="3"/>
    </row>
    <row r="76" spans="2:19">
      <c r="B76" s="3"/>
      <c r="C76" s="3"/>
      <c r="D76" s="3"/>
      <c r="E76" s="3"/>
      <c r="F76" s="3"/>
      <c r="G76" s="3"/>
      <c r="H76" s="3"/>
      <c r="I76" s="3"/>
      <c r="J76" s="3"/>
      <c r="K76" s="3"/>
      <c r="L76" s="5"/>
      <c r="M76" s="46"/>
      <c r="N76" s="46"/>
      <c r="O76" s="3"/>
      <c r="P76" s="3"/>
      <c r="Q76" s="3"/>
      <c r="R76" s="3"/>
      <c r="S76" s="3"/>
    </row>
    <row r="77" spans="2:19">
      <c r="B77" s="3"/>
      <c r="C77" s="3"/>
      <c r="D77" s="3"/>
      <c r="E77" s="3"/>
      <c r="F77" s="3"/>
      <c r="G77" s="3"/>
      <c r="H77" s="3"/>
      <c r="I77" s="3"/>
      <c r="J77" s="3"/>
      <c r="K77" s="3"/>
      <c r="L77" s="5"/>
      <c r="M77" s="46"/>
      <c r="N77" s="46"/>
      <c r="O77" s="3"/>
      <c r="P77" s="3"/>
      <c r="Q77" s="3"/>
      <c r="R77" s="3"/>
      <c r="S77" s="3"/>
    </row>
    <row r="78" spans="2:19">
      <c r="B78" s="3"/>
      <c r="C78" s="3"/>
      <c r="D78" s="3"/>
      <c r="E78" s="3"/>
      <c r="F78" s="3"/>
      <c r="G78" s="3"/>
      <c r="H78" s="3"/>
      <c r="I78" s="3"/>
      <c r="J78" s="3"/>
      <c r="K78" s="3"/>
      <c r="L78" s="5"/>
      <c r="M78" s="46"/>
      <c r="N78" s="46"/>
      <c r="O78" s="3"/>
      <c r="P78" s="3"/>
      <c r="Q78" s="3"/>
      <c r="R78" s="3"/>
      <c r="S78" s="3"/>
    </row>
    <row r="79" spans="2:19">
      <c r="B79" s="3"/>
      <c r="C79" s="3"/>
      <c r="D79" s="3"/>
      <c r="E79" s="3"/>
      <c r="F79" s="3"/>
      <c r="G79" s="3"/>
      <c r="H79" s="3"/>
      <c r="I79" s="3"/>
      <c r="J79" s="3"/>
      <c r="K79" s="3"/>
      <c r="L79" s="5"/>
      <c r="M79" s="46"/>
      <c r="N79" s="46"/>
      <c r="O79" s="3"/>
      <c r="P79" s="3"/>
      <c r="Q79" s="3"/>
      <c r="R79" s="3"/>
      <c r="S79" s="3"/>
    </row>
    <row r="80" spans="2:19">
      <c r="B80" s="3"/>
      <c r="C80" s="3"/>
      <c r="D80" s="3"/>
      <c r="E80" s="3"/>
      <c r="F80" s="3"/>
      <c r="G80" s="3"/>
      <c r="H80" s="3"/>
      <c r="I80" s="3"/>
      <c r="J80" s="3"/>
      <c r="K80" s="3"/>
      <c r="L80" s="5"/>
      <c r="M80" s="46"/>
      <c r="N80" s="46"/>
      <c r="O80" s="3"/>
      <c r="P80" s="3"/>
      <c r="Q80" s="3"/>
      <c r="R80" s="3"/>
      <c r="S80" s="3"/>
    </row>
    <row r="81" spans="2:19">
      <c r="B81" s="3"/>
      <c r="C81" s="3"/>
      <c r="D81" s="3"/>
      <c r="E81" s="3"/>
      <c r="F81" s="3"/>
      <c r="G81" s="3"/>
      <c r="H81" s="3"/>
      <c r="I81" s="3"/>
      <c r="J81" s="3"/>
      <c r="K81" s="3"/>
      <c r="L81" s="5"/>
      <c r="M81" s="46"/>
      <c r="N81" s="46"/>
      <c r="O81" s="3"/>
      <c r="P81" s="3"/>
      <c r="Q81" s="3"/>
      <c r="R81" s="3"/>
      <c r="S81" s="3"/>
    </row>
    <row r="82" spans="2:19">
      <c r="B82" s="3"/>
      <c r="C82" s="3"/>
      <c r="D82" s="3"/>
      <c r="E82" s="3"/>
      <c r="F82" s="3"/>
      <c r="G82" s="3"/>
      <c r="H82" s="3"/>
      <c r="I82" s="3"/>
      <c r="J82" s="3"/>
      <c r="K82" s="3"/>
      <c r="L82" s="5"/>
      <c r="M82" s="46"/>
      <c r="N82" s="46"/>
      <c r="O82" s="3"/>
      <c r="P82" s="3"/>
      <c r="Q82" s="3"/>
      <c r="R82" s="3"/>
      <c r="S82" s="3"/>
    </row>
    <row r="83" spans="2:19">
      <c r="B83" s="3"/>
      <c r="C83" s="3"/>
      <c r="D83" s="3"/>
      <c r="E83" s="3"/>
      <c r="F83" s="3"/>
      <c r="G83" s="3"/>
      <c r="H83" s="3"/>
      <c r="I83" s="3"/>
      <c r="J83" s="3"/>
      <c r="K83" s="3"/>
      <c r="L83" s="5"/>
      <c r="M83" s="46"/>
      <c r="N83" s="46"/>
      <c r="O83" s="3"/>
      <c r="P83" s="3"/>
      <c r="Q83" s="3"/>
      <c r="R83" s="3"/>
      <c r="S83" s="3"/>
    </row>
    <row r="84" spans="2:19">
      <c r="B84" s="3"/>
      <c r="C84" s="3"/>
      <c r="D84" s="3"/>
      <c r="E84" s="3"/>
      <c r="F84" s="3"/>
      <c r="G84" s="3"/>
      <c r="H84" s="3"/>
      <c r="I84" s="3"/>
      <c r="J84" s="3"/>
      <c r="K84" s="3"/>
      <c r="L84" s="5"/>
      <c r="M84" s="46"/>
      <c r="N84" s="46"/>
      <c r="O84" s="3"/>
      <c r="P84" s="3"/>
      <c r="Q84" s="3"/>
      <c r="R84" s="3"/>
      <c r="S84" s="3"/>
    </row>
    <row r="85" spans="2:19">
      <c r="B85" s="3"/>
      <c r="C85" s="3"/>
      <c r="D85" s="3"/>
      <c r="E85" s="3"/>
      <c r="F85" s="3"/>
      <c r="G85" s="3"/>
      <c r="H85" s="3"/>
      <c r="I85" s="3"/>
      <c r="J85" s="3"/>
      <c r="K85" s="3"/>
      <c r="L85" s="5"/>
      <c r="M85" s="46"/>
      <c r="N85" s="46"/>
      <c r="O85" s="3"/>
      <c r="P85" s="3"/>
      <c r="Q85" s="3"/>
      <c r="R85" s="3"/>
      <c r="S85" s="3"/>
    </row>
    <row r="86" spans="2:19">
      <c r="B86" s="3"/>
      <c r="C86" s="3"/>
      <c r="D86" s="3"/>
      <c r="E86" s="3"/>
      <c r="F86" s="3"/>
      <c r="G86" s="3"/>
      <c r="H86" s="3"/>
      <c r="I86" s="3"/>
      <c r="J86" s="3"/>
      <c r="K86" s="3"/>
      <c r="L86" s="5"/>
      <c r="M86" s="46"/>
      <c r="N86" s="46"/>
      <c r="O86" s="3"/>
      <c r="P86" s="3"/>
      <c r="Q86" s="3"/>
      <c r="R86" s="3"/>
      <c r="S86" s="3"/>
    </row>
    <row r="87" spans="2:19">
      <c r="B87" s="3"/>
      <c r="C87" s="3"/>
      <c r="D87" s="3"/>
      <c r="E87" s="3"/>
      <c r="F87" s="3"/>
      <c r="G87" s="3"/>
      <c r="H87" s="3"/>
      <c r="I87" s="3"/>
      <c r="J87" s="3"/>
      <c r="K87" s="3"/>
      <c r="L87" s="5"/>
      <c r="M87" s="46"/>
      <c r="N87" s="46"/>
      <c r="O87" s="3"/>
      <c r="P87" s="3"/>
      <c r="Q87" s="3"/>
      <c r="R87" s="3"/>
      <c r="S87" s="3"/>
    </row>
    <row r="88" spans="2:19">
      <c r="B88" s="3"/>
      <c r="C88" s="3"/>
      <c r="D88" s="3"/>
      <c r="E88" s="3"/>
      <c r="F88" s="3"/>
      <c r="G88" s="3"/>
      <c r="H88" s="3"/>
      <c r="I88" s="3"/>
      <c r="J88" s="3"/>
      <c r="K88" s="3"/>
      <c r="L88" s="5"/>
      <c r="M88" s="46"/>
      <c r="N88" s="46"/>
      <c r="O88" s="3"/>
      <c r="P88" s="3"/>
      <c r="Q88" s="3"/>
      <c r="R88" s="3"/>
      <c r="S88" s="3"/>
    </row>
    <row r="89" spans="2:19">
      <c r="B89" s="3"/>
      <c r="C89" s="3"/>
      <c r="D89" s="3"/>
      <c r="E89" s="3"/>
      <c r="F89" s="3"/>
      <c r="G89" s="3"/>
      <c r="H89" s="3"/>
      <c r="I89" s="3"/>
      <c r="J89" s="3"/>
      <c r="K89" s="3"/>
      <c r="L89" s="5"/>
      <c r="M89" s="46"/>
      <c r="N89" s="46"/>
      <c r="O89" s="3"/>
      <c r="P89" s="3"/>
      <c r="Q89" s="3"/>
      <c r="R89" s="3"/>
      <c r="S89" s="3"/>
    </row>
    <row r="90" spans="2:19">
      <c r="B90" s="3"/>
      <c r="C90" s="3"/>
      <c r="D90" s="3"/>
      <c r="E90" s="3"/>
      <c r="F90" s="3"/>
      <c r="G90" s="3"/>
      <c r="H90" s="3"/>
      <c r="I90" s="3"/>
      <c r="J90" s="3"/>
      <c r="K90" s="3"/>
      <c r="L90" s="5"/>
      <c r="M90" s="46"/>
      <c r="N90" s="46"/>
      <c r="O90" s="3"/>
      <c r="P90" s="3"/>
      <c r="Q90" s="3"/>
      <c r="R90" s="3"/>
      <c r="S90" s="3"/>
    </row>
    <row r="91" spans="2:19">
      <c r="B91" s="3"/>
      <c r="C91" s="3"/>
      <c r="D91" s="3"/>
      <c r="E91" s="3"/>
      <c r="F91" s="3"/>
      <c r="G91" s="3"/>
      <c r="H91" s="3"/>
      <c r="I91" s="3"/>
      <c r="J91" s="3"/>
      <c r="K91" s="3"/>
      <c r="L91" s="5"/>
      <c r="M91" s="46"/>
      <c r="N91" s="46"/>
      <c r="O91" s="3"/>
      <c r="P91" s="3"/>
      <c r="Q91" s="3"/>
      <c r="R91" s="3"/>
      <c r="S91" s="3"/>
    </row>
    <row r="92" spans="2:19">
      <c r="B92" s="3"/>
      <c r="C92" s="3"/>
      <c r="D92" s="3"/>
      <c r="E92" s="3"/>
      <c r="F92" s="3"/>
      <c r="G92" s="3"/>
      <c r="H92" s="3"/>
      <c r="I92" s="3"/>
      <c r="J92" s="3"/>
      <c r="K92" s="3"/>
      <c r="L92" s="5"/>
      <c r="M92" s="46"/>
      <c r="N92" s="46"/>
      <c r="O92" s="3"/>
      <c r="P92" s="3"/>
      <c r="Q92" s="3"/>
      <c r="R92" s="3"/>
      <c r="S92" s="3"/>
    </row>
    <row r="93" spans="2:19">
      <c r="B93" s="3"/>
      <c r="C93" s="3"/>
      <c r="D93" s="3"/>
      <c r="E93" s="3"/>
      <c r="F93" s="3"/>
      <c r="G93" s="3"/>
      <c r="H93" s="3"/>
      <c r="I93" s="3"/>
      <c r="J93" s="3"/>
      <c r="K93" s="3"/>
      <c r="L93" s="5"/>
      <c r="M93" s="46"/>
      <c r="N93" s="46"/>
      <c r="O93" s="3"/>
      <c r="P93" s="3"/>
      <c r="Q93" s="3"/>
      <c r="R93" s="3"/>
      <c r="S93" s="3"/>
    </row>
    <row r="94" spans="2:19">
      <c r="B94" s="3"/>
      <c r="C94" s="3"/>
      <c r="D94" s="3"/>
      <c r="E94" s="3"/>
      <c r="F94" s="3"/>
      <c r="G94" s="3"/>
      <c r="H94" s="3"/>
      <c r="I94" s="3"/>
      <c r="J94" s="3"/>
      <c r="K94" s="3"/>
      <c r="L94" s="5"/>
      <c r="M94" s="46"/>
      <c r="N94" s="46"/>
      <c r="O94" s="3"/>
      <c r="P94" s="3"/>
      <c r="Q94" s="3"/>
      <c r="R94" s="3"/>
      <c r="S94" s="3"/>
    </row>
    <row r="95" spans="2:19">
      <c r="B95" s="3"/>
      <c r="C95" s="3"/>
      <c r="D95" s="3"/>
      <c r="E95" s="3"/>
      <c r="F95" s="3"/>
      <c r="G95" s="3"/>
      <c r="H95" s="3"/>
      <c r="I95" s="3"/>
      <c r="J95" s="3"/>
      <c r="K95" s="3"/>
      <c r="L95" s="5"/>
      <c r="M95" s="46"/>
      <c r="N95" s="46"/>
      <c r="O95" s="3"/>
      <c r="P95" s="3"/>
      <c r="Q95" s="3"/>
      <c r="R95" s="3"/>
      <c r="S95" s="3"/>
    </row>
    <row r="96" spans="2:19">
      <c r="B96" s="3"/>
      <c r="C96" s="3"/>
      <c r="D96" s="3"/>
      <c r="E96" s="3"/>
      <c r="F96" s="3"/>
      <c r="G96" s="3"/>
      <c r="H96" s="3"/>
      <c r="I96" s="3"/>
      <c r="J96" s="3"/>
      <c r="K96" s="3"/>
      <c r="L96" s="5"/>
      <c r="M96" s="46"/>
      <c r="N96" s="46"/>
      <c r="O96" s="3"/>
      <c r="P96" s="3"/>
      <c r="Q96" s="3"/>
      <c r="R96" s="3"/>
      <c r="S96" s="3"/>
    </row>
    <row r="97" spans="2:19">
      <c r="B97" s="3"/>
      <c r="C97" s="3"/>
      <c r="D97" s="3"/>
      <c r="E97" s="3"/>
      <c r="F97" s="3"/>
      <c r="G97" s="3"/>
      <c r="H97" s="3"/>
      <c r="I97" s="3"/>
      <c r="J97" s="3"/>
      <c r="K97" s="3"/>
      <c r="L97" s="5"/>
      <c r="M97" s="46"/>
      <c r="N97" s="46"/>
      <c r="O97" s="3"/>
      <c r="P97" s="3"/>
      <c r="Q97" s="3"/>
      <c r="R97" s="3"/>
      <c r="S97" s="3"/>
    </row>
    <row r="98" spans="2:19">
      <c r="B98" s="3"/>
      <c r="C98" s="3"/>
      <c r="D98" s="3"/>
      <c r="E98" s="3"/>
      <c r="F98" s="3"/>
      <c r="G98" s="3"/>
      <c r="H98" s="3"/>
      <c r="I98" s="3"/>
      <c r="J98" s="3"/>
      <c r="K98" s="3"/>
      <c r="L98" s="5"/>
      <c r="M98" s="46"/>
      <c r="N98" s="46"/>
      <c r="O98" s="3"/>
      <c r="P98" s="3"/>
      <c r="Q98" s="3"/>
      <c r="R98" s="3"/>
      <c r="S98" s="3"/>
    </row>
    <row r="99" spans="2:19">
      <c r="B99" s="3"/>
      <c r="C99" s="3"/>
      <c r="D99" s="3"/>
      <c r="E99" s="3"/>
      <c r="F99" s="3"/>
      <c r="G99" s="3"/>
      <c r="H99" s="3"/>
      <c r="I99" s="3"/>
      <c r="J99" s="3"/>
      <c r="K99" s="3"/>
      <c r="L99" s="5"/>
      <c r="M99" s="46"/>
      <c r="N99" s="46"/>
      <c r="O99" s="3"/>
      <c r="P99" s="3"/>
      <c r="Q99" s="3"/>
      <c r="R99" s="3"/>
      <c r="S99" s="3"/>
    </row>
    <row r="100" spans="2:19"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5"/>
      <c r="M100" s="46"/>
      <c r="N100" s="46"/>
      <c r="O100" s="3"/>
      <c r="P100" s="3"/>
      <c r="Q100" s="3"/>
      <c r="R100" s="3"/>
      <c r="S100" s="3"/>
    </row>
    <row r="101" spans="2:19"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5"/>
      <c r="M101" s="46"/>
      <c r="N101" s="46"/>
      <c r="O101" s="3"/>
      <c r="P101" s="3"/>
      <c r="Q101" s="3"/>
      <c r="R101" s="3"/>
      <c r="S101" s="3"/>
    </row>
    <row r="102" spans="2:19"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5"/>
      <c r="M102" s="46"/>
      <c r="N102" s="46"/>
      <c r="O102" s="3"/>
      <c r="P102" s="3"/>
      <c r="Q102" s="3"/>
      <c r="R102" s="3"/>
      <c r="S102" s="3"/>
    </row>
    <row r="103" spans="2:19"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5"/>
      <c r="M103" s="46"/>
      <c r="N103" s="46"/>
      <c r="O103" s="3"/>
      <c r="P103" s="3"/>
      <c r="Q103" s="3"/>
      <c r="R103" s="3"/>
      <c r="S103" s="3"/>
    </row>
    <row r="104" spans="2:19"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5"/>
      <c r="M104" s="46"/>
      <c r="N104" s="46"/>
      <c r="O104" s="3"/>
      <c r="P104" s="3"/>
      <c r="Q104" s="3"/>
      <c r="R104" s="3"/>
      <c r="S104" s="3"/>
    </row>
    <row r="105" spans="2:19"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5"/>
      <c r="M105" s="46"/>
      <c r="N105" s="46"/>
      <c r="O105" s="3"/>
      <c r="P105" s="3"/>
      <c r="Q105" s="3"/>
      <c r="R105" s="3"/>
      <c r="S105" s="3"/>
    </row>
    <row r="106" spans="2:19"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5"/>
      <c r="M106" s="46"/>
      <c r="N106" s="46"/>
      <c r="O106" s="3"/>
      <c r="P106" s="3"/>
      <c r="Q106" s="3"/>
      <c r="R106" s="3"/>
      <c r="S106" s="3"/>
    </row>
    <row r="107" spans="2:19"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5"/>
      <c r="M107" s="46"/>
      <c r="N107" s="46"/>
      <c r="O107" s="3"/>
      <c r="P107" s="3"/>
      <c r="Q107" s="3"/>
      <c r="R107" s="3"/>
      <c r="S107" s="3"/>
    </row>
    <row r="108" spans="2:19"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5"/>
      <c r="M108" s="46"/>
      <c r="N108" s="46"/>
      <c r="O108" s="3"/>
      <c r="P108" s="3"/>
      <c r="Q108" s="3"/>
      <c r="R108" s="3"/>
      <c r="S108" s="3"/>
    </row>
    <row r="109" spans="2:19"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5"/>
      <c r="M109" s="46"/>
      <c r="N109" s="46"/>
      <c r="O109" s="3"/>
      <c r="P109" s="3"/>
      <c r="Q109" s="3"/>
      <c r="R109" s="3"/>
      <c r="S109" s="3"/>
    </row>
    <row r="110" spans="2:19"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5"/>
      <c r="M110" s="46"/>
      <c r="N110" s="46"/>
      <c r="O110" s="3"/>
      <c r="P110" s="3"/>
      <c r="Q110" s="3"/>
      <c r="R110" s="3"/>
      <c r="S110" s="3"/>
    </row>
    <row r="111" spans="2:19"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5"/>
      <c r="M111" s="46"/>
      <c r="N111" s="46"/>
      <c r="O111" s="3"/>
      <c r="P111" s="3"/>
      <c r="Q111" s="3"/>
      <c r="R111" s="3"/>
      <c r="S111" s="3"/>
    </row>
    <row r="112" spans="2:19"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5"/>
      <c r="M112" s="46"/>
      <c r="N112" s="46"/>
      <c r="O112" s="3"/>
      <c r="P112" s="3"/>
      <c r="Q112" s="3"/>
      <c r="R112" s="3"/>
      <c r="S112" s="3"/>
    </row>
    <row r="113" spans="2:19"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5"/>
      <c r="M113" s="46"/>
      <c r="N113" s="46"/>
      <c r="O113" s="3"/>
      <c r="P113" s="3"/>
      <c r="Q113" s="3"/>
      <c r="R113" s="3"/>
      <c r="S113" s="3"/>
    </row>
    <row r="114" spans="2:19"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5"/>
      <c r="M114" s="46"/>
      <c r="N114" s="46"/>
      <c r="O114" s="3"/>
      <c r="P114" s="3"/>
      <c r="Q114" s="3"/>
      <c r="R114" s="3"/>
      <c r="S114" s="3"/>
    </row>
    <row r="115" spans="2:19"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5"/>
      <c r="M115" s="46"/>
      <c r="N115" s="46"/>
      <c r="O115" s="3"/>
      <c r="P115" s="3"/>
      <c r="Q115" s="3"/>
      <c r="R115" s="3"/>
      <c r="S115" s="3"/>
    </row>
    <row r="116" spans="2:19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5"/>
      <c r="M116" s="46"/>
      <c r="N116" s="46"/>
      <c r="O116" s="3"/>
      <c r="P116" s="3"/>
      <c r="Q116" s="3"/>
      <c r="R116" s="3"/>
      <c r="S116" s="3"/>
    </row>
    <row r="117" spans="2:19"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5"/>
      <c r="M117" s="46"/>
      <c r="N117" s="46"/>
      <c r="O117" s="3"/>
      <c r="P117" s="3"/>
      <c r="Q117" s="3"/>
      <c r="R117" s="3"/>
      <c r="S117" s="3"/>
    </row>
    <row r="118" spans="2:19"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5"/>
      <c r="M118" s="46"/>
      <c r="N118" s="46"/>
      <c r="O118" s="3"/>
      <c r="P118" s="3"/>
      <c r="Q118" s="3"/>
      <c r="R118" s="3"/>
      <c r="S118" s="3"/>
    </row>
    <row r="119" spans="2:19"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5"/>
      <c r="M119" s="46"/>
      <c r="N119" s="46"/>
      <c r="O119" s="3"/>
      <c r="P119" s="3"/>
      <c r="Q119" s="3"/>
      <c r="R119" s="3"/>
      <c r="S119" s="3"/>
    </row>
    <row r="120" spans="2:19"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5"/>
      <c r="M120" s="46"/>
      <c r="N120" s="46"/>
      <c r="O120" s="3"/>
      <c r="P120" s="3"/>
      <c r="Q120" s="3"/>
      <c r="R120" s="3"/>
      <c r="S120" s="3"/>
    </row>
    <row r="121" spans="2:19"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5"/>
      <c r="M121" s="46"/>
      <c r="N121" s="46"/>
      <c r="O121" s="3"/>
      <c r="P121" s="3"/>
      <c r="Q121" s="3"/>
      <c r="R121" s="3"/>
      <c r="S121" s="3"/>
    </row>
    <row r="122" spans="2:19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5"/>
      <c r="M122" s="46"/>
      <c r="N122" s="46"/>
      <c r="O122" s="3"/>
      <c r="P122" s="3"/>
      <c r="Q122" s="3"/>
      <c r="R122" s="3"/>
      <c r="S122" s="3"/>
    </row>
    <row r="123" spans="2:19"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5"/>
      <c r="M123" s="46"/>
      <c r="N123" s="46"/>
      <c r="O123" s="3"/>
      <c r="P123" s="3"/>
      <c r="Q123" s="3"/>
      <c r="R123" s="3"/>
      <c r="S123" s="3"/>
    </row>
    <row r="124" spans="2:19"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5"/>
      <c r="M124" s="46"/>
      <c r="N124" s="46"/>
      <c r="O124" s="3"/>
      <c r="P124" s="3"/>
      <c r="Q124" s="3"/>
      <c r="R124" s="3"/>
      <c r="S124" s="3"/>
    </row>
    <row r="125" spans="2:19"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5"/>
      <c r="M125" s="46"/>
      <c r="N125" s="46"/>
      <c r="O125" s="3"/>
      <c r="P125" s="3"/>
      <c r="Q125" s="3"/>
      <c r="R125" s="3"/>
      <c r="S125" s="3"/>
    </row>
    <row r="126" spans="2:19"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5"/>
      <c r="M126" s="46"/>
      <c r="N126" s="46"/>
      <c r="O126" s="3"/>
      <c r="P126" s="3"/>
      <c r="Q126" s="3"/>
      <c r="R126" s="3"/>
      <c r="S126" s="3"/>
    </row>
    <row r="127" spans="2:19"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5"/>
      <c r="M127" s="46"/>
      <c r="N127" s="46"/>
      <c r="O127" s="3"/>
      <c r="P127" s="3"/>
      <c r="Q127" s="3"/>
      <c r="R127" s="3"/>
      <c r="S127" s="3"/>
    </row>
    <row r="128" spans="2:19"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5"/>
      <c r="M128" s="46"/>
      <c r="N128" s="46"/>
      <c r="O128" s="3"/>
      <c r="P128" s="3"/>
      <c r="Q128" s="3"/>
      <c r="R128" s="3"/>
      <c r="S128" s="3"/>
    </row>
    <row r="129" spans="2:19"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5"/>
      <c r="M129" s="46"/>
      <c r="N129" s="46"/>
      <c r="O129" s="3"/>
      <c r="P129" s="3"/>
      <c r="Q129" s="3"/>
      <c r="R129" s="3"/>
      <c r="S129" s="3"/>
    </row>
    <row r="130" spans="2:19"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5"/>
      <c r="M130" s="46"/>
      <c r="N130" s="46"/>
      <c r="O130" s="3"/>
      <c r="P130" s="3"/>
      <c r="Q130" s="3"/>
      <c r="R130" s="3"/>
      <c r="S130" s="3"/>
    </row>
    <row r="131" spans="2:19"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5"/>
      <c r="M131" s="46"/>
      <c r="N131" s="46"/>
      <c r="O131" s="3"/>
      <c r="P131" s="3"/>
      <c r="Q131" s="3"/>
      <c r="R131" s="3"/>
      <c r="S131" s="3"/>
    </row>
    <row r="132" spans="2:19"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5"/>
      <c r="M132" s="46"/>
      <c r="N132" s="46"/>
      <c r="O132" s="3"/>
      <c r="P132" s="3"/>
      <c r="Q132" s="3"/>
      <c r="R132" s="3"/>
      <c r="S132" s="3"/>
    </row>
    <row r="133" spans="2:19"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5"/>
      <c r="M133" s="46"/>
      <c r="N133" s="46"/>
      <c r="O133" s="3"/>
      <c r="P133" s="3"/>
      <c r="Q133" s="3"/>
      <c r="R133" s="3"/>
      <c r="S133" s="3"/>
    </row>
    <row r="134" spans="2:19"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5"/>
      <c r="M134" s="46"/>
      <c r="N134" s="46"/>
      <c r="O134" s="3"/>
      <c r="P134" s="3"/>
      <c r="Q134" s="3"/>
      <c r="R134" s="3"/>
      <c r="S134" s="3"/>
    </row>
    <row r="135" spans="2:19"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5"/>
      <c r="M135" s="46"/>
      <c r="N135" s="46"/>
      <c r="O135" s="3"/>
      <c r="P135" s="3"/>
      <c r="Q135" s="3"/>
      <c r="R135" s="3"/>
      <c r="S135" s="3"/>
    </row>
    <row r="136" spans="2:19"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5"/>
      <c r="M136" s="46"/>
      <c r="N136" s="46"/>
      <c r="O136" s="3"/>
      <c r="P136" s="3"/>
      <c r="Q136" s="3"/>
      <c r="R136" s="3"/>
      <c r="S136" s="3"/>
    </row>
    <row r="137" spans="2:19"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5"/>
      <c r="M137" s="46"/>
      <c r="N137" s="46"/>
      <c r="O137" s="3"/>
      <c r="P137" s="3"/>
      <c r="Q137" s="3"/>
      <c r="R137" s="3"/>
      <c r="S137" s="3"/>
    </row>
    <row r="138" spans="2:19"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5"/>
      <c r="M138" s="46"/>
      <c r="N138" s="46"/>
      <c r="O138" s="3"/>
      <c r="P138" s="3"/>
      <c r="Q138" s="3"/>
      <c r="R138" s="3"/>
      <c r="S138" s="3"/>
    </row>
    <row r="139" spans="2:19"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5"/>
      <c r="M139" s="46"/>
      <c r="N139" s="46"/>
      <c r="O139" s="3"/>
      <c r="P139" s="3"/>
      <c r="Q139" s="3"/>
      <c r="R139" s="3"/>
      <c r="S139" s="3"/>
    </row>
    <row r="140" spans="2:19"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5"/>
      <c r="M140" s="46"/>
      <c r="N140" s="46"/>
      <c r="O140" s="3"/>
      <c r="P140" s="3"/>
      <c r="Q140" s="3"/>
      <c r="R140" s="3"/>
      <c r="S140" s="3"/>
    </row>
    <row r="141" spans="2:19"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5"/>
      <c r="M141" s="46"/>
      <c r="N141" s="46"/>
      <c r="O141" s="3"/>
      <c r="P141" s="3"/>
      <c r="Q141" s="3"/>
      <c r="R141" s="3"/>
      <c r="S141" s="3"/>
    </row>
    <row r="142" spans="2:19"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5"/>
      <c r="M142" s="46"/>
      <c r="N142" s="46"/>
      <c r="O142" s="3"/>
      <c r="P142" s="3"/>
      <c r="Q142" s="3"/>
      <c r="R142" s="3"/>
      <c r="S142" s="3"/>
    </row>
    <row r="143" spans="2:19"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5"/>
      <c r="M143" s="46"/>
      <c r="N143" s="46"/>
      <c r="O143" s="3"/>
      <c r="P143" s="3"/>
      <c r="Q143" s="3"/>
      <c r="R143" s="3"/>
      <c r="S143" s="3"/>
    </row>
    <row r="144" spans="2:19"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5"/>
      <c r="M144" s="46"/>
      <c r="N144" s="46"/>
      <c r="O144" s="3"/>
      <c r="P144" s="3"/>
      <c r="Q144" s="3"/>
      <c r="R144" s="3"/>
      <c r="S144" s="3"/>
    </row>
    <row r="145" spans="2:19"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5"/>
      <c r="M145" s="46"/>
      <c r="N145" s="46"/>
      <c r="O145" s="3"/>
      <c r="P145" s="3"/>
      <c r="Q145" s="3"/>
      <c r="R145" s="3"/>
      <c r="S145" s="3"/>
    </row>
    <row r="146" spans="2:19"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5"/>
      <c r="M146" s="46"/>
      <c r="N146" s="46"/>
      <c r="O146" s="3"/>
      <c r="P146" s="3"/>
      <c r="Q146" s="3"/>
      <c r="R146" s="3"/>
      <c r="S146" s="3"/>
    </row>
    <row r="147" spans="2:19"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5"/>
      <c r="M147" s="46"/>
      <c r="N147" s="46"/>
      <c r="O147" s="3"/>
      <c r="P147" s="3"/>
      <c r="Q147" s="3"/>
      <c r="R147" s="3"/>
      <c r="S147" s="3"/>
    </row>
    <row r="148" spans="2:19"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5"/>
      <c r="M148" s="46"/>
      <c r="N148" s="46"/>
      <c r="O148" s="3"/>
      <c r="P148" s="3"/>
      <c r="Q148" s="3"/>
      <c r="R148" s="3"/>
      <c r="S148" s="3"/>
    </row>
    <row r="149" spans="2:19"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5"/>
      <c r="M149" s="46"/>
      <c r="N149" s="46"/>
      <c r="O149" s="3"/>
      <c r="P149" s="3"/>
      <c r="Q149" s="3"/>
      <c r="R149" s="3"/>
      <c r="S149" s="3"/>
    </row>
    <row r="150" spans="2:19"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5"/>
      <c r="M150" s="46"/>
      <c r="N150" s="46"/>
      <c r="O150" s="3"/>
      <c r="P150" s="3"/>
      <c r="Q150" s="3"/>
      <c r="R150" s="3"/>
      <c r="S150" s="3"/>
    </row>
    <row r="151" spans="2:19"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5"/>
      <c r="M151" s="46"/>
      <c r="N151" s="46"/>
      <c r="O151" s="3"/>
      <c r="P151" s="3"/>
      <c r="Q151" s="3"/>
      <c r="R151" s="3"/>
      <c r="S151" s="3"/>
    </row>
    <row r="152" spans="2:19"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5"/>
      <c r="M152" s="46"/>
      <c r="N152" s="46"/>
      <c r="O152" s="3"/>
      <c r="P152" s="3"/>
      <c r="Q152" s="3"/>
      <c r="R152" s="3"/>
      <c r="S152" s="3"/>
    </row>
    <row r="153" spans="2:19"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5"/>
      <c r="M153" s="46"/>
      <c r="N153" s="46"/>
      <c r="O153" s="3"/>
      <c r="P153" s="3"/>
      <c r="Q153" s="3"/>
      <c r="R153" s="3"/>
      <c r="S153" s="3"/>
    </row>
    <row r="154" spans="2:19"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5"/>
      <c r="M154" s="46"/>
      <c r="N154" s="46"/>
      <c r="O154" s="3"/>
      <c r="P154" s="3"/>
      <c r="Q154" s="3"/>
      <c r="R154" s="3"/>
      <c r="S154" s="3"/>
    </row>
    <row r="155" spans="2:19"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5"/>
      <c r="M155" s="46"/>
      <c r="N155" s="46"/>
      <c r="O155" s="3"/>
      <c r="P155" s="3"/>
      <c r="Q155" s="3"/>
      <c r="R155" s="3"/>
      <c r="S155" s="3"/>
    </row>
    <row r="156" spans="2:19"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5"/>
      <c r="M156" s="46"/>
      <c r="N156" s="46"/>
      <c r="O156" s="3"/>
      <c r="P156" s="3"/>
      <c r="Q156" s="3"/>
      <c r="R156" s="3"/>
      <c r="S156" s="3"/>
    </row>
    <row r="157" spans="2:19"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5"/>
      <c r="M157" s="46"/>
      <c r="N157" s="46"/>
      <c r="O157" s="3"/>
      <c r="P157" s="3"/>
      <c r="Q157" s="3"/>
      <c r="R157" s="3"/>
      <c r="S157" s="3"/>
    </row>
    <row r="158" spans="2:19"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5"/>
      <c r="M158" s="46"/>
      <c r="N158" s="46"/>
      <c r="O158" s="3"/>
      <c r="P158" s="3"/>
      <c r="Q158" s="3"/>
      <c r="R158" s="3"/>
      <c r="S158" s="3"/>
    </row>
    <row r="159" spans="2:19"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5"/>
      <c r="M159" s="46"/>
      <c r="N159" s="46"/>
      <c r="O159" s="3"/>
      <c r="P159" s="3"/>
      <c r="Q159" s="3"/>
      <c r="R159" s="3"/>
      <c r="S159" s="3"/>
    </row>
    <row r="160" spans="2:19"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5"/>
      <c r="M160" s="46"/>
      <c r="N160" s="46"/>
      <c r="O160" s="3"/>
      <c r="P160" s="3"/>
      <c r="Q160" s="3"/>
      <c r="R160" s="3"/>
      <c r="S160" s="3"/>
    </row>
    <row r="161" spans="2:19"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5"/>
      <c r="M161" s="46"/>
      <c r="N161" s="46"/>
      <c r="O161" s="3"/>
      <c r="P161" s="3"/>
      <c r="Q161" s="3"/>
      <c r="R161" s="3"/>
      <c r="S161" s="3"/>
    </row>
    <row r="162" spans="2:19"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5"/>
      <c r="M162" s="46"/>
      <c r="N162" s="46"/>
      <c r="O162" s="3"/>
      <c r="P162" s="3"/>
      <c r="Q162" s="3"/>
      <c r="R162" s="3"/>
      <c r="S162" s="3"/>
    </row>
    <row r="163" spans="2:19"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5"/>
      <c r="M163" s="46"/>
      <c r="N163" s="46"/>
      <c r="O163" s="3"/>
      <c r="P163" s="3"/>
      <c r="Q163" s="3"/>
      <c r="R163" s="3"/>
      <c r="S163" s="3"/>
    </row>
    <row r="164" spans="2:19"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5"/>
      <c r="M164" s="46"/>
      <c r="N164" s="46"/>
      <c r="O164" s="3"/>
      <c r="P164" s="3"/>
      <c r="Q164" s="3"/>
      <c r="R164" s="3"/>
      <c r="S164" s="3"/>
    </row>
    <row r="165" spans="2:19"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5"/>
      <c r="M165" s="46"/>
      <c r="N165" s="46"/>
      <c r="O165" s="3"/>
      <c r="P165" s="3"/>
      <c r="Q165" s="3"/>
      <c r="R165" s="3"/>
      <c r="S165" s="3"/>
    </row>
    <row r="166" spans="2:19"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5"/>
      <c r="M166" s="46"/>
      <c r="N166" s="46"/>
      <c r="O166" s="3"/>
      <c r="P166" s="3"/>
      <c r="Q166" s="3"/>
      <c r="R166" s="3"/>
      <c r="S166" s="3"/>
    </row>
    <row r="167" spans="2:19"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5"/>
      <c r="M167" s="46"/>
      <c r="N167" s="46"/>
      <c r="O167" s="3"/>
      <c r="P167" s="3"/>
      <c r="Q167" s="3"/>
      <c r="R167" s="3"/>
      <c r="S167" s="3"/>
    </row>
    <row r="168" spans="2:19"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5"/>
      <c r="M168" s="46"/>
      <c r="N168" s="46"/>
      <c r="O168" s="3"/>
      <c r="P168" s="3"/>
      <c r="Q168" s="3"/>
      <c r="R168" s="3"/>
      <c r="S168" s="3"/>
    </row>
    <row r="169" spans="2:19"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5"/>
      <c r="M169" s="46"/>
      <c r="N169" s="46"/>
      <c r="O169" s="3"/>
      <c r="P169" s="3"/>
      <c r="Q169" s="3"/>
      <c r="R169" s="3"/>
      <c r="S169" s="3"/>
    </row>
    <row r="170" spans="2:19"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5"/>
      <c r="M170" s="46"/>
      <c r="N170" s="46"/>
      <c r="O170" s="3"/>
      <c r="P170" s="3"/>
      <c r="Q170" s="3"/>
      <c r="R170" s="3"/>
      <c r="S170" s="3"/>
    </row>
    <row r="171" spans="2:19"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5"/>
      <c r="M171" s="46"/>
      <c r="N171" s="46"/>
      <c r="O171" s="3"/>
      <c r="P171" s="3"/>
      <c r="Q171" s="3"/>
      <c r="R171" s="3"/>
      <c r="S171" s="3"/>
    </row>
    <row r="172" spans="2:19"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5"/>
      <c r="M172" s="46"/>
      <c r="N172" s="46"/>
      <c r="O172" s="3"/>
      <c r="P172" s="3"/>
      <c r="Q172" s="3"/>
      <c r="R172" s="3"/>
      <c r="S172" s="3"/>
    </row>
    <row r="173" spans="2:19"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5"/>
      <c r="M173" s="46"/>
      <c r="N173" s="46"/>
      <c r="O173" s="3"/>
      <c r="P173" s="3"/>
      <c r="Q173" s="3"/>
      <c r="R173" s="3"/>
      <c r="S173" s="3"/>
    </row>
    <row r="174" spans="2:19"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5"/>
      <c r="M174" s="46"/>
      <c r="N174" s="46"/>
      <c r="O174" s="3"/>
      <c r="P174" s="3"/>
      <c r="Q174" s="3"/>
      <c r="R174" s="3"/>
      <c r="S174" s="3"/>
    </row>
    <row r="175" spans="2:19"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5"/>
      <c r="M175" s="46"/>
      <c r="N175" s="46"/>
      <c r="O175" s="3"/>
      <c r="P175" s="3"/>
      <c r="Q175" s="3"/>
      <c r="R175" s="3"/>
      <c r="S175" s="3"/>
    </row>
    <row r="176" spans="2:19"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5"/>
      <c r="M176" s="46"/>
      <c r="N176" s="46"/>
      <c r="O176" s="3"/>
      <c r="P176" s="3"/>
      <c r="Q176" s="3"/>
      <c r="R176" s="3"/>
      <c r="S176" s="3"/>
    </row>
    <row r="177" spans="2:19"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5"/>
      <c r="M177" s="46"/>
      <c r="N177" s="46"/>
      <c r="O177" s="3"/>
      <c r="P177" s="3"/>
      <c r="Q177" s="3"/>
      <c r="R177" s="3"/>
      <c r="S177" s="3"/>
    </row>
    <row r="178" spans="2:19"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5"/>
      <c r="M178" s="46"/>
      <c r="N178" s="46"/>
      <c r="O178" s="3"/>
      <c r="P178" s="3"/>
      <c r="Q178" s="3"/>
      <c r="R178" s="3"/>
      <c r="S178" s="3"/>
    </row>
    <row r="179" spans="2:19"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5"/>
      <c r="M179" s="46"/>
      <c r="N179" s="46"/>
      <c r="O179" s="3"/>
      <c r="P179" s="3"/>
      <c r="Q179" s="3"/>
      <c r="R179" s="3"/>
      <c r="S179" s="3"/>
    </row>
    <row r="180" spans="2:19"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5"/>
      <c r="M180" s="46"/>
      <c r="N180" s="46"/>
      <c r="O180" s="3"/>
      <c r="P180" s="3"/>
      <c r="Q180" s="3"/>
      <c r="R180" s="3"/>
      <c r="S180" s="3"/>
    </row>
    <row r="181" spans="2:19"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5"/>
      <c r="M181" s="46"/>
      <c r="N181" s="46"/>
      <c r="O181" s="3"/>
      <c r="P181" s="3"/>
      <c r="Q181" s="3"/>
      <c r="R181" s="3"/>
      <c r="S181" s="3"/>
    </row>
    <row r="182" spans="2:19"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5"/>
      <c r="M182" s="46"/>
      <c r="N182" s="46"/>
      <c r="O182" s="3"/>
      <c r="P182" s="3"/>
      <c r="Q182" s="3"/>
      <c r="R182" s="3"/>
      <c r="S182" s="3"/>
    </row>
    <row r="183" spans="2:19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5"/>
      <c r="M183" s="46"/>
      <c r="N183" s="46"/>
      <c r="O183" s="3"/>
      <c r="P183" s="3"/>
      <c r="Q183" s="3"/>
      <c r="R183" s="3"/>
      <c r="S183" s="3"/>
    </row>
    <row r="184" spans="2:19"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5"/>
      <c r="M184" s="46"/>
      <c r="N184" s="46"/>
      <c r="O184" s="3"/>
      <c r="P184" s="3"/>
      <c r="Q184" s="3"/>
      <c r="R184" s="3"/>
      <c r="S184" s="3"/>
    </row>
    <row r="185" spans="2:19"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5"/>
      <c r="M185" s="46"/>
      <c r="N185" s="46"/>
      <c r="O185" s="3"/>
      <c r="P185" s="3"/>
      <c r="Q185" s="3"/>
      <c r="R185" s="3"/>
      <c r="S185" s="3"/>
    </row>
    <row r="186" spans="2:19"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5"/>
      <c r="M186" s="46"/>
      <c r="N186" s="46"/>
      <c r="O186" s="3"/>
      <c r="P186" s="3"/>
      <c r="Q186" s="3"/>
      <c r="R186" s="3"/>
      <c r="S186" s="3"/>
    </row>
    <row r="187" spans="2:19"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5"/>
      <c r="M187" s="46"/>
      <c r="N187" s="46"/>
      <c r="O187" s="3"/>
      <c r="P187" s="3"/>
      <c r="Q187" s="3"/>
      <c r="R187" s="3"/>
      <c r="S187" s="3"/>
    </row>
    <row r="188" spans="2:19"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5"/>
      <c r="M188" s="46"/>
      <c r="N188" s="46"/>
      <c r="O188" s="3"/>
      <c r="P188" s="3"/>
      <c r="Q188" s="3"/>
      <c r="R188" s="3"/>
      <c r="S188" s="3"/>
    </row>
    <row r="189" spans="2:19"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5"/>
      <c r="M189" s="46"/>
      <c r="N189" s="46"/>
      <c r="O189" s="3"/>
      <c r="P189" s="3"/>
      <c r="Q189" s="3"/>
      <c r="R189" s="3"/>
      <c r="S189" s="3"/>
    </row>
    <row r="190" spans="2:19"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5"/>
      <c r="M190" s="46"/>
      <c r="N190" s="46"/>
      <c r="O190" s="3"/>
      <c r="P190" s="3"/>
      <c r="Q190" s="3"/>
      <c r="R190" s="3"/>
      <c r="S190" s="3"/>
    </row>
    <row r="191" spans="2:19"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5"/>
      <c r="M191" s="46"/>
      <c r="N191" s="46"/>
      <c r="O191" s="3"/>
      <c r="P191" s="3"/>
      <c r="Q191" s="3"/>
      <c r="R191" s="3"/>
      <c r="S191" s="3"/>
    </row>
    <row r="192" spans="2:19"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5"/>
      <c r="M192" s="46"/>
      <c r="N192" s="46"/>
      <c r="O192" s="3"/>
      <c r="P192" s="3"/>
      <c r="Q192" s="3"/>
      <c r="R192" s="3"/>
      <c r="S192" s="3"/>
    </row>
    <row r="193" spans="2:19"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5"/>
      <c r="M193" s="46"/>
      <c r="N193" s="46"/>
      <c r="O193" s="3"/>
      <c r="P193" s="3"/>
      <c r="Q193" s="3"/>
      <c r="R193" s="3"/>
      <c r="S193" s="3"/>
    </row>
    <row r="194" spans="2:19"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5"/>
      <c r="M194" s="46"/>
      <c r="N194" s="46"/>
      <c r="O194" s="3"/>
      <c r="P194" s="3"/>
      <c r="Q194" s="3"/>
      <c r="R194" s="3"/>
      <c r="S194" s="3"/>
    </row>
    <row r="195" spans="2:19"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5"/>
      <c r="M195" s="46"/>
      <c r="N195" s="46"/>
      <c r="O195" s="3"/>
      <c r="P195" s="3"/>
      <c r="Q195" s="3"/>
      <c r="R195" s="3"/>
      <c r="S195" s="3"/>
    </row>
    <row r="196" spans="2:19"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5"/>
      <c r="M196" s="46"/>
      <c r="N196" s="46"/>
      <c r="O196" s="3"/>
      <c r="P196" s="3"/>
      <c r="Q196" s="3"/>
      <c r="R196" s="3"/>
      <c r="S196" s="3"/>
    </row>
    <row r="197" spans="2:19"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5"/>
      <c r="M197" s="46"/>
      <c r="N197" s="46"/>
      <c r="O197" s="3"/>
      <c r="P197" s="3"/>
      <c r="Q197" s="3"/>
      <c r="R197" s="3"/>
      <c r="S197" s="3"/>
    </row>
    <row r="198" spans="2:19"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5"/>
      <c r="M198" s="46"/>
      <c r="N198" s="46"/>
      <c r="O198" s="3"/>
      <c r="P198" s="3"/>
      <c r="Q198" s="3"/>
      <c r="R198" s="3"/>
      <c r="S198" s="3"/>
    </row>
    <row r="199" spans="2:19"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5"/>
      <c r="M199" s="46"/>
      <c r="N199" s="46"/>
      <c r="O199" s="3"/>
      <c r="P199" s="3"/>
      <c r="Q199" s="3"/>
      <c r="R199" s="3"/>
      <c r="S199" s="3"/>
    </row>
    <row r="200" spans="2:19"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5"/>
      <c r="M200" s="46"/>
      <c r="N200" s="46"/>
      <c r="O200" s="3"/>
      <c r="P200" s="3"/>
      <c r="Q200" s="3"/>
      <c r="R200" s="3"/>
      <c r="S200" s="3"/>
    </row>
    <row r="201" spans="2:19"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5"/>
      <c r="M201" s="46"/>
      <c r="N201" s="46"/>
      <c r="O201" s="3"/>
      <c r="P201" s="3"/>
      <c r="Q201" s="3"/>
      <c r="R201" s="3"/>
      <c r="S201" s="3"/>
    </row>
    <row r="202" spans="2:19"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5"/>
      <c r="M202" s="46"/>
      <c r="N202" s="46"/>
      <c r="O202" s="3"/>
      <c r="P202" s="3"/>
      <c r="Q202" s="3"/>
      <c r="R202" s="3"/>
      <c r="S202" s="3"/>
    </row>
    <row r="203" spans="2:19"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5"/>
      <c r="M203" s="46"/>
      <c r="N203" s="46"/>
      <c r="O203" s="3"/>
      <c r="P203" s="3"/>
      <c r="Q203" s="3"/>
      <c r="R203" s="3"/>
      <c r="S203" s="3"/>
    </row>
    <row r="204" spans="2:19"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5"/>
      <c r="M204" s="46"/>
      <c r="N204" s="46"/>
      <c r="O204" s="3"/>
      <c r="P204" s="3"/>
      <c r="Q204" s="3"/>
      <c r="R204" s="3"/>
      <c r="S204" s="3"/>
    </row>
    <row r="205" spans="2:19"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5"/>
      <c r="M205" s="46"/>
      <c r="N205" s="46"/>
      <c r="O205" s="3"/>
      <c r="P205" s="3"/>
      <c r="Q205" s="3"/>
      <c r="R205" s="3"/>
      <c r="S205" s="3"/>
    </row>
    <row r="206" spans="2:19"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5"/>
      <c r="M206" s="46"/>
      <c r="N206" s="46"/>
      <c r="O206" s="3"/>
      <c r="P206" s="3"/>
      <c r="Q206" s="3"/>
      <c r="R206" s="3"/>
      <c r="S206" s="3"/>
    </row>
    <row r="207" spans="2:19"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5"/>
      <c r="M207" s="46"/>
      <c r="N207" s="46"/>
      <c r="O207" s="3"/>
      <c r="P207" s="3"/>
      <c r="Q207" s="3"/>
      <c r="R207" s="3"/>
      <c r="S207" s="3"/>
    </row>
    <row r="208" spans="2:19"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5"/>
      <c r="M208" s="46"/>
      <c r="N208" s="46"/>
      <c r="O208" s="3"/>
      <c r="P208" s="3"/>
      <c r="Q208" s="3"/>
      <c r="R208" s="3"/>
      <c r="S208" s="3"/>
    </row>
    <row r="209" spans="2:19"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5"/>
      <c r="M209" s="46"/>
      <c r="N209" s="46"/>
      <c r="O209" s="3"/>
      <c r="P209" s="3"/>
      <c r="Q209" s="3"/>
      <c r="R209" s="3"/>
      <c r="S209" s="3"/>
    </row>
    <row r="210" spans="2:19"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5"/>
      <c r="M210" s="46"/>
      <c r="N210" s="46"/>
      <c r="O210" s="3"/>
      <c r="P210" s="3"/>
      <c r="Q210" s="3"/>
      <c r="R210" s="3"/>
      <c r="S210" s="3"/>
    </row>
    <row r="211" spans="2:19"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5"/>
      <c r="M211" s="46"/>
      <c r="N211" s="46"/>
      <c r="O211" s="3"/>
      <c r="P211" s="3"/>
      <c r="Q211" s="3"/>
      <c r="R211" s="3"/>
      <c r="S211" s="3"/>
    </row>
    <row r="212" spans="2:19"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5"/>
      <c r="M212" s="46"/>
      <c r="N212" s="46"/>
      <c r="O212" s="3"/>
      <c r="P212" s="3"/>
      <c r="Q212" s="3"/>
      <c r="R212" s="3"/>
      <c r="S212" s="3"/>
    </row>
    <row r="213" spans="2:19"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5"/>
      <c r="M213" s="46"/>
      <c r="N213" s="46"/>
      <c r="O213" s="3"/>
      <c r="P213" s="3"/>
      <c r="Q213" s="3"/>
      <c r="R213" s="3"/>
      <c r="S213" s="3"/>
    </row>
    <row r="214" spans="2:19"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5"/>
      <c r="M214" s="46"/>
      <c r="N214" s="46"/>
      <c r="O214" s="3"/>
      <c r="P214" s="3"/>
      <c r="Q214" s="3"/>
      <c r="R214" s="3"/>
      <c r="S214" s="3"/>
    </row>
    <row r="215" spans="2:19"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5"/>
      <c r="M215" s="46"/>
      <c r="N215" s="46"/>
      <c r="O215" s="3"/>
      <c r="P215" s="3"/>
      <c r="Q215" s="3"/>
      <c r="R215" s="3"/>
      <c r="S215" s="3"/>
    </row>
    <row r="216" spans="2:19"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5"/>
      <c r="M216" s="46"/>
      <c r="N216" s="46"/>
      <c r="O216" s="3"/>
      <c r="P216" s="3"/>
      <c r="Q216" s="3"/>
      <c r="R216" s="3"/>
      <c r="S216" s="3"/>
    </row>
    <row r="217" spans="2:19"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5"/>
      <c r="M217" s="46"/>
      <c r="N217" s="46"/>
      <c r="O217" s="3"/>
      <c r="P217" s="3"/>
      <c r="Q217" s="3"/>
      <c r="R217" s="3"/>
      <c r="S217" s="3"/>
    </row>
    <row r="218" spans="2:19"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5"/>
      <c r="M218" s="46"/>
      <c r="N218" s="46"/>
      <c r="O218" s="3"/>
      <c r="P218" s="3"/>
      <c r="Q218" s="3"/>
      <c r="R218" s="3"/>
      <c r="S218" s="3"/>
    </row>
    <row r="219" spans="2:19"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5"/>
      <c r="M219" s="46"/>
      <c r="N219" s="46"/>
      <c r="O219" s="3"/>
      <c r="P219" s="3"/>
      <c r="Q219" s="3"/>
      <c r="R219" s="3"/>
      <c r="S219" s="3"/>
    </row>
    <row r="220" spans="2:19"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5"/>
      <c r="M220" s="46"/>
      <c r="N220" s="46"/>
      <c r="O220" s="3"/>
      <c r="P220" s="3"/>
      <c r="Q220" s="3"/>
      <c r="R220" s="3"/>
      <c r="S220" s="3"/>
    </row>
    <row r="221" spans="2:19"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5"/>
      <c r="M221" s="46"/>
      <c r="N221" s="46"/>
      <c r="O221" s="3"/>
      <c r="P221" s="3"/>
      <c r="Q221" s="3"/>
      <c r="R221" s="3"/>
      <c r="S221" s="3"/>
    </row>
    <row r="222" spans="2:19"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5"/>
      <c r="M222" s="46"/>
      <c r="N222" s="46"/>
      <c r="O222" s="3"/>
      <c r="P222" s="3"/>
      <c r="Q222" s="3"/>
      <c r="R222" s="3"/>
      <c r="S222" s="3"/>
    </row>
    <row r="223" spans="2:19"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5"/>
      <c r="M223" s="46"/>
      <c r="N223" s="46"/>
      <c r="O223" s="3"/>
      <c r="P223" s="3"/>
      <c r="Q223" s="3"/>
      <c r="R223" s="3"/>
      <c r="S223" s="3"/>
    </row>
    <row r="224" spans="2:19"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5"/>
      <c r="M224" s="46"/>
      <c r="N224" s="46"/>
      <c r="O224" s="3"/>
      <c r="P224" s="3"/>
      <c r="Q224" s="3"/>
      <c r="R224" s="3"/>
      <c r="S224" s="3"/>
    </row>
    <row r="225" spans="2:19"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5"/>
      <c r="M225" s="46"/>
      <c r="N225" s="46"/>
      <c r="O225" s="3"/>
      <c r="P225" s="3"/>
      <c r="Q225" s="3"/>
      <c r="R225" s="3"/>
      <c r="S225" s="3"/>
    </row>
    <row r="226" spans="2:19"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5"/>
      <c r="M226" s="46"/>
      <c r="N226" s="46"/>
      <c r="O226" s="3"/>
      <c r="P226" s="3"/>
      <c r="Q226" s="3"/>
      <c r="R226" s="3"/>
      <c r="S226" s="3"/>
    </row>
    <row r="227" spans="2:19"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5"/>
      <c r="M227" s="46"/>
      <c r="N227" s="46"/>
      <c r="O227" s="3"/>
      <c r="P227" s="3"/>
      <c r="Q227" s="3"/>
      <c r="R227" s="3"/>
      <c r="S227" s="3"/>
    </row>
    <row r="228" spans="2:19"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5"/>
      <c r="M228" s="46"/>
      <c r="N228" s="46"/>
      <c r="O228" s="3"/>
      <c r="P228" s="3"/>
      <c r="Q228" s="3"/>
      <c r="R228" s="3"/>
      <c r="S228" s="3"/>
    </row>
    <row r="229" spans="2:19"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5"/>
      <c r="M229" s="46"/>
      <c r="N229" s="46"/>
      <c r="O229" s="3"/>
      <c r="P229" s="3"/>
      <c r="Q229" s="3"/>
      <c r="R229" s="3"/>
      <c r="S229" s="3"/>
    </row>
    <row r="230" spans="2:19"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5"/>
      <c r="M230" s="46"/>
      <c r="N230" s="46"/>
      <c r="O230" s="3"/>
      <c r="P230" s="3"/>
      <c r="Q230" s="3"/>
      <c r="R230" s="3"/>
      <c r="S230" s="3"/>
    </row>
    <row r="231" spans="2:19"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5"/>
      <c r="M231" s="46"/>
      <c r="N231" s="46"/>
      <c r="O231" s="3"/>
      <c r="P231" s="3"/>
      <c r="Q231" s="3"/>
      <c r="R231" s="3"/>
      <c r="S231" s="3"/>
    </row>
    <row r="232" spans="2:19"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5"/>
      <c r="M232" s="46"/>
      <c r="N232" s="46"/>
      <c r="O232" s="3"/>
      <c r="P232" s="3"/>
      <c r="Q232" s="3"/>
      <c r="R232" s="3"/>
      <c r="S232" s="3"/>
    </row>
    <row r="233" spans="2:19"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5"/>
      <c r="M233" s="46"/>
      <c r="N233" s="46"/>
      <c r="O233" s="3"/>
      <c r="P233" s="3"/>
      <c r="Q233" s="3"/>
      <c r="R233" s="3"/>
      <c r="S233" s="3"/>
    </row>
    <row r="234" spans="2:19"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5"/>
      <c r="M234" s="46"/>
      <c r="N234" s="46"/>
      <c r="O234" s="3"/>
      <c r="P234" s="3"/>
      <c r="Q234" s="3"/>
      <c r="R234" s="3"/>
      <c r="S234" s="3"/>
    </row>
    <row r="235" spans="2:19"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5"/>
      <c r="M235" s="46"/>
      <c r="N235" s="46"/>
      <c r="O235" s="3"/>
      <c r="P235" s="3"/>
      <c r="Q235" s="3"/>
      <c r="R235" s="3"/>
      <c r="S235" s="3"/>
    </row>
    <row r="236" spans="2:19"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5"/>
      <c r="M236" s="46"/>
      <c r="N236" s="46"/>
      <c r="O236" s="3"/>
      <c r="P236" s="3"/>
      <c r="Q236" s="3"/>
      <c r="R236" s="3"/>
      <c r="S236" s="3"/>
    </row>
    <row r="237" spans="2:19"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5"/>
      <c r="M237" s="46"/>
      <c r="N237" s="46"/>
      <c r="O237" s="3"/>
      <c r="P237" s="3"/>
      <c r="Q237" s="3"/>
      <c r="R237" s="3"/>
      <c r="S237" s="3"/>
    </row>
    <row r="238" spans="2:19"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5"/>
      <c r="M238" s="46"/>
      <c r="N238" s="46"/>
      <c r="O238" s="3"/>
      <c r="P238" s="3"/>
      <c r="Q238" s="3"/>
      <c r="R238" s="3"/>
      <c r="S238" s="3"/>
    </row>
    <row r="239" spans="2:19"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5"/>
      <c r="M239" s="46"/>
      <c r="N239" s="46"/>
      <c r="O239" s="3"/>
      <c r="P239" s="3"/>
      <c r="Q239" s="3"/>
      <c r="R239" s="3"/>
      <c r="S239" s="3"/>
    </row>
    <row r="240" spans="2:19"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5"/>
      <c r="M240" s="46"/>
      <c r="N240" s="46"/>
      <c r="O240" s="3"/>
      <c r="P240" s="3"/>
      <c r="Q240" s="3"/>
      <c r="R240" s="3"/>
      <c r="S240" s="3"/>
    </row>
    <row r="241" spans="2:19"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5"/>
      <c r="M241" s="46"/>
      <c r="N241" s="46"/>
      <c r="O241" s="3"/>
      <c r="P241" s="3"/>
      <c r="Q241" s="3"/>
      <c r="R241" s="3"/>
      <c r="S241" s="3"/>
    </row>
    <row r="242" spans="2:19"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5"/>
      <c r="M242" s="46"/>
      <c r="N242" s="46"/>
      <c r="O242" s="3"/>
      <c r="P242" s="3"/>
      <c r="Q242" s="3"/>
      <c r="R242" s="3"/>
      <c r="S242" s="3"/>
    </row>
    <row r="243" spans="2:19"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5"/>
      <c r="M243" s="46"/>
      <c r="N243" s="46"/>
      <c r="O243" s="3"/>
      <c r="P243" s="3"/>
      <c r="Q243" s="3"/>
      <c r="R243" s="3"/>
      <c r="S243" s="3"/>
    </row>
    <row r="244" spans="2:19"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5"/>
      <c r="M244" s="46"/>
      <c r="N244" s="46"/>
      <c r="O244" s="3"/>
      <c r="P244" s="3"/>
      <c r="Q244" s="3"/>
      <c r="R244" s="3"/>
      <c r="S244" s="3"/>
    </row>
    <row r="245" spans="2:19"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5"/>
      <c r="M245" s="46"/>
      <c r="N245" s="46"/>
      <c r="O245" s="3"/>
      <c r="P245" s="3"/>
      <c r="Q245" s="3"/>
      <c r="R245" s="3"/>
      <c r="S245" s="3"/>
    </row>
    <row r="246" spans="2:19"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5"/>
      <c r="M246" s="46"/>
      <c r="N246" s="46"/>
      <c r="O246" s="3"/>
      <c r="P246" s="3"/>
      <c r="Q246" s="3"/>
      <c r="R246" s="3"/>
      <c r="S246" s="3"/>
    </row>
    <row r="247" spans="2:19"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5"/>
      <c r="M247" s="46"/>
      <c r="N247" s="46"/>
      <c r="O247" s="3"/>
      <c r="P247" s="3"/>
      <c r="Q247" s="3"/>
      <c r="R247" s="3"/>
      <c r="S247" s="3"/>
    </row>
    <row r="248" spans="2:19"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5"/>
      <c r="M248" s="46"/>
      <c r="N248" s="46"/>
      <c r="O248" s="3"/>
      <c r="P248" s="3"/>
      <c r="Q248" s="3"/>
      <c r="R248" s="3"/>
      <c r="S248" s="3"/>
    </row>
    <row r="249" spans="2:19"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5"/>
      <c r="M249" s="46"/>
      <c r="N249" s="46"/>
      <c r="O249" s="3"/>
      <c r="P249" s="3"/>
      <c r="Q249" s="3"/>
      <c r="R249" s="3"/>
      <c r="S249" s="3"/>
    </row>
    <row r="250" spans="2:19"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5"/>
      <c r="M250" s="46"/>
      <c r="N250" s="46"/>
      <c r="O250" s="3"/>
      <c r="P250" s="3"/>
      <c r="Q250" s="3"/>
      <c r="R250" s="3"/>
      <c r="S250" s="3"/>
    </row>
    <row r="251" spans="2:19"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5"/>
      <c r="M251" s="46"/>
      <c r="N251" s="46"/>
      <c r="O251" s="3"/>
      <c r="P251" s="3"/>
      <c r="Q251" s="3"/>
      <c r="R251" s="3"/>
      <c r="S251" s="3"/>
    </row>
    <row r="252" spans="2:19"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5"/>
      <c r="M252" s="46"/>
      <c r="N252" s="46"/>
      <c r="O252" s="3"/>
      <c r="P252" s="3"/>
      <c r="Q252" s="3"/>
      <c r="R252" s="3"/>
      <c r="S252" s="3"/>
    </row>
    <row r="253" spans="2:19"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5"/>
      <c r="M253" s="46"/>
      <c r="N253" s="46"/>
      <c r="O253" s="3"/>
      <c r="P253" s="3"/>
      <c r="Q253" s="3"/>
      <c r="R253" s="3"/>
      <c r="S253" s="3"/>
    </row>
    <row r="254" spans="2:19"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5"/>
      <c r="M254" s="46"/>
      <c r="N254" s="46"/>
      <c r="O254" s="3"/>
      <c r="P254" s="3"/>
      <c r="Q254" s="3"/>
      <c r="R254" s="3"/>
      <c r="S254" s="3"/>
    </row>
    <row r="255" spans="2:19"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5"/>
      <c r="M255" s="46"/>
      <c r="N255" s="46"/>
      <c r="O255" s="3"/>
      <c r="P255" s="3"/>
      <c r="Q255" s="3"/>
      <c r="R255" s="3"/>
      <c r="S255" s="3"/>
    </row>
    <row r="256" spans="2:19"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5"/>
      <c r="M256" s="46"/>
      <c r="N256" s="46"/>
      <c r="O256" s="3"/>
      <c r="P256" s="3"/>
      <c r="Q256" s="3"/>
      <c r="R256" s="3"/>
      <c r="S256" s="3"/>
    </row>
    <row r="257" spans="2:19"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5"/>
      <c r="M257" s="46"/>
      <c r="N257" s="46"/>
      <c r="O257" s="3"/>
      <c r="P257" s="3"/>
      <c r="Q257" s="3"/>
      <c r="R257" s="3"/>
      <c r="S257" s="3"/>
    </row>
    <row r="258" spans="2:19"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5"/>
      <c r="M258" s="46"/>
      <c r="N258" s="46"/>
      <c r="O258" s="3"/>
      <c r="P258" s="3"/>
      <c r="Q258" s="3"/>
      <c r="R258" s="3"/>
      <c r="S258" s="3"/>
    </row>
    <row r="259" spans="2:19"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5"/>
      <c r="M259" s="46"/>
      <c r="N259" s="46"/>
      <c r="O259" s="3"/>
      <c r="P259" s="3"/>
      <c r="Q259" s="3"/>
      <c r="R259" s="3"/>
      <c r="S259" s="3"/>
    </row>
    <row r="260" spans="2:19"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5"/>
      <c r="M260" s="46"/>
      <c r="N260" s="46"/>
      <c r="O260" s="3"/>
      <c r="P260" s="3"/>
      <c r="Q260" s="3"/>
      <c r="R260" s="3"/>
      <c r="S260" s="3"/>
    </row>
    <row r="261" spans="2:19"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5"/>
      <c r="M261" s="46"/>
      <c r="N261" s="46"/>
      <c r="O261" s="3"/>
      <c r="P261" s="3"/>
      <c r="Q261" s="3"/>
      <c r="R261" s="3"/>
      <c r="S261" s="3"/>
    </row>
    <row r="262" spans="2:19"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5"/>
      <c r="M262" s="46"/>
      <c r="N262" s="46"/>
      <c r="O262" s="3"/>
      <c r="P262" s="3"/>
      <c r="Q262" s="3"/>
      <c r="R262" s="3"/>
      <c r="S262" s="3"/>
    </row>
    <row r="263" spans="2:19"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5"/>
      <c r="M263" s="46"/>
      <c r="N263" s="46"/>
      <c r="O263" s="3"/>
      <c r="P263" s="3"/>
      <c r="Q263" s="3"/>
      <c r="R263" s="3"/>
      <c r="S263" s="3"/>
    </row>
    <row r="264" spans="2:19"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5"/>
      <c r="M264" s="46"/>
      <c r="N264" s="46"/>
      <c r="O264" s="3"/>
      <c r="P264" s="3"/>
      <c r="Q264" s="3"/>
      <c r="R264" s="3"/>
      <c r="S264" s="3"/>
    </row>
    <row r="265" spans="2:19"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5"/>
      <c r="M265" s="46"/>
      <c r="N265" s="46"/>
      <c r="O265" s="3"/>
      <c r="P265" s="3"/>
      <c r="Q265" s="3"/>
      <c r="R265" s="3"/>
      <c r="S265" s="3"/>
    </row>
    <row r="266" spans="2:19"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5"/>
      <c r="M266" s="46"/>
      <c r="N266" s="46"/>
      <c r="O266" s="3"/>
      <c r="P266" s="3"/>
      <c r="Q266" s="3"/>
      <c r="R266" s="3"/>
      <c r="S266" s="3"/>
    </row>
    <row r="267" spans="2:19"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5"/>
      <c r="M267" s="46"/>
      <c r="N267" s="46"/>
      <c r="O267" s="3"/>
      <c r="P267" s="3"/>
      <c r="Q267" s="3"/>
      <c r="R267" s="3"/>
      <c r="S267" s="3"/>
    </row>
    <row r="268" spans="2:19"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5"/>
      <c r="M268" s="46"/>
      <c r="N268" s="46"/>
      <c r="O268" s="3"/>
      <c r="P268" s="3"/>
      <c r="Q268" s="3"/>
      <c r="R268" s="3"/>
      <c r="S268" s="3"/>
    </row>
    <row r="269" spans="2:19"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5"/>
      <c r="M269" s="46"/>
      <c r="N269" s="46"/>
      <c r="O269" s="3"/>
      <c r="P269" s="3"/>
      <c r="Q269" s="3"/>
      <c r="R269" s="3"/>
      <c r="S269" s="3"/>
    </row>
    <row r="270" spans="2:19"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5"/>
      <c r="M270" s="46"/>
      <c r="N270" s="46"/>
      <c r="O270" s="3"/>
      <c r="P270" s="3"/>
      <c r="Q270" s="3"/>
      <c r="R270" s="3"/>
      <c r="S270" s="3"/>
    </row>
    <row r="271" spans="2:19"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5"/>
      <c r="M271" s="46"/>
      <c r="N271" s="46"/>
      <c r="O271" s="3"/>
      <c r="P271" s="3"/>
      <c r="Q271" s="3"/>
      <c r="R271" s="3"/>
      <c r="S271" s="3"/>
    </row>
    <row r="272" spans="2:19"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5"/>
      <c r="M272" s="46"/>
      <c r="N272" s="46"/>
      <c r="O272" s="3"/>
      <c r="P272" s="3"/>
      <c r="Q272" s="3"/>
      <c r="R272" s="3"/>
      <c r="S272" s="3"/>
    </row>
    <row r="273" spans="2:19"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5"/>
      <c r="M273" s="46"/>
      <c r="N273" s="46"/>
      <c r="O273" s="3"/>
      <c r="P273" s="3"/>
      <c r="Q273" s="3"/>
      <c r="R273" s="3"/>
      <c r="S273" s="3"/>
    </row>
    <row r="274" spans="2:19"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5"/>
      <c r="M274" s="46"/>
      <c r="N274" s="46"/>
      <c r="O274" s="3"/>
      <c r="P274" s="3"/>
      <c r="Q274" s="3"/>
      <c r="R274" s="3"/>
      <c r="S274" s="3"/>
    </row>
    <row r="275" spans="2:19"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5"/>
      <c r="M275" s="46"/>
      <c r="N275" s="46"/>
      <c r="O275" s="3"/>
      <c r="P275" s="3"/>
      <c r="Q275" s="3"/>
      <c r="R275" s="3"/>
      <c r="S275" s="3"/>
    </row>
    <row r="276" spans="2:19"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5"/>
      <c r="M276" s="46"/>
      <c r="N276" s="46"/>
      <c r="O276" s="3"/>
      <c r="P276" s="3"/>
      <c r="Q276" s="3"/>
      <c r="R276" s="3"/>
      <c r="S276" s="3"/>
    </row>
    <row r="277" spans="2:19"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5"/>
      <c r="M277" s="46"/>
      <c r="N277" s="46"/>
      <c r="O277" s="3"/>
      <c r="P277" s="3"/>
      <c r="Q277" s="3"/>
      <c r="R277" s="3"/>
      <c r="S277" s="3"/>
    </row>
    <row r="278" spans="2:19"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5"/>
      <c r="M278" s="46"/>
      <c r="N278" s="46"/>
      <c r="O278" s="3"/>
      <c r="P278" s="3"/>
      <c r="Q278" s="3"/>
      <c r="R278" s="3"/>
      <c r="S278" s="3"/>
    </row>
    <row r="279" spans="2:19"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5"/>
      <c r="M279" s="46"/>
      <c r="N279" s="46"/>
      <c r="O279" s="3"/>
      <c r="P279" s="3"/>
      <c r="Q279" s="3"/>
      <c r="R279" s="3"/>
      <c r="S279" s="3"/>
    </row>
    <row r="280" spans="2:19"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5"/>
      <c r="M280" s="46"/>
      <c r="N280" s="46"/>
      <c r="O280" s="3"/>
      <c r="P280" s="3"/>
      <c r="Q280" s="3"/>
      <c r="R280" s="3"/>
      <c r="S280" s="3"/>
    </row>
    <row r="281" spans="2:19"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5"/>
      <c r="M281" s="46"/>
      <c r="N281" s="46"/>
      <c r="O281" s="3"/>
      <c r="P281" s="3"/>
      <c r="Q281" s="3"/>
      <c r="R281" s="3"/>
      <c r="S281" s="3"/>
    </row>
    <row r="282" spans="2:19"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5"/>
      <c r="M282" s="46"/>
      <c r="N282" s="46"/>
      <c r="O282" s="3"/>
      <c r="P282" s="3"/>
      <c r="Q282" s="3"/>
      <c r="R282" s="3"/>
      <c r="S282" s="3"/>
    </row>
    <row r="283" spans="2:19"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5"/>
      <c r="M283" s="46"/>
      <c r="N283" s="46"/>
      <c r="O283" s="3"/>
      <c r="P283" s="3"/>
      <c r="Q283" s="3"/>
      <c r="R283" s="3"/>
      <c r="S283" s="3"/>
    </row>
    <row r="284" spans="2:19"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5"/>
      <c r="M284" s="46"/>
      <c r="N284" s="46"/>
      <c r="O284" s="3"/>
      <c r="P284" s="3"/>
      <c r="Q284" s="3"/>
      <c r="R284" s="3"/>
      <c r="S284" s="3"/>
    </row>
    <row r="285" spans="2:19"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5"/>
      <c r="M285" s="46"/>
      <c r="N285" s="46"/>
      <c r="O285" s="3"/>
      <c r="P285" s="3"/>
      <c r="Q285" s="3"/>
      <c r="R285" s="3"/>
      <c r="S285" s="3"/>
    </row>
    <row r="286" spans="2:19"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5"/>
      <c r="M286" s="46"/>
      <c r="N286" s="46"/>
      <c r="O286" s="3"/>
      <c r="P286" s="3"/>
      <c r="Q286" s="3"/>
      <c r="R286" s="3"/>
      <c r="S286" s="3"/>
    </row>
    <row r="287" spans="2:19"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5"/>
      <c r="M287" s="46"/>
      <c r="N287" s="46"/>
      <c r="O287" s="3"/>
      <c r="P287" s="3"/>
      <c r="Q287" s="3"/>
      <c r="R287" s="3"/>
      <c r="S287" s="3"/>
    </row>
    <row r="288" spans="2:19"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5"/>
      <c r="M288" s="46"/>
      <c r="N288" s="46"/>
      <c r="O288" s="3"/>
      <c r="P288" s="3"/>
      <c r="Q288" s="3"/>
      <c r="R288" s="3"/>
      <c r="S288" s="3"/>
    </row>
    <row r="289" spans="2:19"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5"/>
      <c r="M289" s="46"/>
      <c r="N289" s="46"/>
      <c r="O289" s="3"/>
      <c r="P289" s="3"/>
      <c r="Q289" s="3"/>
      <c r="R289" s="3"/>
      <c r="S289" s="3"/>
    </row>
    <row r="290" spans="2:19"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5"/>
      <c r="M290" s="46"/>
      <c r="N290" s="46"/>
      <c r="O290" s="3"/>
      <c r="P290" s="3"/>
      <c r="Q290" s="3"/>
      <c r="R290" s="3"/>
      <c r="S290" s="3"/>
    </row>
    <row r="291" spans="2:19"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5"/>
      <c r="M291" s="46"/>
      <c r="N291" s="46"/>
      <c r="O291" s="3"/>
      <c r="P291" s="3"/>
      <c r="Q291" s="3"/>
      <c r="R291" s="3"/>
      <c r="S291" s="3"/>
    </row>
    <row r="292" spans="2:19"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5"/>
      <c r="M292" s="46"/>
      <c r="N292" s="46"/>
      <c r="O292" s="3"/>
      <c r="P292" s="3"/>
      <c r="Q292" s="3"/>
      <c r="R292" s="3"/>
      <c r="S292" s="3"/>
    </row>
    <row r="293" spans="2:19"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5"/>
      <c r="M293" s="46"/>
      <c r="N293" s="46"/>
      <c r="O293" s="3"/>
      <c r="P293" s="3"/>
      <c r="Q293" s="3"/>
      <c r="R293" s="3"/>
      <c r="S293" s="3"/>
    </row>
    <row r="294" spans="2:19"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5"/>
      <c r="M294" s="46"/>
      <c r="N294" s="46"/>
      <c r="O294" s="3"/>
      <c r="P294" s="3"/>
      <c r="Q294" s="3"/>
      <c r="R294" s="3"/>
      <c r="S294" s="3"/>
    </row>
    <row r="295" spans="2:19"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5"/>
      <c r="M295" s="46"/>
      <c r="N295" s="46"/>
      <c r="O295" s="3"/>
      <c r="P295" s="3"/>
      <c r="Q295" s="3"/>
      <c r="R295" s="3"/>
      <c r="S295" s="3"/>
    </row>
    <row r="296" spans="2:19"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5"/>
      <c r="M296" s="46"/>
      <c r="N296" s="46"/>
      <c r="O296" s="3"/>
      <c r="P296" s="3"/>
      <c r="Q296" s="3"/>
      <c r="R296" s="3"/>
      <c r="S296" s="3"/>
    </row>
    <row r="297" spans="2:19"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5"/>
      <c r="M297" s="46"/>
      <c r="N297" s="46"/>
      <c r="O297" s="3"/>
      <c r="P297" s="3"/>
      <c r="Q297" s="3"/>
      <c r="R297" s="3"/>
      <c r="S297" s="3"/>
    </row>
    <row r="298" spans="2:19"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5"/>
      <c r="M298" s="46"/>
      <c r="N298" s="46"/>
      <c r="O298" s="3"/>
      <c r="P298" s="3"/>
      <c r="Q298" s="3"/>
      <c r="R298" s="3"/>
      <c r="S298" s="3"/>
    </row>
    <row r="299" spans="2:19"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5"/>
      <c r="M299" s="46"/>
      <c r="N299" s="46"/>
      <c r="O299" s="3"/>
      <c r="P299" s="3"/>
      <c r="Q299" s="3"/>
      <c r="R299" s="3"/>
      <c r="S299" s="3"/>
    </row>
    <row r="300" spans="2:19"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5"/>
      <c r="M300" s="46"/>
      <c r="N300" s="46"/>
      <c r="O300" s="3"/>
      <c r="P300" s="3"/>
      <c r="Q300" s="3"/>
      <c r="R300" s="3"/>
      <c r="S300" s="3"/>
    </row>
    <row r="301" spans="2:19"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5"/>
      <c r="M301" s="46"/>
      <c r="N301" s="46"/>
      <c r="O301" s="3"/>
      <c r="P301" s="3"/>
      <c r="Q301" s="3"/>
      <c r="R301" s="3"/>
      <c r="S301" s="3"/>
    </row>
    <row r="302" spans="2:19"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5"/>
      <c r="M302" s="46"/>
      <c r="N302" s="46"/>
      <c r="O302" s="3"/>
      <c r="P302" s="3"/>
      <c r="Q302" s="3"/>
      <c r="R302" s="3"/>
      <c r="S302" s="3"/>
    </row>
    <row r="303" spans="2:19"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5"/>
      <c r="M303" s="46"/>
      <c r="N303" s="46"/>
      <c r="O303" s="3"/>
      <c r="P303" s="3"/>
      <c r="Q303" s="3"/>
      <c r="R303" s="3"/>
      <c r="S303" s="3"/>
    </row>
    <row r="304" spans="2:19"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5"/>
      <c r="M304" s="46"/>
      <c r="N304" s="46"/>
      <c r="O304" s="3"/>
      <c r="P304" s="3"/>
      <c r="Q304" s="3"/>
      <c r="R304" s="3"/>
      <c r="S304" s="3"/>
    </row>
    <row r="305" spans="2:19"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5"/>
      <c r="M305" s="46"/>
      <c r="N305" s="46"/>
      <c r="O305" s="3"/>
      <c r="P305" s="3"/>
      <c r="Q305" s="3"/>
      <c r="R305" s="3"/>
      <c r="S305" s="3"/>
    </row>
    <row r="306" spans="2:19"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5"/>
      <c r="M306" s="46"/>
      <c r="N306" s="46"/>
      <c r="O306" s="3"/>
      <c r="P306" s="3"/>
      <c r="Q306" s="3"/>
      <c r="R306" s="3"/>
      <c r="S306" s="3"/>
    </row>
    <row r="307" spans="2:19"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5"/>
      <c r="M307" s="46"/>
      <c r="N307" s="46"/>
      <c r="O307" s="3"/>
      <c r="P307" s="3"/>
      <c r="Q307" s="3"/>
      <c r="R307" s="3"/>
      <c r="S307" s="3"/>
    </row>
    <row r="308" spans="2:19"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5"/>
      <c r="M308" s="46"/>
      <c r="N308" s="46"/>
      <c r="O308" s="3"/>
      <c r="P308" s="3"/>
      <c r="Q308" s="3"/>
      <c r="R308" s="3"/>
      <c r="S308" s="3"/>
    </row>
    <row r="309" spans="2:19"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5"/>
      <c r="M309" s="46"/>
      <c r="N309" s="46"/>
      <c r="O309" s="3"/>
      <c r="P309" s="3"/>
      <c r="Q309" s="3"/>
      <c r="R309" s="3"/>
      <c r="S309" s="3"/>
    </row>
    <row r="310" spans="2:19"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5"/>
      <c r="M310" s="46"/>
      <c r="N310" s="46"/>
      <c r="O310" s="3"/>
      <c r="P310" s="3"/>
      <c r="Q310" s="3"/>
      <c r="R310" s="3"/>
      <c r="S310" s="3"/>
    </row>
    <row r="311" spans="2:19"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5"/>
      <c r="M311" s="46"/>
      <c r="N311" s="46"/>
      <c r="O311" s="3"/>
      <c r="P311" s="3"/>
      <c r="Q311" s="3"/>
      <c r="R311" s="3"/>
      <c r="S311" s="3"/>
    </row>
    <row r="312" spans="2:19"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5"/>
      <c r="M312" s="46"/>
      <c r="N312" s="46"/>
      <c r="O312" s="3"/>
      <c r="P312" s="3"/>
      <c r="Q312" s="3"/>
      <c r="R312" s="3"/>
      <c r="S312" s="3"/>
    </row>
    <row r="313" spans="2:19"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5"/>
      <c r="M313" s="46"/>
      <c r="N313" s="46"/>
      <c r="O313" s="3"/>
      <c r="P313" s="3"/>
      <c r="Q313" s="3"/>
      <c r="R313" s="3"/>
      <c r="S313" s="3"/>
    </row>
    <row r="314" spans="2:19"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5"/>
      <c r="M314" s="46"/>
      <c r="N314" s="46"/>
      <c r="O314" s="3"/>
      <c r="P314" s="3"/>
      <c r="Q314" s="3"/>
      <c r="R314" s="3"/>
      <c r="S314" s="3"/>
    </row>
    <row r="315" spans="2:19"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5"/>
      <c r="M315" s="46"/>
      <c r="N315" s="46"/>
      <c r="O315" s="3"/>
      <c r="P315" s="3"/>
      <c r="Q315" s="3"/>
      <c r="R315" s="3"/>
      <c r="S315" s="3"/>
    </row>
    <row r="316" spans="2:19"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5"/>
      <c r="M316" s="46"/>
      <c r="N316" s="46"/>
      <c r="O316" s="3"/>
      <c r="P316" s="3"/>
      <c r="Q316" s="3"/>
      <c r="R316" s="3"/>
      <c r="S316" s="3"/>
    </row>
    <row r="317" spans="2:19"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5"/>
      <c r="M317" s="46"/>
      <c r="N317" s="46"/>
      <c r="O317" s="3"/>
      <c r="P317" s="3"/>
      <c r="Q317" s="3"/>
      <c r="R317" s="3"/>
      <c r="S317" s="3"/>
    </row>
    <row r="318" spans="2:19"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5"/>
      <c r="M318" s="46"/>
      <c r="N318" s="46"/>
      <c r="O318" s="3"/>
      <c r="P318" s="3"/>
      <c r="Q318" s="3"/>
      <c r="R318" s="3"/>
      <c r="S318" s="3"/>
    </row>
    <row r="319" spans="2:19"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5"/>
      <c r="M319" s="46"/>
      <c r="N319" s="46"/>
      <c r="O319" s="3"/>
      <c r="P319" s="3"/>
      <c r="Q319" s="3"/>
      <c r="R319" s="3"/>
      <c r="S319" s="3"/>
    </row>
    <row r="320" spans="2:19"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5"/>
      <c r="M320" s="46"/>
      <c r="N320" s="46"/>
      <c r="O320" s="3"/>
      <c r="P320" s="3"/>
      <c r="Q320" s="3"/>
      <c r="R320" s="3"/>
      <c r="S320" s="3"/>
    </row>
    <row r="321" spans="2:19"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5"/>
      <c r="M321" s="46"/>
      <c r="N321" s="46"/>
      <c r="O321" s="3"/>
      <c r="P321" s="3"/>
      <c r="Q321" s="3"/>
      <c r="R321" s="3"/>
      <c r="S321" s="3"/>
    </row>
    <row r="322" spans="2:19"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5"/>
      <c r="M322" s="46"/>
      <c r="N322" s="46"/>
      <c r="O322" s="3"/>
      <c r="P322" s="3"/>
      <c r="Q322" s="3"/>
      <c r="R322" s="3"/>
      <c r="S322" s="3"/>
    </row>
    <row r="323" spans="2:19"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5"/>
      <c r="M323" s="46"/>
      <c r="N323" s="46"/>
      <c r="O323" s="3"/>
      <c r="P323" s="3"/>
      <c r="Q323" s="3"/>
      <c r="R323" s="3"/>
      <c r="S323" s="3"/>
    </row>
    <row r="324" spans="2:19"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5"/>
      <c r="M324" s="46"/>
      <c r="N324" s="46"/>
      <c r="O324" s="3"/>
      <c r="P324" s="3"/>
      <c r="Q324" s="3"/>
      <c r="R324" s="3"/>
      <c r="S324" s="3"/>
    </row>
    <row r="325" spans="2:19"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5"/>
      <c r="M325" s="46"/>
      <c r="N325" s="46"/>
      <c r="O325" s="3"/>
      <c r="P325" s="3"/>
      <c r="Q325" s="3"/>
      <c r="R325" s="3"/>
      <c r="S325" s="3"/>
    </row>
    <row r="326" spans="2:19"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5"/>
      <c r="M326" s="46"/>
      <c r="N326" s="46"/>
      <c r="O326" s="3"/>
      <c r="P326" s="3"/>
      <c r="Q326" s="3"/>
      <c r="R326" s="3"/>
      <c r="S326" s="3"/>
    </row>
    <row r="327" spans="2:19"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5"/>
      <c r="M327" s="46"/>
      <c r="N327" s="46"/>
      <c r="O327" s="3"/>
      <c r="P327" s="3"/>
      <c r="Q327" s="3"/>
      <c r="R327" s="3"/>
      <c r="S327" s="3"/>
    </row>
    <row r="328" spans="2:19"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5"/>
      <c r="M328" s="46"/>
      <c r="N328" s="46"/>
      <c r="O328" s="3"/>
      <c r="P328" s="3"/>
      <c r="Q328" s="3"/>
      <c r="R328" s="3"/>
      <c r="S328" s="3"/>
    </row>
    <row r="329" spans="2:19"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5"/>
      <c r="M329" s="46"/>
      <c r="N329" s="46"/>
      <c r="O329" s="3"/>
      <c r="P329" s="3"/>
      <c r="Q329" s="3"/>
      <c r="R329" s="3"/>
      <c r="S329" s="3"/>
    </row>
    <row r="330" spans="2:19"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5"/>
      <c r="M330" s="46"/>
      <c r="N330" s="46"/>
      <c r="O330" s="3"/>
      <c r="P330" s="3"/>
      <c r="Q330" s="3"/>
      <c r="R330" s="3"/>
      <c r="S330" s="3"/>
    </row>
    <row r="331" spans="2:19"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5"/>
      <c r="M331" s="46"/>
      <c r="N331" s="46"/>
      <c r="O331" s="3"/>
      <c r="P331" s="3"/>
      <c r="Q331" s="3"/>
      <c r="R331" s="3"/>
      <c r="S331" s="3"/>
    </row>
    <row r="332" spans="2:19"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5"/>
      <c r="M332" s="46"/>
      <c r="N332" s="46"/>
      <c r="O332" s="3"/>
      <c r="P332" s="3"/>
      <c r="Q332" s="3"/>
      <c r="R332" s="3"/>
      <c r="S332" s="3"/>
    </row>
    <row r="333" spans="2:19"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5"/>
      <c r="M333" s="46"/>
      <c r="N333" s="46"/>
      <c r="O333" s="3"/>
      <c r="P333" s="3"/>
      <c r="Q333" s="3"/>
      <c r="R333" s="3"/>
      <c r="S333" s="3"/>
    </row>
    <row r="334" spans="2:19"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5"/>
      <c r="M334" s="46"/>
      <c r="N334" s="46"/>
      <c r="O334" s="3"/>
      <c r="P334" s="3"/>
      <c r="Q334" s="3"/>
      <c r="R334" s="3"/>
      <c r="S334" s="3"/>
    </row>
    <row r="335" spans="2:19"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5"/>
      <c r="M335" s="46"/>
      <c r="N335" s="46"/>
      <c r="O335" s="3"/>
      <c r="P335" s="3"/>
      <c r="Q335" s="3"/>
      <c r="R335" s="3"/>
      <c r="S335" s="3"/>
    </row>
    <row r="336" spans="2:19"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5"/>
      <c r="M336" s="46"/>
      <c r="N336" s="46"/>
      <c r="O336" s="3"/>
      <c r="P336" s="3"/>
      <c r="Q336" s="3"/>
      <c r="R336" s="3"/>
      <c r="S336" s="3"/>
    </row>
    <row r="337" spans="2:19"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5"/>
      <c r="M337" s="46"/>
      <c r="N337" s="46"/>
      <c r="O337" s="3"/>
      <c r="P337" s="3"/>
      <c r="Q337" s="3"/>
      <c r="R337" s="3"/>
      <c r="S337" s="3"/>
    </row>
    <row r="338" spans="2:19"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5"/>
      <c r="M338" s="46"/>
      <c r="N338" s="46"/>
      <c r="O338" s="3"/>
      <c r="P338" s="3"/>
      <c r="Q338" s="3"/>
      <c r="R338" s="3"/>
      <c r="S338" s="3"/>
    </row>
    <row r="339" spans="2:19"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5"/>
      <c r="M339" s="46"/>
      <c r="N339" s="46"/>
      <c r="O339" s="3"/>
      <c r="P339" s="3"/>
      <c r="Q339" s="3"/>
      <c r="R339" s="3"/>
      <c r="S339" s="3"/>
    </row>
    <row r="340" spans="2:19"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5"/>
      <c r="M340" s="46"/>
      <c r="N340" s="46"/>
      <c r="O340" s="3"/>
      <c r="P340" s="3"/>
      <c r="Q340" s="3"/>
      <c r="R340" s="3"/>
      <c r="S340" s="3"/>
    </row>
    <row r="341" spans="2:19"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5"/>
      <c r="M341" s="46"/>
      <c r="N341" s="46"/>
      <c r="O341" s="3"/>
      <c r="P341" s="3"/>
      <c r="Q341" s="3"/>
      <c r="R341" s="3"/>
      <c r="S341" s="3"/>
    </row>
    <row r="342" spans="2:19"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5"/>
      <c r="M342" s="46"/>
      <c r="N342" s="46"/>
      <c r="O342" s="3"/>
      <c r="P342" s="3"/>
      <c r="Q342" s="3"/>
      <c r="R342" s="3"/>
      <c r="S342" s="3"/>
    </row>
    <row r="343" spans="2:19"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5"/>
      <c r="M343" s="46"/>
      <c r="N343" s="46"/>
      <c r="O343" s="3"/>
      <c r="P343" s="3"/>
      <c r="Q343" s="3"/>
      <c r="R343" s="3"/>
      <c r="S343" s="3"/>
    </row>
    <row r="344" spans="2:19"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5"/>
      <c r="M344" s="46"/>
      <c r="N344" s="46"/>
      <c r="O344" s="3"/>
      <c r="P344" s="3"/>
      <c r="Q344" s="3"/>
      <c r="R344" s="3"/>
      <c r="S344" s="3"/>
    </row>
    <row r="345" spans="2:19"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5"/>
      <c r="M345" s="46"/>
      <c r="N345" s="46"/>
      <c r="O345" s="3"/>
      <c r="P345" s="3"/>
      <c r="Q345" s="3"/>
      <c r="R345" s="3"/>
      <c r="S345" s="3"/>
    </row>
    <row r="346" spans="2:19"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5"/>
      <c r="M346" s="46"/>
      <c r="N346" s="46"/>
      <c r="O346" s="3"/>
      <c r="P346" s="3"/>
      <c r="Q346" s="3"/>
      <c r="R346" s="3"/>
      <c r="S346" s="3"/>
    </row>
    <row r="347" spans="2:19"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5"/>
      <c r="M347" s="46"/>
      <c r="N347" s="46"/>
      <c r="O347" s="3"/>
      <c r="P347" s="3"/>
      <c r="Q347" s="3"/>
      <c r="R347" s="3"/>
      <c r="S347" s="3"/>
    </row>
    <row r="348" spans="2:19"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5"/>
      <c r="M348" s="46"/>
      <c r="N348" s="46"/>
      <c r="O348" s="3"/>
      <c r="P348" s="3"/>
      <c r="Q348" s="3"/>
      <c r="R348" s="3"/>
      <c r="S348" s="3"/>
    </row>
    <row r="349" spans="2:19"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5"/>
      <c r="M349" s="46"/>
      <c r="N349" s="46"/>
      <c r="O349" s="3"/>
      <c r="P349" s="3"/>
      <c r="Q349" s="3"/>
      <c r="R349" s="3"/>
      <c r="S349" s="3"/>
    </row>
    <row r="350" spans="2:19"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5"/>
      <c r="M350" s="46"/>
      <c r="N350" s="46"/>
      <c r="O350" s="3"/>
      <c r="P350" s="3"/>
      <c r="Q350" s="3"/>
      <c r="R350" s="3"/>
      <c r="S350" s="3"/>
    </row>
    <row r="351" spans="2:19"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5"/>
      <c r="M351" s="46"/>
      <c r="N351" s="46"/>
      <c r="O351" s="3"/>
      <c r="P351" s="3"/>
      <c r="Q351" s="3"/>
      <c r="R351" s="3"/>
      <c r="S351" s="3"/>
    </row>
    <row r="352" spans="2:19"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5"/>
      <c r="M352" s="46"/>
      <c r="N352" s="46"/>
      <c r="O352" s="3"/>
      <c r="P352" s="3"/>
      <c r="Q352" s="3"/>
      <c r="R352" s="3"/>
      <c r="S352" s="3"/>
    </row>
    <row r="353" spans="2:19"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5"/>
      <c r="M353" s="46"/>
      <c r="N353" s="46"/>
      <c r="O353" s="3"/>
      <c r="P353" s="3"/>
      <c r="Q353" s="3"/>
      <c r="R353" s="3"/>
      <c r="S353" s="3"/>
    </row>
    <row r="354" spans="2:19"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5"/>
      <c r="M354" s="46"/>
      <c r="N354" s="46"/>
      <c r="O354" s="3"/>
      <c r="P354" s="3"/>
      <c r="Q354" s="3"/>
      <c r="R354" s="3"/>
      <c r="S354" s="3"/>
    </row>
    <row r="355" spans="2:19"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5"/>
      <c r="M355" s="46"/>
      <c r="N355" s="46"/>
      <c r="O355" s="3"/>
      <c r="P355" s="3"/>
      <c r="Q355" s="3"/>
      <c r="R355" s="3"/>
      <c r="S355" s="3"/>
    </row>
    <row r="356" spans="2:19"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5"/>
      <c r="M356" s="46"/>
      <c r="N356" s="46"/>
      <c r="O356" s="3"/>
      <c r="P356" s="3"/>
      <c r="Q356" s="3"/>
      <c r="R356" s="3"/>
      <c r="S356" s="3"/>
    </row>
    <row r="357" spans="2:19"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5"/>
      <c r="M357" s="46"/>
      <c r="N357" s="46"/>
      <c r="O357" s="3"/>
      <c r="P357" s="3"/>
      <c r="Q357" s="3"/>
      <c r="R357" s="3"/>
      <c r="S357" s="3"/>
    </row>
    <row r="358" spans="2:19"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5"/>
      <c r="M358" s="46"/>
      <c r="N358" s="46"/>
      <c r="O358" s="3"/>
      <c r="P358" s="3"/>
      <c r="Q358" s="3"/>
      <c r="R358" s="3"/>
      <c r="S358" s="3"/>
    </row>
    <row r="359" spans="2:19"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5"/>
      <c r="M359" s="46"/>
      <c r="N359" s="46"/>
      <c r="O359" s="3"/>
      <c r="P359" s="3"/>
      <c r="Q359" s="3"/>
      <c r="R359" s="3"/>
      <c r="S359" s="3"/>
    </row>
    <row r="360" spans="2:19"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5"/>
      <c r="M360" s="46"/>
      <c r="N360" s="46"/>
      <c r="O360" s="3"/>
      <c r="P360" s="3"/>
      <c r="Q360" s="3"/>
      <c r="R360" s="3"/>
      <c r="S360" s="3"/>
    </row>
    <row r="361" spans="2:19"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5"/>
      <c r="M361" s="46"/>
      <c r="N361" s="46"/>
      <c r="O361" s="3"/>
      <c r="P361" s="3"/>
      <c r="Q361" s="3"/>
      <c r="R361" s="3"/>
      <c r="S361" s="3"/>
    </row>
    <row r="362" spans="2:19"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5"/>
      <c r="M362" s="46"/>
      <c r="N362" s="46"/>
      <c r="O362" s="3"/>
      <c r="P362" s="3"/>
      <c r="Q362" s="3"/>
      <c r="R362" s="3"/>
      <c r="S362" s="3"/>
    </row>
    <row r="363" spans="2:19"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5"/>
      <c r="M363" s="46"/>
      <c r="N363" s="46"/>
      <c r="O363" s="3"/>
      <c r="P363" s="3"/>
      <c r="Q363" s="3"/>
      <c r="R363" s="3"/>
      <c r="S363" s="3"/>
    </row>
    <row r="364" spans="2:19"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5"/>
      <c r="M364" s="46"/>
      <c r="N364" s="46"/>
      <c r="O364" s="3"/>
      <c r="P364" s="3"/>
      <c r="Q364" s="3"/>
      <c r="R364" s="3"/>
      <c r="S364" s="3"/>
    </row>
    <row r="365" spans="2:19"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5"/>
      <c r="M365" s="46"/>
      <c r="N365" s="46"/>
      <c r="O365" s="3"/>
      <c r="P365" s="3"/>
      <c r="Q365" s="3"/>
      <c r="R365" s="3"/>
      <c r="S365" s="3"/>
    </row>
    <row r="366" spans="2:19"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5"/>
      <c r="M366" s="46"/>
      <c r="N366" s="46"/>
      <c r="O366" s="3"/>
      <c r="P366" s="3"/>
      <c r="Q366" s="3"/>
      <c r="R366" s="3"/>
      <c r="S366" s="3"/>
    </row>
    <row r="367" spans="2:19"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5"/>
      <c r="M367" s="46"/>
      <c r="N367" s="46"/>
      <c r="O367" s="3"/>
      <c r="P367" s="3"/>
      <c r="Q367" s="3"/>
      <c r="R367" s="3"/>
      <c r="S367" s="3"/>
    </row>
    <row r="368" spans="2:19"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5"/>
      <c r="M368" s="46"/>
      <c r="N368" s="46"/>
      <c r="O368" s="3"/>
      <c r="P368" s="3"/>
      <c r="Q368" s="3"/>
      <c r="R368" s="3"/>
      <c r="S368" s="3"/>
    </row>
    <row r="369" spans="2:19"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5"/>
      <c r="M369" s="46"/>
      <c r="N369" s="46"/>
      <c r="O369" s="3"/>
      <c r="P369" s="3"/>
      <c r="Q369" s="3"/>
      <c r="R369" s="3"/>
      <c r="S369" s="3"/>
    </row>
    <row r="370" spans="2:19"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5"/>
      <c r="M370" s="46"/>
      <c r="N370" s="46"/>
      <c r="O370" s="3"/>
      <c r="P370" s="3"/>
      <c r="Q370" s="3"/>
      <c r="R370" s="3"/>
      <c r="S370" s="3"/>
    </row>
    <row r="371" spans="2:19"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5"/>
      <c r="M371" s="46"/>
      <c r="N371" s="46"/>
      <c r="O371" s="3"/>
      <c r="P371" s="3"/>
      <c r="Q371" s="3"/>
      <c r="R371" s="3"/>
      <c r="S371" s="3"/>
    </row>
    <row r="372" spans="2:19"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5"/>
      <c r="M372" s="46"/>
      <c r="N372" s="46"/>
      <c r="O372" s="3"/>
      <c r="P372" s="3"/>
      <c r="Q372" s="3"/>
      <c r="R372" s="3"/>
      <c r="S372" s="3"/>
    </row>
    <row r="373" spans="2:19"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5"/>
      <c r="M373" s="46"/>
      <c r="N373" s="46"/>
      <c r="O373" s="3"/>
      <c r="P373" s="3"/>
      <c r="Q373" s="3"/>
      <c r="R373" s="3"/>
      <c r="S373" s="3"/>
    </row>
    <row r="374" spans="2:19"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5"/>
      <c r="M374" s="46"/>
      <c r="N374" s="46"/>
      <c r="O374" s="3"/>
      <c r="P374" s="3"/>
      <c r="Q374" s="3"/>
      <c r="R374" s="3"/>
      <c r="S374" s="3"/>
    </row>
    <row r="375" spans="2:19"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5"/>
      <c r="M375" s="46"/>
      <c r="N375" s="46"/>
      <c r="O375" s="3"/>
      <c r="P375" s="3"/>
      <c r="Q375" s="3"/>
      <c r="R375" s="3"/>
      <c r="S375" s="3"/>
    </row>
    <row r="376" spans="2:19"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5"/>
      <c r="M376" s="46"/>
      <c r="N376" s="46"/>
      <c r="O376" s="3"/>
      <c r="P376" s="3"/>
      <c r="Q376" s="3"/>
      <c r="R376" s="3"/>
      <c r="S376" s="3"/>
    </row>
    <row r="377" spans="2:19"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5"/>
      <c r="M377" s="46"/>
      <c r="N377" s="46"/>
      <c r="O377" s="3"/>
      <c r="P377" s="3"/>
      <c r="Q377" s="3"/>
      <c r="R377" s="3"/>
      <c r="S377" s="3"/>
    </row>
    <row r="378" spans="2:19"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5"/>
      <c r="M378" s="46"/>
      <c r="N378" s="46"/>
      <c r="O378" s="3"/>
      <c r="P378" s="3"/>
      <c r="Q378" s="3"/>
      <c r="R378" s="3"/>
      <c r="S378" s="3"/>
    </row>
    <row r="379" spans="2:19"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5"/>
      <c r="M379" s="46"/>
      <c r="N379" s="46"/>
      <c r="O379" s="3"/>
      <c r="P379" s="3"/>
      <c r="Q379" s="3"/>
      <c r="R379" s="3"/>
      <c r="S379" s="3"/>
    </row>
    <row r="380" spans="2:19"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5"/>
      <c r="M380" s="46"/>
      <c r="N380" s="46"/>
      <c r="O380" s="3"/>
      <c r="P380" s="3"/>
      <c r="Q380" s="3"/>
      <c r="R380" s="3"/>
      <c r="S380" s="3"/>
    </row>
    <row r="381" spans="2:19"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5"/>
      <c r="M381" s="46"/>
      <c r="N381" s="46"/>
      <c r="O381" s="3"/>
      <c r="P381" s="3"/>
      <c r="Q381" s="3"/>
      <c r="R381" s="3"/>
      <c r="S381" s="3"/>
    </row>
    <row r="382" spans="2:19"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5"/>
      <c r="M382" s="46"/>
      <c r="N382" s="46"/>
      <c r="O382" s="3"/>
      <c r="P382" s="3"/>
      <c r="Q382" s="3"/>
      <c r="R382" s="3"/>
      <c r="S382" s="3"/>
    </row>
    <row r="383" spans="2:19"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5"/>
      <c r="M383" s="46"/>
      <c r="N383" s="46"/>
      <c r="O383" s="3"/>
      <c r="P383" s="3"/>
      <c r="Q383" s="3"/>
      <c r="R383" s="3"/>
      <c r="S383" s="3"/>
    </row>
    <row r="384" spans="2:19"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5"/>
      <c r="M384" s="46"/>
      <c r="N384" s="46"/>
      <c r="O384" s="3"/>
      <c r="P384" s="3"/>
      <c r="Q384" s="3"/>
      <c r="R384" s="3"/>
      <c r="S384" s="3"/>
    </row>
    <row r="385" spans="2:19"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5"/>
      <c r="M385" s="46"/>
      <c r="N385" s="46"/>
      <c r="O385" s="3"/>
      <c r="P385" s="3"/>
      <c r="Q385" s="3"/>
      <c r="R385" s="3"/>
      <c r="S385" s="3"/>
    </row>
    <row r="386" spans="2:19"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5"/>
      <c r="M386" s="46"/>
      <c r="N386" s="46"/>
      <c r="O386" s="3"/>
      <c r="P386" s="3"/>
      <c r="Q386" s="3"/>
      <c r="R386" s="3"/>
      <c r="S386" s="3"/>
    </row>
    <row r="387" spans="2:19"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5"/>
      <c r="M387" s="46"/>
      <c r="N387" s="46"/>
      <c r="O387" s="3"/>
      <c r="P387" s="3"/>
      <c r="Q387" s="3"/>
      <c r="R387" s="3"/>
      <c r="S387" s="3"/>
    </row>
    <row r="388" spans="2:19"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5"/>
      <c r="M388" s="46"/>
      <c r="N388" s="46"/>
      <c r="O388" s="3"/>
      <c r="P388" s="3"/>
      <c r="Q388" s="3"/>
      <c r="R388" s="3"/>
      <c r="S388" s="3"/>
    </row>
    <row r="389" spans="2:19"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5"/>
      <c r="M389" s="46"/>
      <c r="N389" s="46"/>
      <c r="O389" s="3"/>
      <c r="P389" s="3"/>
      <c r="Q389" s="3"/>
      <c r="R389" s="3"/>
      <c r="S389" s="3"/>
    </row>
    <row r="390" spans="2:19"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5"/>
      <c r="M390" s="46"/>
      <c r="N390" s="46"/>
      <c r="O390" s="3"/>
      <c r="P390" s="3"/>
      <c r="Q390" s="3"/>
      <c r="R390" s="3"/>
      <c r="S390" s="3"/>
    </row>
    <row r="391" spans="2:19"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5"/>
      <c r="M391" s="46"/>
      <c r="N391" s="46"/>
      <c r="O391" s="3"/>
      <c r="P391" s="3"/>
      <c r="Q391" s="3"/>
      <c r="R391" s="3"/>
      <c r="S391" s="3"/>
    </row>
    <row r="392" spans="2:19"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5"/>
      <c r="M392" s="46"/>
      <c r="N392" s="46"/>
      <c r="O392" s="3"/>
      <c r="P392" s="3"/>
      <c r="Q392" s="3"/>
      <c r="R392" s="3"/>
      <c r="S392" s="3"/>
    </row>
    <row r="393" spans="2:19"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5"/>
      <c r="M393" s="46"/>
      <c r="N393" s="46"/>
      <c r="O393" s="3"/>
      <c r="P393" s="3"/>
      <c r="Q393" s="3"/>
      <c r="R393" s="3"/>
      <c r="S393" s="3"/>
    </row>
    <row r="394" spans="2:19"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5"/>
      <c r="M394" s="46"/>
      <c r="N394" s="46"/>
      <c r="O394" s="3"/>
      <c r="P394" s="3"/>
      <c r="Q394" s="3"/>
      <c r="R394" s="3"/>
      <c r="S394" s="3"/>
    </row>
    <row r="395" spans="2:19"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5"/>
      <c r="M395" s="46"/>
      <c r="N395" s="46"/>
      <c r="O395" s="3"/>
      <c r="P395" s="3"/>
      <c r="Q395" s="3"/>
      <c r="R395" s="3"/>
      <c r="S395" s="3"/>
    </row>
    <row r="396" spans="2:19"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5"/>
      <c r="M396" s="46"/>
      <c r="N396" s="46"/>
      <c r="O396" s="3"/>
      <c r="P396" s="3"/>
      <c r="Q396" s="3"/>
      <c r="R396" s="3"/>
      <c r="S396" s="3"/>
    </row>
    <row r="397" spans="2:19"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5"/>
      <c r="M397" s="46"/>
      <c r="N397" s="46"/>
      <c r="O397" s="3"/>
      <c r="P397" s="3"/>
      <c r="Q397" s="3"/>
      <c r="R397" s="3"/>
      <c r="S397" s="3"/>
    </row>
    <row r="398" spans="2:19"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5"/>
      <c r="M398" s="46"/>
      <c r="N398" s="46"/>
      <c r="O398" s="3"/>
      <c r="P398" s="3"/>
      <c r="Q398" s="3"/>
      <c r="R398" s="3"/>
      <c r="S398" s="3"/>
    </row>
    <row r="399" spans="2:19"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5"/>
      <c r="M399" s="46"/>
      <c r="N399" s="46"/>
      <c r="O399" s="3"/>
      <c r="P399" s="3"/>
      <c r="Q399" s="3"/>
      <c r="R399" s="3"/>
      <c r="S399" s="3"/>
    </row>
    <row r="400" spans="2:19"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5"/>
      <c r="M400" s="46"/>
      <c r="N400" s="46"/>
      <c r="O400" s="3"/>
      <c r="P400" s="3"/>
      <c r="Q400" s="3"/>
      <c r="R400" s="3"/>
      <c r="S400" s="3"/>
    </row>
    <row r="401" spans="2:19"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5"/>
      <c r="M401" s="46"/>
      <c r="N401" s="46"/>
      <c r="O401" s="3"/>
      <c r="P401" s="3"/>
      <c r="Q401" s="3"/>
      <c r="R401" s="3"/>
      <c r="S401" s="3"/>
    </row>
    <row r="402" spans="2:19"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5"/>
      <c r="M402" s="46"/>
      <c r="N402" s="46"/>
      <c r="O402" s="3"/>
      <c r="P402" s="3"/>
      <c r="Q402" s="3"/>
      <c r="R402" s="3"/>
      <c r="S402" s="3"/>
    </row>
    <row r="403" spans="2:19"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5"/>
      <c r="M403" s="46"/>
      <c r="N403" s="46"/>
      <c r="O403" s="3"/>
      <c r="P403" s="3"/>
      <c r="Q403" s="3"/>
      <c r="R403" s="3"/>
      <c r="S403" s="3"/>
    </row>
    <row r="404" spans="2:19"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5"/>
      <c r="M404" s="46"/>
      <c r="N404" s="46"/>
      <c r="O404" s="3"/>
      <c r="P404" s="3"/>
      <c r="Q404" s="3"/>
      <c r="R404" s="3"/>
      <c r="S404" s="3"/>
    </row>
    <row r="405" spans="2:19"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5"/>
      <c r="M405" s="46"/>
      <c r="N405" s="46"/>
      <c r="O405" s="3"/>
      <c r="P405" s="3"/>
      <c r="Q405" s="3"/>
      <c r="R405" s="3"/>
      <c r="S405" s="3"/>
    </row>
    <row r="406" spans="2:19"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5"/>
      <c r="M406" s="46"/>
      <c r="N406" s="46"/>
      <c r="O406" s="3"/>
      <c r="P406" s="3"/>
      <c r="Q406" s="3"/>
      <c r="R406" s="3"/>
      <c r="S406" s="3"/>
    </row>
    <row r="407" spans="2:19"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5"/>
      <c r="M407" s="46"/>
      <c r="N407" s="46"/>
      <c r="O407" s="3"/>
      <c r="P407" s="3"/>
      <c r="Q407" s="3"/>
      <c r="R407" s="3"/>
      <c r="S407" s="3"/>
    </row>
    <row r="408" spans="2:19"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5"/>
      <c r="M408" s="46"/>
      <c r="N408" s="46"/>
      <c r="O408" s="3"/>
      <c r="P408" s="3"/>
      <c r="Q408" s="3"/>
      <c r="R408" s="3"/>
      <c r="S408" s="3"/>
    </row>
    <row r="409" spans="2:19"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5"/>
      <c r="M409" s="46"/>
      <c r="N409" s="46"/>
      <c r="O409" s="3"/>
      <c r="P409" s="3"/>
      <c r="Q409" s="3"/>
      <c r="R409" s="3"/>
      <c r="S409" s="3"/>
    </row>
    <row r="410" spans="2:19"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5"/>
      <c r="M410" s="46"/>
      <c r="N410" s="46"/>
      <c r="O410" s="3"/>
      <c r="P410" s="3"/>
      <c r="Q410" s="3"/>
      <c r="R410" s="3"/>
      <c r="S410" s="3"/>
    </row>
    <row r="411" spans="2:19"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5"/>
      <c r="M411" s="46"/>
      <c r="N411" s="46"/>
      <c r="O411" s="3"/>
      <c r="P411" s="3"/>
      <c r="Q411" s="3"/>
      <c r="R411" s="3"/>
      <c r="S411" s="3"/>
    </row>
    <row r="412" spans="2:19"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5"/>
      <c r="M412" s="46"/>
      <c r="N412" s="46"/>
      <c r="O412" s="3"/>
      <c r="P412" s="3"/>
      <c r="Q412" s="3"/>
      <c r="R412" s="3"/>
      <c r="S412" s="3"/>
    </row>
    <row r="413" spans="2:19"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5"/>
      <c r="M413" s="46"/>
      <c r="N413" s="46"/>
      <c r="O413" s="3"/>
      <c r="P413" s="3"/>
      <c r="Q413" s="3"/>
      <c r="R413" s="3"/>
      <c r="S413" s="3"/>
    </row>
    <row r="414" spans="2:19"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5"/>
      <c r="M414" s="46"/>
      <c r="N414" s="46"/>
      <c r="O414" s="3"/>
      <c r="P414" s="3"/>
      <c r="Q414" s="3"/>
      <c r="R414" s="3"/>
      <c r="S414" s="3"/>
    </row>
    <row r="415" spans="2:19"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5"/>
      <c r="M415" s="46"/>
      <c r="N415" s="46"/>
      <c r="O415" s="3"/>
      <c r="P415" s="3"/>
      <c r="Q415" s="3"/>
      <c r="R415" s="3"/>
      <c r="S415" s="3"/>
    </row>
    <row r="416" spans="2:19"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5"/>
      <c r="M416" s="46"/>
      <c r="N416" s="46"/>
      <c r="O416" s="3"/>
      <c r="P416" s="3"/>
      <c r="Q416" s="3"/>
      <c r="R416" s="3"/>
      <c r="S416" s="3"/>
    </row>
    <row r="417" spans="2:19"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5"/>
      <c r="M417" s="46"/>
      <c r="N417" s="46"/>
      <c r="O417" s="3"/>
      <c r="P417" s="3"/>
      <c r="Q417" s="3"/>
      <c r="R417" s="3"/>
      <c r="S417" s="3"/>
    </row>
    <row r="418" spans="2:19"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5"/>
      <c r="M418" s="46"/>
      <c r="N418" s="46"/>
      <c r="O418" s="3"/>
      <c r="P418" s="3"/>
      <c r="Q418" s="3"/>
      <c r="R418" s="3"/>
      <c r="S418" s="3"/>
    </row>
    <row r="419" spans="2:19"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5"/>
      <c r="M419" s="46"/>
      <c r="N419" s="46"/>
      <c r="O419" s="3"/>
      <c r="P419" s="3"/>
      <c r="Q419" s="3"/>
      <c r="R419" s="3"/>
      <c r="S419" s="3"/>
    </row>
    <row r="420" spans="2:19"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5"/>
      <c r="M420" s="46"/>
      <c r="N420" s="46"/>
      <c r="O420" s="3"/>
      <c r="P420" s="3"/>
      <c r="Q420" s="3"/>
      <c r="R420" s="3"/>
      <c r="S420" s="3"/>
    </row>
    <row r="421" spans="2:19"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5"/>
      <c r="M421" s="46"/>
      <c r="N421" s="46"/>
      <c r="O421" s="3"/>
      <c r="P421" s="3"/>
      <c r="Q421" s="3"/>
      <c r="R421" s="3"/>
      <c r="S421" s="3"/>
    </row>
    <row r="422" spans="2:19"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5"/>
      <c r="M422" s="46"/>
      <c r="N422" s="46"/>
      <c r="O422" s="3"/>
      <c r="P422" s="3"/>
      <c r="Q422" s="3"/>
      <c r="R422" s="3"/>
      <c r="S422" s="3"/>
    </row>
    <row r="423" spans="2:19"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5"/>
      <c r="M423" s="46"/>
      <c r="N423" s="46"/>
      <c r="O423" s="3"/>
      <c r="P423" s="3"/>
      <c r="Q423" s="3"/>
      <c r="R423" s="3"/>
      <c r="S423" s="3"/>
    </row>
  </sheetData>
  <sheetProtection algorithmName="SHA-512" hashValue="5b0AJE1PhFHAo37z1PsGbCnLSjkHvGxLArYANO/kWdhr5HzwhOUpypdOaugfd8tXZIKDwpn6uKy8TWsNPR19xg==" saltValue="oMposmwjzhmw5XnsHBKRsg==" spinCount="100000" sheet="1" formatCells="0" formatColumns="0" formatRows="0"/>
  <mergeCells count="9">
    <mergeCell ref="N3:N4"/>
    <mergeCell ref="L3:L4"/>
    <mergeCell ref="M3:M4"/>
    <mergeCell ref="A1:B1"/>
    <mergeCell ref="C1:D1"/>
    <mergeCell ref="I1:J1"/>
    <mergeCell ref="A2:H2"/>
    <mergeCell ref="I2:J2"/>
    <mergeCell ref="A3:A5"/>
  </mergeCells>
  <dataValidations count="2">
    <dataValidation type="list" allowBlank="1" showInputMessage="1" showErrorMessage="1" sqref="M1:N1" xr:uid="{897D2120-C025-4591-93F1-392AD697BA25}">
      <formula1>"FAMILY,SINGLE,VACANT,NONE"</formula1>
    </dataValidation>
    <dataValidation type="list" allowBlank="1" showInputMessage="1" showErrorMessage="1" sqref="K2" xr:uid="{6EDADA49-7914-4634-AF31-62F29B4BF12C}">
      <formula1>"CLASSIFIED,UNCLASSIFIED"</formula1>
    </dataValidation>
  </dataValidations>
  <printOptions horizontalCentered="1" verticalCentered="1"/>
  <pageMargins left="0" right="0" top="0" bottom="0" header="0.3" footer="0.3"/>
  <pageSetup scale="5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0AEB32-1792-43C0-8ABC-AE6230788EBC}">
  <sheetPr codeName="Sheet5"/>
  <dimension ref="A1:S423"/>
  <sheetViews>
    <sheetView view="pageBreakPreview" zoomScaleNormal="100" zoomScaleSheetLayoutView="100" workbookViewId="0">
      <selection activeCell="A3" sqref="A3:A5"/>
    </sheetView>
  </sheetViews>
  <sheetFormatPr defaultColWidth="9.140625" defaultRowHeight="17.25"/>
  <cols>
    <col min="1" max="1" width="28.140625" style="2" bestFit="1" customWidth="1"/>
    <col min="2" max="2" width="15.85546875" style="2" bestFit="1" customWidth="1"/>
    <col min="3" max="4" width="14.28515625" style="2" bestFit="1" customWidth="1"/>
    <col min="5" max="5" width="13.140625" style="2" bestFit="1" customWidth="1"/>
    <col min="6" max="6" width="14.42578125" style="2" bestFit="1" customWidth="1"/>
    <col min="7" max="7" width="13.140625" style="2" bestFit="1" customWidth="1"/>
    <col min="8" max="8" width="14.28515625" style="2" bestFit="1" customWidth="1"/>
    <col min="9" max="9" width="11.85546875" style="2" bestFit="1" customWidth="1"/>
    <col min="10" max="10" width="12.42578125" style="2" bestFit="1" customWidth="1"/>
    <col min="11" max="11" width="15.7109375" style="2" bestFit="1" customWidth="1"/>
    <col min="12" max="12" width="17.7109375" style="4" bestFit="1" customWidth="1"/>
    <col min="13" max="13" width="29.7109375" style="47" customWidth="1"/>
    <col min="14" max="14" width="21.85546875" style="2" customWidth="1"/>
    <col min="15" max="16384" width="9.140625" style="2"/>
  </cols>
  <sheetData>
    <row r="1" spans="1:19" s="1" customFormat="1" ht="16.5">
      <c r="A1" s="120" t="s">
        <v>54</v>
      </c>
      <c r="B1" s="120"/>
      <c r="C1" s="119" t="e" cm="1">
        <f t="array" aca="1" ref="C1" ca="1">MID(CELL("filename",A1),FIND("]",CELL("filename",A1))+1,256)</f>
        <v>#VALUE!</v>
      </c>
      <c r="D1" s="119"/>
      <c r="E1" s="12" t="s">
        <v>1</v>
      </c>
      <c r="F1" s="65">
        <f>'PP Summary'!F1</f>
        <v>0</v>
      </c>
      <c r="G1" s="12" t="s">
        <v>2</v>
      </c>
      <c r="H1" s="1">
        <f>Summary!H1</f>
        <v>0</v>
      </c>
      <c r="I1" s="109" t="s">
        <v>55</v>
      </c>
      <c r="J1" s="109"/>
      <c r="K1" s="21"/>
      <c r="L1" s="8" t="s">
        <v>56</v>
      </c>
      <c r="M1" s="62"/>
      <c r="N1" s="62"/>
    </row>
    <row r="2" spans="1:19" s="1" customFormat="1" ht="16.5">
      <c r="A2" s="104" t="s">
        <v>57</v>
      </c>
      <c r="B2" s="104"/>
      <c r="C2" s="104"/>
      <c r="D2" s="104"/>
      <c r="E2" s="104"/>
      <c r="F2" s="104"/>
      <c r="G2" s="104"/>
      <c r="H2" s="104"/>
      <c r="I2" s="118" t="s">
        <v>58</v>
      </c>
      <c r="J2" s="118"/>
      <c r="K2" s="20"/>
      <c r="L2" s="8" t="s">
        <v>59</v>
      </c>
      <c r="M2" s="61"/>
      <c r="N2" s="61"/>
    </row>
    <row r="3" spans="1:19" s="6" customFormat="1" ht="43.5" customHeight="1">
      <c r="A3" s="115" t="s">
        <v>16</v>
      </c>
      <c r="B3" s="14" t="s">
        <v>4</v>
      </c>
      <c r="C3" s="14" t="s">
        <v>5</v>
      </c>
      <c r="D3" s="14" t="s">
        <v>6</v>
      </c>
      <c r="E3" s="14" t="s">
        <v>7</v>
      </c>
      <c r="F3" s="14" t="s">
        <v>8</v>
      </c>
      <c r="G3" s="14" t="s">
        <v>9</v>
      </c>
      <c r="H3" s="14" t="s">
        <v>10</v>
      </c>
      <c r="I3" s="14" t="s">
        <v>11</v>
      </c>
      <c r="J3" s="14" t="s">
        <v>12</v>
      </c>
      <c r="K3" s="14" t="s">
        <v>13</v>
      </c>
      <c r="L3" s="114" t="s">
        <v>14</v>
      </c>
      <c r="M3" s="113" t="s">
        <v>15</v>
      </c>
      <c r="N3" s="113" t="s">
        <v>60</v>
      </c>
    </row>
    <row r="4" spans="1:19" s="10" customFormat="1" ht="16.5" customHeight="1">
      <c r="A4" s="116"/>
      <c r="B4" s="15">
        <v>511000</v>
      </c>
      <c r="C4" s="15">
        <v>511010</v>
      </c>
      <c r="D4" s="15">
        <v>512000</v>
      </c>
      <c r="E4" s="15">
        <v>520010</v>
      </c>
      <c r="F4" s="15">
        <v>521000</v>
      </c>
      <c r="G4" s="15">
        <v>521100</v>
      </c>
      <c r="H4" s="15">
        <v>522000</v>
      </c>
      <c r="I4" s="15">
        <v>522100</v>
      </c>
      <c r="J4" s="15">
        <v>522200</v>
      </c>
      <c r="K4" s="15">
        <v>523100</v>
      </c>
      <c r="L4" s="114"/>
      <c r="M4" s="113"/>
      <c r="N4" s="113"/>
    </row>
    <row r="5" spans="1:19" s="13" customFormat="1" ht="14.25">
      <c r="A5" s="117"/>
      <c r="B5" s="23">
        <f>IF($K$2="CLASSIFIED",ROUND($M$2*$K$1,2),0)</f>
        <v>0</v>
      </c>
      <c r="C5" s="23">
        <f>IF($K$2="UNCLASSIFIED",ROUND($M$2*$K$1,2),0)</f>
        <v>0</v>
      </c>
      <c r="D5" s="23">
        <v>0</v>
      </c>
      <c r="E5" s="22">
        <f>IF(M2&gt;=65000,ROUND(15275*K1,2),ROUND(SUM($B$5:$C$5)*Summary!P6,2))</f>
        <v>0</v>
      </c>
      <c r="F5" s="22">
        <f>ROUND(SUM($B$5:$C$5)*6.2%,2)</f>
        <v>0</v>
      </c>
      <c r="G5" s="22">
        <f>ROUND(SUM($B$5:$C$5)*1.45%,2)</f>
        <v>0</v>
      </c>
      <c r="H5" s="22" cm="1">
        <f t="array" ref="H5">_xlfn.IFS(M1="FAMILY",ROUND(Summary!O6*'3'!$K$1,2),M1="SINGLE",ROUND(Summary!O7*'3'!K1,2),M1="VACANT",ROUND(Summary!O8*'3'!K1,2),M1="NONE",ROUND(Summary!O9*'3'!K1,2),ISBLANK(M1),0)</f>
        <v>0</v>
      </c>
      <c r="I5" s="22">
        <f>ROUND(SUM($B$5:$C$5)*Summary!R6,2)</f>
        <v>0</v>
      </c>
      <c r="J5" s="22">
        <f>ROUND(Summary!Q6*K1,2)</f>
        <v>0</v>
      </c>
      <c r="K5" s="22">
        <v>0</v>
      </c>
      <c r="L5" s="16">
        <f>SUM(B5:K5)</f>
        <v>0</v>
      </c>
      <c r="M5" s="49"/>
      <c r="N5" s="49"/>
    </row>
    <row r="6" spans="1:19" s="42" customFormat="1" ht="16.5">
      <c r="A6" s="78" t="str">
        <f>'PP Summary'!A6</f>
        <v>PP1 (09/08/24 - 09/21/24)</v>
      </c>
      <c r="B6" s="79">
        <v>0</v>
      </c>
      <c r="C6" s="79">
        <v>0</v>
      </c>
      <c r="D6" s="79">
        <v>0</v>
      </c>
      <c r="E6" s="79">
        <v>0</v>
      </c>
      <c r="F6" s="79">
        <v>0</v>
      </c>
      <c r="G6" s="79">
        <v>0</v>
      </c>
      <c r="H6" s="79">
        <v>0</v>
      </c>
      <c r="I6" s="79">
        <v>0</v>
      </c>
      <c r="J6" s="79">
        <v>0</v>
      </c>
      <c r="K6" s="80">
        <v>0</v>
      </c>
      <c r="L6" s="81">
        <f>SUM(B6:K6)</f>
        <v>0</v>
      </c>
      <c r="M6" s="77"/>
      <c r="N6" s="77"/>
      <c r="O6" s="41"/>
      <c r="P6" s="41"/>
      <c r="Q6" s="41"/>
      <c r="R6" s="41"/>
      <c r="S6" s="41"/>
    </row>
    <row r="7" spans="1:19" s="42" customFormat="1" ht="16.5">
      <c r="A7" s="40" t="str">
        <f>'PP Summary'!A7</f>
        <v>PP2 (09/22/24 - 10/05/24)</v>
      </c>
      <c r="B7" s="60">
        <v>0</v>
      </c>
      <c r="C7" s="60">
        <v>0</v>
      </c>
      <c r="D7" s="60">
        <v>0</v>
      </c>
      <c r="E7" s="60">
        <v>0</v>
      </c>
      <c r="F7" s="60">
        <v>0</v>
      </c>
      <c r="G7" s="60">
        <v>0</v>
      </c>
      <c r="H7" s="60">
        <v>0</v>
      </c>
      <c r="I7" s="60">
        <v>0</v>
      </c>
      <c r="J7" s="60">
        <v>0</v>
      </c>
      <c r="K7" s="45">
        <v>0</v>
      </c>
      <c r="L7" s="48">
        <f t="shared" ref="L7:L9" si="0">SUM(B7:K7)</f>
        <v>0</v>
      </c>
      <c r="M7" s="56"/>
      <c r="N7" s="56"/>
      <c r="O7" s="41"/>
      <c r="P7" s="41"/>
      <c r="Q7" s="41"/>
      <c r="R7" s="41"/>
      <c r="S7" s="41"/>
    </row>
    <row r="8" spans="1:19" s="42" customFormat="1" ht="16.5">
      <c r="A8" s="40" t="str">
        <f>'PP Summary'!A8</f>
        <v>PP3 (10/06/24 - 10/19/24)</v>
      </c>
      <c r="B8" s="60">
        <v>0</v>
      </c>
      <c r="C8" s="60">
        <v>0</v>
      </c>
      <c r="D8" s="60">
        <v>0</v>
      </c>
      <c r="E8" s="60">
        <v>0</v>
      </c>
      <c r="F8" s="60">
        <v>0</v>
      </c>
      <c r="G8" s="60">
        <v>0</v>
      </c>
      <c r="H8" s="60">
        <v>0</v>
      </c>
      <c r="I8" s="60">
        <v>0</v>
      </c>
      <c r="J8" s="60">
        <v>0</v>
      </c>
      <c r="K8" s="45">
        <v>0</v>
      </c>
      <c r="L8" s="48">
        <f t="shared" si="0"/>
        <v>0</v>
      </c>
      <c r="M8" s="57"/>
      <c r="N8" s="57"/>
      <c r="O8" s="41"/>
      <c r="P8" s="41"/>
      <c r="Q8" s="41"/>
      <c r="R8" s="41"/>
      <c r="S8" s="41"/>
    </row>
    <row r="9" spans="1:19" s="42" customFormat="1" ht="16.5">
      <c r="A9" s="40" t="str">
        <f>'PP Summary'!A9</f>
        <v>PP4 (10/20/24 - 11/02/24)</v>
      </c>
      <c r="B9" s="60">
        <v>0</v>
      </c>
      <c r="C9" s="60">
        <v>0</v>
      </c>
      <c r="D9" s="60">
        <v>0</v>
      </c>
      <c r="E9" s="60">
        <v>0</v>
      </c>
      <c r="F9" s="60">
        <v>0</v>
      </c>
      <c r="G9" s="60">
        <v>0</v>
      </c>
      <c r="H9" s="60">
        <v>0</v>
      </c>
      <c r="I9" s="60">
        <v>0</v>
      </c>
      <c r="J9" s="60">
        <v>0</v>
      </c>
      <c r="K9" s="45">
        <v>0</v>
      </c>
      <c r="L9" s="48">
        <f t="shared" si="0"/>
        <v>0</v>
      </c>
      <c r="M9" s="57"/>
      <c r="N9" s="57"/>
      <c r="O9" s="41"/>
      <c r="P9" s="41"/>
      <c r="Q9" s="41"/>
      <c r="R9" s="41"/>
      <c r="S9" s="41"/>
    </row>
    <row r="10" spans="1:19" s="42" customFormat="1" ht="16.5">
      <c r="A10" s="40" t="str">
        <f>'PP Summary'!A10</f>
        <v>PP5 (11/03/24 - 11/16/24)</v>
      </c>
      <c r="B10" s="60">
        <v>0</v>
      </c>
      <c r="C10" s="60">
        <v>0</v>
      </c>
      <c r="D10" s="60">
        <v>0</v>
      </c>
      <c r="E10" s="60">
        <v>0</v>
      </c>
      <c r="F10" s="60">
        <v>0</v>
      </c>
      <c r="G10" s="60">
        <v>0</v>
      </c>
      <c r="H10" s="60">
        <v>0</v>
      </c>
      <c r="I10" s="60">
        <v>0</v>
      </c>
      <c r="J10" s="60">
        <v>0</v>
      </c>
      <c r="K10" s="45">
        <v>0</v>
      </c>
      <c r="L10" s="48">
        <f>SUM(B10:K10)</f>
        <v>0</v>
      </c>
      <c r="M10" s="57"/>
      <c r="N10" s="57"/>
      <c r="O10" s="41"/>
      <c r="P10" s="41"/>
      <c r="Q10" s="41"/>
      <c r="R10" s="41"/>
      <c r="S10" s="41"/>
    </row>
    <row r="11" spans="1:19" s="42" customFormat="1" ht="16.5">
      <c r="A11" s="40" t="str">
        <f>'PP Summary'!A11</f>
        <v>PP6 (11/17/24 - 11/30/24)</v>
      </c>
      <c r="B11" s="60">
        <v>0</v>
      </c>
      <c r="C11" s="60">
        <v>0</v>
      </c>
      <c r="D11" s="60">
        <v>0</v>
      </c>
      <c r="E11" s="60">
        <v>0</v>
      </c>
      <c r="F11" s="60">
        <v>0</v>
      </c>
      <c r="G11" s="60">
        <v>0</v>
      </c>
      <c r="H11" s="60">
        <v>0</v>
      </c>
      <c r="I11" s="60">
        <v>0</v>
      </c>
      <c r="J11" s="60">
        <v>0</v>
      </c>
      <c r="K11" s="45">
        <v>0</v>
      </c>
      <c r="L11" s="48">
        <f>SUM(B11:K11)</f>
        <v>0</v>
      </c>
      <c r="M11" s="57"/>
      <c r="N11" s="57"/>
      <c r="O11" s="41"/>
      <c r="P11" s="41"/>
      <c r="Q11" s="41"/>
      <c r="R11" s="41"/>
      <c r="S11" s="41"/>
    </row>
    <row r="12" spans="1:19" s="42" customFormat="1" ht="16.5">
      <c r="A12" s="40" t="str">
        <f>'PP Summary'!A12</f>
        <v>PP7 (12/01/24 - 12/14/24)</v>
      </c>
      <c r="B12" s="60">
        <v>0</v>
      </c>
      <c r="C12" s="60">
        <v>0</v>
      </c>
      <c r="D12" s="60">
        <v>0</v>
      </c>
      <c r="E12" s="60">
        <v>0</v>
      </c>
      <c r="F12" s="60">
        <v>0</v>
      </c>
      <c r="G12" s="60">
        <v>0</v>
      </c>
      <c r="H12" s="60">
        <v>0</v>
      </c>
      <c r="I12" s="60">
        <v>0</v>
      </c>
      <c r="J12" s="60">
        <v>0</v>
      </c>
      <c r="K12" s="45">
        <v>0</v>
      </c>
      <c r="L12" s="48">
        <f>SUM(B12:K12)</f>
        <v>0</v>
      </c>
      <c r="M12" s="57"/>
      <c r="N12" s="57"/>
      <c r="O12" s="41"/>
      <c r="P12" s="41"/>
      <c r="Q12" s="41"/>
      <c r="R12" s="41"/>
      <c r="S12" s="41"/>
    </row>
    <row r="13" spans="1:19" s="42" customFormat="1" ht="16.5">
      <c r="A13" s="40" t="str">
        <f>'PP Summary'!A13</f>
        <v>PP8 (12/15/24 - 12/28/24)</v>
      </c>
      <c r="B13" s="60">
        <v>0</v>
      </c>
      <c r="C13" s="60">
        <v>0</v>
      </c>
      <c r="D13" s="60">
        <v>0</v>
      </c>
      <c r="E13" s="60">
        <v>0</v>
      </c>
      <c r="F13" s="60">
        <v>0</v>
      </c>
      <c r="G13" s="60">
        <v>0</v>
      </c>
      <c r="H13" s="60">
        <v>0</v>
      </c>
      <c r="I13" s="60">
        <v>0</v>
      </c>
      <c r="J13" s="60">
        <v>0</v>
      </c>
      <c r="K13" s="45">
        <v>0</v>
      </c>
      <c r="L13" s="48">
        <f>SUM(B13:K13)</f>
        <v>0</v>
      </c>
      <c r="M13" s="57"/>
      <c r="N13" s="57"/>
      <c r="O13" s="41"/>
      <c r="P13" s="41"/>
      <c r="Q13" s="41"/>
      <c r="R13" s="41"/>
      <c r="S13" s="41"/>
    </row>
    <row r="14" spans="1:19" s="42" customFormat="1" ht="16.5">
      <c r="A14" s="40" t="str">
        <f>'PP Summary'!A14</f>
        <v>PP9 (12/29/24 - 01/11/25)</v>
      </c>
      <c r="B14" s="60">
        <v>0</v>
      </c>
      <c r="C14" s="60">
        <v>0</v>
      </c>
      <c r="D14" s="60">
        <v>0</v>
      </c>
      <c r="E14" s="60">
        <v>0</v>
      </c>
      <c r="F14" s="60">
        <v>0</v>
      </c>
      <c r="G14" s="60">
        <v>0</v>
      </c>
      <c r="H14" s="60">
        <v>0</v>
      </c>
      <c r="I14" s="60">
        <v>0</v>
      </c>
      <c r="J14" s="60">
        <v>0</v>
      </c>
      <c r="K14" s="45">
        <v>0</v>
      </c>
      <c r="L14" s="48">
        <f t="shared" ref="L14:L35" si="1">SUM(B14:K14)</f>
        <v>0</v>
      </c>
      <c r="M14" s="57"/>
      <c r="N14" s="57"/>
      <c r="O14" s="41"/>
      <c r="P14" s="41"/>
      <c r="Q14" s="41"/>
      <c r="R14" s="41"/>
      <c r="S14" s="41"/>
    </row>
    <row r="15" spans="1:19" s="42" customFormat="1" ht="16.5">
      <c r="A15" s="40" t="str">
        <f>'PP Summary'!A15</f>
        <v>PP10 (01/12/25 - 01/25/25)</v>
      </c>
      <c r="B15" s="60">
        <v>0</v>
      </c>
      <c r="C15" s="60">
        <v>0</v>
      </c>
      <c r="D15" s="60">
        <v>0</v>
      </c>
      <c r="E15" s="60">
        <v>0</v>
      </c>
      <c r="F15" s="60">
        <v>0</v>
      </c>
      <c r="G15" s="60">
        <v>0</v>
      </c>
      <c r="H15" s="60">
        <v>0</v>
      </c>
      <c r="I15" s="60">
        <v>0</v>
      </c>
      <c r="J15" s="60">
        <v>0</v>
      </c>
      <c r="K15" s="45">
        <v>0</v>
      </c>
      <c r="L15" s="48">
        <f t="shared" si="1"/>
        <v>0</v>
      </c>
      <c r="M15" s="57"/>
      <c r="N15" s="57"/>
      <c r="O15" s="41"/>
      <c r="P15" s="41"/>
      <c r="Q15" s="41"/>
      <c r="R15" s="41"/>
      <c r="S15" s="41"/>
    </row>
    <row r="16" spans="1:19" s="42" customFormat="1" ht="16.5">
      <c r="A16" s="40" t="str">
        <f>'PP Summary'!A16</f>
        <v>PP11 (01/26/25 - 02/08/25)</v>
      </c>
      <c r="B16" s="60">
        <v>0</v>
      </c>
      <c r="C16" s="60">
        <v>0</v>
      </c>
      <c r="D16" s="60">
        <v>0</v>
      </c>
      <c r="E16" s="60">
        <v>0</v>
      </c>
      <c r="F16" s="60">
        <v>0</v>
      </c>
      <c r="G16" s="60">
        <v>0</v>
      </c>
      <c r="H16" s="60">
        <v>0</v>
      </c>
      <c r="I16" s="60">
        <v>0</v>
      </c>
      <c r="J16" s="60">
        <v>0</v>
      </c>
      <c r="K16" s="45">
        <v>0</v>
      </c>
      <c r="L16" s="48">
        <f t="shared" si="1"/>
        <v>0</v>
      </c>
      <c r="M16" s="57"/>
      <c r="N16" s="57"/>
      <c r="O16" s="41"/>
      <c r="P16" s="41"/>
      <c r="Q16" s="41"/>
      <c r="R16" s="41"/>
      <c r="S16" s="41"/>
    </row>
    <row r="17" spans="1:19" s="42" customFormat="1" ht="16.5">
      <c r="A17" s="40" t="str">
        <f>'PP Summary'!A17</f>
        <v>PP12 (02/09/25 - 02/22/25)</v>
      </c>
      <c r="B17" s="60">
        <v>0</v>
      </c>
      <c r="C17" s="60">
        <v>0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0</v>
      </c>
      <c r="J17" s="60">
        <v>0</v>
      </c>
      <c r="K17" s="45">
        <v>0</v>
      </c>
      <c r="L17" s="48">
        <f t="shared" si="1"/>
        <v>0</v>
      </c>
      <c r="M17" s="57"/>
      <c r="N17" s="57"/>
      <c r="O17" s="41"/>
      <c r="P17" s="41"/>
      <c r="Q17" s="41"/>
      <c r="R17" s="41"/>
      <c r="S17" s="41"/>
    </row>
    <row r="18" spans="1:19" s="42" customFormat="1" ht="16.5">
      <c r="A18" s="40" t="str">
        <f>'PP Summary'!A18</f>
        <v>PP13 (02/23/25 - 03/08/25)</v>
      </c>
      <c r="B18" s="60">
        <v>0</v>
      </c>
      <c r="C18" s="60">
        <v>0</v>
      </c>
      <c r="D18" s="60">
        <v>0</v>
      </c>
      <c r="E18" s="60">
        <v>0</v>
      </c>
      <c r="F18" s="60">
        <v>0</v>
      </c>
      <c r="G18" s="60">
        <v>0</v>
      </c>
      <c r="H18" s="60">
        <v>0</v>
      </c>
      <c r="I18" s="60">
        <v>0</v>
      </c>
      <c r="J18" s="60">
        <v>0</v>
      </c>
      <c r="K18" s="45">
        <v>0</v>
      </c>
      <c r="L18" s="48">
        <f t="shared" si="1"/>
        <v>0</v>
      </c>
      <c r="M18" s="57"/>
      <c r="N18" s="57"/>
      <c r="O18" s="41"/>
      <c r="P18" s="41"/>
      <c r="Q18" s="41"/>
      <c r="R18" s="41"/>
      <c r="S18" s="41"/>
    </row>
    <row r="19" spans="1:19" s="42" customFormat="1" ht="16.5">
      <c r="A19" s="40" t="str">
        <f>'PP Summary'!A19</f>
        <v>PP14 (03/09/25 - 03/22/25)</v>
      </c>
      <c r="B19" s="60">
        <v>0</v>
      </c>
      <c r="C19" s="60">
        <v>0</v>
      </c>
      <c r="D19" s="60">
        <v>0</v>
      </c>
      <c r="E19" s="60">
        <v>0</v>
      </c>
      <c r="F19" s="60">
        <v>0</v>
      </c>
      <c r="G19" s="60">
        <v>0</v>
      </c>
      <c r="H19" s="60">
        <v>0</v>
      </c>
      <c r="I19" s="60">
        <v>0</v>
      </c>
      <c r="J19" s="60">
        <v>0</v>
      </c>
      <c r="K19" s="45">
        <v>0</v>
      </c>
      <c r="L19" s="48">
        <f t="shared" si="1"/>
        <v>0</v>
      </c>
      <c r="M19" s="57"/>
      <c r="N19" s="57"/>
      <c r="O19" s="41"/>
      <c r="P19" s="41"/>
      <c r="Q19" s="41"/>
      <c r="R19" s="41"/>
      <c r="S19" s="41"/>
    </row>
    <row r="20" spans="1:19" s="42" customFormat="1" ht="16.5">
      <c r="A20" s="40" t="str">
        <f>'PP Summary'!A20</f>
        <v>PP15 (03/23/25 - 04/05/25)</v>
      </c>
      <c r="B20" s="60">
        <v>0</v>
      </c>
      <c r="C20" s="60">
        <v>0</v>
      </c>
      <c r="D20" s="60">
        <v>0</v>
      </c>
      <c r="E20" s="60">
        <v>0</v>
      </c>
      <c r="F20" s="60">
        <v>0</v>
      </c>
      <c r="G20" s="60">
        <v>0</v>
      </c>
      <c r="H20" s="60">
        <v>0</v>
      </c>
      <c r="I20" s="60">
        <v>0</v>
      </c>
      <c r="J20" s="60">
        <v>0</v>
      </c>
      <c r="K20" s="45">
        <v>0</v>
      </c>
      <c r="L20" s="48">
        <f t="shared" si="1"/>
        <v>0</v>
      </c>
      <c r="M20" s="57"/>
      <c r="N20" s="57"/>
      <c r="O20" s="41"/>
      <c r="P20" s="41"/>
      <c r="Q20" s="41"/>
      <c r="R20" s="41"/>
      <c r="S20" s="41"/>
    </row>
    <row r="21" spans="1:19" s="42" customFormat="1" ht="16.5">
      <c r="A21" s="40" t="str">
        <f>'PP Summary'!A21</f>
        <v>PP16 (04/06/25 - 04/19/25)</v>
      </c>
      <c r="B21" s="60">
        <v>0</v>
      </c>
      <c r="C21" s="60">
        <v>0</v>
      </c>
      <c r="D21" s="60">
        <v>0</v>
      </c>
      <c r="E21" s="60">
        <v>0</v>
      </c>
      <c r="F21" s="60">
        <v>0</v>
      </c>
      <c r="G21" s="60">
        <v>0</v>
      </c>
      <c r="H21" s="60">
        <v>0</v>
      </c>
      <c r="I21" s="60">
        <v>0</v>
      </c>
      <c r="J21" s="60">
        <v>0</v>
      </c>
      <c r="K21" s="45">
        <v>0</v>
      </c>
      <c r="L21" s="48">
        <f t="shared" si="1"/>
        <v>0</v>
      </c>
      <c r="M21" s="57"/>
      <c r="N21" s="57"/>
      <c r="O21" s="41"/>
      <c r="P21" s="41"/>
      <c r="Q21" s="41"/>
      <c r="R21" s="41"/>
      <c r="S21" s="41"/>
    </row>
    <row r="22" spans="1:19" s="42" customFormat="1" ht="16.5">
      <c r="A22" s="40" t="str">
        <f>'PP Summary'!A22</f>
        <v>PP17 (04/20/25 - 05/03/25)</v>
      </c>
      <c r="B22" s="60">
        <v>0</v>
      </c>
      <c r="C22" s="60">
        <v>0</v>
      </c>
      <c r="D22" s="60">
        <v>0</v>
      </c>
      <c r="E22" s="60">
        <v>0</v>
      </c>
      <c r="F22" s="60">
        <v>0</v>
      </c>
      <c r="G22" s="60">
        <v>0</v>
      </c>
      <c r="H22" s="60">
        <v>0</v>
      </c>
      <c r="I22" s="60">
        <v>0</v>
      </c>
      <c r="J22" s="60">
        <v>0</v>
      </c>
      <c r="K22" s="45">
        <v>0</v>
      </c>
      <c r="L22" s="48">
        <f t="shared" si="1"/>
        <v>0</v>
      </c>
      <c r="M22" s="57"/>
      <c r="N22" s="57"/>
      <c r="O22" s="41"/>
      <c r="P22" s="41"/>
      <c r="Q22" s="41"/>
      <c r="R22" s="41"/>
      <c r="S22" s="41"/>
    </row>
    <row r="23" spans="1:19" s="42" customFormat="1" ht="16.5">
      <c r="A23" s="40" t="str">
        <f>'PP Summary'!A23</f>
        <v>PP18 (05/04/25 - 05/17/25)</v>
      </c>
      <c r="B23" s="60">
        <v>0</v>
      </c>
      <c r="C23" s="60">
        <v>0</v>
      </c>
      <c r="D23" s="60">
        <v>0</v>
      </c>
      <c r="E23" s="60">
        <v>0</v>
      </c>
      <c r="F23" s="60">
        <v>0</v>
      </c>
      <c r="G23" s="60">
        <v>0</v>
      </c>
      <c r="H23" s="60">
        <v>0</v>
      </c>
      <c r="I23" s="60">
        <v>0</v>
      </c>
      <c r="J23" s="60">
        <v>0</v>
      </c>
      <c r="K23" s="45">
        <v>0</v>
      </c>
      <c r="L23" s="48">
        <f t="shared" si="1"/>
        <v>0</v>
      </c>
      <c r="M23" s="57"/>
      <c r="N23" s="57"/>
      <c r="O23" s="41"/>
      <c r="P23" s="41"/>
      <c r="Q23" s="41"/>
      <c r="R23" s="41"/>
      <c r="S23" s="41"/>
    </row>
    <row r="24" spans="1:19" s="42" customFormat="1" ht="16.5">
      <c r="A24" s="40" t="str">
        <f>'PP Summary'!A24</f>
        <v>PP19 (05/18/25 - 05/31/25)</v>
      </c>
      <c r="B24" s="60">
        <v>0</v>
      </c>
      <c r="C24" s="60">
        <v>0</v>
      </c>
      <c r="D24" s="60">
        <v>0</v>
      </c>
      <c r="E24" s="60">
        <v>0</v>
      </c>
      <c r="F24" s="60">
        <v>0</v>
      </c>
      <c r="G24" s="60">
        <v>0</v>
      </c>
      <c r="H24" s="60">
        <v>0</v>
      </c>
      <c r="I24" s="60">
        <v>0</v>
      </c>
      <c r="J24" s="60">
        <v>0</v>
      </c>
      <c r="K24" s="45">
        <v>0</v>
      </c>
      <c r="L24" s="48">
        <f t="shared" si="1"/>
        <v>0</v>
      </c>
      <c r="M24" s="57"/>
      <c r="N24" s="57"/>
      <c r="O24" s="41"/>
      <c r="P24" s="41"/>
      <c r="Q24" s="41"/>
      <c r="R24" s="41"/>
      <c r="S24" s="41"/>
    </row>
    <row r="25" spans="1:19" s="42" customFormat="1" ht="16.5">
      <c r="A25" s="40" t="str">
        <f>'PP Summary'!A25</f>
        <v>PP20 (06/01/25 - 06/14/25)</v>
      </c>
      <c r="B25" s="60">
        <v>0</v>
      </c>
      <c r="C25" s="60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0">
        <v>0</v>
      </c>
      <c r="K25" s="45">
        <v>0</v>
      </c>
      <c r="L25" s="48">
        <f t="shared" si="1"/>
        <v>0</v>
      </c>
      <c r="M25" s="57"/>
      <c r="N25" s="57"/>
      <c r="O25" s="41"/>
      <c r="P25" s="41"/>
      <c r="Q25" s="41"/>
      <c r="R25" s="41"/>
      <c r="S25" s="41"/>
    </row>
    <row r="26" spans="1:19" s="42" customFormat="1" ht="16.5">
      <c r="A26" s="40" t="str">
        <f>'PP Summary'!A26</f>
        <v>PP21 (06/15/25 - 06/28/25)</v>
      </c>
      <c r="B26" s="60">
        <v>0</v>
      </c>
      <c r="C26" s="60">
        <v>0</v>
      </c>
      <c r="D26" s="60">
        <v>0</v>
      </c>
      <c r="E26" s="60">
        <v>0</v>
      </c>
      <c r="F26" s="60">
        <v>0</v>
      </c>
      <c r="G26" s="60">
        <v>0</v>
      </c>
      <c r="H26" s="60">
        <v>0</v>
      </c>
      <c r="I26" s="60">
        <v>0</v>
      </c>
      <c r="J26" s="60">
        <v>0</v>
      </c>
      <c r="K26" s="45">
        <v>0</v>
      </c>
      <c r="L26" s="48">
        <f t="shared" si="1"/>
        <v>0</v>
      </c>
      <c r="M26" s="57"/>
      <c r="N26" s="57"/>
      <c r="O26" s="41"/>
      <c r="P26" s="41"/>
      <c r="Q26" s="41"/>
      <c r="R26" s="41"/>
      <c r="S26" s="41"/>
    </row>
    <row r="27" spans="1:19" s="11" customFormat="1" ht="16.5">
      <c r="A27" s="40" t="str">
        <f>'PP Summary'!A27</f>
        <v>PP22 (06/29/25 - 07/12/25)</v>
      </c>
      <c r="B27" s="60">
        <v>0</v>
      </c>
      <c r="C27" s="60">
        <v>0</v>
      </c>
      <c r="D27" s="60">
        <v>0</v>
      </c>
      <c r="E27" s="60">
        <v>0</v>
      </c>
      <c r="F27" s="60">
        <v>0</v>
      </c>
      <c r="G27" s="60">
        <v>0</v>
      </c>
      <c r="H27" s="60">
        <v>0</v>
      </c>
      <c r="I27" s="60">
        <v>0</v>
      </c>
      <c r="J27" s="60">
        <v>0</v>
      </c>
      <c r="K27" s="45">
        <v>0</v>
      </c>
      <c r="L27" s="31">
        <f t="shared" si="1"/>
        <v>0</v>
      </c>
      <c r="M27" s="50"/>
      <c r="N27" s="50"/>
      <c r="O27" s="9"/>
      <c r="P27" s="9"/>
      <c r="Q27" s="9"/>
      <c r="R27" s="9"/>
      <c r="S27" s="9"/>
    </row>
    <row r="28" spans="1:19" s="11" customFormat="1" ht="16.5">
      <c r="A28" s="40" t="str">
        <f>'PP Summary'!A28</f>
        <v>PP23 (07/13/25 - 07/26/25)</v>
      </c>
      <c r="B28" s="60">
        <v>0</v>
      </c>
      <c r="C28" s="60">
        <v>0</v>
      </c>
      <c r="D28" s="60">
        <v>0</v>
      </c>
      <c r="E28" s="60">
        <v>0</v>
      </c>
      <c r="F28" s="60">
        <v>0</v>
      </c>
      <c r="G28" s="60">
        <v>0</v>
      </c>
      <c r="H28" s="60">
        <v>0</v>
      </c>
      <c r="I28" s="60">
        <v>0</v>
      </c>
      <c r="J28" s="60">
        <v>0</v>
      </c>
      <c r="K28" s="45">
        <v>0</v>
      </c>
      <c r="L28" s="31">
        <f t="shared" si="1"/>
        <v>0</v>
      </c>
      <c r="M28" s="55"/>
      <c r="N28" s="55"/>
      <c r="O28" s="9"/>
      <c r="P28" s="9"/>
      <c r="Q28" s="9"/>
      <c r="R28" s="9"/>
      <c r="S28" s="9"/>
    </row>
    <row r="29" spans="1:19" s="11" customFormat="1" ht="16.5">
      <c r="A29" s="40" t="str">
        <f>'PP Summary'!A29</f>
        <v>PP24 (07/27/25 - 08/09/25)</v>
      </c>
      <c r="B29" s="60">
        <v>0</v>
      </c>
      <c r="C29" s="60">
        <v>0</v>
      </c>
      <c r="D29" s="60">
        <v>0</v>
      </c>
      <c r="E29" s="60">
        <v>0</v>
      </c>
      <c r="F29" s="60">
        <v>0</v>
      </c>
      <c r="G29" s="60">
        <v>0</v>
      </c>
      <c r="H29" s="60">
        <v>0</v>
      </c>
      <c r="I29" s="60">
        <v>0</v>
      </c>
      <c r="J29" s="60">
        <v>0</v>
      </c>
      <c r="K29" s="45">
        <v>0</v>
      </c>
      <c r="L29" s="31">
        <f t="shared" si="1"/>
        <v>0</v>
      </c>
      <c r="M29" s="50"/>
      <c r="N29" s="50"/>
      <c r="O29" s="9"/>
      <c r="P29" s="9"/>
      <c r="Q29" s="9"/>
      <c r="R29" s="9"/>
      <c r="S29" s="9"/>
    </row>
    <row r="30" spans="1:19" s="11" customFormat="1" ht="16.5">
      <c r="A30" s="40" t="str">
        <f>'PP Summary'!A30</f>
        <v>PP25 (08/10/25 - 08/23/25)</v>
      </c>
      <c r="B30" s="60">
        <v>0</v>
      </c>
      <c r="C30" s="60">
        <v>0</v>
      </c>
      <c r="D30" s="60">
        <v>0</v>
      </c>
      <c r="E30" s="60">
        <v>0</v>
      </c>
      <c r="F30" s="60">
        <v>0</v>
      </c>
      <c r="G30" s="60">
        <v>0</v>
      </c>
      <c r="H30" s="60">
        <v>0</v>
      </c>
      <c r="I30" s="60">
        <v>0</v>
      </c>
      <c r="J30" s="60">
        <v>0</v>
      </c>
      <c r="K30" s="45">
        <v>0</v>
      </c>
      <c r="L30" s="31">
        <f t="shared" si="1"/>
        <v>0</v>
      </c>
      <c r="M30" s="51"/>
      <c r="N30" s="51"/>
      <c r="O30" s="9"/>
      <c r="P30" s="9"/>
      <c r="Q30" s="9"/>
      <c r="R30" s="9"/>
      <c r="S30" s="9"/>
    </row>
    <row r="31" spans="1:19" s="11" customFormat="1" ht="16.5">
      <c r="A31" s="40" t="str">
        <f>'PP Summary'!A31</f>
        <v>PP26 (08/24/25 - 09/06/25)</v>
      </c>
      <c r="B31" s="60">
        <v>0</v>
      </c>
      <c r="C31" s="60">
        <v>0</v>
      </c>
      <c r="D31" s="60">
        <v>0</v>
      </c>
      <c r="E31" s="60">
        <v>0</v>
      </c>
      <c r="F31" s="60">
        <v>0</v>
      </c>
      <c r="G31" s="60">
        <v>0</v>
      </c>
      <c r="H31" s="60">
        <v>0</v>
      </c>
      <c r="I31" s="60">
        <v>0</v>
      </c>
      <c r="J31" s="60">
        <v>0</v>
      </c>
      <c r="K31" s="45">
        <v>0</v>
      </c>
      <c r="L31" s="31">
        <f t="shared" si="1"/>
        <v>0</v>
      </c>
      <c r="M31" s="51"/>
      <c r="N31" s="51"/>
      <c r="O31" s="9"/>
      <c r="P31" s="9"/>
      <c r="Q31" s="9"/>
      <c r="R31" s="9"/>
      <c r="S31" s="9"/>
    </row>
    <row r="32" spans="1:19" s="11" customFormat="1" ht="16.5">
      <c r="A32" s="40" t="str">
        <f>'PP Summary'!A32</f>
        <v>PP1 (09/07/25 - 09/20/25)</v>
      </c>
      <c r="B32" s="60">
        <v>0</v>
      </c>
      <c r="C32" s="60">
        <v>0</v>
      </c>
      <c r="D32" s="60">
        <v>0</v>
      </c>
      <c r="E32" s="60">
        <v>0</v>
      </c>
      <c r="F32" s="60">
        <v>0</v>
      </c>
      <c r="G32" s="60">
        <v>0</v>
      </c>
      <c r="H32" s="60">
        <v>0</v>
      </c>
      <c r="I32" s="60">
        <v>0</v>
      </c>
      <c r="J32" s="60">
        <v>0</v>
      </c>
      <c r="K32" s="45">
        <v>0</v>
      </c>
      <c r="L32" s="31">
        <f t="shared" si="1"/>
        <v>0</v>
      </c>
      <c r="M32" s="51"/>
      <c r="N32" s="51"/>
      <c r="O32" s="9"/>
      <c r="P32" s="9"/>
      <c r="Q32" s="9"/>
      <c r="R32" s="9"/>
      <c r="S32" s="9"/>
    </row>
    <row r="33" spans="1:19" s="11" customFormat="1" ht="16.5">
      <c r="A33" s="40" t="str">
        <f>'PP Summary'!A33</f>
        <v>PP2 (09/21/25 - 10/04/25)</v>
      </c>
      <c r="B33" s="60">
        <v>0</v>
      </c>
      <c r="C33" s="60">
        <v>0</v>
      </c>
      <c r="D33" s="60">
        <v>0</v>
      </c>
      <c r="E33" s="60">
        <v>0</v>
      </c>
      <c r="F33" s="60">
        <v>0</v>
      </c>
      <c r="G33" s="60">
        <v>0</v>
      </c>
      <c r="H33" s="60">
        <v>0</v>
      </c>
      <c r="I33" s="60">
        <v>0</v>
      </c>
      <c r="J33" s="60">
        <v>0</v>
      </c>
      <c r="K33" s="45">
        <v>0</v>
      </c>
      <c r="L33" s="31">
        <f t="shared" si="1"/>
        <v>0</v>
      </c>
      <c r="M33" s="51"/>
      <c r="N33" s="51"/>
      <c r="O33" s="9"/>
      <c r="P33" s="9"/>
      <c r="Q33" s="9"/>
      <c r="R33" s="9"/>
      <c r="S33" s="9"/>
    </row>
    <row r="34" spans="1:19" s="11" customFormat="1" ht="16.5">
      <c r="A34" s="40">
        <f>'PP Summary'!A34</f>
        <v>0</v>
      </c>
      <c r="B34" s="60">
        <v>0</v>
      </c>
      <c r="C34" s="60">
        <v>0</v>
      </c>
      <c r="D34" s="60">
        <v>0</v>
      </c>
      <c r="E34" s="60">
        <v>0</v>
      </c>
      <c r="F34" s="60">
        <v>0</v>
      </c>
      <c r="G34" s="60">
        <v>0</v>
      </c>
      <c r="H34" s="60">
        <v>0</v>
      </c>
      <c r="I34" s="60">
        <v>0</v>
      </c>
      <c r="J34" s="60">
        <v>0</v>
      </c>
      <c r="K34" s="45">
        <v>0</v>
      </c>
      <c r="L34" s="31">
        <f t="shared" si="1"/>
        <v>0</v>
      </c>
      <c r="M34" s="51"/>
      <c r="N34" s="51"/>
      <c r="O34" s="9"/>
      <c r="P34" s="9"/>
      <c r="Q34" s="9"/>
      <c r="R34" s="9"/>
      <c r="S34" s="9"/>
    </row>
    <row r="35" spans="1:19" s="11" customFormat="1" ht="16.5">
      <c r="A35" s="40">
        <f>'PP Summary'!A35</f>
        <v>0</v>
      </c>
      <c r="B35" s="60">
        <v>0</v>
      </c>
      <c r="C35" s="60">
        <v>0</v>
      </c>
      <c r="D35" s="60">
        <v>0</v>
      </c>
      <c r="E35" s="60">
        <v>0</v>
      </c>
      <c r="F35" s="60">
        <v>0</v>
      </c>
      <c r="G35" s="60">
        <v>0</v>
      </c>
      <c r="H35" s="60">
        <v>0</v>
      </c>
      <c r="I35" s="60">
        <v>0</v>
      </c>
      <c r="J35" s="60">
        <v>0</v>
      </c>
      <c r="K35" s="45">
        <v>0</v>
      </c>
      <c r="L35" s="31">
        <f t="shared" si="1"/>
        <v>0</v>
      </c>
      <c r="M35" s="51"/>
      <c r="N35" s="51"/>
      <c r="O35" s="9"/>
      <c r="P35" s="9"/>
      <c r="Q35" s="9"/>
      <c r="R35" s="9"/>
      <c r="S35" s="9"/>
    </row>
    <row r="36" spans="1:19" s="8" customFormat="1" ht="16.5">
      <c r="A36" s="29"/>
      <c r="B36" s="30">
        <f>SUM(B6:B35)</f>
        <v>0</v>
      </c>
      <c r="C36" s="30">
        <f t="shared" ref="C36:K36" si="2">SUM(C6:C35)</f>
        <v>0</v>
      </c>
      <c r="D36" s="30">
        <f t="shared" si="2"/>
        <v>0</v>
      </c>
      <c r="E36" s="30">
        <f t="shared" si="2"/>
        <v>0</v>
      </c>
      <c r="F36" s="30">
        <f t="shared" si="2"/>
        <v>0</v>
      </c>
      <c r="G36" s="30">
        <f t="shared" si="2"/>
        <v>0</v>
      </c>
      <c r="H36" s="30">
        <f t="shared" si="2"/>
        <v>0</v>
      </c>
      <c r="I36" s="30">
        <f t="shared" si="2"/>
        <v>0</v>
      </c>
      <c r="J36" s="30">
        <f t="shared" si="2"/>
        <v>0</v>
      </c>
      <c r="K36" s="30">
        <f t="shared" si="2"/>
        <v>0</v>
      </c>
      <c r="L36" s="30">
        <f>SUM(L6:L35)</f>
        <v>0</v>
      </c>
      <c r="M36" s="52"/>
      <c r="N36" s="52"/>
      <c r="O36" s="7"/>
      <c r="P36" s="7"/>
      <c r="Q36" s="7"/>
      <c r="R36" s="7"/>
      <c r="S36" s="7"/>
    </row>
    <row r="37" spans="1:19" s="8" customFormat="1">
      <c r="A37" s="18"/>
      <c r="B37" s="19">
        <f>B5-SUM(B6:B35)</f>
        <v>0</v>
      </c>
      <c r="C37" s="19">
        <f t="shared" ref="C37:K37" si="3">C5-SUM(C6:C35)</f>
        <v>0</v>
      </c>
      <c r="D37" s="19">
        <f t="shared" si="3"/>
        <v>0</v>
      </c>
      <c r="E37" s="19">
        <f t="shared" si="3"/>
        <v>0</v>
      </c>
      <c r="F37" s="19">
        <f t="shared" si="3"/>
        <v>0</v>
      </c>
      <c r="G37" s="19">
        <f t="shared" si="3"/>
        <v>0</v>
      </c>
      <c r="H37" s="19">
        <f t="shared" si="3"/>
        <v>0</v>
      </c>
      <c r="I37" s="19">
        <f t="shared" si="3"/>
        <v>0</v>
      </c>
      <c r="J37" s="19">
        <f t="shared" si="3"/>
        <v>0</v>
      </c>
      <c r="K37" s="19">
        <f t="shared" si="3"/>
        <v>0</v>
      </c>
      <c r="L37" s="19">
        <f>L5-SUM(L6:L35)</f>
        <v>0</v>
      </c>
      <c r="M37" s="54"/>
      <c r="N37" s="54"/>
      <c r="O37" s="7"/>
      <c r="P37" s="7"/>
      <c r="Q37" s="7"/>
      <c r="R37" s="7"/>
      <c r="S37" s="7"/>
    </row>
    <row r="38" spans="1:19">
      <c r="B38" s="3"/>
      <c r="C38" s="3"/>
      <c r="D38" s="3"/>
      <c r="E38" s="3"/>
      <c r="F38" s="3"/>
      <c r="G38" s="3"/>
      <c r="H38" s="3"/>
      <c r="I38" s="3"/>
      <c r="J38" s="3"/>
      <c r="K38" s="3"/>
      <c r="L38" s="5"/>
      <c r="M38" s="46"/>
      <c r="N38" s="3"/>
      <c r="O38" s="3"/>
      <c r="P38" s="3"/>
      <c r="Q38" s="3"/>
      <c r="R38" s="3"/>
      <c r="S38" s="3"/>
    </row>
    <row r="39" spans="1:19">
      <c r="B39" s="3"/>
      <c r="C39" s="3"/>
      <c r="D39" s="3"/>
      <c r="E39" s="3"/>
      <c r="F39" s="3"/>
      <c r="G39" s="3"/>
      <c r="H39" s="3"/>
      <c r="I39" s="3"/>
      <c r="J39" s="3"/>
      <c r="K39" s="3"/>
      <c r="L39" s="5"/>
      <c r="M39" s="46"/>
      <c r="N39" s="3"/>
      <c r="O39" s="3"/>
      <c r="P39" s="3"/>
      <c r="Q39" s="3"/>
      <c r="R39" s="3"/>
      <c r="S39" s="3"/>
    </row>
    <row r="40" spans="1:19">
      <c r="B40" s="3"/>
      <c r="C40" s="3"/>
      <c r="D40" s="3"/>
      <c r="E40" s="3"/>
      <c r="F40" s="3"/>
      <c r="G40" s="3"/>
      <c r="H40" s="3"/>
      <c r="I40" s="3"/>
      <c r="J40" s="3"/>
      <c r="K40" s="3"/>
      <c r="L40" s="5"/>
      <c r="M40" s="46"/>
      <c r="N40" s="3"/>
      <c r="O40" s="3"/>
      <c r="P40" s="3"/>
      <c r="Q40" s="3"/>
      <c r="R40" s="3"/>
      <c r="S40" s="3"/>
    </row>
    <row r="41" spans="1:19">
      <c r="B41" s="3"/>
      <c r="C41" s="3"/>
      <c r="D41" s="3"/>
      <c r="E41" s="3"/>
      <c r="F41" s="3"/>
      <c r="G41" s="3"/>
      <c r="H41" s="3"/>
      <c r="I41" s="3"/>
      <c r="J41" s="3"/>
      <c r="K41" s="3"/>
      <c r="L41" s="5"/>
      <c r="M41" s="46"/>
      <c r="N41" s="3"/>
      <c r="O41" s="3"/>
      <c r="P41" s="3"/>
      <c r="Q41" s="3"/>
      <c r="R41" s="3"/>
      <c r="S41" s="3"/>
    </row>
    <row r="42" spans="1:19">
      <c r="B42" s="3"/>
      <c r="C42" s="3"/>
      <c r="D42" s="3"/>
      <c r="E42" s="3"/>
      <c r="F42" s="3"/>
      <c r="G42" s="3"/>
      <c r="H42" s="3"/>
      <c r="I42" s="3"/>
      <c r="J42" s="3"/>
      <c r="K42" s="3"/>
      <c r="L42" s="5"/>
      <c r="M42" s="46"/>
      <c r="N42" s="3"/>
      <c r="O42" s="3"/>
      <c r="P42" s="3"/>
      <c r="Q42" s="3"/>
      <c r="R42" s="3"/>
      <c r="S42" s="3"/>
    </row>
    <row r="43" spans="1:19">
      <c r="B43" s="3"/>
      <c r="C43" s="3"/>
      <c r="D43" s="3"/>
      <c r="E43" s="3"/>
      <c r="F43" s="3"/>
      <c r="G43" s="3"/>
      <c r="H43" s="3"/>
      <c r="I43" s="3"/>
      <c r="J43" s="3"/>
      <c r="K43" s="3"/>
      <c r="L43" s="5"/>
      <c r="M43" s="46"/>
      <c r="N43" s="3"/>
      <c r="O43" s="3"/>
      <c r="P43" s="3"/>
      <c r="Q43" s="3"/>
      <c r="R43" s="3"/>
      <c r="S43" s="3"/>
    </row>
    <row r="44" spans="1:19">
      <c r="B44" s="3"/>
      <c r="C44" s="3"/>
      <c r="D44" s="3"/>
      <c r="E44" s="3"/>
      <c r="F44" s="3"/>
      <c r="G44" s="3"/>
      <c r="H44" s="3"/>
      <c r="I44" s="3"/>
      <c r="J44" s="3"/>
      <c r="K44" s="3"/>
      <c r="L44" s="5"/>
      <c r="M44" s="46"/>
      <c r="N44" s="3"/>
      <c r="O44" s="3"/>
      <c r="P44" s="3"/>
      <c r="Q44" s="3"/>
      <c r="R44" s="3"/>
      <c r="S44" s="3"/>
    </row>
    <row r="45" spans="1:19">
      <c r="B45" s="3"/>
      <c r="C45" s="3"/>
      <c r="D45" s="3"/>
      <c r="E45" s="3"/>
      <c r="F45" s="3"/>
      <c r="G45" s="3"/>
      <c r="H45" s="3"/>
      <c r="I45" s="3"/>
      <c r="J45" s="3"/>
      <c r="K45" s="3"/>
      <c r="L45" s="5"/>
      <c r="M45" s="46"/>
      <c r="N45" s="3"/>
      <c r="O45" s="3"/>
      <c r="P45" s="3"/>
      <c r="Q45" s="3"/>
      <c r="R45" s="3"/>
      <c r="S45" s="3"/>
    </row>
    <row r="46" spans="1:19">
      <c r="B46" s="3"/>
      <c r="C46" s="3"/>
      <c r="D46" s="3"/>
      <c r="E46" s="3"/>
      <c r="F46" s="3"/>
      <c r="G46" s="3"/>
      <c r="H46" s="3"/>
      <c r="I46" s="3"/>
      <c r="J46" s="3"/>
      <c r="K46" s="3"/>
      <c r="L46" s="5"/>
      <c r="M46" s="46"/>
      <c r="N46" s="3"/>
      <c r="O46" s="3"/>
      <c r="P46" s="3"/>
      <c r="Q46" s="3"/>
      <c r="R46" s="3"/>
      <c r="S46" s="3"/>
    </row>
    <row r="47" spans="1:19">
      <c r="B47" s="3"/>
      <c r="C47" s="3"/>
      <c r="D47" s="3"/>
      <c r="E47" s="3"/>
      <c r="F47" s="3"/>
      <c r="G47" s="3"/>
      <c r="H47" s="3"/>
      <c r="I47" s="3"/>
      <c r="J47" s="3"/>
      <c r="K47" s="3"/>
      <c r="L47" s="5"/>
      <c r="M47" s="46"/>
      <c r="N47" s="3"/>
      <c r="O47" s="3"/>
      <c r="P47" s="3"/>
      <c r="Q47" s="3"/>
      <c r="R47" s="3"/>
      <c r="S47" s="3"/>
    </row>
    <row r="48" spans="1:19">
      <c r="B48" s="3"/>
      <c r="C48" s="3"/>
      <c r="D48" s="3"/>
      <c r="E48" s="3"/>
      <c r="F48" s="3"/>
      <c r="G48" s="3"/>
      <c r="H48" s="3"/>
      <c r="I48" s="3"/>
      <c r="J48" s="3"/>
      <c r="K48" s="3"/>
      <c r="L48" s="5"/>
      <c r="M48" s="46"/>
      <c r="N48" s="3"/>
      <c r="O48" s="3"/>
      <c r="P48" s="3"/>
      <c r="Q48" s="3"/>
      <c r="R48" s="3"/>
      <c r="S48" s="3"/>
    </row>
    <row r="49" spans="2:19">
      <c r="B49" s="3"/>
      <c r="C49" s="3"/>
      <c r="D49" s="3"/>
      <c r="E49" s="3"/>
      <c r="F49" s="3"/>
      <c r="G49" s="3"/>
      <c r="H49" s="3"/>
      <c r="I49" s="3"/>
      <c r="J49" s="3"/>
      <c r="K49" s="3"/>
      <c r="L49" s="5"/>
      <c r="M49" s="46"/>
      <c r="N49" s="3"/>
      <c r="O49" s="3"/>
      <c r="P49" s="3"/>
      <c r="Q49" s="3"/>
      <c r="R49" s="3"/>
      <c r="S49" s="3"/>
    </row>
    <row r="50" spans="2:19">
      <c r="B50" s="3"/>
      <c r="C50" s="3"/>
      <c r="D50" s="3"/>
      <c r="E50" s="3"/>
      <c r="F50" s="3"/>
      <c r="G50" s="3"/>
      <c r="H50" s="3"/>
      <c r="I50" s="3"/>
      <c r="J50" s="3"/>
      <c r="K50" s="3"/>
      <c r="L50" s="5"/>
      <c r="M50" s="46"/>
      <c r="N50" s="3"/>
      <c r="O50" s="3"/>
      <c r="P50" s="3"/>
      <c r="Q50" s="3"/>
      <c r="R50" s="3"/>
      <c r="S50" s="3"/>
    </row>
    <row r="51" spans="2:19">
      <c r="B51" s="3"/>
      <c r="C51" s="3"/>
      <c r="D51" s="3"/>
      <c r="E51" s="3"/>
      <c r="F51" s="3"/>
      <c r="G51" s="3"/>
      <c r="H51" s="3"/>
      <c r="I51" s="3"/>
      <c r="J51" s="3"/>
      <c r="K51" s="3"/>
      <c r="L51" s="5"/>
      <c r="M51" s="46"/>
      <c r="N51" s="3"/>
      <c r="O51" s="3"/>
      <c r="P51" s="3"/>
      <c r="Q51" s="3"/>
      <c r="R51" s="3"/>
      <c r="S51" s="3"/>
    </row>
    <row r="52" spans="2:19">
      <c r="B52" s="3"/>
      <c r="C52" s="3"/>
      <c r="D52" s="3"/>
      <c r="E52" s="3"/>
      <c r="F52" s="3"/>
      <c r="G52" s="3"/>
      <c r="H52" s="3"/>
      <c r="I52" s="3"/>
      <c r="J52" s="3"/>
      <c r="K52" s="3"/>
      <c r="L52" s="5"/>
      <c r="M52" s="46"/>
      <c r="N52" s="3"/>
      <c r="O52" s="3"/>
      <c r="P52" s="3"/>
      <c r="Q52" s="3"/>
      <c r="R52" s="3"/>
      <c r="S52" s="3"/>
    </row>
    <row r="53" spans="2:19">
      <c r="B53" s="3"/>
      <c r="C53" s="3"/>
      <c r="D53" s="3"/>
      <c r="E53" s="3"/>
      <c r="F53" s="3"/>
      <c r="G53" s="3"/>
      <c r="H53" s="3"/>
      <c r="I53" s="3"/>
      <c r="J53" s="3"/>
      <c r="K53" s="3"/>
      <c r="L53" s="5"/>
      <c r="M53" s="46"/>
      <c r="N53" s="3"/>
      <c r="O53" s="3"/>
      <c r="P53" s="3"/>
      <c r="Q53" s="3"/>
      <c r="R53" s="3"/>
      <c r="S53" s="3"/>
    </row>
    <row r="54" spans="2:19">
      <c r="B54" s="3"/>
      <c r="C54" s="3"/>
      <c r="D54" s="3"/>
      <c r="E54" s="3"/>
      <c r="F54" s="3"/>
      <c r="G54" s="3"/>
      <c r="H54" s="3"/>
      <c r="I54" s="3"/>
      <c r="J54" s="3"/>
      <c r="K54" s="3"/>
      <c r="L54" s="5"/>
      <c r="M54" s="46"/>
      <c r="N54" s="3"/>
      <c r="O54" s="3"/>
      <c r="P54" s="3"/>
      <c r="Q54" s="3"/>
      <c r="R54" s="3"/>
      <c r="S54" s="3"/>
    </row>
    <row r="55" spans="2:19">
      <c r="B55" s="3"/>
      <c r="C55" s="3"/>
      <c r="D55" s="3"/>
      <c r="E55" s="3"/>
      <c r="F55" s="3"/>
      <c r="G55" s="3"/>
      <c r="H55" s="3"/>
      <c r="I55" s="3"/>
      <c r="J55" s="3"/>
      <c r="K55" s="3"/>
      <c r="L55" s="5"/>
      <c r="M55" s="46"/>
      <c r="N55" s="3"/>
      <c r="O55" s="3"/>
      <c r="P55" s="3"/>
      <c r="Q55" s="3"/>
      <c r="R55" s="3"/>
      <c r="S55" s="3"/>
    </row>
    <row r="56" spans="2:19">
      <c r="B56" s="3"/>
      <c r="C56" s="3"/>
      <c r="D56" s="3"/>
      <c r="E56" s="3"/>
      <c r="F56" s="3"/>
      <c r="G56" s="3"/>
      <c r="H56" s="3"/>
      <c r="I56" s="3"/>
      <c r="J56" s="3"/>
      <c r="K56" s="3"/>
      <c r="L56" s="5"/>
      <c r="M56" s="46"/>
      <c r="N56" s="3"/>
      <c r="O56" s="3"/>
      <c r="P56" s="3"/>
      <c r="Q56" s="3"/>
      <c r="R56" s="3"/>
      <c r="S56" s="3"/>
    </row>
    <row r="57" spans="2:19">
      <c r="B57" s="3"/>
      <c r="C57" s="3"/>
      <c r="D57" s="3"/>
      <c r="E57" s="3"/>
      <c r="F57" s="3"/>
      <c r="G57" s="3"/>
      <c r="H57" s="3"/>
      <c r="I57" s="3"/>
      <c r="J57" s="3"/>
      <c r="K57" s="3"/>
      <c r="L57" s="5"/>
      <c r="M57" s="46"/>
      <c r="N57" s="3"/>
      <c r="O57" s="3"/>
      <c r="P57" s="3"/>
      <c r="Q57" s="3"/>
      <c r="R57" s="3"/>
      <c r="S57" s="3"/>
    </row>
    <row r="58" spans="2:19">
      <c r="B58" s="3"/>
      <c r="C58" s="3"/>
      <c r="D58" s="3"/>
      <c r="E58" s="3"/>
      <c r="F58" s="3"/>
      <c r="G58" s="3"/>
      <c r="H58" s="3"/>
      <c r="I58" s="3"/>
      <c r="J58" s="3"/>
      <c r="K58" s="3"/>
      <c r="L58" s="5"/>
      <c r="M58" s="46"/>
      <c r="N58" s="3"/>
      <c r="O58" s="3"/>
      <c r="P58" s="3"/>
      <c r="Q58" s="3"/>
      <c r="R58" s="3"/>
      <c r="S58" s="3"/>
    </row>
    <row r="59" spans="2:19">
      <c r="B59" s="3"/>
      <c r="C59" s="3"/>
      <c r="D59" s="3"/>
      <c r="E59" s="3"/>
      <c r="F59" s="3"/>
      <c r="G59" s="3"/>
      <c r="H59" s="3"/>
      <c r="I59" s="3"/>
      <c r="J59" s="3"/>
      <c r="K59" s="3"/>
      <c r="L59" s="5"/>
      <c r="M59" s="46"/>
      <c r="N59" s="3"/>
      <c r="O59" s="3"/>
      <c r="P59" s="3"/>
      <c r="Q59" s="3"/>
      <c r="R59" s="3"/>
      <c r="S59" s="3"/>
    </row>
    <row r="60" spans="2:19">
      <c r="B60" s="3"/>
      <c r="C60" s="3"/>
      <c r="D60" s="3"/>
      <c r="E60" s="3"/>
      <c r="F60" s="3"/>
      <c r="G60" s="3"/>
      <c r="H60" s="3"/>
      <c r="I60" s="3"/>
      <c r="J60" s="3"/>
      <c r="K60" s="3"/>
      <c r="L60" s="5"/>
      <c r="M60" s="46"/>
      <c r="N60" s="3"/>
      <c r="O60" s="3"/>
      <c r="P60" s="3"/>
      <c r="Q60" s="3"/>
      <c r="R60" s="3"/>
      <c r="S60" s="3"/>
    </row>
    <row r="61" spans="2:19">
      <c r="B61" s="3"/>
      <c r="C61" s="3"/>
      <c r="D61" s="3"/>
      <c r="E61" s="3"/>
      <c r="F61" s="3"/>
      <c r="G61" s="3"/>
      <c r="H61" s="3"/>
      <c r="I61" s="3"/>
      <c r="J61" s="3"/>
      <c r="K61" s="3"/>
      <c r="L61" s="5"/>
      <c r="M61" s="46"/>
      <c r="N61" s="3"/>
      <c r="O61" s="3"/>
      <c r="P61" s="3"/>
      <c r="Q61" s="3"/>
      <c r="R61" s="3"/>
      <c r="S61" s="3"/>
    </row>
    <row r="62" spans="2:19">
      <c r="B62" s="3"/>
      <c r="C62" s="3"/>
      <c r="D62" s="3"/>
      <c r="E62" s="3"/>
      <c r="F62" s="3"/>
      <c r="G62" s="3"/>
      <c r="H62" s="3"/>
      <c r="I62" s="3"/>
      <c r="J62" s="3"/>
      <c r="K62" s="3"/>
      <c r="L62" s="5"/>
      <c r="M62" s="46"/>
      <c r="N62" s="3"/>
      <c r="O62" s="3"/>
      <c r="P62" s="3"/>
      <c r="Q62" s="3"/>
      <c r="R62" s="3"/>
      <c r="S62" s="3"/>
    </row>
    <row r="63" spans="2:19">
      <c r="B63" s="3"/>
      <c r="C63" s="3"/>
      <c r="D63" s="3"/>
      <c r="E63" s="3"/>
      <c r="F63" s="3"/>
      <c r="G63" s="3"/>
      <c r="H63" s="3"/>
      <c r="I63" s="3"/>
      <c r="J63" s="3"/>
      <c r="K63" s="3"/>
      <c r="L63" s="5"/>
      <c r="M63" s="46"/>
      <c r="N63" s="3"/>
      <c r="O63" s="3"/>
      <c r="P63" s="3"/>
      <c r="Q63" s="3"/>
      <c r="R63" s="3"/>
      <c r="S63" s="3"/>
    </row>
    <row r="64" spans="2:19">
      <c r="B64" s="3"/>
      <c r="C64" s="3"/>
      <c r="D64" s="3"/>
      <c r="E64" s="3"/>
      <c r="F64" s="3"/>
      <c r="G64" s="3"/>
      <c r="H64" s="3"/>
      <c r="I64" s="3"/>
      <c r="J64" s="3"/>
      <c r="K64" s="3"/>
      <c r="L64" s="5"/>
      <c r="M64" s="46"/>
      <c r="N64" s="3"/>
      <c r="O64" s="3"/>
      <c r="P64" s="3"/>
      <c r="Q64" s="3"/>
      <c r="R64" s="3"/>
      <c r="S64" s="3"/>
    </row>
    <row r="65" spans="2:19">
      <c r="B65" s="3"/>
      <c r="C65" s="3"/>
      <c r="D65" s="3"/>
      <c r="E65" s="3"/>
      <c r="F65" s="3"/>
      <c r="G65" s="3"/>
      <c r="H65" s="3"/>
      <c r="I65" s="3"/>
      <c r="J65" s="3"/>
      <c r="K65" s="3"/>
      <c r="L65" s="5"/>
      <c r="M65" s="46"/>
      <c r="N65" s="3"/>
      <c r="O65" s="3"/>
      <c r="P65" s="3"/>
      <c r="Q65" s="3"/>
      <c r="R65" s="3"/>
      <c r="S65" s="3"/>
    </row>
    <row r="66" spans="2:19">
      <c r="B66" s="3"/>
      <c r="C66" s="3"/>
      <c r="D66" s="3"/>
      <c r="E66" s="3"/>
      <c r="F66" s="3"/>
      <c r="G66" s="3"/>
      <c r="H66" s="3"/>
      <c r="I66" s="3"/>
      <c r="J66" s="3"/>
      <c r="K66" s="3"/>
      <c r="L66" s="5"/>
      <c r="M66" s="46"/>
      <c r="N66" s="3"/>
      <c r="O66" s="3"/>
      <c r="P66" s="3"/>
      <c r="Q66" s="3"/>
      <c r="R66" s="3"/>
      <c r="S66" s="3"/>
    </row>
    <row r="67" spans="2:19">
      <c r="B67" s="3"/>
      <c r="C67" s="3"/>
      <c r="D67" s="3"/>
      <c r="E67" s="3"/>
      <c r="F67" s="3"/>
      <c r="G67" s="3"/>
      <c r="H67" s="3"/>
      <c r="I67" s="3"/>
      <c r="J67" s="3"/>
      <c r="K67" s="3"/>
      <c r="L67" s="5"/>
      <c r="M67" s="46"/>
      <c r="N67" s="3"/>
      <c r="O67" s="3"/>
      <c r="P67" s="3"/>
      <c r="Q67" s="3"/>
      <c r="R67" s="3"/>
      <c r="S67" s="3"/>
    </row>
    <row r="68" spans="2:19">
      <c r="B68" s="3"/>
      <c r="C68" s="3"/>
      <c r="D68" s="3"/>
      <c r="E68" s="3"/>
      <c r="F68" s="3"/>
      <c r="G68" s="3"/>
      <c r="H68" s="3"/>
      <c r="I68" s="3"/>
      <c r="J68" s="3"/>
      <c r="K68" s="3"/>
      <c r="L68" s="5"/>
      <c r="M68" s="46"/>
      <c r="N68" s="3"/>
      <c r="O68" s="3"/>
      <c r="P68" s="3"/>
      <c r="Q68" s="3"/>
      <c r="R68" s="3"/>
      <c r="S68" s="3"/>
    </row>
    <row r="69" spans="2:19">
      <c r="B69" s="3"/>
      <c r="C69" s="3"/>
      <c r="D69" s="3"/>
      <c r="E69" s="3"/>
      <c r="F69" s="3"/>
      <c r="G69" s="3"/>
      <c r="H69" s="3"/>
      <c r="I69" s="3"/>
      <c r="J69" s="3"/>
      <c r="K69" s="3"/>
      <c r="L69" s="5"/>
      <c r="M69" s="46"/>
      <c r="N69" s="3"/>
      <c r="O69" s="3"/>
      <c r="P69" s="3"/>
      <c r="Q69" s="3"/>
      <c r="R69" s="3"/>
      <c r="S69" s="3"/>
    </row>
    <row r="70" spans="2:19">
      <c r="B70" s="3"/>
      <c r="C70" s="3"/>
      <c r="D70" s="3"/>
      <c r="E70" s="3"/>
      <c r="F70" s="3"/>
      <c r="G70" s="3"/>
      <c r="H70" s="3"/>
      <c r="I70" s="3"/>
      <c r="J70" s="3"/>
      <c r="K70" s="3"/>
      <c r="L70" s="5"/>
      <c r="M70" s="46"/>
      <c r="N70" s="3"/>
      <c r="O70" s="3"/>
      <c r="P70" s="3"/>
      <c r="Q70" s="3"/>
      <c r="R70" s="3"/>
      <c r="S70" s="3"/>
    </row>
    <row r="71" spans="2:19">
      <c r="B71" s="3"/>
      <c r="C71" s="3"/>
      <c r="D71" s="3"/>
      <c r="E71" s="3"/>
      <c r="F71" s="3"/>
      <c r="G71" s="3"/>
      <c r="H71" s="3"/>
      <c r="I71" s="3"/>
      <c r="J71" s="3"/>
      <c r="K71" s="3"/>
      <c r="L71" s="5"/>
      <c r="M71" s="46"/>
      <c r="N71" s="3"/>
      <c r="O71" s="3"/>
      <c r="P71" s="3"/>
      <c r="Q71" s="3"/>
      <c r="R71" s="3"/>
      <c r="S71" s="3"/>
    </row>
    <row r="72" spans="2:19">
      <c r="B72" s="3"/>
      <c r="C72" s="3"/>
      <c r="D72" s="3"/>
      <c r="E72" s="3"/>
      <c r="F72" s="3"/>
      <c r="G72" s="3"/>
      <c r="H72" s="3"/>
      <c r="I72" s="3"/>
      <c r="J72" s="3"/>
      <c r="K72" s="3"/>
      <c r="L72" s="5"/>
      <c r="M72" s="46"/>
      <c r="N72" s="3"/>
      <c r="O72" s="3"/>
      <c r="P72" s="3"/>
      <c r="Q72" s="3"/>
      <c r="R72" s="3"/>
      <c r="S72" s="3"/>
    </row>
    <row r="73" spans="2:19">
      <c r="B73" s="3"/>
      <c r="C73" s="3"/>
      <c r="D73" s="3"/>
      <c r="E73" s="3"/>
      <c r="F73" s="3"/>
      <c r="G73" s="3"/>
      <c r="H73" s="3"/>
      <c r="I73" s="3"/>
      <c r="J73" s="3"/>
      <c r="K73" s="3"/>
      <c r="L73" s="5"/>
      <c r="M73" s="46"/>
      <c r="N73" s="3"/>
      <c r="O73" s="3"/>
      <c r="P73" s="3"/>
      <c r="Q73" s="3"/>
      <c r="R73" s="3"/>
      <c r="S73" s="3"/>
    </row>
    <row r="74" spans="2:19">
      <c r="B74" s="3"/>
      <c r="C74" s="3"/>
      <c r="D74" s="3"/>
      <c r="E74" s="3"/>
      <c r="F74" s="3"/>
      <c r="G74" s="3"/>
      <c r="H74" s="3"/>
      <c r="I74" s="3"/>
      <c r="J74" s="3"/>
      <c r="K74" s="3"/>
      <c r="L74" s="5"/>
      <c r="M74" s="46"/>
      <c r="N74" s="3"/>
      <c r="O74" s="3"/>
      <c r="P74" s="3"/>
      <c r="Q74" s="3"/>
      <c r="R74" s="3"/>
      <c r="S74" s="3"/>
    </row>
    <row r="75" spans="2:19">
      <c r="B75" s="3"/>
      <c r="C75" s="3"/>
      <c r="D75" s="3"/>
      <c r="E75" s="3"/>
      <c r="F75" s="3"/>
      <c r="G75" s="3"/>
      <c r="H75" s="3"/>
      <c r="I75" s="3"/>
      <c r="J75" s="3"/>
      <c r="K75" s="3"/>
      <c r="L75" s="5"/>
      <c r="M75" s="46"/>
      <c r="N75" s="3"/>
      <c r="O75" s="3"/>
      <c r="P75" s="3"/>
      <c r="Q75" s="3"/>
      <c r="R75" s="3"/>
      <c r="S75" s="3"/>
    </row>
    <row r="76" spans="2:19">
      <c r="B76" s="3"/>
      <c r="C76" s="3"/>
      <c r="D76" s="3"/>
      <c r="E76" s="3"/>
      <c r="F76" s="3"/>
      <c r="G76" s="3"/>
      <c r="H76" s="3"/>
      <c r="I76" s="3"/>
      <c r="J76" s="3"/>
      <c r="K76" s="3"/>
      <c r="L76" s="5"/>
      <c r="M76" s="46"/>
      <c r="N76" s="3"/>
      <c r="O76" s="3"/>
      <c r="P76" s="3"/>
      <c r="Q76" s="3"/>
      <c r="R76" s="3"/>
      <c r="S76" s="3"/>
    </row>
    <row r="77" spans="2:19">
      <c r="B77" s="3"/>
      <c r="C77" s="3"/>
      <c r="D77" s="3"/>
      <c r="E77" s="3"/>
      <c r="F77" s="3"/>
      <c r="G77" s="3"/>
      <c r="H77" s="3"/>
      <c r="I77" s="3"/>
      <c r="J77" s="3"/>
      <c r="K77" s="3"/>
      <c r="L77" s="5"/>
      <c r="M77" s="46"/>
      <c r="N77" s="3"/>
      <c r="O77" s="3"/>
      <c r="P77" s="3"/>
      <c r="Q77" s="3"/>
      <c r="R77" s="3"/>
      <c r="S77" s="3"/>
    </row>
    <row r="78" spans="2:19">
      <c r="B78" s="3"/>
      <c r="C78" s="3"/>
      <c r="D78" s="3"/>
      <c r="E78" s="3"/>
      <c r="F78" s="3"/>
      <c r="G78" s="3"/>
      <c r="H78" s="3"/>
      <c r="I78" s="3"/>
      <c r="J78" s="3"/>
      <c r="K78" s="3"/>
      <c r="L78" s="5"/>
      <c r="M78" s="46"/>
      <c r="N78" s="3"/>
      <c r="O78" s="3"/>
      <c r="P78" s="3"/>
      <c r="Q78" s="3"/>
      <c r="R78" s="3"/>
      <c r="S78" s="3"/>
    </row>
    <row r="79" spans="2:19">
      <c r="B79" s="3"/>
      <c r="C79" s="3"/>
      <c r="D79" s="3"/>
      <c r="E79" s="3"/>
      <c r="F79" s="3"/>
      <c r="G79" s="3"/>
      <c r="H79" s="3"/>
      <c r="I79" s="3"/>
      <c r="J79" s="3"/>
      <c r="K79" s="3"/>
      <c r="L79" s="5"/>
      <c r="M79" s="46"/>
      <c r="N79" s="3"/>
      <c r="O79" s="3"/>
      <c r="P79" s="3"/>
      <c r="Q79" s="3"/>
      <c r="R79" s="3"/>
      <c r="S79" s="3"/>
    </row>
    <row r="80" spans="2:19">
      <c r="B80" s="3"/>
      <c r="C80" s="3"/>
      <c r="D80" s="3"/>
      <c r="E80" s="3"/>
      <c r="F80" s="3"/>
      <c r="G80" s="3"/>
      <c r="H80" s="3"/>
      <c r="I80" s="3"/>
      <c r="J80" s="3"/>
      <c r="K80" s="3"/>
      <c r="L80" s="5"/>
      <c r="M80" s="46"/>
      <c r="N80" s="3"/>
      <c r="O80" s="3"/>
      <c r="P80" s="3"/>
      <c r="Q80" s="3"/>
      <c r="R80" s="3"/>
      <c r="S80" s="3"/>
    </row>
    <row r="81" spans="2:19">
      <c r="B81" s="3"/>
      <c r="C81" s="3"/>
      <c r="D81" s="3"/>
      <c r="E81" s="3"/>
      <c r="F81" s="3"/>
      <c r="G81" s="3"/>
      <c r="H81" s="3"/>
      <c r="I81" s="3"/>
      <c r="J81" s="3"/>
      <c r="K81" s="3"/>
      <c r="L81" s="5"/>
      <c r="M81" s="46"/>
      <c r="N81" s="3"/>
      <c r="O81" s="3"/>
      <c r="P81" s="3"/>
      <c r="Q81" s="3"/>
      <c r="R81" s="3"/>
      <c r="S81" s="3"/>
    </row>
    <row r="82" spans="2:19">
      <c r="B82" s="3"/>
      <c r="C82" s="3"/>
      <c r="D82" s="3"/>
      <c r="E82" s="3"/>
      <c r="F82" s="3"/>
      <c r="G82" s="3"/>
      <c r="H82" s="3"/>
      <c r="I82" s="3"/>
      <c r="J82" s="3"/>
      <c r="K82" s="3"/>
      <c r="L82" s="5"/>
      <c r="M82" s="46"/>
      <c r="N82" s="3"/>
      <c r="O82" s="3"/>
      <c r="P82" s="3"/>
      <c r="Q82" s="3"/>
      <c r="R82" s="3"/>
      <c r="S82" s="3"/>
    </row>
    <row r="83" spans="2:19">
      <c r="B83" s="3"/>
      <c r="C83" s="3"/>
      <c r="D83" s="3"/>
      <c r="E83" s="3"/>
      <c r="F83" s="3"/>
      <c r="G83" s="3"/>
      <c r="H83" s="3"/>
      <c r="I83" s="3"/>
      <c r="J83" s="3"/>
      <c r="K83" s="3"/>
      <c r="L83" s="5"/>
      <c r="M83" s="46"/>
      <c r="N83" s="3"/>
      <c r="O83" s="3"/>
      <c r="P83" s="3"/>
      <c r="Q83" s="3"/>
      <c r="R83" s="3"/>
      <c r="S83" s="3"/>
    </row>
    <row r="84" spans="2:19">
      <c r="B84" s="3"/>
      <c r="C84" s="3"/>
      <c r="D84" s="3"/>
      <c r="E84" s="3"/>
      <c r="F84" s="3"/>
      <c r="G84" s="3"/>
      <c r="H84" s="3"/>
      <c r="I84" s="3"/>
      <c r="J84" s="3"/>
      <c r="K84" s="3"/>
      <c r="L84" s="5"/>
      <c r="M84" s="46"/>
      <c r="N84" s="3"/>
      <c r="O84" s="3"/>
      <c r="P84" s="3"/>
      <c r="Q84" s="3"/>
      <c r="R84" s="3"/>
      <c r="S84" s="3"/>
    </row>
    <row r="85" spans="2:19">
      <c r="B85" s="3"/>
      <c r="C85" s="3"/>
      <c r="D85" s="3"/>
      <c r="E85" s="3"/>
      <c r="F85" s="3"/>
      <c r="G85" s="3"/>
      <c r="H85" s="3"/>
      <c r="I85" s="3"/>
      <c r="J85" s="3"/>
      <c r="K85" s="3"/>
      <c r="L85" s="5"/>
      <c r="M85" s="46"/>
      <c r="N85" s="3"/>
      <c r="O85" s="3"/>
      <c r="P85" s="3"/>
      <c r="Q85" s="3"/>
      <c r="R85" s="3"/>
      <c r="S85" s="3"/>
    </row>
    <row r="86" spans="2:19">
      <c r="B86" s="3"/>
      <c r="C86" s="3"/>
      <c r="D86" s="3"/>
      <c r="E86" s="3"/>
      <c r="F86" s="3"/>
      <c r="G86" s="3"/>
      <c r="H86" s="3"/>
      <c r="I86" s="3"/>
      <c r="J86" s="3"/>
      <c r="K86" s="3"/>
      <c r="L86" s="5"/>
      <c r="M86" s="46"/>
      <c r="N86" s="3"/>
      <c r="O86" s="3"/>
      <c r="P86" s="3"/>
      <c r="Q86" s="3"/>
      <c r="R86" s="3"/>
      <c r="S86" s="3"/>
    </row>
    <row r="87" spans="2:19">
      <c r="B87" s="3"/>
      <c r="C87" s="3"/>
      <c r="D87" s="3"/>
      <c r="E87" s="3"/>
      <c r="F87" s="3"/>
      <c r="G87" s="3"/>
      <c r="H87" s="3"/>
      <c r="I87" s="3"/>
      <c r="J87" s="3"/>
      <c r="K87" s="3"/>
      <c r="L87" s="5"/>
      <c r="M87" s="46"/>
      <c r="N87" s="3"/>
      <c r="O87" s="3"/>
      <c r="P87" s="3"/>
      <c r="Q87" s="3"/>
      <c r="R87" s="3"/>
      <c r="S87" s="3"/>
    </row>
    <row r="88" spans="2:19">
      <c r="B88" s="3"/>
      <c r="C88" s="3"/>
      <c r="D88" s="3"/>
      <c r="E88" s="3"/>
      <c r="F88" s="3"/>
      <c r="G88" s="3"/>
      <c r="H88" s="3"/>
      <c r="I88" s="3"/>
      <c r="J88" s="3"/>
      <c r="K88" s="3"/>
      <c r="L88" s="5"/>
      <c r="M88" s="46"/>
      <c r="N88" s="3"/>
      <c r="O88" s="3"/>
      <c r="P88" s="3"/>
      <c r="Q88" s="3"/>
      <c r="R88" s="3"/>
      <c r="S88" s="3"/>
    </row>
    <row r="89" spans="2:19">
      <c r="B89" s="3"/>
      <c r="C89" s="3"/>
      <c r="D89" s="3"/>
      <c r="E89" s="3"/>
      <c r="F89" s="3"/>
      <c r="G89" s="3"/>
      <c r="H89" s="3"/>
      <c r="I89" s="3"/>
      <c r="J89" s="3"/>
      <c r="K89" s="3"/>
      <c r="L89" s="5"/>
      <c r="M89" s="46"/>
      <c r="N89" s="3"/>
      <c r="O89" s="3"/>
      <c r="P89" s="3"/>
      <c r="Q89" s="3"/>
      <c r="R89" s="3"/>
      <c r="S89" s="3"/>
    </row>
    <row r="90" spans="2:19">
      <c r="B90" s="3"/>
      <c r="C90" s="3"/>
      <c r="D90" s="3"/>
      <c r="E90" s="3"/>
      <c r="F90" s="3"/>
      <c r="G90" s="3"/>
      <c r="H90" s="3"/>
      <c r="I90" s="3"/>
      <c r="J90" s="3"/>
      <c r="K90" s="3"/>
      <c r="L90" s="5"/>
      <c r="M90" s="46"/>
      <c r="N90" s="3"/>
      <c r="O90" s="3"/>
      <c r="P90" s="3"/>
      <c r="Q90" s="3"/>
      <c r="R90" s="3"/>
      <c r="S90" s="3"/>
    </row>
    <row r="91" spans="2:19">
      <c r="B91" s="3"/>
      <c r="C91" s="3"/>
      <c r="D91" s="3"/>
      <c r="E91" s="3"/>
      <c r="F91" s="3"/>
      <c r="G91" s="3"/>
      <c r="H91" s="3"/>
      <c r="I91" s="3"/>
      <c r="J91" s="3"/>
      <c r="K91" s="3"/>
      <c r="L91" s="5"/>
      <c r="M91" s="46"/>
      <c r="N91" s="3"/>
      <c r="O91" s="3"/>
      <c r="P91" s="3"/>
      <c r="Q91" s="3"/>
      <c r="R91" s="3"/>
      <c r="S91" s="3"/>
    </row>
    <row r="92" spans="2:19">
      <c r="B92" s="3"/>
      <c r="C92" s="3"/>
      <c r="D92" s="3"/>
      <c r="E92" s="3"/>
      <c r="F92" s="3"/>
      <c r="G92" s="3"/>
      <c r="H92" s="3"/>
      <c r="I92" s="3"/>
      <c r="J92" s="3"/>
      <c r="K92" s="3"/>
      <c r="L92" s="5"/>
      <c r="M92" s="46"/>
      <c r="N92" s="3"/>
      <c r="O92" s="3"/>
      <c r="P92" s="3"/>
      <c r="Q92" s="3"/>
      <c r="R92" s="3"/>
      <c r="S92" s="3"/>
    </row>
    <row r="93" spans="2:19">
      <c r="B93" s="3"/>
      <c r="C93" s="3"/>
      <c r="D93" s="3"/>
      <c r="E93" s="3"/>
      <c r="F93" s="3"/>
      <c r="G93" s="3"/>
      <c r="H93" s="3"/>
      <c r="I93" s="3"/>
      <c r="J93" s="3"/>
      <c r="K93" s="3"/>
      <c r="L93" s="5"/>
      <c r="M93" s="46"/>
      <c r="N93" s="3"/>
      <c r="O93" s="3"/>
      <c r="P93" s="3"/>
      <c r="Q93" s="3"/>
      <c r="R93" s="3"/>
      <c r="S93" s="3"/>
    </row>
    <row r="94" spans="2:19">
      <c r="B94" s="3"/>
      <c r="C94" s="3"/>
      <c r="D94" s="3"/>
      <c r="E94" s="3"/>
      <c r="F94" s="3"/>
      <c r="G94" s="3"/>
      <c r="H94" s="3"/>
      <c r="I94" s="3"/>
      <c r="J94" s="3"/>
      <c r="K94" s="3"/>
      <c r="L94" s="5"/>
      <c r="M94" s="46"/>
      <c r="N94" s="3"/>
      <c r="O94" s="3"/>
      <c r="P94" s="3"/>
      <c r="Q94" s="3"/>
      <c r="R94" s="3"/>
      <c r="S94" s="3"/>
    </row>
    <row r="95" spans="2:19">
      <c r="B95" s="3"/>
      <c r="C95" s="3"/>
      <c r="D95" s="3"/>
      <c r="E95" s="3"/>
      <c r="F95" s="3"/>
      <c r="G95" s="3"/>
      <c r="H95" s="3"/>
      <c r="I95" s="3"/>
      <c r="J95" s="3"/>
      <c r="K95" s="3"/>
      <c r="L95" s="5"/>
      <c r="M95" s="46"/>
      <c r="N95" s="3"/>
      <c r="O95" s="3"/>
      <c r="P95" s="3"/>
      <c r="Q95" s="3"/>
      <c r="R95" s="3"/>
      <c r="S95" s="3"/>
    </row>
    <row r="96" spans="2:19">
      <c r="B96" s="3"/>
      <c r="C96" s="3"/>
      <c r="D96" s="3"/>
      <c r="E96" s="3"/>
      <c r="F96" s="3"/>
      <c r="G96" s="3"/>
      <c r="H96" s="3"/>
      <c r="I96" s="3"/>
      <c r="J96" s="3"/>
      <c r="K96" s="3"/>
      <c r="L96" s="5"/>
      <c r="M96" s="46"/>
      <c r="N96" s="3"/>
      <c r="O96" s="3"/>
      <c r="P96" s="3"/>
      <c r="Q96" s="3"/>
      <c r="R96" s="3"/>
      <c r="S96" s="3"/>
    </row>
    <row r="97" spans="2:19">
      <c r="B97" s="3"/>
      <c r="C97" s="3"/>
      <c r="D97" s="3"/>
      <c r="E97" s="3"/>
      <c r="F97" s="3"/>
      <c r="G97" s="3"/>
      <c r="H97" s="3"/>
      <c r="I97" s="3"/>
      <c r="J97" s="3"/>
      <c r="K97" s="3"/>
      <c r="L97" s="5"/>
      <c r="M97" s="46"/>
      <c r="N97" s="3"/>
      <c r="O97" s="3"/>
      <c r="P97" s="3"/>
      <c r="Q97" s="3"/>
      <c r="R97" s="3"/>
      <c r="S97" s="3"/>
    </row>
    <row r="98" spans="2:19">
      <c r="B98" s="3"/>
      <c r="C98" s="3"/>
      <c r="D98" s="3"/>
      <c r="E98" s="3"/>
      <c r="F98" s="3"/>
      <c r="G98" s="3"/>
      <c r="H98" s="3"/>
      <c r="I98" s="3"/>
      <c r="J98" s="3"/>
      <c r="K98" s="3"/>
      <c r="L98" s="5"/>
      <c r="M98" s="46"/>
      <c r="N98" s="3"/>
      <c r="O98" s="3"/>
      <c r="P98" s="3"/>
      <c r="Q98" s="3"/>
      <c r="R98" s="3"/>
      <c r="S98" s="3"/>
    </row>
    <row r="99" spans="2:19">
      <c r="B99" s="3"/>
      <c r="C99" s="3"/>
      <c r="D99" s="3"/>
      <c r="E99" s="3"/>
      <c r="F99" s="3"/>
      <c r="G99" s="3"/>
      <c r="H99" s="3"/>
      <c r="I99" s="3"/>
      <c r="J99" s="3"/>
      <c r="K99" s="3"/>
      <c r="L99" s="5"/>
      <c r="M99" s="46"/>
      <c r="N99" s="3"/>
      <c r="O99" s="3"/>
      <c r="P99" s="3"/>
      <c r="Q99" s="3"/>
      <c r="R99" s="3"/>
      <c r="S99" s="3"/>
    </row>
    <row r="100" spans="2:19"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5"/>
      <c r="M100" s="46"/>
      <c r="N100" s="3"/>
      <c r="O100" s="3"/>
      <c r="P100" s="3"/>
      <c r="Q100" s="3"/>
      <c r="R100" s="3"/>
      <c r="S100" s="3"/>
    </row>
    <row r="101" spans="2:19"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5"/>
      <c r="M101" s="46"/>
      <c r="N101" s="3"/>
      <c r="O101" s="3"/>
      <c r="P101" s="3"/>
      <c r="Q101" s="3"/>
      <c r="R101" s="3"/>
      <c r="S101" s="3"/>
    </row>
    <row r="102" spans="2:19"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5"/>
      <c r="M102" s="46"/>
      <c r="N102" s="3"/>
      <c r="O102" s="3"/>
      <c r="P102" s="3"/>
      <c r="Q102" s="3"/>
      <c r="R102" s="3"/>
      <c r="S102" s="3"/>
    </row>
    <row r="103" spans="2:19"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5"/>
      <c r="M103" s="46"/>
      <c r="N103" s="3"/>
      <c r="O103" s="3"/>
      <c r="P103" s="3"/>
      <c r="Q103" s="3"/>
      <c r="R103" s="3"/>
      <c r="S103" s="3"/>
    </row>
    <row r="104" spans="2:19"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5"/>
      <c r="M104" s="46"/>
      <c r="N104" s="3"/>
      <c r="O104" s="3"/>
      <c r="P104" s="3"/>
      <c r="Q104" s="3"/>
      <c r="R104" s="3"/>
      <c r="S104" s="3"/>
    </row>
    <row r="105" spans="2:19"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5"/>
      <c r="M105" s="46"/>
      <c r="N105" s="3"/>
      <c r="O105" s="3"/>
      <c r="P105" s="3"/>
      <c r="Q105" s="3"/>
      <c r="R105" s="3"/>
      <c r="S105" s="3"/>
    </row>
    <row r="106" spans="2:19"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5"/>
      <c r="M106" s="46"/>
      <c r="N106" s="3"/>
      <c r="O106" s="3"/>
      <c r="P106" s="3"/>
      <c r="Q106" s="3"/>
      <c r="R106" s="3"/>
      <c r="S106" s="3"/>
    </row>
    <row r="107" spans="2:19"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5"/>
      <c r="M107" s="46"/>
      <c r="N107" s="3"/>
      <c r="O107" s="3"/>
      <c r="P107" s="3"/>
      <c r="Q107" s="3"/>
      <c r="R107" s="3"/>
      <c r="S107" s="3"/>
    </row>
    <row r="108" spans="2:19"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5"/>
      <c r="M108" s="46"/>
      <c r="N108" s="3"/>
      <c r="O108" s="3"/>
      <c r="P108" s="3"/>
      <c r="Q108" s="3"/>
      <c r="R108" s="3"/>
      <c r="S108" s="3"/>
    </row>
    <row r="109" spans="2:19"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5"/>
      <c r="M109" s="46"/>
      <c r="N109" s="3"/>
      <c r="O109" s="3"/>
      <c r="P109" s="3"/>
      <c r="Q109" s="3"/>
      <c r="R109" s="3"/>
      <c r="S109" s="3"/>
    </row>
    <row r="110" spans="2:19"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5"/>
      <c r="M110" s="46"/>
      <c r="N110" s="3"/>
      <c r="O110" s="3"/>
      <c r="P110" s="3"/>
      <c r="Q110" s="3"/>
      <c r="R110" s="3"/>
      <c r="S110" s="3"/>
    </row>
    <row r="111" spans="2:19"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5"/>
      <c r="M111" s="46"/>
      <c r="N111" s="3"/>
      <c r="O111" s="3"/>
      <c r="P111" s="3"/>
      <c r="Q111" s="3"/>
      <c r="R111" s="3"/>
      <c r="S111" s="3"/>
    </row>
    <row r="112" spans="2:19"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5"/>
      <c r="M112" s="46"/>
      <c r="N112" s="3"/>
      <c r="O112" s="3"/>
      <c r="P112" s="3"/>
      <c r="Q112" s="3"/>
      <c r="R112" s="3"/>
      <c r="S112" s="3"/>
    </row>
    <row r="113" spans="2:19"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5"/>
      <c r="M113" s="46"/>
      <c r="N113" s="3"/>
      <c r="O113" s="3"/>
      <c r="P113" s="3"/>
      <c r="Q113" s="3"/>
      <c r="R113" s="3"/>
      <c r="S113" s="3"/>
    </row>
    <row r="114" spans="2:19"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5"/>
      <c r="M114" s="46"/>
      <c r="N114" s="3"/>
      <c r="O114" s="3"/>
      <c r="P114" s="3"/>
      <c r="Q114" s="3"/>
      <c r="R114" s="3"/>
      <c r="S114" s="3"/>
    </row>
    <row r="115" spans="2:19"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5"/>
      <c r="M115" s="46"/>
      <c r="N115" s="3"/>
      <c r="O115" s="3"/>
      <c r="P115" s="3"/>
      <c r="Q115" s="3"/>
      <c r="R115" s="3"/>
      <c r="S115" s="3"/>
    </row>
    <row r="116" spans="2:19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5"/>
      <c r="M116" s="46"/>
      <c r="N116" s="3"/>
      <c r="O116" s="3"/>
      <c r="P116" s="3"/>
      <c r="Q116" s="3"/>
      <c r="R116" s="3"/>
      <c r="S116" s="3"/>
    </row>
    <row r="117" spans="2:19"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5"/>
      <c r="M117" s="46"/>
      <c r="N117" s="3"/>
      <c r="O117" s="3"/>
      <c r="P117" s="3"/>
      <c r="Q117" s="3"/>
      <c r="R117" s="3"/>
      <c r="S117" s="3"/>
    </row>
    <row r="118" spans="2:19"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5"/>
      <c r="M118" s="46"/>
      <c r="N118" s="3"/>
      <c r="O118" s="3"/>
      <c r="P118" s="3"/>
      <c r="Q118" s="3"/>
      <c r="R118" s="3"/>
      <c r="S118" s="3"/>
    </row>
    <row r="119" spans="2:19"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5"/>
      <c r="M119" s="46"/>
      <c r="N119" s="3"/>
      <c r="O119" s="3"/>
      <c r="P119" s="3"/>
      <c r="Q119" s="3"/>
      <c r="R119" s="3"/>
      <c r="S119" s="3"/>
    </row>
    <row r="120" spans="2:19"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5"/>
      <c r="M120" s="46"/>
      <c r="N120" s="3"/>
      <c r="O120" s="3"/>
      <c r="P120" s="3"/>
      <c r="Q120" s="3"/>
      <c r="R120" s="3"/>
      <c r="S120" s="3"/>
    </row>
    <row r="121" spans="2:19"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5"/>
      <c r="M121" s="46"/>
      <c r="N121" s="3"/>
      <c r="O121" s="3"/>
      <c r="P121" s="3"/>
      <c r="Q121" s="3"/>
      <c r="R121" s="3"/>
      <c r="S121" s="3"/>
    </row>
    <row r="122" spans="2:19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5"/>
      <c r="M122" s="46"/>
      <c r="N122" s="3"/>
      <c r="O122" s="3"/>
      <c r="P122" s="3"/>
      <c r="Q122" s="3"/>
      <c r="R122" s="3"/>
      <c r="S122" s="3"/>
    </row>
    <row r="123" spans="2:19"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5"/>
      <c r="M123" s="46"/>
      <c r="N123" s="3"/>
      <c r="O123" s="3"/>
      <c r="P123" s="3"/>
      <c r="Q123" s="3"/>
      <c r="R123" s="3"/>
      <c r="S123" s="3"/>
    </row>
    <row r="124" spans="2:19"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5"/>
      <c r="M124" s="46"/>
      <c r="N124" s="3"/>
      <c r="O124" s="3"/>
      <c r="P124" s="3"/>
      <c r="Q124" s="3"/>
      <c r="R124" s="3"/>
      <c r="S124" s="3"/>
    </row>
    <row r="125" spans="2:19"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5"/>
      <c r="M125" s="46"/>
      <c r="N125" s="3"/>
      <c r="O125" s="3"/>
      <c r="P125" s="3"/>
      <c r="Q125" s="3"/>
      <c r="R125" s="3"/>
      <c r="S125" s="3"/>
    </row>
    <row r="126" spans="2:19"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5"/>
      <c r="M126" s="46"/>
      <c r="N126" s="3"/>
      <c r="O126" s="3"/>
      <c r="P126" s="3"/>
      <c r="Q126" s="3"/>
      <c r="R126" s="3"/>
      <c r="S126" s="3"/>
    </row>
    <row r="127" spans="2:19"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5"/>
      <c r="M127" s="46"/>
      <c r="N127" s="3"/>
      <c r="O127" s="3"/>
      <c r="P127" s="3"/>
      <c r="Q127" s="3"/>
      <c r="R127" s="3"/>
      <c r="S127" s="3"/>
    </row>
    <row r="128" spans="2:19"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5"/>
      <c r="M128" s="46"/>
      <c r="N128" s="3"/>
      <c r="O128" s="3"/>
      <c r="P128" s="3"/>
      <c r="Q128" s="3"/>
      <c r="R128" s="3"/>
      <c r="S128" s="3"/>
    </row>
    <row r="129" spans="2:19"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5"/>
      <c r="M129" s="46"/>
      <c r="N129" s="3"/>
      <c r="O129" s="3"/>
      <c r="P129" s="3"/>
      <c r="Q129" s="3"/>
      <c r="R129" s="3"/>
      <c r="S129" s="3"/>
    </row>
    <row r="130" spans="2:19"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5"/>
      <c r="M130" s="46"/>
      <c r="N130" s="3"/>
      <c r="O130" s="3"/>
      <c r="P130" s="3"/>
      <c r="Q130" s="3"/>
      <c r="R130" s="3"/>
      <c r="S130" s="3"/>
    </row>
    <row r="131" spans="2:19"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5"/>
      <c r="M131" s="46"/>
      <c r="N131" s="3"/>
      <c r="O131" s="3"/>
      <c r="P131" s="3"/>
      <c r="Q131" s="3"/>
      <c r="R131" s="3"/>
      <c r="S131" s="3"/>
    </row>
    <row r="132" spans="2:19"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5"/>
      <c r="M132" s="46"/>
      <c r="N132" s="3"/>
      <c r="O132" s="3"/>
      <c r="P132" s="3"/>
      <c r="Q132" s="3"/>
      <c r="R132" s="3"/>
      <c r="S132" s="3"/>
    </row>
    <row r="133" spans="2:19"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5"/>
      <c r="M133" s="46"/>
      <c r="N133" s="3"/>
      <c r="O133" s="3"/>
      <c r="P133" s="3"/>
      <c r="Q133" s="3"/>
      <c r="R133" s="3"/>
      <c r="S133" s="3"/>
    </row>
    <row r="134" spans="2:19"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5"/>
      <c r="M134" s="46"/>
      <c r="N134" s="3"/>
      <c r="O134" s="3"/>
      <c r="P134" s="3"/>
      <c r="Q134" s="3"/>
      <c r="R134" s="3"/>
      <c r="S134" s="3"/>
    </row>
    <row r="135" spans="2:19"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5"/>
      <c r="M135" s="46"/>
      <c r="N135" s="3"/>
      <c r="O135" s="3"/>
      <c r="P135" s="3"/>
      <c r="Q135" s="3"/>
      <c r="R135" s="3"/>
      <c r="S135" s="3"/>
    </row>
    <row r="136" spans="2:19"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5"/>
      <c r="M136" s="46"/>
      <c r="N136" s="3"/>
      <c r="O136" s="3"/>
      <c r="P136" s="3"/>
      <c r="Q136" s="3"/>
      <c r="R136" s="3"/>
      <c r="S136" s="3"/>
    </row>
    <row r="137" spans="2:19"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5"/>
      <c r="M137" s="46"/>
      <c r="N137" s="3"/>
      <c r="O137" s="3"/>
      <c r="P137" s="3"/>
      <c r="Q137" s="3"/>
      <c r="R137" s="3"/>
      <c r="S137" s="3"/>
    </row>
    <row r="138" spans="2:19"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5"/>
      <c r="M138" s="46"/>
      <c r="N138" s="3"/>
      <c r="O138" s="3"/>
      <c r="P138" s="3"/>
      <c r="Q138" s="3"/>
      <c r="R138" s="3"/>
      <c r="S138" s="3"/>
    </row>
    <row r="139" spans="2:19"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5"/>
      <c r="M139" s="46"/>
      <c r="N139" s="3"/>
      <c r="O139" s="3"/>
      <c r="P139" s="3"/>
      <c r="Q139" s="3"/>
      <c r="R139" s="3"/>
      <c r="S139" s="3"/>
    </row>
    <row r="140" spans="2:19"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5"/>
      <c r="M140" s="46"/>
      <c r="N140" s="3"/>
      <c r="O140" s="3"/>
      <c r="P140" s="3"/>
      <c r="Q140" s="3"/>
      <c r="R140" s="3"/>
      <c r="S140" s="3"/>
    </row>
    <row r="141" spans="2:19"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5"/>
      <c r="M141" s="46"/>
      <c r="N141" s="3"/>
      <c r="O141" s="3"/>
      <c r="P141" s="3"/>
      <c r="Q141" s="3"/>
      <c r="R141" s="3"/>
      <c r="S141" s="3"/>
    </row>
    <row r="142" spans="2:19"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5"/>
      <c r="M142" s="46"/>
      <c r="N142" s="3"/>
      <c r="O142" s="3"/>
      <c r="P142" s="3"/>
      <c r="Q142" s="3"/>
      <c r="R142" s="3"/>
      <c r="S142" s="3"/>
    </row>
    <row r="143" spans="2:19"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5"/>
      <c r="M143" s="46"/>
      <c r="N143" s="3"/>
      <c r="O143" s="3"/>
      <c r="P143" s="3"/>
      <c r="Q143" s="3"/>
      <c r="R143" s="3"/>
      <c r="S143" s="3"/>
    </row>
    <row r="144" spans="2:19"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5"/>
      <c r="M144" s="46"/>
      <c r="N144" s="3"/>
      <c r="O144" s="3"/>
      <c r="P144" s="3"/>
      <c r="Q144" s="3"/>
      <c r="R144" s="3"/>
      <c r="S144" s="3"/>
    </row>
    <row r="145" spans="2:19"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5"/>
      <c r="M145" s="46"/>
      <c r="N145" s="3"/>
      <c r="O145" s="3"/>
      <c r="P145" s="3"/>
      <c r="Q145" s="3"/>
      <c r="R145" s="3"/>
      <c r="S145" s="3"/>
    </row>
    <row r="146" spans="2:19"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5"/>
      <c r="M146" s="46"/>
      <c r="N146" s="3"/>
      <c r="O146" s="3"/>
      <c r="P146" s="3"/>
      <c r="Q146" s="3"/>
      <c r="R146" s="3"/>
      <c r="S146" s="3"/>
    </row>
    <row r="147" spans="2:19"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5"/>
      <c r="M147" s="46"/>
      <c r="N147" s="3"/>
      <c r="O147" s="3"/>
      <c r="P147" s="3"/>
      <c r="Q147" s="3"/>
      <c r="R147" s="3"/>
      <c r="S147" s="3"/>
    </row>
    <row r="148" spans="2:19"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5"/>
      <c r="M148" s="46"/>
      <c r="N148" s="3"/>
      <c r="O148" s="3"/>
      <c r="P148" s="3"/>
      <c r="Q148" s="3"/>
      <c r="R148" s="3"/>
      <c r="S148" s="3"/>
    </row>
    <row r="149" spans="2:19"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5"/>
      <c r="M149" s="46"/>
      <c r="N149" s="3"/>
      <c r="O149" s="3"/>
      <c r="P149" s="3"/>
      <c r="Q149" s="3"/>
      <c r="R149" s="3"/>
      <c r="S149" s="3"/>
    </row>
    <row r="150" spans="2:19"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5"/>
      <c r="M150" s="46"/>
      <c r="N150" s="3"/>
      <c r="O150" s="3"/>
      <c r="P150" s="3"/>
      <c r="Q150" s="3"/>
      <c r="R150" s="3"/>
      <c r="S150" s="3"/>
    </row>
    <row r="151" spans="2:19"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5"/>
      <c r="M151" s="46"/>
      <c r="N151" s="3"/>
      <c r="O151" s="3"/>
      <c r="P151" s="3"/>
      <c r="Q151" s="3"/>
      <c r="R151" s="3"/>
      <c r="S151" s="3"/>
    </row>
    <row r="152" spans="2:19"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5"/>
      <c r="M152" s="46"/>
      <c r="N152" s="3"/>
      <c r="O152" s="3"/>
      <c r="P152" s="3"/>
      <c r="Q152" s="3"/>
      <c r="R152" s="3"/>
      <c r="S152" s="3"/>
    </row>
    <row r="153" spans="2:19"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5"/>
      <c r="M153" s="46"/>
      <c r="N153" s="3"/>
      <c r="O153" s="3"/>
      <c r="P153" s="3"/>
      <c r="Q153" s="3"/>
      <c r="R153" s="3"/>
      <c r="S153" s="3"/>
    </row>
    <row r="154" spans="2:19"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5"/>
      <c r="M154" s="46"/>
      <c r="N154" s="3"/>
      <c r="O154" s="3"/>
      <c r="P154" s="3"/>
      <c r="Q154" s="3"/>
      <c r="R154" s="3"/>
      <c r="S154" s="3"/>
    </row>
    <row r="155" spans="2:19"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5"/>
      <c r="M155" s="46"/>
      <c r="N155" s="3"/>
      <c r="O155" s="3"/>
      <c r="P155" s="3"/>
      <c r="Q155" s="3"/>
      <c r="R155" s="3"/>
      <c r="S155" s="3"/>
    </row>
    <row r="156" spans="2:19"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5"/>
      <c r="M156" s="46"/>
      <c r="N156" s="3"/>
      <c r="O156" s="3"/>
      <c r="P156" s="3"/>
      <c r="Q156" s="3"/>
      <c r="R156" s="3"/>
      <c r="S156" s="3"/>
    </row>
    <row r="157" spans="2:19"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5"/>
      <c r="M157" s="46"/>
      <c r="N157" s="3"/>
      <c r="O157" s="3"/>
      <c r="P157" s="3"/>
      <c r="Q157" s="3"/>
      <c r="R157" s="3"/>
      <c r="S157" s="3"/>
    </row>
    <row r="158" spans="2:19"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5"/>
      <c r="M158" s="46"/>
      <c r="N158" s="3"/>
      <c r="O158" s="3"/>
      <c r="P158" s="3"/>
      <c r="Q158" s="3"/>
      <c r="R158" s="3"/>
      <c r="S158" s="3"/>
    </row>
    <row r="159" spans="2:19"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5"/>
      <c r="M159" s="46"/>
      <c r="N159" s="3"/>
      <c r="O159" s="3"/>
      <c r="P159" s="3"/>
      <c r="Q159" s="3"/>
      <c r="R159" s="3"/>
      <c r="S159" s="3"/>
    </row>
    <row r="160" spans="2:19"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5"/>
      <c r="M160" s="46"/>
      <c r="N160" s="3"/>
      <c r="O160" s="3"/>
      <c r="P160" s="3"/>
      <c r="Q160" s="3"/>
      <c r="R160" s="3"/>
      <c r="S160" s="3"/>
    </row>
    <row r="161" spans="2:19"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5"/>
      <c r="M161" s="46"/>
      <c r="N161" s="3"/>
      <c r="O161" s="3"/>
      <c r="P161" s="3"/>
      <c r="Q161" s="3"/>
      <c r="R161" s="3"/>
      <c r="S161" s="3"/>
    </row>
    <row r="162" spans="2:19"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5"/>
      <c r="M162" s="46"/>
      <c r="N162" s="3"/>
      <c r="O162" s="3"/>
      <c r="P162" s="3"/>
      <c r="Q162" s="3"/>
      <c r="R162" s="3"/>
      <c r="S162" s="3"/>
    </row>
    <row r="163" spans="2:19"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5"/>
      <c r="M163" s="46"/>
      <c r="N163" s="3"/>
      <c r="O163" s="3"/>
      <c r="P163" s="3"/>
      <c r="Q163" s="3"/>
      <c r="R163" s="3"/>
      <c r="S163" s="3"/>
    </row>
    <row r="164" spans="2:19"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5"/>
      <c r="M164" s="46"/>
      <c r="N164" s="3"/>
      <c r="O164" s="3"/>
      <c r="P164" s="3"/>
      <c r="Q164" s="3"/>
      <c r="R164" s="3"/>
      <c r="S164" s="3"/>
    </row>
    <row r="165" spans="2:19"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5"/>
      <c r="M165" s="46"/>
      <c r="N165" s="3"/>
      <c r="O165" s="3"/>
      <c r="P165" s="3"/>
      <c r="Q165" s="3"/>
      <c r="R165" s="3"/>
      <c r="S165" s="3"/>
    </row>
    <row r="166" spans="2:19"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5"/>
      <c r="M166" s="46"/>
      <c r="N166" s="3"/>
      <c r="O166" s="3"/>
      <c r="P166" s="3"/>
      <c r="Q166" s="3"/>
      <c r="R166" s="3"/>
      <c r="S166" s="3"/>
    </row>
    <row r="167" spans="2:19"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5"/>
      <c r="M167" s="46"/>
      <c r="N167" s="3"/>
      <c r="O167" s="3"/>
      <c r="P167" s="3"/>
      <c r="Q167" s="3"/>
      <c r="R167" s="3"/>
      <c r="S167" s="3"/>
    </row>
    <row r="168" spans="2:19"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5"/>
      <c r="M168" s="46"/>
      <c r="N168" s="3"/>
      <c r="O168" s="3"/>
      <c r="P168" s="3"/>
      <c r="Q168" s="3"/>
      <c r="R168" s="3"/>
      <c r="S168" s="3"/>
    </row>
    <row r="169" spans="2:19"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5"/>
      <c r="M169" s="46"/>
      <c r="N169" s="3"/>
      <c r="O169" s="3"/>
      <c r="P169" s="3"/>
      <c r="Q169" s="3"/>
      <c r="R169" s="3"/>
      <c r="S169" s="3"/>
    </row>
    <row r="170" spans="2:19"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5"/>
      <c r="M170" s="46"/>
      <c r="N170" s="3"/>
      <c r="O170" s="3"/>
      <c r="P170" s="3"/>
      <c r="Q170" s="3"/>
      <c r="R170" s="3"/>
      <c r="S170" s="3"/>
    </row>
    <row r="171" spans="2:19"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5"/>
      <c r="M171" s="46"/>
      <c r="N171" s="3"/>
      <c r="O171" s="3"/>
      <c r="P171" s="3"/>
      <c r="Q171" s="3"/>
      <c r="R171" s="3"/>
      <c r="S171" s="3"/>
    </row>
    <row r="172" spans="2:19"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5"/>
      <c r="M172" s="46"/>
      <c r="N172" s="3"/>
      <c r="O172" s="3"/>
      <c r="P172" s="3"/>
      <c r="Q172" s="3"/>
      <c r="R172" s="3"/>
      <c r="S172" s="3"/>
    </row>
    <row r="173" spans="2:19"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5"/>
      <c r="M173" s="46"/>
      <c r="N173" s="3"/>
      <c r="O173" s="3"/>
      <c r="P173" s="3"/>
      <c r="Q173" s="3"/>
      <c r="R173" s="3"/>
      <c r="S173" s="3"/>
    </row>
    <row r="174" spans="2:19"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5"/>
      <c r="M174" s="46"/>
      <c r="N174" s="3"/>
      <c r="O174" s="3"/>
      <c r="P174" s="3"/>
      <c r="Q174" s="3"/>
      <c r="R174" s="3"/>
      <c r="S174" s="3"/>
    </row>
    <row r="175" spans="2:19"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5"/>
      <c r="M175" s="46"/>
      <c r="N175" s="3"/>
      <c r="O175" s="3"/>
      <c r="P175" s="3"/>
      <c r="Q175" s="3"/>
      <c r="R175" s="3"/>
      <c r="S175" s="3"/>
    </row>
    <row r="176" spans="2:19"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5"/>
      <c r="M176" s="46"/>
      <c r="N176" s="3"/>
      <c r="O176" s="3"/>
      <c r="P176" s="3"/>
      <c r="Q176" s="3"/>
      <c r="R176" s="3"/>
      <c r="S176" s="3"/>
    </row>
    <row r="177" spans="2:19"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5"/>
      <c r="M177" s="46"/>
      <c r="N177" s="3"/>
      <c r="O177" s="3"/>
      <c r="P177" s="3"/>
      <c r="Q177" s="3"/>
      <c r="R177" s="3"/>
      <c r="S177" s="3"/>
    </row>
    <row r="178" spans="2:19"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5"/>
      <c r="M178" s="46"/>
      <c r="N178" s="3"/>
      <c r="O178" s="3"/>
      <c r="P178" s="3"/>
      <c r="Q178" s="3"/>
      <c r="R178" s="3"/>
      <c r="S178" s="3"/>
    </row>
    <row r="179" spans="2:19"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5"/>
      <c r="M179" s="46"/>
      <c r="N179" s="3"/>
      <c r="O179" s="3"/>
      <c r="P179" s="3"/>
      <c r="Q179" s="3"/>
      <c r="R179" s="3"/>
      <c r="S179" s="3"/>
    </row>
    <row r="180" spans="2:19"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5"/>
      <c r="M180" s="46"/>
      <c r="N180" s="3"/>
      <c r="O180" s="3"/>
      <c r="P180" s="3"/>
      <c r="Q180" s="3"/>
      <c r="R180" s="3"/>
      <c r="S180" s="3"/>
    </row>
    <row r="181" spans="2:19"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5"/>
      <c r="M181" s="46"/>
      <c r="N181" s="3"/>
      <c r="O181" s="3"/>
      <c r="P181" s="3"/>
      <c r="Q181" s="3"/>
      <c r="R181" s="3"/>
      <c r="S181" s="3"/>
    </row>
    <row r="182" spans="2:19"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5"/>
      <c r="M182" s="46"/>
      <c r="N182" s="3"/>
      <c r="O182" s="3"/>
      <c r="P182" s="3"/>
      <c r="Q182" s="3"/>
      <c r="R182" s="3"/>
      <c r="S182" s="3"/>
    </row>
    <row r="183" spans="2:19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5"/>
      <c r="M183" s="46"/>
      <c r="N183" s="3"/>
      <c r="O183" s="3"/>
      <c r="P183" s="3"/>
      <c r="Q183" s="3"/>
      <c r="R183" s="3"/>
      <c r="S183" s="3"/>
    </row>
    <row r="184" spans="2:19"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5"/>
      <c r="M184" s="46"/>
      <c r="N184" s="3"/>
      <c r="O184" s="3"/>
      <c r="P184" s="3"/>
      <c r="Q184" s="3"/>
      <c r="R184" s="3"/>
      <c r="S184" s="3"/>
    </row>
    <row r="185" spans="2:19"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5"/>
      <c r="M185" s="46"/>
      <c r="N185" s="3"/>
      <c r="O185" s="3"/>
      <c r="P185" s="3"/>
      <c r="Q185" s="3"/>
      <c r="R185" s="3"/>
      <c r="S185" s="3"/>
    </row>
    <row r="186" spans="2:19"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5"/>
      <c r="M186" s="46"/>
      <c r="N186" s="3"/>
      <c r="O186" s="3"/>
      <c r="P186" s="3"/>
      <c r="Q186" s="3"/>
      <c r="R186" s="3"/>
      <c r="S186" s="3"/>
    </row>
    <row r="187" spans="2:19"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5"/>
      <c r="M187" s="46"/>
      <c r="N187" s="3"/>
      <c r="O187" s="3"/>
      <c r="P187" s="3"/>
      <c r="Q187" s="3"/>
      <c r="R187" s="3"/>
      <c r="S187" s="3"/>
    </row>
    <row r="188" spans="2:19"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5"/>
      <c r="M188" s="46"/>
      <c r="N188" s="3"/>
      <c r="O188" s="3"/>
      <c r="P188" s="3"/>
      <c r="Q188" s="3"/>
      <c r="R188" s="3"/>
      <c r="S188" s="3"/>
    </row>
    <row r="189" spans="2:19"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5"/>
      <c r="M189" s="46"/>
      <c r="N189" s="3"/>
      <c r="O189" s="3"/>
      <c r="P189" s="3"/>
      <c r="Q189" s="3"/>
      <c r="R189" s="3"/>
      <c r="S189" s="3"/>
    </row>
    <row r="190" spans="2:19"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5"/>
      <c r="M190" s="46"/>
      <c r="N190" s="3"/>
      <c r="O190" s="3"/>
      <c r="P190" s="3"/>
      <c r="Q190" s="3"/>
      <c r="R190" s="3"/>
      <c r="S190" s="3"/>
    </row>
    <row r="191" spans="2:19"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5"/>
      <c r="M191" s="46"/>
      <c r="N191" s="3"/>
      <c r="O191" s="3"/>
      <c r="P191" s="3"/>
      <c r="Q191" s="3"/>
      <c r="R191" s="3"/>
      <c r="S191" s="3"/>
    </row>
    <row r="192" spans="2:19"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5"/>
      <c r="M192" s="46"/>
      <c r="N192" s="3"/>
      <c r="O192" s="3"/>
      <c r="P192" s="3"/>
      <c r="Q192" s="3"/>
      <c r="R192" s="3"/>
      <c r="S192" s="3"/>
    </row>
    <row r="193" spans="2:19"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5"/>
      <c r="M193" s="46"/>
      <c r="N193" s="3"/>
      <c r="O193" s="3"/>
      <c r="P193" s="3"/>
      <c r="Q193" s="3"/>
      <c r="R193" s="3"/>
      <c r="S193" s="3"/>
    </row>
    <row r="194" spans="2:19"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5"/>
      <c r="M194" s="46"/>
      <c r="N194" s="3"/>
      <c r="O194" s="3"/>
      <c r="P194" s="3"/>
      <c r="Q194" s="3"/>
      <c r="R194" s="3"/>
      <c r="S194" s="3"/>
    </row>
    <row r="195" spans="2:19"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5"/>
      <c r="M195" s="46"/>
      <c r="N195" s="3"/>
      <c r="O195" s="3"/>
      <c r="P195" s="3"/>
      <c r="Q195" s="3"/>
      <c r="R195" s="3"/>
      <c r="S195" s="3"/>
    </row>
    <row r="196" spans="2:19"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5"/>
      <c r="M196" s="46"/>
      <c r="N196" s="3"/>
      <c r="O196" s="3"/>
      <c r="P196" s="3"/>
      <c r="Q196" s="3"/>
      <c r="R196" s="3"/>
      <c r="S196" s="3"/>
    </row>
    <row r="197" spans="2:19"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5"/>
      <c r="M197" s="46"/>
      <c r="N197" s="3"/>
      <c r="O197" s="3"/>
      <c r="P197" s="3"/>
      <c r="Q197" s="3"/>
      <c r="R197" s="3"/>
      <c r="S197" s="3"/>
    </row>
    <row r="198" spans="2:19"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5"/>
      <c r="M198" s="46"/>
      <c r="N198" s="3"/>
      <c r="O198" s="3"/>
      <c r="P198" s="3"/>
      <c r="Q198" s="3"/>
      <c r="R198" s="3"/>
      <c r="S198" s="3"/>
    </row>
    <row r="199" spans="2:19"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5"/>
      <c r="M199" s="46"/>
      <c r="N199" s="3"/>
      <c r="O199" s="3"/>
      <c r="P199" s="3"/>
      <c r="Q199" s="3"/>
      <c r="R199" s="3"/>
      <c r="S199" s="3"/>
    </row>
    <row r="200" spans="2:19"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5"/>
      <c r="M200" s="46"/>
      <c r="N200" s="3"/>
      <c r="O200" s="3"/>
      <c r="P200" s="3"/>
      <c r="Q200" s="3"/>
      <c r="R200" s="3"/>
      <c r="S200" s="3"/>
    </row>
    <row r="201" spans="2:19"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5"/>
      <c r="M201" s="46"/>
      <c r="N201" s="3"/>
      <c r="O201" s="3"/>
      <c r="P201" s="3"/>
      <c r="Q201" s="3"/>
      <c r="R201" s="3"/>
      <c r="S201" s="3"/>
    </row>
    <row r="202" spans="2:19"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5"/>
      <c r="M202" s="46"/>
      <c r="N202" s="3"/>
      <c r="O202" s="3"/>
      <c r="P202" s="3"/>
      <c r="Q202" s="3"/>
      <c r="R202" s="3"/>
      <c r="S202" s="3"/>
    </row>
    <row r="203" spans="2:19"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5"/>
      <c r="M203" s="46"/>
      <c r="N203" s="3"/>
      <c r="O203" s="3"/>
      <c r="P203" s="3"/>
      <c r="Q203" s="3"/>
      <c r="R203" s="3"/>
      <c r="S203" s="3"/>
    </row>
    <row r="204" spans="2:19"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5"/>
      <c r="M204" s="46"/>
      <c r="N204" s="3"/>
      <c r="O204" s="3"/>
      <c r="P204" s="3"/>
      <c r="Q204" s="3"/>
      <c r="R204" s="3"/>
      <c r="S204" s="3"/>
    </row>
    <row r="205" spans="2:19"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5"/>
      <c r="M205" s="46"/>
      <c r="N205" s="3"/>
      <c r="O205" s="3"/>
      <c r="P205" s="3"/>
      <c r="Q205" s="3"/>
      <c r="R205" s="3"/>
      <c r="S205" s="3"/>
    </row>
    <row r="206" spans="2:19"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5"/>
      <c r="M206" s="46"/>
      <c r="N206" s="3"/>
      <c r="O206" s="3"/>
      <c r="P206" s="3"/>
      <c r="Q206" s="3"/>
      <c r="R206" s="3"/>
      <c r="S206" s="3"/>
    </row>
    <row r="207" spans="2:19"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5"/>
      <c r="M207" s="46"/>
      <c r="N207" s="3"/>
      <c r="O207" s="3"/>
      <c r="P207" s="3"/>
      <c r="Q207" s="3"/>
      <c r="R207" s="3"/>
      <c r="S207" s="3"/>
    </row>
    <row r="208" spans="2:19"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5"/>
      <c r="M208" s="46"/>
      <c r="N208" s="3"/>
      <c r="O208" s="3"/>
      <c r="P208" s="3"/>
      <c r="Q208" s="3"/>
      <c r="R208" s="3"/>
      <c r="S208" s="3"/>
    </row>
    <row r="209" spans="2:19"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5"/>
      <c r="M209" s="46"/>
      <c r="N209" s="3"/>
      <c r="O209" s="3"/>
      <c r="P209" s="3"/>
      <c r="Q209" s="3"/>
      <c r="R209" s="3"/>
      <c r="S209" s="3"/>
    </row>
    <row r="210" spans="2:19"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5"/>
      <c r="M210" s="46"/>
      <c r="N210" s="3"/>
      <c r="O210" s="3"/>
      <c r="P210" s="3"/>
      <c r="Q210" s="3"/>
      <c r="R210" s="3"/>
      <c r="S210" s="3"/>
    </row>
    <row r="211" spans="2:19"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5"/>
      <c r="M211" s="46"/>
      <c r="N211" s="3"/>
      <c r="O211" s="3"/>
      <c r="P211" s="3"/>
      <c r="Q211" s="3"/>
      <c r="R211" s="3"/>
      <c r="S211" s="3"/>
    </row>
    <row r="212" spans="2:19"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5"/>
      <c r="M212" s="46"/>
      <c r="N212" s="3"/>
      <c r="O212" s="3"/>
      <c r="P212" s="3"/>
      <c r="Q212" s="3"/>
      <c r="R212" s="3"/>
      <c r="S212" s="3"/>
    </row>
    <row r="213" spans="2:19"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5"/>
      <c r="M213" s="46"/>
      <c r="N213" s="3"/>
      <c r="O213" s="3"/>
      <c r="P213" s="3"/>
      <c r="Q213" s="3"/>
      <c r="R213" s="3"/>
      <c r="S213" s="3"/>
    </row>
    <row r="214" spans="2:19"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5"/>
      <c r="M214" s="46"/>
      <c r="N214" s="3"/>
      <c r="O214" s="3"/>
      <c r="P214" s="3"/>
      <c r="Q214" s="3"/>
      <c r="R214" s="3"/>
      <c r="S214" s="3"/>
    </row>
    <row r="215" spans="2:19"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5"/>
      <c r="M215" s="46"/>
      <c r="N215" s="3"/>
      <c r="O215" s="3"/>
      <c r="P215" s="3"/>
      <c r="Q215" s="3"/>
      <c r="R215" s="3"/>
      <c r="S215" s="3"/>
    </row>
    <row r="216" spans="2:19"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5"/>
      <c r="M216" s="46"/>
      <c r="N216" s="3"/>
      <c r="O216" s="3"/>
      <c r="P216" s="3"/>
      <c r="Q216" s="3"/>
      <c r="R216" s="3"/>
      <c r="S216" s="3"/>
    </row>
    <row r="217" spans="2:19"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5"/>
      <c r="M217" s="46"/>
      <c r="N217" s="3"/>
      <c r="O217" s="3"/>
      <c r="P217" s="3"/>
      <c r="Q217" s="3"/>
      <c r="R217" s="3"/>
      <c r="S217" s="3"/>
    </row>
    <row r="218" spans="2:19"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5"/>
      <c r="M218" s="46"/>
      <c r="N218" s="3"/>
      <c r="O218" s="3"/>
      <c r="P218" s="3"/>
      <c r="Q218" s="3"/>
      <c r="R218" s="3"/>
      <c r="S218" s="3"/>
    </row>
    <row r="219" spans="2:19"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5"/>
      <c r="M219" s="46"/>
      <c r="N219" s="3"/>
      <c r="O219" s="3"/>
      <c r="P219" s="3"/>
      <c r="Q219" s="3"/>
      <c r="R219" s="3"/>
      <c r="S219" s="3"/>
    </row>
    <row r="220" spans="2:19"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5"/>
      <c r="M220" s="46"/>
      <c r="N220" s="3"/>
      <c r="O220" s="3"/>
      <c r="P220" s="3"/>
      <c r="Q220" s="3"/>
      <c r="R220" s="3"/>
      <c r="S220" s="3"/>
    </row>
    <row r="221" spans="2:19"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5"/>
      <c r="M221" s="46"/>
      <c r="N221" s="3"/>
      <c r="O221" s="3"/>
      <c r="P221" s="3"/>
      <c r="Q221" s="3"/>
      <c r="R221" s="3"/>
      <c r="S221" s="3"/>
    </row>
    <row r="222" spans="2:19"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5"/>
      <c r="M222" s="46"/>
      <c r="N222" s="3"/>
      <c r="O222" s="3"/>
      <c r="P222" s="3"/>
      <c r="Q222" s="3"/>
      <c r="R222" s="3"/>
      <c r="S222" s="3"/>
    </row>
    <row r="223" spans="2:19"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5"/>
      <c r="M223" s="46"/>
      <c r="N223" s="3"/>
      <c r="O223" s="3"/>
      <c r="P223" s="3"/>
      <c r="Q223" s="3"/>
      <c r="R223" s="3"/>
      <c r="S223" s="3"/>
    </row>
    <row r="224" spans="2:19"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5"/>
      <c r="M224" s="46"/>
      <c r="N224" s="3"/>
      <c r="O224" s="3"/>
      <c r="P224" s="3"/>
      <c r="Q224" s="3"/>
      <c r="R224" s="3"/>
      <c r="S224" s="3"/>
    </row>
    <row r="225" spans="2:19"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5"/>
      <c r="M225" s="46"/>
      <c r="N225" s="3"/>
      <c r="O225" s="3"/>
      <c r="P225" s="3"/>
      <c r="Q225" s="3"/>
      <c r="R225" s="3"/>
      <c r="S225" s="3"/>
    </row>
    <row r="226" spans="2:19"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5"/>
      <c r="M226" s="46"/>
      <c r="N226" s="3"/>
      <c r="O226" s="3"/>
      <c r="P226" s="3"/>
      <c r="Q226" s="3"/>
      <c r="R226" s="3"/>
      <c r="S226" s="3"/>
    </row>
    <row r="227" spans="2:19"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5"/>
      <c r="M227" s="46"/>
      <c r="N227" s="3"/>
      <c r="O227" s="3"/>
      <c r="P227" s="3"/>
      <c r="Q227" s="3"/>
      <c r="R227" s="3"/>
      <c r="S227" s="3"/>
    </row>
    <row r="228" spans="2:19"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5"/>
      <c r="M228" s="46"/>
      <c r="N228" s="3"/>
      <c r="O228" s="3"/>
      <c r="P228" s="3"/>
      <c r="Q228" s="3"/>
      <c r="R228" s="3"/>
      <c r="S228" s="3"/>
    </row>
    <row r="229" spans="2:19"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5"/>
      <c r="M229" s="46"/>
      <c r="N229" s="3"/>
      <c r="O229" s="3"/>
      <c r="P229" s="3"/>
      <c r="Q229" s="3"/>
      <c r="R229" s="3"/>
      <c r="S229" s="3"/>
    </row>
    <row r="230" spans="2:19"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5"/>
      <c r="M230" s="46"/>
      <c r="N230" s="3"/>
      <c r="O230" s="3"/>
      <c r="P230" s="3"/>
      <c r="Q230" s="3"/>
      <c r="R230" s="3"/>
      <c r="S230" s="3"/>
    </row>
    <row r="231" spans="2:19"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5"/>
      <c r="M231" s="46"/>
      <c r="N231" s="3"/>
      <c r="O231" s="3"/>
      <c r="P231" s="3"/>
      <c r="Q231" s="3"/>
      <c r="R231" s="3"/>
      <c r="S231" s="3"/>
    </row>
    <row r="232" spans="2:19"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5"/>
      <c r="M232" s="46"/>
      <c r="N232" s="3"/>
      <c r="O232" s="3"/>
      <c r="P232" s="3"/>
      <c r="Q232" s="3"/>
      <c r="R232" s="3"/>
      <c r="S232" s="3"/>
    </row>
    <row r="233" spans="2:19"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5"/>
      <c r="M233" s="46"/>
      <c r="N233" s="3"/>
      <c r="O233" s="3"/>
      <c r="P233" s="3"/>
      <c r="Q233" s="3"/>
      <c r="R233" s="3"/>
      <c r="S233" s="3"/>
    </row>
    <row r="234" spans="2:19"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5"/>
      <c r="M234" s="46"/>
      <c r="N234" s="3"/>
      <c r="O234" s="3"/>
      <c r="P234" s="3"/>
      <c r="Q234" s="3"/>
      <c r="R234" s="3"/>
      <c r="S234" s="3"/>
    </row>
    <row r="235" spans="2:19"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5"/>
      <c r="M235" s="46"/>
      <c r="N235" s="3"/>
      <c r="O235" s="3"/>
      <c r="P235" s="3"/>
      <c r="Q235" s="3"/>
      <c r="R235" s="3"/>
      <c r="S235" s="3"/>
    </row>
    <row r="236" spans="2:19"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5"/>
      <c r="M236" s="46"/>
      <c r="N236" s="3"/>
      <c r="O236" s="3"/>
      <c r="P236" s="3"/>
      <c r="Q236" s="3"/>
      <c r="R236" s="3"/>
      <c r="S236" s="3"/>
    </row>
    <row r="237" spans="2:19"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5"/>
      <c r="M237" s="46"/>
      <c r="N237" s="3"/>
      <c r="O237" s="3"/>
      <c r="P237" s="3"/>
      <c r="Q237" s="3"/>
      <c r="R237" s="3"/>
      <c r="S237" s="3"/>
    </row>
    <row r="238" spans="2:19"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5"/>
      <c r="M238" s="46"/>
      <c r="N238" s="3"/>
      <c r="O238" s="3"/>
      <c r="P238" s="3"/>
      <c r="Q238" s="3"/>
      <c r="R238" s="3"/>
      <c r="S238" s="3"/>
    </row>
    <row r="239" spans="2:19"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5"/>
      <c r="M239" s="46"/>
      <c r="N239" s="3"/>
      <c r="O239" s="3"/>
      <c r="P239" s="3"/>
      <c r="Q239" s="3"/>
      <c r="R239" s="3"/>
      <c r="S239" s="3"/>
    </row>
    <row r="240" spans="2:19"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5"/>
      <c r="M240" s="46"/>
      <c r="N240" s="3"/>
      <c r="O240" s="3"/>
      <c r="P240" s="3"/>
      <c r="Q240" s="3"/>
      <c r="R240" s="3"/>
      <c r="S240" s="3"/>
    </row>
    <row r="241" spans="2:19"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5"/>
      <c r="M241" s="46"/>
      <c r="N241" s="3"/>
      <c r="O241" s="3"/>
      <c r="P241" s="3"/>
      <c r="Q241" s="3"/>
      <c r="R241" s="3"/>
      <c r="S241" s="3"/>
    </row>
    <row r="242" spans="2:19"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5"/>
      <c r="M242" s="46"/>
      <c r="N242" s="3"/>
      <c r="O242" s="3"/>
      <c r="P242" s="3"/>
      <c r="Q242" s="3"/>
      <c r="R242" s="3"/>
      <c r="S242" s="3"/>
    </row>
    <row r="243" spans="2:19"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5"/>
      <c r="M243" s="46"/>
      <c r="N243" s="3"/>
      <c r="O243" s="3"/>
      <c r="P243" s="3"/>
      <c r="Q243" s="3"/>
      <c r="R243" s="3"/>
      <c r="S243" s="3"/>
    </row>
    <row r="244" spans="2:19"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5"/>
      <c r="M244" s="46"/>
      <c r="N244" s="3"/>
      <c r="O244" s="3"/>
      <c r="P244" s="3"/>
      <c r="Q244" s="3"/>
      <c r="R244" s="3"/>
      <c r="S244" s="3"/>
    </row>
    <row r="245" spans="2:19"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5"/>
      <c r="M245" s="46"/>
      <c r="N245" s="3"/>
      <c r="O245" s="3"/>
      <c r="P245" s="3"/>
      <c r="Q245" s="3"/>
      <c r="R245" s="3"/>
      <c r="S245" s="3"/>
    </row>
    <row r="246" spans="2:19"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5"/>
      <c r="M246" s="46"/>
      <c r="N246" s="3"/>
      <c r="O246" s="3"/>
      <c r="P246" s="3"/>
      <c r="Q246" s="3"/>
      <c r="R246" s="3"/>
      <c r="S246" s="3"/>
    </row>
    <row r="247" spans="2:19"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5"/>
      <c r="M247" s="46"/>
      <c r="N247" s="3"/>
      <c r="O247" s="3"/>
      <c r="P247" s="3"/>
      <c r="Q247" s="3"/>
      <c r="R247" s="3"/>
      <c r="S247" s="3"/>
    </row>
    <row r="248" spans="2:19"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5"/>
      <c r="M248" s="46"/>
      <c r="N248" s="3"/>
      <c r="O248" s="3"/>
      <c r="P248" s="3"/>
      <c r="Q248" s="3"/>
      <c r="R248" s="3"/>
      <c r="S248" s="3"/>
    </row>
    <row r="249" spans="2:19"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5"/>
      <c r="M249" s="46"/>
      <c r="N249" s="3"/>
      <c r="O249" s="3"/>
      <c r="P249" s="3"/>
      <c r="Q249" s="3"/>
      <c r="R249" s="3"/>
      <c r="S249" s="3"/>
    </row>
    <row r="250" spans="2:19"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5"/>
      <c r="M250" s="46"/>
      <c r="N250" s="3"/>
      <c r="O250" s="3"/>
      <c r="P250" s="3"/>
      <c r="Q250" s="3"/>
      <c r="R250" s="3"/>
      <c r="S250" s="3"/>
    </row>
    <row r="251" spans="2:19"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5"/>
      <c r="M251" s="46"/>
      <c r="N251" s="3"/>
      <c r="O251" s="3"/>
      <c r="P251" s="3"/>
      <c r="Q251" s="3"/>
      <c r="R251" s="3"/>
      <c r="S251" s="3"/>
    </row>
    <row r="252" spans="2:19"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5"/>
      <c r="M252" s="46"/>
      <c r="N252" s="3"/>
      <c r="O252" s="3"/>
      <c r="P252" s="3"/>
      <c r="Q252" s="3"/>
      <c r="R252" s="3"/>
      <c r="S252" s="3"/>
    </row>
    <row r="253" spans="2:19"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5"/>
      <c r="M253" s="46"/>
      <c r="N253" s="3"/>
      <c r="O253" s="3"/>
      <c r="P253" s="3"/>
      <c r="Q253" s="3"/>
      <c r="R253" s="3"/>
      <c r="S253" s="3"/>
    </row>
    <row r="254" spans="2:19"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5"/>
      <c r="M254" s="46"/>
      <c r="N254" s="3"/>
      <c r="O254" s="3"/>
      <c r="P254" s="3"/>
      <c r="Q254" s="3"/>
      <c r="R254" s="3"/>
      <c r="S254" s="3"/>
    </row>
    <row r="255" spans="2:19"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5"/>
      <c r="M255" s="46"/>
      <c r="N255" s="3"/>
      <c r="O255" s="3"/>
      <c r="P255" s="3"/>
      <c r="Q255" s="3"/>
      <c r="R255" s="3"/>
      <c r="S255" s="3"/>
    </row>
    <row r="256" spans="2:19"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5"/>
      <c r="M256" s="46"/>
      <c r="N256" s="3"/>
      <c r="O256" s="3"/>
      <c r="P256" s="3"/>
      <c r="Q256" s="3"/>
      <c r="R256" s="3"/>
      <c r="S256" s="3"/>
    </row>
    <row r="257" spans="2:19"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5"/>
      <c r="M257" s="46"/>
      <c r="N257" s="3"/>
      <c r="O257" s="3"/>
      <c r="P257" s="3"/>
      <c r="Q257" s="3"/>
      <c r="R257" s="3"/>
      <c r="S257" s="3"/>
    </row>
    <row r="258" spans="2:19"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5"/>
      <c r="M258" s="46"/>
      <c r="N258" s="3"/>
      <c r="O258" s="3"/>
      <c r="P258" s="3"/>
      <c r="Q258" s="3"/>
      <c r="R258" s="3"/>
      <c r="S258" s="3"/>
    </row>
    <row r="259" spans="2:19"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5"/>
      <c r="M259" s="46"/>
      <c r="N259" s="3"/>
      <c r="O259" s="3"/>
      <c r="P259" s="3"/>
      <c r="Q259" s="3"/>
      <c r="R259" s="3"/>
      <c r="S259" s="3"/>
    </row>
    <row r="260" spans="2:19"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5"/>
      <c r="M260" s="46"/>
      <c r="N260" s="3"/>
      <c r="O260" s="3"/>
      <c r="P260" s="3"/>
      <c r="Q260" s="3"/>
      <c r="R260" s="3"/>
      <c r="S260" s="3"/>
    </row>
    <row r="261" spans="2:19"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5"/>
      <c r="M261" s="46"/>
      <c r="N261" s="3"/>
      <c r="O261" s="3"/>
      <c r="P261" s="3"/>
      <c r="Q261" s="3"/>
      <c r="R261" s="3"/>
      <c r="S261" s="3"/>
    </row>
    <row r="262" spans="2:19"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5"/>
      <c r="M262" s="46"/>
      <c r="N262" s="3"/>
      <c r="O262" s="3"/>
      <c r="P262" s="3"/>
      <c r="Q262" s="3"/>
      <c r="R262" s="3"/>
      <c r="S262" s="3"/>
    </row>
    <row r="263" spans="2:19"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5"/>
      <c r="M263" s="46"/>
      <c r="N263" s="3"/>
      <c r="O263" s="3"/>
      <c r="P263" s="3"/>
      <c r="Q263" s="3"/>
      <c r="R263" s="3"/>
      <c r="S263" s="3"/>
    </row>
    <row r="264" spans="2:19"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5"/>
      <c r="M264" s="46"/>
      <c r="N264" s="3"/>
      <c r="O264" s="3"/>
      <c r="P264" s="3"/>
      <c r="Q264" s="3"/>
      <c r="R264" s="3"/>
      <c r="S264" s="3"/>
    </row>
    <row r="265" spans="2:19"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5"/>
      <c r="M265" s="46"/>
      <c r="N265" s="3"/>
      <c r="O265" s="3"/>
      <c r="P265" s="3"/>
      <c r="Q265" s="3"/>
      <c r="R265" s="3"/>
      <c r="S265" s="3"/>
    </row>
    <row r="266" spans="2:19"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5"/>
      <c r="M266" s="46"/>
      <c r="N266" s="3"/>
      <c r="O266" s="3"/>
      <c r="P266" s="3"/>
      <c r="Q266" s="3"/>
      <c r="R266" s="3"/>
      <c r="S266" s="3"/>
    </row>
    <row r="267" spans="2:19"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5"/>
      <c r="M267" s="46"/>
      <c r="N267" s="3"/>
      <c r="O267" s="3"/>
      <c r="P267" s="3"/>
      <c r="Q267" s="3"/>
      <c r="R267" s="3"/>
      <c r="S267" s="3"/>
    </row>
    <row r="268" spans="2:19"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5"/>
      <c r="M268" s="46"/>
      <c r="N268" s="3"/>
      <c r="O268" s="3"/>
      <c r="P268" s="3"/>
      <c r="Q268" s="3"/>
      <c r="R268" s="3"/>
      <c r="S268" s="3"/>
    </row>
    <row r="269" spans="2:19"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5"/>
      <c r="M269" s="46"/>
      <c r="N269" s="3"/>
      <c r="O269" s="3"/>
      <c r="P269" s="3"/>
      <c r="Q269" s="3"/>
      <c r="R269" s="3"/>
      <c r="S269" s="3"/>
    </row>
    <row r="270" spans="2:19"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5"/>
      <c r="M270" s="46"/>
      <c r="N270" s="3"/>
      <c r="O270" s="3"/>
      <c r="P270" s="3"/>
      <c r="Q270" s="3"/>
      <c r="R270" s="3"/>
      <c r="S270" s="3"/>
    </row>
    <row r="271" spans="2:19"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5"/>
      <c r="M271" s="46"/>
      <c r="N271" s="3"/>
      <c r="O271" s="3"/>
      <c r="P271" s="3"/>
      <c r="Q271" s="3"/>
      <c r="R271" s="3"/>
      <c r="S271" s="3"/>
    </row>
    <row r="272" spans="2:19"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5"/>
      <c r="M272" s="46"/>
      <c r="N272" s="3"/>
      <c r="O272" s="3"/>
      <c r="P272" s="3"/>
      <c r="Q272" s="3"/>
      <c r="R272" s="3"/>
      <c r="S272" s="3"/>
    </row>
    <row r="273" spans="2:19"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5"/>
      <c r="M273" s="46"/>
      <c r="N273" s="3"/>
      <c r="O273" s="3"/>
      <c r="P273" s="3"/>
      <c r="Q273" s="3"/>
      <c r="R273" s="3"/>
      <c r="S273" s="3"/>
    </row>
    <row r="274" spans="2:19"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5"/>
      <c r="M274" s="46"/>
      <c r="N274" s="3"/>
      <c r="O274" s="3"/>
      <c r="P274" s="3"/>
      <c r="Q274" s="3"/>
      <c r="R274" s="3"/>
      <c r="S274" s="3"/>
    </row>
    <row r="275" spans="2:19"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5"/>
      <c r="M275" s="46"/>
      <c r="N275" s="3"/>
      <c r="O275" s="3"/>
      <c r="P275" s="3"/>
      <c r="Q275" s="3"/>
      <c r="R275" s="3"/>
      <c r="S275" s="3"/>
    </row>
    <row r="276" spans="2:19"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5"/>
      <c r="M276" s="46"/>
      <c r="N276" s="3"/>
      <c r="O276" s="3"/>
      <c r="P276" s="3"/>
      <c r="Q276" s="3"/>
      <c r="R276" s="3"/>
      <c r="S276" s="3"/>
    </row>
    <row r="277" spans="2:19"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5"/>
      <c r="M277" s="46"/>
      <c r="N277" s="3"/>
      <c r="O277" s="3"/>
      <c r="P277" s="3"/>
      <c r="Q277" s="3"/>
      <c r="R277" s="3"/>
      <c r="S277" s="3"/>
    </row>
    <row r="278" spans="2:19"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5"/>
      <c r="M278" s="46"/>
      <c r="N278" s="3"/>
      <c r="O278" s="3"/>
      <c r="P278" s="3"/>
      <c r="Q278" s="3"/>
      <c r="R278" s="3"/>
      <c r="S278" s="3"/>
    </row>
    <row r="279" spans="2:19"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5"/>
      <c r="M279" s="46"/>
      <c r="N279" s="3"/>
      <c r="O279" s="3"/>
      <c r="P279" s="3"/>
      <c r="Q279" s="3"/>
      <c r="R279" s="3"/>
      <c r="S279" s="3"/>
    </row>
    <row r="280" spans="2:19"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5"/>
      <c r="M280" s="46"/>
      <c r="N280" s="3"/>
      <c r="O280" s="3"/>
      <c r="P280" s="3"/>
      <c r="Q280" s="3"/>
      <c r="R280" s="3"/>
      <c r="S280" s="3"/>
    </row>
    <row r="281" spans="2:19"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5"/>
      <c r="M281" s="46"/>
      <c r="N281" s="3"/>
      <c r="O281" s="3"/>
      <c r="P281" s="3"/>
      <c r="Q281" s="3"/>
      <c r="R281" s="3"/>
      <c r="S281" s="3"/>
    </row>
    <row r="282" spans="2:19"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5"/>
      <c r="M282" s="46"/>
      <c r="N282" s="3"/>
      <c r="O282" s="3"/>
      <c r="P282" s="3"/>
      <c r="Q282" s="3"/>
      <c r="R282" s="3"/>
      <c r="S282" s="3"/>
    </row>
    <row r="283" spans="2:19"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5"/>
      <c r="M283" s="46"/>
      <c r="N283" s="3"/>
      <c r="O283" s="3"/>
      <c r="P283" s="3"/>
      <c r="Q283" s="3"/>
      <c r="R283" s="3"/>
      <c r="S283" s="3"/>
    </row>
    <row r="284" spans="2:19"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5"/>
      <c r="M284" s="46"/>
      <c r="N284" s="3"/>
      <c r="O284" s="3"/>
      <c r="P284" s="3"/>
      <c r="Q284" s="3"/>
      <c r="R284" s="3"/>
      <c r="S284" s="3"/>
    </row>
    <row r="285" spans="2:19"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5"/>
      <c r="M285" s="46"/>
      <c r="N285" s="3"/>
      <c r="O285" s="3"/>
      <c r="P285" s="3"/>
      <c r="Q285" s="3"/>
      <c r="R285" s="3"/>
      <c r="S285" s="3"/>
    </row>
    <row r="286" spans="2:19"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5"/>
      <c r="M286" s="46"/>
      <c r="N286" s="3"/>
      <c r="O286" s="3"/>
      <c r="P286" s="3"/>
      <c r="Q286" s="3"/>
      <c r="R286" s="3"/>
      <c r="S286" s="3"/>
    </row>
    <row r="287" spans="2:19"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5"/>
      <c r="M287" s="46"/>
      <c r="N287" s="3"/>
      <c r="O287" s="3"/>
      <c r="P287" s="3"/>
      <c r="Q287" s="3"/>
      <c r="R287" s="3"/>
      <c r="S287" s="3"/>
    </row>
    <row r="288" spans="2:19"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5"/>
      <c r="M288" s="46"/>
      <c r="N288" s="3"/>
      <c r="O288" s="3"/>
      <c r="P288" s="3"/>
      <c r="Q288" s="3"/>
      <c r="R288" s="3"/>
      <c r="S288" s="3"/>
    </row>
    <row r="289" spans="2:19"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5"/>
      <c r="M289" s="46"/>
      <c r="N289" s="3"/>
      <c r="O289" s="3"/>
      <c r="P289" s="3"/>
      <c r="Q289" s="3"/>
      <c r="R289" s="3"/>
      <c r="S289" s="3"/>
    </row>
    <row r="290" spans="2:19"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5"/>
      <c r="M290" s="46"/>
      <c r="N290" s="3"/>
      <c r="O290" s="3"/>
      <c r="P290" s="3"/>
      <c r="Q290" s="3"/>
      <c r="R290" s="3"/>
      <c r="S290" s="3"/>
    </row>
    <row r="291" spans="2:19"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5"/>
      <c r="M291" s="46"/>
      <c r="N291" s="3"/>
      <c r="O291" s="3"/>
      <c r="P291" s="3"/>
      <c r="Q291" s="3"/>
      <c r="R291" s="3"/>
      <c r="S291" s="3"/>
    </row>
    <row r="292" spans="2:19"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5"/>
      <c r="M292" s="46"/>
      <c r="N292" s="3"/>
      <c r="O292" s="3"/>
      <c r="P292" s="3"/>
      <c r="Q292" s="3"/>
      <c r="R292" s="3"/>
      <c r="S292" s="3"/>
    </row>
    <row r="293" spans="2:19"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5"/>
      <c r="M293" s="46"/>
      <c r="N293" s="3"/>
      <c r="O293" s="3"/>
      <c r="P293" s="3"/>
      <c r="Q293" s="3"/>
      <c r="R293" s="3"/>
      <c r="S293" s="3"/>
    </row>
    <row r="294" spans="2:19"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5"/>
      <c r="M294" s="46"/>
      <c r="N294" s="3"/>
      <c r="O294" s="3"/>
      <c r="P294" s="3"/>
      <c r="Q294" s="3"/>
      <c r="R294" s="3"/>
      <c r="S294" s="3"/>
    </row>
    <row r="295" spans="2:19"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5"/>
      <c r="M295" s="46"/>
      <c r="N295" s="3"/>
      <c r="O295" s="3"/>
      <c r="P295" s="3"/>
      <c r="Q295" s="3"/>
      <c r="R295" s="3"/>
      <c r="S295" s="3"/>
    </row>
    <row r="296" spans="2:19"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5"/>
      <c r="M296" s="46"/>
      <c r="N296" s="3"/>
      <c r="O296" s="3"/>
      <c r="P296" s="3"/>
      <c r="Q296" s="3"/>
      <c r="R296" s="3"/>
      <c r="S296" s="3"/>
    </row>
    <row r="297" spans="2:19"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5"/>
      <c r="M297" s="46"/>
      <c r="N297" s="3"/>
      <c r="O297" s="3"/>
      <c r="P297" s="3"/>
      <c r="Q297" s="3"/>
      <c r="R297" s="3"/>
      <c r="S297" s="3"/>
    </row>
    <row r="298" spans="2:19"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5"/>
      <c r="M298" s="46"/>
      <c r="N298" s="3"/>
      <c r="O298" s="3"/>
      <c r="P298" s="3"/>
      <c r="Q298" s="3"/>
      <c r="R298" s="3"/>
      <c r="S298" s="3"/>
    </row>
    <row r="299" spans="2:19"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5"/>
      <c r="M299" s="46"/>
      <c r="N299" s="3"/>
      <c r="O299" s="3"/>
      <c r="P299" s="3"/>
      <c r="Q299" s="3"/>
      <c r="R299" s="3"/>
      <c r="S299" s="3"/>
    </row>
    <row r="300" spans="2:19"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5"/>
      <c r="M300" s="46"/>
      <c r="N300" s="3"/>
      <c r="O300" s="3"/>
      <c r="P300" s="3"/>
      <c r="Q300" s="3"/>
      <c r="R300" s="3"/>
      <c r="S300" s="3"/>
    </row>
    <row r="301" spans="2:19"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5"/>
      <c r="M301" s="46"/>
      <c r="N301" s="3"/>
      <c r="O301" s="3"/>
      <c r="P301" s="3"/>
      <c r="Q301" s="3"/>
      <c r="R301" s="3"/>
      <c r="S301" s="3"/>
    </row>
    <row r="302" spans="2:19"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5"/>
      <c r="M302" s="46"/>
      <c r="N302" s="3"/>
      <c r="O302" s="3"/>
      <c r="P302" s="3"/>
      <c r="Q302" s="3"/>
      <c r="R302" s="3"/>
      <c r="S302" s="3"/>
    </row>
    <row r="303" spans="2:19"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5"/>
      <c r="M303" s="46"/>
      <c r="N303" s="3"/>
      <c r="O303" s="3"/>
      <c r="P303" s="3"/>
      <c r="Q303" s="3"/>
      <c r="R303" s="3"/>
      <c r="S303" s="3"/>
    </row>
    <row r="304" spans="2:19"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5"/>
      <c r="M304" s="46"/>
      <c r="N304" s="3"/>
      <c r="O304" s="3"/>
      <c r="P304" s="3"/>
      <c r="Q304" s="3"/>
      <c r="R304" s="3"/>
      <c r="S304" s="3"/>
    </row>
    <row r="305" spans="2:19"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5"/>
      <c r="M305" s="46"/>
      <c r="N305" s="3"/>
      <c r="O305" s="3"/>
      <c r="P305" s="3"/>
      <c r="Q305" s="3"/>
      <c r="R305" s="3"/>
      <c r="S305" s="3"/>
    </row>
    <row r="306" spans="2:19"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5"/>
      <c r="M306" s="46"/>
      <c r="N306" s="3"/>
      <c r="O306" s="3"/>
      <c r="P306" s="3"/>
      <c r="Q306" s="3"/>
      <c r="R306" s="3"/>
      <c r="S306" s="3"/>
    </row>
    <row r="307" spans="2:19"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5"/>
      <c r="M307" s="46"/>
      <c r="N307" s="3"/>
      <c r="O307" s="3"/>
      <c r="P307" s="3"/>
      <c r="Q307" s="3"/>
      <c r="R307" s="3"/>
      <c r="S307" s="3"/>
    </row>
    <row r="308" spans="2:19"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5"/>
      <c r="M308" s="46"/>
      <c r="N308" s="3"/>
      <c r="O308" s="3"/>
      <c r="P308" s="3"/>
      <c r="Q308" s="3"/>
      <c r="R308" s="3"/>
      <c r="S308" s="3"/>
    </row>
    <row r="309" spans="2:19"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5"/>
      <c r="M309" s="46"/>
      <c r="N309" s="3"/>
      <c r="O309" s="3"/>
      <c r="P309" s="3"/>
      <c r="Q309" s="3"/>
      <c r="R309" s="3"/>
      <c r="S309" s="3"/>
    </row>
    <row r="310" spans="2:19"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5"/>
      <c r="M310" s="46"/>
      <c r="N310" s="3"/>
      <c r="O310" s="3"/>
      <c r="P310" s="3"/>
      <c r="Q310" s="3"/>
      <c r="R310" s="3"/>
      <c r="S310" s="3"/>
    </row>
    <row r="311" spans="2:19"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5"/>
      <c r="M311" s="46"/>
      <c r="N311" s="3"/>
      <c r="O311" s="3"/>
      <c r="P311" s="3"/>
      <c r="Q311" s="3"/>
      <c r="R311" s="3"/>
      <c r="S311" s="3"/>
    </row>
    <row r="312" spans="2:19"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5"/>
      <c r="M312" s="46"/>
      <c r="N312" s="3"/>
      <c r="O312" s="3"/>
      <c r="P312" s="3"/>
      <c r="Q312" s="3"/>
      <c r="R312" s="3"/>
      <c r="S312" s="3"/>
    </row>
    <row r="313" spans="2:19"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5"/>
      <c r="M313" s="46"/>
      <c r="N313" s="3"/>
      <c r="O313" s="3"/>
      <c r="P313" s="3"/>
      <c r="Q313" s="3"/>
      <c r="R313" s="3"/>
      <c r="S313" s="3"/>
    </row>
    <row r="314" spans="2:19"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5"/>
      <c r="M314" s="46"/>
      <c r="N314" s="3"/>
      <c r="O314" s="3"/>
      <c r="P314" s="3"/>
      <c r="Q314" s="3"/>
      <c r="R314" s="3"/>
      <c r="S314" s="3"/>
    </row>
    <row r="315" spans="2:19"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5"/>
      <c r="M315" s="46"/>
      <c r="N315" s="3"/>
      <c r="O315" s="3"/>
      <c r="P315" s="3"/>
      <c r="Q315" s="3"/>
      <c r="R315" s="3"/>
      <c r="S315" s="3"/>
    </row>
    <row r="316" spans="2:19"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5"/>
      <c r="M316" s="46"/>
      <c r="N316" s="3"/>
      <c r="O316" s="3"/>
      <c r="P316" s="3"/>
      <c r="Q316" s="3"/>
      <c r="R316" s="3"/>
      <c r="S316" s="3"/>
    </row>
    <row r="317" spans="2:19"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5"/>
      <c r="M317" s="46"/>
      <c r="N317" s="3"/>
      <c r="O317" s="3"/>
      <c r="P317" s="3"/>
      <c r="Q317" s="3"/>
      <c r="R317" s="3"/>
      <c r="S317" s="3"/>
    </row>
    <row r="318" spans="2:19"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5"/>
      <c r="M318" s="46"/>
      <c r="N318" s="3"/>
      <c r="O318" s="3"/>
      <c r="P318" s="3"/>
      <c r="Q318" s="3"/>
      <c r="R318" s="3"/>
      <c r="S318" s="3"/>
    </row>
    <row r="319" spans="2:19"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5"/>
      <c r="M319" s="46"/>
      <c r="N319" s="3"/>
      <c r="O319" s="3"/>
      <c r="P319" s="3"/>
      <c r="Q319" s="3"/>
      <c r="R319" s="3"/>
      <c r="S319" s="3"/>
    </row>
    <row r="320" spans="2:19"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5"/>
      <c r="M320" s="46"/>
      <c r="N320" s="3"/>
      <c r="O320" s="3"/>
      <c r="P320" s="3"/>
      <c r="Q320" s="3"/>
      <c r="R320" s="3"/>
      <c r="S320" s="3"/>
    </row>
    <row r="321" spans="2:19"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5"/>
      <c r="M321" s="46"/>
      <c r="N321" s="3"/>
      <c r="O321" s="3"/>
      <c r="P321" s="3"/>
      <c r="Q321" s="3"/>
      <c r="R321" s="3"/>
      <c r="S321" s="3"/>
    </row>
    <row r="322" spans="2:19"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5"/>
      <c r="M322" s="46"/>
      <c r="N322" s="3"/>
      <c r="O322" s="3"/>
      <c r="P322" s="3"/>
      <c r="Q322" s="3"/>
      <c r="R322" s="3"/>
      <c r="S322" s="3"/>
    </row>
    <row r="323" spans="2:19"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5"/>
      <c r="M323" s="46"/>
      <c r="N323" s="3"/>
      <c r="O323" s="3"/>
      <c r="P323" s="3"/>
      <c r="Q323" s="3"/>
      <c r="R323" s="3"/>
      <c r="S323" s="3"/>
    </row>
    <row r="324" spans="2:19"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5"/>
      <c r="M324" s="46"/>
      <c r="N324" s="3"/>
      <c r="O324" s="3"/>
      <c r="P324" s="3"/>
      <c r="Q324" s="3"/>
      <c r="R324" s="3"/>
      <c r="S324" s="3"/>
    </row>
    <row r="325" spans="2:19"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5"/>
      <c r="M325" s="46"/>
      <c r="N325" s="3"/>
      <c r="O325" s="3"/>
      <c r="P325" s="3"/>
      <c r="Q325" s="3"/>
      <c r="R325" s="3"/>
      <c r="S325" s="3"/>
    </row>
    <row r="326" spans="2:19"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5"/>
      <c r="M326" s="46"/>
      <c r="N326" s="3"/>
      <c r="O326" s="3"/>
      <c r="P326" s="3"/>
      <c r="Q326" s="3"/>
      <c r="R326" s="3"/>
      <c r="S326" s="3"/>
    </row>
    <row r="327" spans="2:19"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5"/>
      <c r="M327" s="46"/>
      <c r="N327" s="3"/>
      <c r="O327" s="3"/>
      <c r="P327" s="3"/>
      <c r="Q327" s="3"/>
      <c r="R327" s="3"/>
      <c r="S327" s="3"/>
    </row>
    <row r="328" spans="2:19"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5"/>
      <c r="M328" s="46"/>
      <c r="N328" s="3"/>
      <c r="O328" s="3"/>
      <c r="P328" s="3"/>
      <c r="Q328" s="3"/>
      <c r="R328" s="3"/>
      <c r="S328" s="3"/>
    </row>
    <row r="329" spans="2:19"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5"/>
      <c r="M329" s="46"/>
      <c r="N329" s="3"/>
      <c r="O329" s="3"/>
      <c r="P329" s="3"/>
      <c r="Q329" s="3"/>
      <c r="R329" s="3"/>
      <c r="S329" s="3"/>
    </row>
    <row r="330" spans="2:19"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5"/>
      <c r="M330" s="46"/>
      <c r="N330" s="3"/>
      <c r="O330" s="3"/>
      <c r="P330" s="3"/>
      <c r="Q330" s="3"/>
      <c r="R330" s="3"/>
      <c r="S330" s="3"/>
    </row>
    <row r="331" spans="2:19"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5"/>
      <c r="M331" s="46"/>
      <c r="N331" s="3"/>
      <c r="O331" s="3"/>
      <c r="P331" s="3"/>
      <c r="Q331" s="3"/>
      <c r="R331" s="3"/>
      <c r="S331" s="3"/>
    </row>
    <row r="332" spans="2:19"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5"/>
      <c r="M332" s="46"/>
      <c r="N332" s="3"/>
      <c r="O332" s="3"/>
      <c r="P332" s="3"/>
      <c r="Q332" s="3"/>
      <c r="R332" s="3"/>
      <c r="S332" s="3"/>
    </row>
    <row r="333" spans="2:19"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5"/>
      <c r="M333" s="46"/>
      <c r="N333" s="3"/>
      <c r="O333" s="3"/>
      <c r="P333" s="3"/>
      <c r="Q333" s="3"/>
      <c r="R333" s="3"/>
      <c r="S333" s="3"/>
    </row>
    <row r="334" spans="2:19"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5"/>
      <c r="M334" s="46"/>
      <c r="N334" s="3"/>
      <c r="O334" s="3"/>
      <c r="P334" s="3"/>
      <c r="Q334" s="3"/>
      <c r="R334" s="3"/>
      <c r="S334" s="3"/>
    </row>
    <row r="335" spans="2:19"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5"/>
      <c r="M335" s="46"/>
      <c r="N335" s="3"/>
      <c r="O335" s="3"/>
      <c r="P335" s="3"/>
      <c r="Q335" s="3"/>
      <c r="R335" s="3"/>
      <c r="S335" s="3"/>
    </row>
    <row r="336" spans="2:19"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5"/>
      <c r="M336" s="46"/>
      <c r="N336" s="3"/>
      <c r="O336" s="3"/>
      <c r="P336" s="3"/>
      <c r="Q336" s="3"/>
      <c r="R336" s="3"/>
      <c r="S336" s="3"/>
    </row>
    <row r="337" spans="2:19"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5"/>
      <c r="M337" s="46"/>
      <c r="N337" s="3"/>
      <c r="O337" s="3"/>
      <c r="P337" s="3"/>
      <c r="Q337" s="3"/>
      <c r="R337" s="3"/>
      <c r="S337" s="3"/>
    </row>
    <row r="338" spans="2:19"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5"/>
      <c r="M338" s="46"/>
      <c r="N338" s="3"/>
      <c r="O338" s="3"/>
      <c r="P338" s="3"/>
      <c r="Q338" s="3"/>
      <c r="R338" s="3"/>
      <c r="S338" s="3"/>
    </row>
    <row r="339" spans="2:19"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5"/>
      <c r="M339" s="46"/>
      <c r="N339" s="3"/>
      <c r="O339" s="3"/>
      <c r="P339" s="3"/>
      <c r="Q339" s="3"/>
      <c r="R339" s="3"/>
      <c r="S339" s="3"/>
    </row>
    <row r="340" spans="2:19"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5"/>
      <c r="M340" s="46"/>
      <c r="N340" s="3"/>
      <c r="O340" s="3"/>
      <c r="P340" s="3"/>
      <c r="Q340" s="3"/>
      <c r="R340" s="3"/>
      <c r="S340" s="3"/>
    </row>
    <row r="341" spans="2:19"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5"/>
      <c r="M341" s="46"/>
      <c r="N341" s="3"/>
      <c r="O341" s="3"/>
      <c r="P341" s="3"/>
      <c r="Q341" s="3"/>
      <c r="R341" s="3"/>
      <c r="S341" s="3"/>
    </row>
    <row r="342" spans="2:19"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5"/>
      <c r="M342" s="46"/>
      <c r="N342" s="3"/>
      <c r="O342" s="3"/>
      <c r="P342" s="3"/>
      <c r="Q342" s="3"/>
      <c r="R342" s="3"/>
      <c r="S342" s="3"/>
    </row>
    <row r="343" spans="2:19"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5"/>
      <c r="M343" s="46"/>
      <c r="N343" s="3"/>
      <c r="O343" s="3"/>
      <c r="P343" s="3"/>
      <c r="Q343" s="3"/>
      <c r="R343" s="3"/>
      <c r="S343" s="3"/>
    </row>
    <row r="344" spans="2:19"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5"/>
      <c r="M344" s="46"/>
      <c r="N344" s="3"/>
      <c r="O344" s="3"/>
      <c r="P344" s="3"/>
      <c r="Q344" s="3"/>
      <c r="R344" s="3"/>
      <c r="S344" s="3"/>
    </row>
    <row r="345" spans="2:19"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5"/>
      <c r="M345" s="46"/>
      <c r="N345" s="3"/>
      <c r="O345" s="3"/>
      <c r="P345" s="3"/>
      <c r="Q345" s="3"/>
      <c r="R345" s="3"/>
      <c r="S345" s="3"/>
    </row>
    <row r="346" spans="2:19"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5"/>
      <c r="M346" s="46"/>
      <c r="N346" s="3"/>
      <c r="O346" s="3"/>
      <c r="P346" s="3"/>
      <c r="Q346" s="3"/>
      <c r="R346" s="3"/>
      <c r="S346" s="3"/>
    </row>
    <row r="347" spans="2:19"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5"/>
      <c r="M347" s="46"/>
      <c r="N347" s="3"/>
      <c r="O347" s="3"/>
      <c r="P347" s="3"/>
      <c r="Q347" s="3"/>
      <c r="R347" s="3"/>
      <c r="S347" s="3"/>
    </row>
    <row r="348" spans="2:19"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5"/>
      <c r="M348" s="46"/>
      <c r="N348" s="3"/>
      <c r="O348" s="3"/>
      <c r="P348" s="3"/>
      <c r="Q348" s="3"/>
      <c r="R348" s="3"/>
      <c r="S348" s="3"/>
    </row>
    <row r="349" spans="2:19"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5"/>
      <c r="M349" s="46"/>
      <c r="N349" s="3"/>
      <c r="O349" s="3"/>
      <c r="P349" s="3"/>
      <c r="Q349" s="3"/>
      <c r="R349" s="3"/>
      <c r="S349" s="3"/>
    </row>
    <row r="350" spans="2:19"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5"/>
      <c r="M350" s="46"/>
      <c r="N350" s="3"/>
      <c r="O350" s="3"/>
      <c r="P350" s="3"/>
      <c r="Q350" s="3"/>
      <c r="R350" s="3"/>
      <c r="S350" s="3"/>
    </row>
    <row r="351" spans="2:19"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5"/>
      <c r="M351" s="46"/>
      <c r="N351" s="3"/>
      <c r="O351" s="3"/>
      <c r="P351" s="3"/>
      <c r="Q351" s="3"/>
      <c r="R351" s="3"/>
      <c r="S351" s="3"/>
    </row>
    <row r="352" spans="2:19"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5"/>
      <c r="M352" s="46"/>
      <c r="N352" s="3"/>
      <c r="O352" s="3"/>
      <c r="P352" s="3"/>
      <c r="Q352" s="3"/>
      <c r="R352" s="3"/>
      <c r="S352" s="3"/>
    </row>
    <row r="353" spans="2:19"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5"/>
      <c r="M353" s="46"/>
      <c r="N353" s="3"/>
      <c r="O353" s="3"/>
      <c r="P353" s="3"/>
      <c r="Q353" s="3"/>
      <c r="R353" s="3"/>
      <c r="S353" s="3"/>
    </row>
    <row r="354" spans="2:19"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5"/>
      <c r="M354" s="46"/>
      <c r="N354" s="3"/>
      <c r="O354" s="3"/>
      <c r="P354" s="3"/>
      <c r="Q354" s="3"/>
      <c r="R354" s="3"/>
      <c r="S354" s="3"/>
    </row>
    <row r="355" spans="2:19"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5"/>
      <c r="M355" s="46"/>
      <c r="N355" s="3"/>
      <c r="O355" s="3"/>
      <c r="P355" s="3"/>
      <c r="Q355" s="3"/>
      <c r="R355" s="3"/>
      <c r="S355" s="3"/>
    </row>
    <row r="356" spans="2:19"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5"/>
      <c r="M356" s="46"/>
      <c r="N356" s="3"/>
      <c r="O356" s="3"/>
      <c r="P356" s="3"/>
      <c r="Q356" s="3"/>
      <c r="R356" s="3"/>
      <c r="S356" s="3"/>
    </row>
    <row r="357" spans="2:19"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5"/>
      <c r="M357" s="46"/>
      <c r="N357" s="3"/>
      <c r="O357" s="3"/>
      <c r="P357" s="3"/>
      <c r="Q357" s="3"/>
      <c r="R357" s="3"/>
      <c r="S357" s="3"/>
    </row>
    <row r="358" spans="2:19"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5"/>
      <c r="M358" s="46"/>
      <c r="N358" s="3"/>
      <c r="O358" s="3"/>
      <c r="P358" s="3"/>
      <c r="Q358" s="3"/>
      <c r="R358" s="3"/>
      <c r="S358" s="3"/>
    </row>
    <row r="359" spans="2:19"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5"/>
      <c r="M359" s="46"/>
      <c r="N359" s="3"/>
      <c r="O359" s="3"/>
      <c r="P359" s="3"/>
      <c r="Q359" s="3"/>
      <c r="R359" s="3"/>
      <c r="S359" s="3"/>
    </row>
    <row r="360" spans="2:19"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5"/>
      <c r="M360" s="46"/>
      <c r="N360" s="3"/>
      <c r="O360" s="3"/>
      <c r="P360" s="3"/>
      <c r="Q360" s="3"/>
      <c r="R360" s="3"/>
      <c r="S360" s="3"/>
    </row>
    <row r="361" spans="2:19"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5"/>
      <c r="M361" s="46"/>
      <c r="N361" s="3"/>
      <c r="O361" s="3"/>
      <c r="P361" s="3"/>
      <c r="Q361" s="3"/>
      <c r="R361" s="3"/>
      <c r="S361" s="3"/>
    </row>
    <row r="362" spans="2:19"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5"/>
      <c r="M362" s="46"/>
      <c r="N362" s="3"/>
      <c r="O362" s="3"/>
      <c r="P362" s="3"/>
      <c r="Q362" s="3"/>
      <c r="R362" s="3"/>
      <c r="S362" s="3"/>
    </row>
    <row r="363" spans="2:19"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5"/>
      <c r="M363" s="46"/>
      <c r="N363" s="3"/>
      <c r="O363" s="3"/>
      <c r="P363" s="3"/>
      <c r="Q363" s="3"/>
      <c r="R363" s="3"/>
      <c r="S363" s="3"/>
    </row>
    <row r="364" spans="2:19"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5"/>
      <c r="M364" s="46"/>
      <c r="N364" s="3"/>
      <c r="O364" s="3"/>
      <c r="P364" s="3"/>
      <c r="Q364" s="3"/>
      <c r="R364" s="3"/>
      <c r="S364" s="3"/>
    </row>
    <row r="365" spans="2:19"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5"/>
      <c r="M365" s="46"/>
      <c r="N365" s="3"/>
      <c r="O365" s="3"/>
      <c r="P365" s="3"/>
      <c r="Q365" s="3"/>
      <c r="R365" s="3"/>
      <c r="S365" s="3"/>
    </row>
    <row r="366" spans="2:19"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5"/>
      <c r="M366" s="46"/>
      <c r="N366" s="3"/>
      <c r="O366" s="3"/>
      <c r="P366" s="3"/>
      <c r="Q366" s="3"/>
      <c r="R366" s="3"/>
      <c r="S366" s="3"/>
    </row>
    <row r="367" spans="2:19"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5"/>
      <c r="M367" s="46"/>
      <c r="N367" s="3"/>
      <c r="O367" s="3"/>
      <c r="P367" s="3"/>
      <c r="Q367" s="3"/>
      <c r="R367" s="3"/>
      <c r="S367" s="3"/>
    </row>
    <row r="368" spans="2:19"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5"/>
      <c r="M368" s="46"/>
      <c r="N368" s="3"/>
      <c r="O368" s="3"/>
      <c r="P368" s="3"/>
      <c r="Q368" s="3"/>
      <c r="R368" s="3"/>
      <c r="S368" s="3"/>
    </row>
    <row r="369" spans="2:19"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5"/>
      <c r="M369" s="46"/>
      <c r="N369" s="3"/>
      <c r="O369" s="3"/>
      <c r="P369" s="3"/>
      <c r="Q369" s="3"/>
      <c r="R369" s="3"/>
      <c r="S369" s="3"/>
    </row>
    <row r="370" spans="2:19"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5"/>
      <c r="M370" s="46"/>
      <c r="N370" s="3"/>
      <c r="O370" s="3"/>
      <c r="P370" s="3"/>
      <c r="Q370" s="3"/>
      <c r="R370" s="3"/>
      <c r="S370" s="3"/>
    </row>
    <row r="371" spans="2:19"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5"/>
      <c r="M371" s="46"/>
      <c r="N371" s="3"/>
      <c r="O371" s="3"/>
      <c r="P371" s="3"/>
      <c r="Q371" s="3"/>
      <c r="R371" s="3"/>
      <c r="S371" s="3"/>
    </row>
    <row r="372" spans="2:19"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5"/>
      <c r="M372" s="46"/>
      <c r="N372" s="3"/>
      <c r="O372" s="3"/>
      <c r="P372" s="3"/>
      <c r="Q372" s="3"/>
      <c r="R372" s="3"/>
      <c r="S372" s="3"/>
    </row>
    <row r="373" spans="2:19"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5"/>
      <c r="M373" s="46"/>
      <c r="N373" s="3"/>
      <c r="O373" s="3"/>
      <c r="P373" s="3"/>
      <c r="Q373" s="3"/>
      <c r="R373" s="3"/>
      <c r="S373" s="3"/>
    </row>
    <row r="374" spans="2:19"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5"/>
      <c r="M374" s="46"/>
      <c r="N374" s="3"/>
      <c r="O374" s="3"/>
      <c r="P374" s="3"/>
      <c r="Q374" s="3"/>
      <c r="R374" s="3"/>
      <c r="S374" s="3"/>
    </row>
    <row r="375" spans="2:19"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5"/>
      <c r="M375" s="46"/>
      <c r="N375" s="3"/>
      <c r="O375" s="3"/>
      <c r="P375" s="3"/>
      <c r="Q375" s="3"/>
      <c r="R375" s="3"/>
      <c r="S375" s="3"/>
    </row>
    <row r="376" spans="2:19"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5"/>
      <c r="M376" s="46"/>
      <c r="N376" s="3"/>
      <c r="O376" s="3"/>
      <c r="P376" s="3"/>
      <c r="Q376" s="3"/>
      <c r="R376" s="3"/>
      <c r="S376" s="3"/>
    </row>
    <row r="377" spans="2:19"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5"/>
      <c r="M377" s="46"/>
      <c r="N377" s="3"/>
      <c r="O377" s="3"/>
      <c r="P377" s="3"/>
      <c r="Q377" s="3"/>
      <c r="R377" s="3"/>
      <c r="S377" s="3"/>
    </row>
    <row r="378" spans="2:19"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5"/>
      <c r="M378" s="46"/>
      <c r="N378" s="3"/>
      <c r="O378" s="3"/>
      <c r="P378" s="3"/>
      <c r="Q378" s="3"/>
      <c r="R378" s="3"/>
      <c r="S378" s="3"/>
    </row>
    <row r="379" spans="2:19"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5"/>
      <c r="M379" s="46"/>
      <c r="N379" s="3"/>
      <c r="O379" s="3"/>
      <c r="P379" s="3"/>
      <c r="Q379" s="3"/>
      <c r="R379" s="3"/>
      <c r="S379" s="3"/>
    </row>
    <row r="380" spans="2:19"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5"/>
      <c r="M380" s="46"/>
      <c r="N380" s="3"/>
      <c r="O380" s="3"/>
      <c r="P380" s="3"/>
      <c r="Q380" s="3"/>
      <c r="R380" s="3"/>
      <c r="S380" s="3"/>
    </row>
    <row r="381" spans="2:19"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5"/>
      <c r="M381" s="46"/>
      <c r="N381" s="3"/>
      <c r="O381" s="3"/>
      <c r="P381" s="3"/>
      <c r="Q381" s="3"/>
      <c r="R381" s="3"/>
      <c r="S381" s="3"/>
    </row>
    <row r="382" spans="2:19"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5"/>
      <c r="M382" s="46"/>
      <c r="N382" s="3"/>
      <c r="O382" s="3"/>
      <c r="P382" s="3"/>
      <c r="Q382" s="3"/>
      <c r="R382" s="3"/>
      <c r="S382" s="3"/>
    </row>
    <row r="383" spans="2:19"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5"/>
      <c r="M383" s="46"/>
      <c r="N383" s="3"/>
      <c r="O383" s="3"/>
      <c r="P383" s="3"/>
      <c r="Q383" s="3"/>
      <c r="R383" s="3"/>
      <c r="S383" s="3"/>
    </row>
    <row r="384" spans="2:19"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5"/>
      <c r="M384" s="46"/>
      <c r="N384" s="3"/>
      <c r="O384" s="3"/>
      <c r="P384" s="3"/>
      <c r="Q384" s="3"/>
      <c r="R384" s="3"/>
      <c r="S384" s="3"/>
    </row>
    <row r="385" spans="2:19"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5"/>
      <c r="M385" s="46"/>
      <c r="N385" s="3"/>
      <c r="O385" s="3"/>
      <c r="P385" s="3"/>
      <c r="Q385" s="3"/>
      <c r="R385" s="3"/>
      <c r="S385" s="3"/>
    </row>
    <row r="386" spans="2:19"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5"/>
      <c r="M386" s="46"/>
      <c r="N386" s="3"/>
      <c r="O386" s="3"/>
      <c r="P386" s="3"/>
      <c r="Q386" s="3"/>
      <c r="R386" s="3"/>
      <c r="S386" s="3"/>
    </row>
    <row r="387" spans="2:19"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5"/>
      <c r="M387" s="46"/>
      <c r="N387" s="3"/>
      <c r="O387" s="3"/>
      <c r="P387" s="3"/>
      <c r="Q387" s="3"/>
      <c r="R387" s="3"/>
      <c r="S387" s="3"/>
    </row>
    <row r="388" spans="2:19"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5"/>
      <c r="M388" s="46"/>
      <c r="N388" s="3"/>
      <c r="O388" s="3"/>
      <c r="P388" s="3"/>
      <c r="Q388" s="3"/>
      <c r="R388" s="3"/>
      <c r="S388" s="3"/>
    </row>
    <row r="389" spans="2:19"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5"/>
      <c r="M389" s="46"/>
      <c r="N389" s="3"/>
      <c r="O389" s="3"/>
      <c r="P389" s="3"/>
      <c r="Q389" s="3"/>
      <c r="R389" s="3"/>
      <c r="S389" s="3"/>
    </row>
    <row r="390" spans="2:19"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5"/>
      <c r="M390" s="46"/>
      <c r="N390" s="3"/>
      <c r="O390" s="3"/>
      <c r="P390" s="3"/>
      <c r="Q390" s="3"/>
      <c r="R390" s="3"/>
      <c r="S390" s="3"/>
    </row>
    <row r="391" spans="2:19"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5"/>
      <c r="M391" s="46"/>
      <c r="N391" s="3"/>
      <c r="O391" s="3"/>
      <c r="P391" s="3"/>
      <c r="Q391" s="3"/>
      <c r="R391" s="3"/>
      <c r="S391" s="3"/>
    </row>
    <row r="392" spans="2:19"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5"/>
      <c r="M392" s="46"/>
      <c r="N392" s="3"/>
      <c r="O392" s="3"/>
      <c r="P392" s="3"/>
      <c r="Q392" s="3"/>
      <c r="R392" s="3"/>
      <c r="S392" s="3"/>
    </row>
    <row r="393" spans="2:19"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5"/>
      <c r="M393" s="46"/>
      <c r="N393" s="3"/>
      <c r="O393" s="3"/>
      <c r="P393" s="3"/>
      <c r="Q393" s="3"/>
      <c r="R393" s="3"/>
      <c r="S393" s="3"/>
    </row>
    <row r="394" spans="2:19"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5"/>
      <c r="M394" s="46"/>
      <c r="N394" s="3"/>
      <c r="O394" s="3"/>
      <c r="P394" s="3"/>
      <c r="Q394" s="3"/>
      <c r="R394" s="3"/>
      <c r="S394" s="3"/>
    </row>
    <row r="395" spans="2:19"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5"/>
      <c r="M395" s="46"/>
      <c r="N395" s="3"/>
      <c r="O395" s="3"/>
      <c r="P395" s="3"/>
      <c r="Q395" s="3"/>
      <c r="R395" s="3"/>
      <c r="S395" s="3"/>
    </row>
    <row r="396" spans="2:19"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5"/>
      <c r="M396" s="46"/>
      <c r="N396" s="3"/>
      <c r="O396" s="3"/>
      <c r="P396" s="3"/>
      <c r="Q396" s="3"/>
      <c r="R396" s="3"/>
      <c r="S396" s="3"/>
    </row>
    <row r="397" spans="2:19"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5"/>
      <c r="M397" s="46"/>
      <c r="N397" s="3"/>
      <c r="O397" s="3"/>
      <c r="P397" s="3"/>
      <c r="Q397" s="3"/>
      <c r="R397" s="3"/>
      <c r="S397" s="3"/>
    </row>
    <row r="398" spans="2:19"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5"/>
      <c r="M398" s="46"/>
      <c r="N398" s="3"/>
      <c r="O398" s="3"/>
      <c r="P398" s="3"/>
      <c r="Q398" s="3"/>
      <c r="R398" s="3"/>
      <c r="S398" s="3"/>
    </row>
    <row r="399" spans="2:19"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5"/>
      <c r="M399" s="46"/>
      <c r="N399" s="3"/>
      <c r="O399" s="3"/>
      <c r="P399" s="3"/>
      <c r="Q399" s="3"/>
      <c r="R399" s="3"/>
      <c r="S399" s="3"/>
    </row>
    <row r="400" spans="2:19"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5"/>
      <c r="M400" s="46"/>
      <c r="N400" s="3"/>
      <c r="O400" s="3"/>
      <c r="P400" s="3"/>
      <c r="Q400" s="3"/>
      <c r="R400" s="3"/>
      <c r="S400" s="3"/>
    </row>
    <row r="401" spans="2:19"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5"/>
      <c r="M401" s="46"/>
      <c r="N401" s="3"/>
      <c r="O401" s="3"/>
      <c r="P401" s="3"/>
      <c r="Q401" s="3"/>
      <c r="R401" s="3"/>
      <c r="S401" s="3"/>
    </row>
    <row r="402" spans="2:19"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5"/>
      <c r="M402" s="46"/>
      <c r="N402" s="3"/>
      <c r="O402" s="3"/>
      <c r="P402" s="3"/>
      <c r="Q402" s="3"/>
      <c r="R402" s="3"/>
      <c r="S402" s="3"/>
    </row>
    <row r="403" spans="2:19"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5"/>
      <c r="M403" s="46"/>
      <c r="N403" s="3"/>
      <c r="O403" s="3"/>
      <c r="P403" s="3"/>
      <c r="Q403" s="3"/>
      <c r="R403" s="3"/>
      <c r="S403" s="3"/>
    </row>
    <row r="404" spans="2:19"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5"/>
      <c r="M404" s="46"/>
      <c r="N404" s="3"/>
      <c r="O404" s="3"/>
      <c r="P404" s="3"/>
      <c r="Q404" s="3"/>
      <c r="R404" s="3"/>
      <c r="S404" s="3"/>
    </row>
    <row r="405" spans="2:19"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5"/>
      <c r="M405" s="46"/>
      <c r="N405" s="3"/>
      <c r="O405" s="3"/>
      <c r="P405" s="3"/>
      <c r="Q405" s="3"/>
      <c r="R405" s="3"/>
      <c r="S405" s="3"/>
    </row>
    <row r="406" spans="2:19"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5"/>
      <c r="M406" s="46"/>
      <c r="N406" s="3"/>
      <c r="O406" s="3"/>
      <c r="P406" s="3"/>
      <c r="Q406" s="3"/>
      <c r="R406" s="3"/>
      <c r="S406" s="3"/>
    </row>
    <row r="407" spans="2:19"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5"/>
      <c r="M407" s="46"/>
      <c r="N407" s="3"/>
      <c r="O407" s="3"/>
      <c r="P407" s="3"/>
      <c r="Q407" s="3"/>
      <c r="R407" s="3"/>
      <c r="S407" s="3"/>
    </row>
    <row r="408" spans="2:19"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5"/>
      <c r="M408" s="46"/>
      <c r="N408" s="3"/>
      <c r="O408" s="3"/>
      <c r="P408" s="3"/>
      <c r="Q408" s="3"/>
      <c r="R408" s="3"/>
      <c r="S408" s="3"/>
    </row>
    <row r="409" spans="2:19"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5"/>
      <c r="M409" s="46"/>
      <c r="N409" s="3"/>
      <c r="O409" s="3"/>
      <c r="P409" s="3"/>
      <c r="Q409" s="3"/>
      <c r="R409" s="3"/>
      <c r="S409" s="3"/>
    </row>
    <row r="410" spans="2:19"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5"/>
      <c r="M410" s="46"/>
      <c r="N410" s="3"/>
      <c r="O410" s="3"/>
      <c r="P410" s="3"/>
      <c r="Q410" s="3"/>
      <c r="R410" s="3"/>
      <c r="S410" s="3"/>
    </row>
    <row r="411" spans="2:19"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5"/>
      <c r="M411" s="46"/>
      <c r="N411" s="3"/>
      <c r="O411" s="3"/>
      <c r="P411" s="3"/>
      <c r="Q411" s="3"/>
      <c r="R411" s="3"/>
      <c r="S411" s="3"/>
    </row>
    <row r="412" spans="2:19"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5"/>
      <c r="M412" s="46"/>
      <c r="N412" s="3"/>
      <c r="O412" s="3"/>
      <c r="P412" s="3"/>
      <c r="Q412" s="3"/>
      <c r="R412" s="3"/>
      <c r="S412" s="3"/>
    </row>
    <row r="413" spans="2:19"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5"/>
      <c r="M413" s="46"/>
      <c r="N413" s="3"/>
      <c r="O413" s="3"/>
      <c r="P413" s="3"/>
      <c r="Q413" s="3"/>
      <c r="R413" s="3"/>
      <c r="S413" s="3"/>
    </row>
    <row r="414" spans="2:19"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5"/>
      <c r="M414" s="46"/>
      <c r="N414" s="3"/>
      <c r="O414" s="3"/>
      <c r="P414" s="3"/>
      <c r="Q414" s="3"/>
      <c r="R414" s="3"/>
      <c r="S414" s="3"/>
    </row>
    <row r="415" spans="2:19"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5"/>
      <c r="M415" s="46"/>
      <c r="N415" s="3"/>
      <c r="O415" s="3"/>
      <c r="P415" s="3"/>
      <c r="Q415" s="3"/>
      <c r="R415" s="3"/>
      <c r="S415" s="3"/>
    </row>
    <row r="416" spans="2:19"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5"/>
      <c r="M416" s="46"/>
      <c r="N416" s="3"/>
      <c r="O416" s="3"/>
      <c r="P416" s="3"/>
      <c r="Q416" s="3"/>
      <c r="R416" s="3"/>
      <c r="S416" s="3"/>
    </row>
    <row r="417" spans="2:19"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5"/>
      <c r="M417" s="46"/>
      <c r="N417" s="3"/>
      <c r="O417" s="3"/>
      <c r="P417" s="3"/>
      <c r="Q417" s="3"/>
      <c r="R417" s="3"/>
      <c r="S417" s="3"/>
    </row>
    <row r="418" spans="2:19"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5"/>
      <c r="M418" s="46"/>
      <c r="N418" s="3"/>
      <c r="O418" s="3"/>
      <c r="P418" s="3"/>
      <c r="Q418" s="3"/>
      <c r="R418" s="3"/>
      <c r="S418" s="3"/>
    </row>
    <row r="419" spans="2:19"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5"/>
      <c r="M419" s="46"/>
      <c r="N419" s="3"/>
      <c r="O419" s="3"/>
      <c r="P419" s="3"/>
      <c r="Q419" s="3"/>
      <c r="R419" s="3"/>
      <c r="S419" s="3"/>
    </row>
    <row r="420" spans="2:19"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5"/>
      <c r="M420" s="46"/>
      <c r="N420" s="3"/>
      <c r="O420" s="3"/>
      <c r="P420" s="3"/>
      <c r="Q420" s="3"/>
      <c r="R420" s="3"/>
      <c r="S420" s="3"/>
    </row>
    <row r="421" spans="2:19"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5"/>
      <c r="M421" s="46"/>
      <c r="N421" s="3"/>
      <c r="O421" s="3"/>
      <c r="P421" s="3"/>
      <c r="Q421" s="3"/>
      <c r="R421" s="3"/>
      <c r="S421" s="3"/>
    </row>
    <row r="422" spans="2:19"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5"/>
      <c r="M422" s="46"/>
      <c r="N422" s="3"/>
      <c r="O422" s="3"/>
      <c r="P422" s="3"/>
      <c r="Q422" s="3"/>
      <c r="R422" s="3"/>
      <c r="S422" s="3"/>
    </row>
    <row r="423" spans="2:19"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5"/>
      <c r="M423" s="46"/>
      <c r="N423" s="3"/>
      <c r="O423" s="3"/>
      <c r="P423" s="3"/>
      <c r="Q423" s="3"/>
      <c r="R423" s="3"/>
      <c r="S423" s="3"/>
    </row>
  </sheetData>
  <sheetProtection algorithmName="SHA-512" hashValue="MY5l6mQkmKY+EKzzytY+4m/nUWJvr7qC2Z5EyQu7xWGSNpSe9o1023phJf6I8D+6roxtrzVSeASmDBiLE6MQpQ==" saltValue="i3vfHyNwAFC09i1zZDDjAw==" spinCount="100000" sheet="1" formatCells="0" formatColumns="0" formatRows="0"/>
  <mergeCells count="9">
    <mergeCell ref="N3:N4"/>
    <mergeCell ref="L3:L4"/>
    <mergeCell ref="M3:M4"/>
    <mergeCell ref="A1:B1"/>
    <mergeCell ref="C1:D1"/>
    <mergeCell ref="I1:J1"/>
    <mergeCell ref="A2:H2"/>
    <mergeCell ref="I2:J2"/>
    <mergeCell ref="A3:A5"/>
  </mergeCells>
  <dataValidations count="2">
    <dataValidation type="list" allowBlank="1" showInputMessage="1" showErrorMessage="1" sqref="M1:N1" xr:uid="{7E33AE21-E2BC-4F2A-BD88-FA3FACAB9C26}">
      <formula1>"FAMILY,SINGLE,VACANT,NONE"</formula1>
    </dataValidation>
    <dataValidation type="list" allowBlank="1" showInputMessage="1" showErrorMessage="1" sqref="K2" xr:uid="{7AA85CD6-9592-4B8B-AD54-C529C25CE28D}">
      <formula1>"CLASSIFIED,UNCLASSIFIED"</formula1>
    </dataValidation>
  </dataValidations>
  <printOptions horizontalCentered="1" verticalCentered="1"/>
  <pageMargins left="0" right="0" top="0" bottom="0" header="0.3" footer="0.3"/>
  <pageSetup scale="57"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C4735A-75AF-4B8D-8EC8-D7903B9A69FB}">
  <sheetPr codeName="Sheet50"/>
  <dimension ref="A1:S423"/>
  <sheetViews>
    <sheetView view="pageBreakPreview" zoomScaleNormal="100" zoomScaleSheetLayoutView="100" workbookViewId="0">
      <selection activeCell="A3" sqref="A3:A5"/>
    </sheetView>
  </sheetViews>
  <sheetFormatPr defaultColWidth="9.140625" defaultRowHeight="17.25"/>
  <cols>
    <col min="1" max="1" width="28.140625" style="2" bestFit="1" customWidth="1"/>
    <col min="2" max="2" width="15.85546875" style="2" bestFit="1" customWidth="1"/>
    <col min="3" max="4" width="14.28515625" style="2" bestFit="1" customWidth="1"/>
    <col min="5" max="5" width="13.140625" style="2" bestFit="1" customWidth="1"/>
    <col min="6" max="6" width="14.42578125" style="2" bestFit="1" customWidth="1"/>
    <col min="7" max="7" width="13.140625" style="2" bestFit="1" customWidth="1"/>
    <col min="8" max="8" width="14.28515625" style="2" bestFit="1" customWidth="1"/>
    <col min="9" max="9" width="11.85546875" style="2" bestFit="1" customWidth="1"/>
    <col min="10" max="10" width="12.42578125" style="2" bestFit="1" customWidth="1"/>
    <col min="11" max="11" width="15.7109375" style="2" bestFit="1" customWidth="1"/>
    <col min="12" max="12" width="17.7109375" style="4" bestFit="1" customWidth="1"/>
    <col min="13" max="13" width="29.7109375" style="47" customWidth="1"/>
    <col min="14" max="14" width="22.5703125" style="47" customWidth="1"/>
    <col min="15" max="16384" width="9.140625" style="2"/>
  </cols>
  <sheetData>
    <row r="1" spans="1:19" s="1" customFormat="1" ht="16.5">
      <c r="A1" s="120" t="s">
        <v>54</v>
      </c>
      <c r="B1" s="120"/>
      <c r="C1" s="119" t="e" cm="1">
        <f t="array" aca="1" ref="C1" ca="1">MID(CELL("filename",A1),FIND("]",CELL("filename",A1))+1,256)</f>
        <v>#VALUE!</v>
      </c>
      <c r="D1" s="119"/>
      <c r="E1" s="12" t="s">
        <v>1</v>
      </c>
      <c r="F1" s="65">
        <f>'PP Summary'!F1</f>
        <v>0</v>
      </c>
      <c r="G1" s="12" t="s">
        <v>2</v>
      </c>
      <c r="H1" s="1">
        <f>Summary!H1</f>
        <v>0</v>
      </c>
      <c r="I1" s="109" t="s">
        <v>55</v>
      </c>
      <c r="J1" s="109"/>
      <c r="K1" s="21"/>
      <c r="L1" s="8" t="s">
        <v>56</v>
      </c>
      <c r="M1" s="62"/>
      <c r="N1" s="62"/>
    </row>
    <row r="2" spans="1:19" s="1" customFormat="1" ht="16.5">
      <c r="A2" s="104" t="s">
        <v>57</v>
      </c>
      <c r="B2" s="104"/>
      <c r="C2" s="104"/>
      <c r="D2" s="104"/>
      <c r="E2" s="104"/>
      <c r="F2" s="104"/>
      <c r="G2" s="104"/>
      <c r="H2" s="104"/>
      <c r="I2" s="118" t="s">
        <v>58</v>
      </c>
      <c r="J2" s="118"/>
      <c r="K2" s="20"/>
      <c r="L2" s="8" t="s">
        <v>59</v>
      </c>
      <c r="M2" s="61"/>
      <c r="N2" s="61"/>
    </row>
    <row r="3" spans="1:19" s="6" customFormat="1" ht="43.5" customHeight="1">
      <c r="A3" s="115" t="s">
        <v>16</v>
      </c>
      <c r="B3" s="14" t="s">
        <v>4</v>
      </c>
      <c r="C3" s="14" t="s">
        <v>5</v>
      </c>
      <c r="D3" s="14" t="s">
        <v>6</v>
      </c>
      <c r="E3" s="14" t="s">
        <v>7</v>
      </c>
      <c r="F3" s="14" t="s">
        <v>8</v>
      </c>
      <c r="G3" s="14" t="s">
        <v>9</v>
      </c>
      <c r="H3" s="14" t="s">
        <v>10</v>
      </c>
      <c r="I3" s="14" t="s">
        <v>11</v>
      </c>
      <c r="J3" s="14" t="s">
        <v>12</v>
      </c>
      <c r="K3" s="14" t="s">
        <v>13</v>
      </c>
      <c r="L3" s="114" t="s">
        <v>14</v>
      </c>
      <c r="M3" s="113" t="s">
        <v>15</v>
      </c>
      <c r="N3" s="113" t="s">
        <v>60</v>
      </c>
    </row>
    <row r="4" spans="1:19" s="10" customFormat="1" ht="16.5" customHeight="1">
      <c r="A4" s="116"/>
      <c r="B4" s="15">
        <v>511000</v>
      </c>
      <c r="C4" s="15">
        <v>511010</v>
      </c>
      <c r="D4" s="15">
        <v>512000</v>
      </c>
      <c r="E4" s="15">
        <v>520010</v>
      </c>
      <c r="F4" s="15">
        <v>521000</v>
      </c>
      <c r="G4" s="15">
        <v>521100</v>
      </c>
      <c r="H4" s="15">
        <v>522000</v>
      </c>
      <c r="I4" s="15">
        <v>522100</v>
      </c>
      <c r="J4" s="15">
        <v>522200</v>
      </c>
      <c r="K4" s="15">
        <v>523100</v>
      </c>
      <c r="L4" s="114"/>
      <c r="M4" s="113"/>
      <c r="N4" s="113"/>
    </row>
    <row r="5" spans="1:19" s="13" customFormat="1" ht="14.25">
      <c r="A5" s="117"/>
      <c r="B5" s="23">
        <f>IF($K$2="CLASSIFIED",ROUND($M$2*$K$1,2),0)</f>
        <v>0</v>
      </c>
      <c r="C5" s="23">
        <f>IF($K$2="UNCLASSIFIED",ROUND($M$2*$K$1,2),0)</f>
        <v>0</v>
      </c>
      <c r="D5" s="23">
        <v>0</v>
      </c>
      <c r="E5" s="22">
        <f>IF(M2&gt;=65000,ROUND(15275*K1,2),ROUND(SUM($B$5:$C$5)*Summary!P6,2))</f>
        <v>0</v>
      </c>
      <c r="F5" s="22">
        <f>ROUND(SUM($B$5:$C$5)*6.2%,2)</f>
        <v>0</v>
      </c>
      <c r="G5" s="22">
        <f>ROUND(SUM($B$5:$C$5)*1.45%,2)</f>
        <v>0</v>
      </c>
      <c r="H5" s="22" cm="1">
        <f t="array" ref="H5">_xlfn.IFS(M1="FAMILY",ROUND(Summary!O6*'48'!$K$1,2),M1="SINGLE",ROUND(Summary!O7*'48'!K1,2),M1="VACANT",ROUND(Summary!O8*'48'!K1,2),M1="NONE",ROUND(Summary!O9*'48'!K1,2),ISBLANK(M1),0)</f>
        <v>0</v>
      </c>
      <c r="I5" s="22">
        <f>ROUND(SUM($B$5:$C$5)*Summary!R6,2)</f>
        <v>0</v>
      </c>
      <c r="J5" s="22">
        <f>ROUND(Summary!Q6*K1,2)</f>
        <v>0</v>
      </c>
      <c r="K5" s="22">
        <v>0</v>
      </c>
      <c r="L5" s="16">
        <f>SUM(B5:K5)</f>
        <v>0</v>
      </c>
      <c r="M5" s="49"/>
      <c r="N5" s="49"/>
    </row>
    <row r="6" spans="1:19" s="42" customFormat="1" ht="16.5">
      <c r="A6" s="78" t="str">
        <f>'PP Summary'!A6</f>
        <v>PP1 (09/08/24 - 09/21/24)</v>
      </c>
      <c r="B6" s="79">
        <v>0</v>
      </c>
      <c r="C6" s="79">
        <v>0</v>
      </c>
      <c r="D6" s="79">
        <v>0</v>
      </c>
      <c r="E6" s="79">
        <v>0</v>
      </c>
      <c r="F6" s="79">
        <v>0</v>
      </c>
      <c r="G6" s="79">
        <v>0</v>
      </c>
      <c r="H6" s="79">
        <v>0</v>
      </c>
      <c r="I6" s="79">
        <v>0</v>
      </c>
      <c r="J6" s="79">
        <v>0</v>
      </c>
      <c r="K6" s="80">
        <v>0</v>
      </c>
      <c r="L6" s="81">
        <f>SUM(B6:K6)</f>
        <v>0</v>
      </c>
      <c r="M6" s="77"/>
      <c r="N6" s="77"/>
      <c r="O6" s="41"/>
      <c r="P6" s="41"/>
      <c r="Q6" s="41"/>
      <c r="R6" s="41"/>
      <c r="S6" s="41"/>
    </row>
    <row r="7" spans="1:19" s="42" customFormat="1" ht="16.5">
      <c r="A7" s="40" t="str">
        <f>'PP Summary'!A7</f>
        <v>PP2 (09/22/24 - 10/05/24)</v>
      </c>
      <c r="B7" s="60">
        <v>0</v>
      </c>
      <c r="C7" s="60">
        <v>0</v>
      </c>
      <c r="D7" s="60">
        <v>0</v>
      </c>
      <c r="E7" s="60">
        <v>0</v>
      </c>
      <c r="F7" s="60">
        <v>0</v>
      </c>
      <c r="G7" s="60">
        <v>0</v>
      </c>
      <c r="H7" s="60">
        <v>0</v>
      </c>
      <c r="I7" s="60">
        <v>0</v>
      </c>
      <c r="J7" s="60">
        <v>0</v>
      </c>
      <c r="K7" s="45">
        <v>0</v>
      </c>
      <c r="L7" s="48">
        <f t="shared" ref="L7:L9" si="0">SUM(B7:K7)</f>
        <v>0</v>
      </c>
      <c r="M7" s="56"/>
      <c r="N7" s="56"/>
      <c r="O7" s="41"/>
      <c r="P7" s="41"/>
      <c r="Q7" s="41"/>
      <c r="R7" s="41"/>
      <c r="S7" s="41"/>
    </row>
    <row r="8" spans="1:19" s="42" customFormat="1" ht="16.5">
      <c r="A8" s="40" t="str">
        <f>'PP Summary'!A8</f>
        <v>PP3 (10/06/24 - 10/19/24)</v>
      </c>
      <c r="B8" s="60">
        <v>0</v>
      </c>
      <c r="C8" s="60">
        <v>0</v>
      </c>
      <c r="D8" s="60">
        <v>0</v>
      </c>
      <c r="E8" s="60">
        <v>0</v>
      </c>
      <c r="F8" s="60">
        <v>0</v>
      </c>
      <c r="G8" s="60">
        <v>0</v>
      </c>
      <c r="H8" s="60">
        <v>0</v>
      </c>
      <c r="I8" s="60">
        <v>0</v>
      </c>
      <c r="J8" s="60">
        <v>0</v>
      </c>
      <c r="K8" s="45">
        <v>0</v>
      </c>
      <c r="L8" s="48">
        <f t="shared" si="0"/>
        <v>0</v>
      </c>
      <c r="M8" s="57"/>
      <c r="N8" s="57"/>
      <c r="O8" s="41"/>
      <c r="P8" s="41"/>
      <c r="Q8" s="41"/>
      <c r="R8" s="41"/>
      <c r="S8" s="41"/>
    </row>
    <row r="9" spans="1:19" s="42" customFormat="1" ht="16.5">
      <c r="A9" s="40" t="str">
        <f>'PP Summary'!A9</f>
        <v>PP4 (10/20/24 - 11/02/24)</v>
      </c>
      <c r="B9" s="60">
        <v>0</v>
      </c>
      <c r="C9" s="60">
        <v>0</v>
      </c>
      <c r="D9" s="60">
        <v>0</v>
      </c>
      <c r="E9" s="60">
        <v>0</v>
      </c>
      <c r="F9" s="60">
        <v>0</v>
      </c>
      <c r="G9" s="60">
        <v>0</v>
      </c>
      <c r="H9" s="60">
        <v>0</v>
      </c>
      <c r="I9" s="60">
        <v>0</v>
      </c>
      <c r="J9" s="60">
        <v>0</v>
      </c>
      <c r="K9" s="45">
        <v>0</v>
      </c>
      <c r="L9" s="48">
        <f t="shared" si="0"/>
        <v>0</v>
      </c>
      <c r="M9" s="57"/>
      <c r="N9" s="57"/>
      <c r="O9" s="41"/>
      <c r="P9" s="41"/>
      <c r="Q9" s="41"/>
      <c r="R9" s="41"/>
      <c r="S9" s="41"/>
    </row>
    <row r="10" spans="1:19" s="42" customFormat="1" ht="16.5">
      <c r="A10" s="40" t="str">
        <f>'PP Summary'!A10</f>
        <v>PP5 (11/03/24 - 11/16/24)</v>
      </c>
      <c r="B10" s="60">
        <v>0</v>
      </c>
      <c r="C10" s="60">
        <v>0</v>
      </c>
      <c r="D10" s="60">
        <v>0</v>
      </c>
      <c r="E10" s="60">
        <v>0</v>
      </c>
      <c r="F10" s="60">
        <v>0</v>
      </c>
      <c r="G10" s="60">
        <v>0</v>
      </c>
      <c r="H10" s="60">
        <v>0</v>
      </c>
      <c r="I10" s="60">
        <v>0</v>
      </c>
      <c r="J10" s="60">
        <v>0</v>
      </c>
      <c r="K10" s="45">
        <v>0</v>
      </c>
      <c r="L10" s="48">
        <f>SUM(B10:K10)</f>
        <v>0</v>
      </c>
      <c r="M10" s="57"/>
      <c r="N10" s="57"/>
      <c r="O10" s="41"/>
      <c r="P10" s="41"/>
      <c r="Q10" s="41"/>
      <c r="R10" s="41"/>
      <c r="S10" s="41"/>
    </row>
    <row r="11" spans="1:19" s="42" customFormat="1" ht="16.5">
      <c r="A11" s="40" t="str">
        <f>'PP Summary'!A11</f>
        <v>PP6 (11/17/24 - 11/30/24)</v>
      </c>
      <c r="B11" s="60">
        <v>0</v>
      </c>
      <c r="C11" s="60">
        <v>0</v>
      </c>
      <c r="D11" s="60">
        <v>0</v>
      </c>
      <c r="E11" s="60">
        <v>0</v>
      </c>
      <c r="F11" s="60">
        <v>0</v>
      </c>
      <c r="G11" s="60">
        <v>0</v>
      </c>
      <c r="H11" s="60">
        <v>0</v>
      </c>
      <c r="I11" s="60">
        <v>0</v>
      </c>
      <c r="J11" s="60">
        <v>0</v>
      </c>
      <c r="K11" s="45">
        <v>0</v>
      </c>
      <c r="L11" s="48">
        <f>SUM(B11:K11)</f>
        <v>0</v>
      </c>
      <c r="M11" s="57"/>
      <c r="N11" s="57"/>
      <c r="O11" s="41"/>
      <c r="P11" s="41"/>
      <c r="Q11" s="41"/>
      <c r="R11" s="41"/>
      <c r="S11" s="41"/>
    </row>
    <row r="12" spans="1:19" s="42" customFormat="1" ht="16.5">
      <c r="A12" s="40" t="str">
        <f>'PP Summary'!A12</f>
        <v>PP7 (12/01/24 - 12/14/24)</v>
      </c>
      <c r="B12" s="60">
        <v>0</v>
      </c>
      <c r="C12" s="60">
        <v>0</v>
      </c>
      <c r="D12" s="60">
        <v>0</v>
      </c>
      <c r="E12" s="60">
        <v>0</v>
      </c>
      <c r="F12" s="60">
        <v>0</v>
      </c>
      <c r="G12" s="60">
        <v>0</v>
      </c>
      <c r="H12" s="60">
        <v>0</v>
      </c>
      <c r="I12" s="60">
        <v>0</v>
      </c>
      <c r="J12" s="60">
        <v>0</v>
      </c>
      <c r="K12" s="45">
        <v>0</v>
      </c>
      <c r="L12" s="48">
        <f>SUM(B12:K12)</f>
        <v>0</v>
      </c>
      <c r="M12" s="57"/>
      <c r="N12" s="57"/>
      <c r="O12" s="41"/>
      <c r="P12" s="41"/>
      <c r="Q12" s="41"/>
      <c r="R12" s="41"/>
      <c r="S12" s="41"/>
    </row>
    <row r="13" spans="1:19" s="42" customFormat="1" ht="16.5">
      <c r="A13" s="40" t="str">
        <f>'PP Summary'!A13</f>
        <v>PP8 (12/15/24 - 12/28/24)</v>
      </c>
      <c r="B13" s="60">
        <v>0</v>
      </c>
      <c r="C13" s="60">
        <v>0</v>
      </c>
      <c r="D13" s="60">
        <v>0</v>
      </c>
      <c r="E13" s="60">
        <v>0</v>
      </c>
      <c r="F13" s="60">
        <v>0</v>
      </c>
      <c r="G13" s="60">
        <v>0</v>
      </c>
      <c r="H13" s="60">
        <v>0</v>
      </c>
      <c r="I13" s="60">
        <v>0</v>
      </c>
      <c r="J13" s="60">
        <v>0</v>
      </c>
      <c r="K13" s="45">
        <v>0</v>
      </c>
      <c r="L13" s="48">
        <f>SUM(B13:K13)</f>
        <v>0</v>
      </c>
      <c r="M13" s="57"/>
      <c r="N13" s="57"/>
      <c r="O13" s="41"/>
      <c r="P13" s="41"/>
      <c r="Q13" s="41"/>
      <c r="R13" s="41"/>
      <c r="S13" s="41"/>
    </row>
    <row r="14" spans="1:19" s="42" customFormat="1" ht="16.5">
      <c r="A14" s="40" t="str">
        <f>'PP Summary'!A14</f>
        <v>PP9 (12/29/24 - 01/11/25)</v>
      </c>
      <c r="B14" s="60">
        <v>0</v>
      </c>
      <c r="C14" s="60">
        <v>0</v>
      </c>
      <c r="D14" s="60">
        <v>0</v>
      </c>
      <c r="E14" s="60">
        <v>0</v>
      </c>
      <c r="F14" s="60">
        <v>0</v>
      </c>
      <c r="G14" s="60">
        <v>0</v>
      </c>
      <c r="H14" s="60">
        <v>0</v>
      </c>
      <c r="I14" s="60">
        <v>0</v>
      </c>
      <c r="J14" s="60">
        <v>0</v>
      </c>
      <c r="K14" s="45">
        <v>0</v>
      </c>
      <c r="L14" s="48">
        <f t="shared" ref="L14:L35" si="1">SUM(B14:K14)</f>
        <v>0</v>
      </c>
      <c r="M14" s="57"/>
      <c r="N14" s="57"/>
      <c r="O14" s="41"/>
      <c r="P14" s="41"/>
      <c r="Q14" s="41"/>
      <c r="R14" s="41"/>
      <c r="S14" s="41"/>
    </row>
    <row r="15" spans="1:19" s="42" customFormat="1" ht="16.5">
      <c r="A15" s="40" t="str">
        <f>'PP Summary'!A15</f>
        <v>PP10 (01/12/25 - 01/25/25)</v>
      </c>
      <c r="B15" s="60">
        <v>0</v>
      </c>
      <c r="C15" s="60">
        <v>0</v>
      </c>
      <c r="D15" s="60">
        <v>0</v>
      </c>
      <c r="E15" s="60">
        <v>0</v>
      </c>
      <c r="F15" s="60">
        <v>0</v>
      </c>
      <c r="G15" s="60">
        <v>0</v>
      </c>
      <c r="H15" s="60">
        <v>0</v>
      </c>
      <c r="I15" s="60">
        <v>0</v>
      </c>
      <c r="J15" s="60">
        <v>0</v>
      </c>
      <c r="K15" s="45">
        <v>0</v>
      </c>
      <c r="L15" s="48">
        <f t="shared" si="1"/>
        <v>0</v>
      </c>
      <c r="M15" s="57"/>
      <c r="N15" s="57"/>
      <c r="O15" s="41"/>
      <c r="P15" s="41"/>
      <c r="Q15" s="41"/>
      <c r="R15" s="41"/>
      <c r="S15" s="41"/>
    </row>
    <row r="16" spans="1:19" s="42" customFormat="1" ht="16.5">
      <c r="A16" s="40" t="str">
        <f>'PP Summary'!A16</f>
        <v>PP11 (01/26/25 - 02/08/25)</v>
      </c>
      <c r="B16" s="60">
        <v>0</v>
      </c>
      <c r="C16" s="60">
        <v>0</v>
      </c>
      <c r="D16" s="60">
        <v>0</v>
      </c>
      <c r="E16" s="60">
        <v>0</v>
      </c>
      <c r="F16" s="60">
        <v>0</v>
      </c>
      <c r="G16" s="60">
        <v>0</v>
      </c>
      <c r="H16" s="60">
        <v>0</v>
      </c>
      <c r="I16" s="60">
        <v>0</v>
      </c>
      <c r="J16" s="60">
        <v>0</v>
      </c>
      <c r="K16" s="45">
        <v>0</v>
      </c>
      <c r="L16" s="48">
        <f t="shared" si="1"/>
        <v>0</v>
      </c>
      <c r="M16" s="57"/>
      <c r="N16" s="57"/>
      <c r="O16" s="41"/>
      <c r="P16" s="41"/>
      <c r="Q16" s="41"/>
      <c r="R16" s="41"/>
      <c r="S16" s="41"/>
    </row>
    <row r="17" spans="1:19" s="42" customFormat="1" ht="16.5">
      <c r="A17" s="40" t="str">
        <f>'PP Summary'!A17</f>
        <v>PP12 (02/09/25 - 02/22/25)</v>
      </c>
      <c r="B17" s="60">
        <v>0</v>
      </c>
      <c r="C17" s="60">
        <v>0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0</v>
      </c>
      <c r="J17" s="60">
        <v>0</v>
      </c>
      <c r="K17" s="45">
        <v>0</v>
      </c>
      <c r="L17" s="48">
        <f t="shared" si="1"/>
        <v>0</v>
      </c>
      <c r="M17" s="57"/>
      <c r="N17" s="57"/>
      <c r="O17" s="41"/>
      <c r="P17" s="41"/>
      <c r="Q17" s="41"/>
      <c r="R17" s="41"/>
      <c r="S17" s="41"/>
    </row>
    <row r="18" spans="1:19" s="42" customFormat="1" ht="16.5">
      <c r="A18" s="40" t="str">
        <f>'PP Summary'!A18</f>
        <v>PP13 (02/23/25 - 03/08/25)</v>
      </c>
      <c r="B18" s="60">
        <v>0</v>
      </c>
      <c r="C18" s="60">
        <v>0</v>
      </c>
      <c r="D18" s="60">
        <v>0</v>
      </c>
      <c r="E18" s="60">
        <v>0</v>
      </c>
      <c r="F18" s="60">
        <v>0</v>
      </c>
      <c r="G18" s="60">
        <v>0</v>
      </c>
      <c r="H18" s="60">
        <v>0</v>
      </c>
      <c r="I18" s="60">
        <v>0</v>
      </c>
      <c r="J18" s="60">
        <v>0</v>
      </c>
      <c r="K18" s="45">
        <v>0</v>
      </c>
      <c r="L18" s="48">
        <f t="shared" si="1"/>
        <v>0</v>
      </c>
      <c r="M18" s="57"/>
      <c r="N18" s="57"/>
      <c r="O18" s="41"/>
      <c r="P18" s="41"/>
      <c r="Q18" s="41"/>
      <c r="R18" s="41"/>
      <c r="S18" s="41"/>
    </row>
    <row r="19" spans="1:19" s="42" customFormat="1" ht="16.5">
      <c r="A19" s="40" t="str">
        <f>'PP Summary'!A19</f>
        <v>PP14 (03/09/25 - 03/22/25)</v>
      </c>
      <c r="B19" s="60">
        <v>0</v>
      </c>
      <c r="C19" s="60">
        <v>0</v>
      </c>
      <c r="D19" s="60">
        <v>0</v>
      </c>
      <c r="E19" s="60">
        <v>0</v>
      </c>
      <c r="F19" s="60">
        <v>0</v>
      </c>
      <c r="G19" s="60">
        <v>0</v>
      </c>
      <c r="H19" s="60">
        <v>0</v>
      </c>
      <c r="I19" s="60">
        <v>0</v>
      </c>
      <c r="J19" s="60">
        <v>0</v>
      </c>
      <c r="K19" s="45">
        <v>0</v>
      </c>
      <c r="L19" s="48">
        <f t="shared" si="1"/>
        <v>0</v>
      </c>
      <c r="M19" s="57"/>
      <c r="N19" s="57"/>
      <c r="O19" s="41"/>
      <c r="P19" s="41"/>
      <c r="Q19" s="41"/>
      <c r="R19" s="41"/>
      <c r="S19" s="41"/>
    </row>
    <row r="20" spans="1:19" s="42" customFormat="1" ht="16.5">
      <c r="A20" s="40" t="str">
        <f>'PP Summary'!A20</f>
        <v>PP15 (03/23/25 - 04/05/25)</v>
      </c>
      <c r="B20" s="60">
        <v>0</v>
      </c>
      <c r="C20" s="60">
        <v>0</v>
      </c>
      <c r="D20" s="60">
        <v>0</v>
      </c>
      <c r="E20" s="60">
        <v>0</v>
      </c>
      <c r="F20" s="60">
        <v>0</v>
      </c>
      <c r="G20" s="60">
        <v>0</v>
      </c>
      <c r="H20" s="60">
        <v>0</v>
      </c>
      <c r="I20" s="60">
        <v>0</v>
      </c>
      <c r="J20" s="60">
        <v>0</v>
      </c>
      <c r="K20" s="45">
        <v>0</v>
      </c>
      <c r="L20" s="48">
        <f t="shared" si="1"/>
        <v>0</v>
      </c>
      <c r="M20" s="57"/>
      <c r="N20" s="57"/>
      <c r="O20" s="41"/>
      <c r="P20" s="41"/>
      <c r="Q20" s="41"/>
      <c r="R20" s="41"/>
      <c r="S20" s="41"/>
    </row>
    <row r="21" spans="1:19" s="42" customFormat="1" ht="16.5">
      <c r="A21" s="40" t="str">
        <f>'PP Summary'!A21</f>
        <v>PP16 (04/06/25 - 04/19/25)</v>
      </c>
      <c r="B21" s="60">
        <v>0</v>
      </c>
      <c r="C21" s="60">
        <v>0</v>
      </c>
      <c r="D21" s="60">
        <v>0</v>
      </c>
      <c r="E21" s="60">
        <v>0</v>
      </c>
      <c r="F21" s="60">
        <v>0</v>
      </c>
      <c r="G21" s="60">
        <v>0</v>
      </c>
      <c r="H21" s="60">
        <v>0</v>
      </c>
      <c r="I21" s="60">
        <v>0</v>
      </c>
      <c r="J21" s="60">
        <v>0</v>
      </c>
      <c r="K21" s="45">
        <v>0</v>
      </c>
      <c r="L21" s="48">
        <f t="shared" si="1"/>
        <v>0</v>
      </c>
      <c r="M21" s="57"/>
      <c r="N21" s="57"/>
      <c r="O21" s="41"/>
      <c r="P21" s="41"/>
      <c r="Q21" s="41"/>
      <c r="R21" s="41"/>
      <c r="S21" s="41"/>
    </row>
    <row r="22" spans="1:19" s="42" customFormat="1" ht="16.5">
      <c r="A22" s="40" t="str">
        <f>'PP Summary'!A22</f>
        <v>PP17 (04/20/25 - 05/03/25)</v>
      </c>
      <c r="B22" s="60">
        <v>0</v>
      </c>
      <c r="C22" s="60">
        <v>0</v>
      </c>
      <c r="D22" s="60">
        <v>0</v>
      </c>
      <c r="E22" s="60">
        <v>0</v>
      </c>
      <c r="F22" s="60">
        <v>0</v>
      </c>
      <c r="G22" s="60">
        <v>0</v>
      </c>
      <c r="H22" s="60">
        <v>0</v>
      </c>
      <c r="I22" s="60">
        <v>0</v>
      </c>
      <c r="J22" s="60">
        <v>0</v>
      </c>
      <c r="K22" s="45">
        <v>0</v>
      </c>
      <c r="L22" s="48">
        <f t="shared" si="1"/>
        <v>0</v>
      </c>
      <c r="M22" s="57"/>
      <c r="N22" s="57"/>
      <c r="O22" s="41"/>
      <c r="P22" s="41"/>
      <c r="Q22" s="41"/>
      <c r="R22" s="41"/>
      <c r="S22" s="41"/>
    </row>
    <row r="23" spans="1:19" s="42" customFormat="1" ht="16.5">
      <c r="A23" s="40" t="str">
        <f>'PP Summary'!A23</f>
        <v>PP18 (05/04/25 - 05/17/25)</v>
      </c>
      <c r="B23" s="60">
        <v>0</v>
      </c>
      <c r="C23" s="60">
        <v>0</v>
      </c>
      <c r="D23" s="60">
        <v>0</v>
      </c>
      <c r="E23" s="60">
        <v>0</v>
      </c>
      <c r="F23" s="60">
        <v>0</v>
      </c>
      <c r="G23" s="60">
        <v>0</v>
      </c>
      <c r="H23" s="60">
        <v>0</v>
      </c>
      <c r="I23" s="60">
        <v>0</v>
      </c>
      <c r="J23" s="60">
        <v>0</v>
      </c>
      <c r="K23" s="45">
        <v>0</v>
      </c>
      <c r="L23" s="48">
        <f t="shared" si="1"/>
        <v>0</v>
      </c>
      <c r="M23" s="57"/>
      <c r="N23" s="57"/>
      <c r="O23" s="41"/>
      <c r="P23" s="41"/>
      <c r="Q23" s="41"/>
      <c r="R23" s="41"/>
      <c r="S23" s="41"/>
    </row>
    <row r="24" spans="1:19" s="42" customFormat="1" ht="16.5">
      <c r="A24" s="40" t="str">
        <f>'PP Summary'!A24</f>
        <v>PP19 (05/18/25 - 05/31/25)</v>
      </c>
      <c r="B24" s="60">
        <v>0</v>
      </c>
      <c r="C24" s="60">
        <v>0</v>
      </c>
      <c r="D24" s="60">
        <v>0</v>
      </c>
      <c r="E24" s="60">
        <v>0</v>
      </c>
      <c r="F24" s="60">
        <v>0</v>
      </c>
      <c r="G24" s="60">
        <v>0</v>
      </c>
      <c r="H24" s="60">
        <v>0</v>
      </c>
      <c r="I24" s="60">
        <v>0</v>
      </c>
      <c r="J24" s="60">
        <v>0</v>
      </c>
      <c r="K24" s="45">
        <v>0</v>
      </c>
      <c r="L24" s="48">
        <f t="shared" si="1"/>
        <v>0</v>
      </c>
      <c r="M24" s="57"/>
      <c r="N24" s="57"/>
      <c r="O24" s="41"/>
      <c r="P24" s="41"/>
      <c r="Q24" s="41"/>
      <c r="R24" s="41"/>
      <c r="S24" s="41"/>
    </row>
    <row r="25" spans="1:19" s="42" customFormat="1" ht="16.5">
      <c r="A25" s="40" t="str">
        <f>'PP Summary'!A25</f>
        <v>PP20 (06/01/25 - 06/14/25)</v>
      </c>
      <c r="B25" s="60">
        <v>0</v>
      </c>
      <c r="C25" s="60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0">
        <v>0</v>
      </c>
      <c r="K25" s="45">
        <v>0</v>
      </c>
      <c r="L25" s="48">
        <f t="shared" si="1"/>
        <v>0</v>
      </c>
      <c r="M25" s="57"/>
      <c r="N25" s="57"/>
      <c r="O25" s="41"/>
      <c r="P25" s="41"/>
      <c r="Q25" s="41"/>
      <c r="R25" s="41"/>
      <c r="S25" s="41"/>
    </row>
    <row r="26" spans="1:19" s="42" customFormat="1" ht="16.5">
      <c r="A26" s="40" t="str">
        <f>'PP Summary'!A26</f>
        <v>PP21 (06/15/25 - 06/28/25)</v>
      </c>
      <c r="B26" s="60">
        <v>0</v>
      </c>
      <c r="C26" s="60">
        <v>0</v>
      </c>
      <c r="D26" s="60">
        <v>0</v>
      </c>
      <c r="E26" s="60">
        <v>0</v>
      </c>
      <c r="F26" s="60">
        <v>0</v>
      </c>
      <c r="G26" s="60">
        <v>0</v>
      </c>
      <c r="H26" s="60">
        <v>0</v>
      </c>
      <c r="I26" s="60">
        <v>0</v>
      </c>
      <c r="J26" s="60">
        <v>0</v>
      </c>
      <c r="K26" s="45">
        <v>0</v>
      </c>
      <c r="L26" s="48">
        <f t="shared" si="1"/>
        <v>0</v>
      </c>
      <c r="M26" s="57"/>
      <c r="N26" s="57"/>
      <c r="O26" s="41"/>
      <c r="P26" s="41"/>
      <c r="Q26" s="41"/>
      <c r="R26" s="41"/>
      <c r="S26" s="41"/>
    </row>
    <row r="27" spans="1:19" s="11" customFormat="1" ht="16.5">
      <c r="A27" s="40" t="str">
        <f>'PP Summary'!A27</f>
        <v>PP22 (06/29/25 - 07/12/25)</v>
      </c>
      <c r="B27" s="60">
        <v>0</v>
      </c>
      <c r="C27" s="60">
        <v>0</v>
      </c>
      <c r="D27" s="60">
        <v>0</v>
      </c>
      <c r="E27" s="60">
        <v>0</v>
      </c>
      <c r="F27" s="60">
        <v>0</v>
      </c>
      <c r="G27" s="60">
        <v>0</v>
      </c>
      <c r="H27" s="60">
        <v>0</v>
      </c>
      <c r="I27" s="60">
        <v>0</v>
      </c>
      <c r="J27" s="60">
        <v>0</v>
      </c>
      <c r="K27" s="45">
        <v>0</v>
      </c>
      <c r="L27" s="31">
        <f t="shared" si="1"/>
        <v>0</v>
      </c>
      <c r="M27" s="50"/>
      <c r="N27" s="50"/>
      <c r="O27" s="9"/>
      <c r="P27" s="9"/>
      <c r="Q27" s="9"/>
      <c r="R27" s="9"/>
      <c r="S27" s="9"/>
    </row>
    <row r="28" spans="1:19" s="11" customFormat="1" ht="16.5">
      <c r="A28" s="40" t="str">
        <f>'PP Summary'!A28</f>
        <v>PP23 (07/13/25 - 07/26/25)</v>
      </c>
      <c r="B28" s="60">
        <v>0</v>
      </c>
      <c r="C28" s="60">
        <v>0</v>
      </c>
      <c r="D28" s="60">
        <v>0</v>
      </c>
      <c r="E28" s="60">
        <v>0</v>
      </c>
      <c r="F28" s="60">
        <v>0</v>
      </c>
      <c r="G28" s="60">
        <v>0</v>
      </c>
      <c r="H28" s="60">
        <v>0</v>
      </c>
      <c r="I28" s="60">
        <v>0</v>
      </c>
      <c r="J28" s="60">
        <v>0</v>
      </c>
      <c r="K28" s="45">
        <v>0</v>
      </c>
      <c r="L28" s="31">
        <f t="shared" si="1"/>
        <v>0</v>
      </c>
      <c r="M28" s="55"/>
      <c r="N28" s="55"/>
      <c r="O28" s="9"/>
      <c r="P28" s="9"/>
      <c r="Q28" s="9"/>
      <c r="R28" s="9"/>
      <c r="S28" s="9"/>
    </row>
    <row r="29" spans="1:19" s="11" customFormat="1" ht="16.5">
      <c r="A29" s="40" t="str">
        <f>'PP Summary'!A29</f>
        <v>PP24 (07/27/25 - 08/09/25)</v>
      </c>
      <c r="B29" s="60">
        <v>0</v>
      </c>
      <c r="C29" s="60">
        <v>0</v>
      </c>
      <c r="D29" s="60">
        <v>0</v>
      </c>
      <c r="E29" s="60">
        <v>0</v>
      </c>
      <c r="F29" s="60">
        <v>0</v>
      </c>
      <c r="G29" s="60">
        <v>0</v>
      </c>
      <c r="H29" s="60">
        <v>0</v>
      </c>
      <c r="I29" s="60">
        <v>0</v>
      </c>
      <c r="J29" s="60">
        <v>0</v>
      </c>
      <c r="K29" s="45">
        <v>0</v>
      </c>
      <c r="L29" s="31">
        <f t="shared" si="1"/>
        <v>0</v>
      </c>
      <c r="M29" s="50"/>
      <c r="N29" s="50"/>
      <c r="O29" s="9"/>
      <c r="P29" s="9"/>
      <c r="Q29" s="9"/>
      <c r="R29" s="9"/>
      <c r="S29" s="9"/>
    </row>
    <row r="30" spans="1:19" s="11" customFormat="1" ht="16.5">
      <c r="A30" s="40" t="str">
        <f>'PP Summary'!A30</f>
        <v>PP25 (08/10/25 - 08/23/25)</v>
      </c>
      <c r="B30" s="60">
        <v>0</v>
      </c>
      <c r="C30" s="60">
        <v>0</v>
      </c>
      <c r="D30" s="60">
        <v>0</v>
      </c>
      <c r="E30" s="60">
        <v>0</v>
      </c>
      <c r="F30" s="60">
        <v>0</v>
      </c>
      <c r="G30" s="60">
        <v>0</v>
      </c>
      <c r="H30" s="60">
        <v>0</v>
      </c>
      <c r="I30" s="60">
        <v>0</v>
      </c>
      <c r="J30" s="60">
        <v>0</v>
      </c>
      <c r="K30" s="45">
        <v>0</v>
      </c>
      <c r="L30" s="31">
        <f t="shared" si="1"/>
        <v>0</v>
      </c>
      <c r="M30" s="51"/>
      <c r="N30" s="51"/>
      <c r="O30" s="9"/>
      <c r="P30" s="9"/>
      <c r="Q30" s="9"/>
      <c r="R30" s="9"/>
      <c r="S30" s="9"/>
    </row>
    <row r="31" spans="1:19" s="11" customFormat="1" ht="16.5">
      <c r="A31" s="40" t="str">
        <f>'PP Summary'!A31</f>
        <v>PP26 (08/24/25 - 09/06/25)</v>
      </c>
      <c r="B31" s="60">
        <v>0</v>
      </c>
      <c r="C31" s="60">
        <v>0</v>
      </c>
      <c r="D31" s="60">
        <v>0</v>
      </c>
      <c r="E31" s="60">
        <v>0</v>
      </c>
      <c r="F31" s="60">
        <v>0</v>
      </c>
      <c r="G31" s="60">
        <v>0</v>
      </c>
      <c r="H31" s="60">
        <v>0</v>
      </c>
      <c r="I31" s="60">
        <v>0</v>
      </c>
      <c r="J31" s="60">
        <v>0</v>
      </c>
      <c r="K31" s="45">
        <v>0</v>
      </c>
      <c r="L31" s="31">
        <f t="shared" si="1"/>
        <v>0</v>
      </c>
      <c r="M31" s="51"/>
      <c r="N31" s="51"/>
      <c r="O31" s="9"/>
      <c r="P31" s="9"/>
      <c r="Q31" s="9"/>
      <c r="R31" s="9"/>
      <c r="S31" s="9"/>
    </row>
    <row r="32" spans="1:19" s="11" customFormat="1" ht="16.5">
      <c r="A32" s="40" t="str">
        <f>'PP Summary'!A32</f>
        <v>PP1 (09/07/25 - 09/20/25)</v>
      </c>
      <c r="B32" s="60">
        <v>0</v>
      </c>
      <c r="C32" s="60">
        <v>0</v>
      </c>
      <c r="D32" s="60">
        <v>0</v>
      </c>
      <c r="E32" s="60">
        <v>0</v>
      </c>
      <c r="F32" s="60">
        <v>0</v>
      </c>
      <c r="G32" s="60">
        <v>0</v>
      </c>
      <c r="H32" s="60">
        <v>0</v>
      </c>
      <c r="I32" s="60">
        <v>0</v>
      </c>
      <c r="J32" s="60">
        <v>0</v>
      </c>
      <c r="K32" s="45">
        <v>0</v>
      </c>
      <c r="L32" s="31">
        <f t="shared" si="1"/>
        <v>0</v>
      </c>
      <c r="M32" s="51"/>
      <c r="N32" s="51"/>
      <c r="O32" s="9"/>
      <c r="P32" s="9"/>
      <c r="Q32" s="9"/>
      <c r="R32" s="9"/>
      <c r="S32" s="9"/>
    </row>
    <row r="33" spans="1:19" s="11" customFormat="1" ht="16.5">
      <c r="A33" s="40" t="str">
        <f>'PP Summary'!A33</f>
        <v>PP2 (09/21/25 - 10/04/25)</v>
      </c>
      <c r="B33" s="60">
        <v>0</v>
      </c>
      <c r="C33" s="60">
        <v>0</v>
      </c>
      <c r="D33" s="60">
        <v>0</v>
      </c>
      <c r="E33" s="60">
        <v>0</v>
      </c>
      <c r="F33" s="60">
        <v>0</v>
      </c>
      <c r="G33" s="60">
        <v>0</v>
      </c>
      <c r="H33" s="60">
        <v>0</v>
      </c>
      <c r="I33" s="60">
        <v>0</v>
      </c>
      <c r="J33" s="60">
        <v>0</v>
      </c>
      <c r="K33" s="45">
        <v>0</v>
      </c>
      <c r="L33" s="31">
        <f t="shared" si="1"/>
        <v>0</v>
      </c>
      <c r="M33" s="51"/>
      <c r="N33" s="51"/>
      <c r="O33" s="9"/>
      <c r="P33" s="9"/>
      <c r="Q33" s="9"/>
      <c r="R33" s="9"/>
      <c r="S33" s="9"/>
    </row>
    <row r="34" spans="1:19" s="11" customFormat="1" ht="16.5">
      <c r="A34" s="40">
        <f>'PP Summary'!A34</f>
        <v>0</v>
      </c>
      <c r="B34" s="60">
        <v>0</v>
      </c>
      <c r="C34" s="60">
        <v>0</v>
      </c>
      <c r="D34" s="60">
        <v>0</v>
      </c>
      <c r="E34" s="60">
        <v>0</v>
      </c>
      <c r="F34" s="60">
        <v>0</v>
      </c>
      <c r="G34" s="60">
        <v>0</v>
      </c>
      <c r="H34" s="60">
        <v>0</v>
      </c>
      <c r="I34" s="60">
        <v>0</v>
      </c>
      <c r="J34" s="60">
        <v>0</v>
      </c>
      <c r="K34" s="45">
        <v>0</v>
      </c>
      <c r="L34" s="31">
        <f t="shared" si="1"/>
        <v>0</v>
      </c>
      <c r="M34" s="51"/>
      <c r="N34" s="51"/>
      <c r="O34" s="9"/>
      <c r="P34" s="9"/>
      <c r="Q34" s="9"/>
      <c r="R34" s="9"/>
      <c r="S34" s="9"/>
    </row>
    <row r="35" spans="1:19" s="11" customFormat="1" ht="16.5">
      <c r="A35" s="40">
        <f>'PP Summary'!A35</f>
        <v>0</v>
      </c>
      <c r="B35" s="60">
        <v>0</v>
      </c>
      <c r="C35" s="60">
        <v>0</v>
      </c>
      <c r="D35" s="60">
        <v>0</v>
      </c>
      <c r="E35" s="60">
        <v>0</v>
      </c>
      <c r="F35" s="60">
        <v>0</v>
      </c>
      <c r="G35" s="60">
        <v>0</v>
      </c>
      <c r="H35" s="60">
        <v>0</v>
      </c>
      <c r="I35" s="60">
        <v>0</v>
      </c>
      <c r="J35" s="60">
        <v>0</v>
      </c>
      <c r="K35" s="45">
        <v>0</v>
      </c>
      <c r="L35" s="31">
        <f t="shared" si="1"/>
        <v>0</v>
      </c>
      <c r="M35" s="51"/>
      <c r="N35" s="51"/>
      <c r="O35" s="9"/>
      <c r="P35" s="9"/>
      <c r="Q35" s="9"/>
      <c r="R35" s="9"/>
      <c r="S35" s="9"/>
    </row>
    <row r="36" spans="1:19" s="8" customFormat="1" ht="16.5">
      <c r="A36" s="29"/>
      <c r="B36" s="30">
        <f>SUM(B6:B35)</f>
        <v>0</v>
      </c>
      <c r="C36" s="30">
        <f t="shared" ref="C36:K36" si="2">SUM(C6:C35)</f>
        <v>0</v>
      </c>
      <c r="D36" s="30">
        <f t="shared" si="2"/>
        <v>0</v>
      </c>
      <c r="E36" s="30">
        <f t="shared" si="2"/>
        <v>0</v>
      </c>
      <c r="F36" s="30">
        <f t="shared" si="2"/>
        <v>0</v>
      </c>
      <c r="G36" s="30">
        <f t="shared" si="2"/>
        <v>0</v>
      </c>
      <c r="H36" s="30">
        <f t="shared" si="2"/>
        <v>0</v>
      </c>
      <c r="I36" s="30">
        <f t="shared" si="2"/>
        <v>0</v>
      </c>
      <c r="J36" s="30">
        <f t="shared" si="2"/>
        <v>0</v>
      </c>
      <c r="K36" s="30">
        <f t="shared" si="2"/>
        <v>0</v>
      </c>
      <c r="L36" s="30">
        <f>SUM(L6:L35)</f>
        <v>0</v>
      </c>
      <c r="M36" s="52"/>
      <c r="N36" s="52"/>
      <c r="O36" s="7"/>
      <c r="P36" s="7"/>
      <c r="Q36" s="7"/>
      <c r="R36" s="7"/>
      <c r="S36" s="7"/>
    </row>
    <row r="37" spans="1:19" s="8" customFormat="1">
      <c r="A37" s="18"/>
      <c r="B37" s="19">
        <f>B5-SUM(B6:B35)</f>
        <v>0</v>
      </c>
      <c r="C37" s="19">
        <f t="shared" ref="C37:K37" si="3">C5-SUM(C6:C35)</f>
        <v>0</v>
      </c>
      <c r="D37" s="19">
        <f t="shared" si="3"/>
        <v>0</v>
      </c>
      <c r="E37" s="19">
        <f t="shared" si="3"/>
        <v>0</v>
      </c>
      <c r="F37" s="19">
        <f t="shared" si="3"/>
        <v>0</v>
      </c>
      <c r="G37" s="19">
        <f t="shared" si="3"/>
        <v>0</v>
      </c>
      <c r="H37" s="19">
        <f t="shared" si="3"/>
        <v>0</v>
      </c>
      <c r="I37" s="19">
        <f t="shared" si="3"/>
        <v>0</v>
      </c>
      <c r="J37" s="19">
        <f t="shared" si="3"/>
        <v>0</v>
      </c>
      <c r="K37" s="19">
        <f t="shared" si="3"/>
        <v>0</v>
      </c>
      <c r="L37" s="19">
        <f>L5-SUM(L6:L35)</f>
        <v>0</v>
      </c>
      <c r="M37" s="54"/>
      <c r="N37" s="54"/>
      <c r="O37" s="7"/>
      <c r="P37" s="7"/>
      <c r="Q37" s="7"/>
      <c r="R37" s="7"/>
      <c r="S37" s="7"/>
    </row>
    <row r="38" spans="1:19">
      <c r="B38" s="3"/>
      <c r="C38" s="3"/>
      <c r="D38" s="3"/>
      <c r="E38" s="3"/>
      <c r="F38" s="3"/>
      <c r="G38" s="3"/>
      <c r="H38" s="3"/>
      <c r="I38" s="3"/>
      <c r="J38" s="3"/>
      <c r="K38" s="3"/>
      <c r="L38" s="5"/>
      <c r="M38" s="46"/>
      <c r="N38" s="46"/>
      <c r="O38" s="3"/>
      <c r="P38" s="3"/>
      <c r="Q38" s="3"/>
      <c r="R38" s="3"/>
      <c r="S38" s="3"/>
    </row>
    <row r="39" spans="1:19">
      <c r="B39" s="3"/>
      <c r="C39" s="3"/>
      <c r="D39" s="3"/>
      <c r="E39" s="3"/>
      <c r="F39" s="3"/>
      <c r="G39" s="3"/>
      <c r="H39" s="3"/>
      <c r="I39" s="3"/>
      <c r="J39" s="3"/>
      <c r="K39" s="3"/>
      <c r="L39" s="5"/>
      <c r="M39" s="46"/>
      <c r="N39" s="46"/>
      <c r="O39" s="3"/>
      <c r="P39" s="3"/>
      <c r="Q39" s="3"/>
      <c r="R39" s="3"/>
      <c r="S39" s="3"/>
    </row>
    <row r="40" spans="1:19">
      <c r="B40" s="3"/>
      <c r="C40" s="3"/>
      <c r="D40" s="3"/>
      <c r="E40" s="3"/>
      <c r="F40" s="3"/>
      <c r="G40" s="3"/>
      <c r="H40" s="3"/>
      <c r="I40" s="3"/>
      <c r="J40" s="3"/>
      <c r="K40" s="3"/>
      <c r="L40" s="5"/>
      <c r="M40" s="46"/>
      <c r="N40" s="46"/>
      <c r="O40" s="3"/>
      <c r="P40" s="3"/>
      <c r="Q40" s="3"/>
      <c r="R40" s="3"/>
      <c r="S40" s="3"/>
    </row>
    <row r="41" spans="1:19">
      <c r="B41" s="3"/>
      <c r="C41" s="3"/>
      <c r="D41" s="3"/>
      <c r="E41" s="3"/>
      <c r="F41" s="3"/>
      <c r="G41" s="3"/>
      <c r="H41" s="3"/>
      <c r="I41" s="3"/>
      <c r="J41" s="3"/>
      <c r="K41" s="3"/>
      <c r="L41" s="5"/>
      <c r="M41" s="46"/>
      <c r="N41" s="46"/>
      <c r="O41" s="3"/>
      <c r="P41" s="3"/>
      <c r="Q41" s="3"/>
      <c r="R41" s="3"/>
      <c r="S41" s="3"/>
    </row>
    <row r="42" spans="1:19">
      <c r="B42" s="3"/>
      <c r="C42" s="3"/>
      <c r="D42" s="3"/>
      <c r="E42" s="3"/>
      <c r="F42" s="3"/>
      <c r="G42" s="3"/>
      <c r="H42" s="3"/>
      <c r="I42" s="3"/>
      <c r="J42" s="3"/>
      <c r="K42" s="3"/>
      <c r="L42" s="5"/>
      <c r="M42" s="46"/>
      <c r="N42" s="46"/>
      <c r="O42" s="3"/>
      <c r="P42" s="3"/>
      <c r="Q42" s="3"/>
      <c r="R42" s="3"/>
      <c r="S42" s="3"/>
    </row>
    <row r="43" spans="1:19">
      <c r="B43" s="3"/>
      <c r="C43" s="3"/>
      <c r="D43" s="3"/>
      <c r="E43" s="3"/>
      <c r="F43" s="3"/>
      <c r="G43" s="3"/>
      <c r="H43" s="3"/>
      <c r="I43" s="3"/>
      <c r="J43" s="3"/>
      <c r="K43" s="3"/>
      <c r="L43" s="5"/>
      <c r="M43" s="46"/>
      <c r="N43" s="46"/>
      <c r="O43" s="3"/>
      <c r="P43" s="3"/>
      <c r="Q43" s="3"/>
      <c r="R43" s="3"/>
      <c r="S43" s="3"/>
    </row>
    <row r="44" spans="1:19">
      <c r="B44" s="3"/>
      <c r="C44" s="3"/>
      <c r="D44" s="3"/>
      <c r="E44" s="3"/>
      <c r="F44" s="3"/>
      <c r="G44" s="3"/>
      <c r="H44" s="3"/>
      <c r="I44" s="3"/>
      <c r="J44" s="3"/>
      <c r="K44" s="3"/>
      <c r="L44" s="5"/>
      <c r="M44" s="46"/>
      <c r="N44" s="46"/>
      <c r="O44" s="3"/>
      <c r="P44" s="3"/>
      <c r="Q44" s="3"/>
      <c r="R44" s="3"/>
      <c r="S44" s="3"/>
    </row>
    <row r="45" spans="1:19">
      <c r="B45" s="3"/>
      <c r="C45" s="3"/>
      <c r="D45" s="3"/>
      <c r="E45" s="3"/>
      <c r="F45" s="3"/>
      <c r="G45" s="3"/>
      <c r="H45" s="3"/>
      <c r="I45" s="3"/>
      <c r="J45" s="3"/>
      <c r="K45" s="3"/>
      <c r="L45" s="5"/>
      <c r="M45" s="46"/>
      <c r="N45" s="46"/>
      <c r="O45" s="3"/>
      <c r="P45" s="3"/>
      <c r="Q45" s="3"/>
      <c r="R45" s="3"/>
      <c r="S45" s="3"/>
    </row>
    <row r="46" spans="1:19">
      <c r="B46" s="3"/>
      <c r="C46" s="3"/>
      <c r="D46" s="3"/>
      <c r="E46" s="3"/>
      <c r="F46" s="3"/>
      <c r="G46" s="3"/>
      <c r="H46" s="3"/>
      <c r="I46" s="3"/>
      <c r="J46" s="3"/>
      <c r="K46" s="3"/>
      <c r="L46" s="5"/>
      <c r="M46" s="46"/>
      <c r="N46" s="46"/>
      <c r="O46" s="3"/>
      <c r="P46" s="3"/>
      <c r="Q46" s="3"/>
      <c r="R46" s="3"/>
      <c r="S46" s="3"/>
    </row>
    <row r="47" spans="1:19">
      <c r="B47" s="3"/>
      <c r="C47" s="3"/>
      <c r="D47" s="3"/>
      <c r="E47" s="3"/>
      <c r="F47" s="3"/>
      <c r="G47" s="3"/>
      <c r="H47" s="3"/>
      <c r="I47" s="3"/>
      <c r="J47" s="3"/>
      <c r="K47" s="3"/>
      <c r="L47" s="5"/>
      <c r="M47" s="46"/>
      <c r="N47" s="46"/>
      <c r="O47" s="3"/>
      <c r="P47" s="3"/>
      <c r="Q47" s="3"/>
      <c r="R47" s="3"/>
      <c r="S47" s="3"/>
    </row>
    <row r="48" spans="1:19">
      <c r="B48" s="3"/>
      <c r="C48" s="3"/>
      <c r="D48" s="3"/>
      <c r="E48" s="3"/>
      <c r="F48" s="3"/>
      <c r="G48" s="3"/>
      <c r="H48" s="3"/>
      <c r="I48" s="3"/>
      <c r="J48" s="3"/>
      <c r="K48" s="3"/>
      <c r="L48" s="5"/>
      <c r="M48" s="46"/>
      <c r="N48" s="46"/>
      <c r="O48" s="3"/>
      <c r="P48" s="3"/>
      <c r="Q48" s="3"/>
      <c r="R48" s="3"/>
      <c r="S48" s="3"/>
    </row>
    <row r="49" spans="2:19">
      <c r="B49" s="3"/>
      <c r="C49" s="3"/>
      <c r="D49" s="3"/>
      <c r="E49" s="3"/>
      <c r="F49" s="3"/>
      <c r="G49" s="3"/>
      <c r="H49" s="3"/>
      <c r="I49" s="3"/>
      <c r="J49" s="3"/>
      <c r="K49" s="3"/>
      <c r="L49" s="5"/>
      <c r="M49" s="46"/>
      <c r="N49" s="46"/>
      <c r="O49" s="3"/>
      <c r="P49" s="3"/>
      <c r="Q49" s="3"/>
      <c r="R49" s="3"/>
      <c r="S49" s="3"/>
    </row>
    <row r="50" spans="2:19">
      <c r="B50" s="3"/>
      <c r="C50" s="3"/>
      <c r="D50" s="3"/>
      <c r="E50" s="3"/>
      <c r="F50" s="3"/>
      <c r="G50" s="3"/>
      <c r="H50" s="3"/>
      <c r="I50" s="3"/>
      <c r="J50" s="3"/>
      <c r="K50" s="3"/>
      <c r="L50" s="5"/>
      <c r="M50" s="46"/>
      <c r="N50" s="46"/>
      <c r="O50" s="3"/>
      <c r="P50" s="3"/>
      <c r="Q50" s="3"/>
      <c r="R50" s="3"/>
      <c r="S50" s="3"/>
    </row>
    <row r="51" spans="2:19">
      <c r="B51" s="3"/>
      <c r="C51" s="3"/>
      <c r="D51" s="3"/>
      <c r="E51" s="3"/>
      <c r="F51" s="3"/>
      <c r="G51" s="3"/>
      <c r="H51" s="3"/>
      <c r="I51" s="3"/>
      <c r="J51" s="3"/>
      <c r="K51" s="3"/>
      <c r="L51" s="5"/>
      <c r="M51" s="46"/>
      <c r="N51" s="46"/>
      <c r="O51" s="3"/>
      <c r="P51" s="3"/>
      <c r="Q51" s="3"/>
      <c r="R51" s="3"/>
      <c r="S51" s="3"/>
    </row>
    <row r="52" spans="2:19">
      <c r="B52" s="3"/>
      <c r="C52" s="3"/>
      <c r="D52" s="3"/>
      <c r="E52" s="3"/>
      <c r="F52" s="3"/>
      <c r="G52" s="3"/>
      <c r="H52" s="3"/>
      <c r="I52" s="3"/>
      <c r="J52" s="3"/>
      <c r="K52" s="3"/>
      <c r="L52" s="5"/>
      <c r="M52" s="46"/>
      <c r="N52" s="46"/>
      <c r="O52" s="3"/>
      <c r="P52" s="3"/>
      <c r="Q52" s="3"/>
      <c r="R52" s="3"/>
      <c r="S52" s="3"/>
    </row>
    <row r="53" spans="2:19">
      <c r="B53" s="3"/>
      <c r="C53" s="3"/>
      <c r="D53" s="3"/>
      <c r="E53" s="3"/>
      <c r="F53" s="3"/>
      <c r="G53" s="3"/>
      <c r="H53" s="3"/>
      <c r="I53" s="3"/>
      <c r="J53" s="3"/>
      <c r="K53" s="3"/>
      <c r="L53" s="5"/>
      <c r="M53" s="46"/>
      <c r="N53" s="46"/>
      <c r="O53" s="3"/>
      <c r="P53" s="3"/>
      <c r="Q53" s="3"/>
      <c r="R53" s="3"/>
      <c r="S53" s="3"/>
    </row>
    <row r="54" spans="2:19">
      <c r="B54" s="3"/>
      <c r="C54" s="3"/>
      <c r="D54" s="3"/>
      <c r="E54" s="3"/>
      <c r="F54" s="3"/>
      <c r="G54" s="3"/>
      <c r="H54" s="3"/>
      <c r="I54" s="3"/>
      <c r="J54" s="3"/>
      <c r="K54" s="3"/>
      <c r="L54" s="5"/>
      <c r="M54" s="46"/>
      <c r="N54" s="46"/>
      <c r="O54" s="3"/>
      <c r="P54" s="3"/>
      <c r="Q54" s="3"/>
      <c r="R54" s="3"/>
      <c r="S54" s="3"/>
    </row>
    <row r="55" spans="2:19">
      <c r="B55" s="3"/>
      <c r="C55" s="3"/>
      <c r="D55" s="3"/>
      <c r="E55" s="3"/>
      <c r="F55" s="3"/>
      <c r="G55" s="3"/>
      <c r="H55" s="3"/>
      <c r="I55" s="3"/>
      <c r="J55" s="3"/>
      <c r="K55" s="3"/>
      <c r="L55" s="5"/>
      <c r="M55" s="46"/>
      <c r="N55" s="46"/>
      <c r="O55" s="3"/>
      <c r="P55" s="3"/>
      <c r="Q55" s="3"/>
      <c r="R55" s="3"/>
      <c r="S55" s="3"/>
    </row>
    <row r="56" spans="2:19">
      <c r="B56" s="3"/>
      <c r="C56" s="3"/>
      <c r="D56" s="3"/>
      <c r="E56" s="3"/>
      <c r="F56" s="3"/>
      <c r="G56" s="3"/>
      <c r="H56" s="3"/>
      <c r="I56" s="3"/>
      <c r="J56" s="3"/>
      <c r="K56" s="3"/>
      <c r="L56" s="5"/>
      <c r="M56" s="46"/>
      <c r="N56" s="46"/>
      <c r="O56" s="3"/>
      <c r="P56" s="3"/>
      <c r="Q56" s="3"/>
      <c r="R56" s="3"/>
      <c r="S56" s="3"/>
    </row>
    <row r="57" spans="2:19">
      <c r="B57" s="3"/>
      <c r="C57" s="3"/>
      <c r="D57" s="3"/>
      <c r="E57" s="3"/>
      <c r="F57" s="3"/>
      <c r="G57" s="3"/>
      <c r="H57" s="3"/>
      <c r="I57" s="3"/>
      <c r="J57" s="3"/>
      <c r="K57" s="3"/>
      <c r="L57" s="5"/>
      <c r="M57" s="46"/>
      <c r="N57" s="46"/>
      <c r="O57" s="3"/>
      <c r="P57" s="3"/>
      <c r="Q57" s="3"/>
      <c r="R57" s="3"/>
      <c r="S57" s="3"/>
    </row>
    <row r="58" spans="2:19">
      <c r="B58" s="3"/>
      <c r="C58" s="3"/>
      <c r="D58" s="3"/>
      <c r="E58" s="3"/>
      <c r="F58" s="3"/>
      <c r="G58" s="3"/>
      <c r="H58" s="3"/>
      <c r="I58" s="3"/>
      <c r="J58" s="3"/>
      <c r="K58" s="3"/>
      <c r="L58" s="5"/>
      <c r="M58" s="46"/>
      <c r="N58" s="46"/>
      <c r="O58" s="3"/>
      <c r="P58" s="3"/>
      <c r="Q58" s="3"/>
      <c r="R58" s="3"/>
      <c r="S58" s="3"/>
    </row>
    <row r="59" spans="2:19">
      <c r="B59" s="3"/>
      <c r="C59" s="3"/>
      <c r="D59" s="3"/>
      <c r="E59" s="3"/>
      <c r="F59" s="3"/>
      <c r="G59" s="3"/>
      <c r="H59" s="3"/>
      <c r="I59" s="3"/>
      <c r="J59" s="3"/>
      <c r="K59" s="3"/>
      <c r="L59" s="5"/>
      <c r="M59" s="46"/>
      <c r="N59" s="46"/>
      <c r="O59" s="3"/>
      <c r="P59" s="3"/>
      <c r="Q59" s="3"/>
      <c r="R59" s="3"/>
      <c r="S59" s="3"/>
    </row>
    <row r="60" spans="2:19">
      <c r="B60" s="3"/>
      <c r="C60" s="3"/>
      <c r="D60" s="3"/>
      <c r="E60" s="3"/>
      <c r="F60" s="3"/>
      <c r="G60" s="3"/>
      <c r="H60" s="3"/>
      <c r="I60" s="3"/>
      <c r="J60" s="3"/>
      <c r="K60" s="3"/>
      <c r="L60" s="5"/>
      <c r="M60" s="46"/>
      <c r="N60" s="46"/>
      <c r="O60" s="3"/>
      <c r="P60" s="3"/>
      <c r="Q60" s="3"/>
      <c r="R60" s="3"/>
      <c r="S60" s="3"/>
    </row>
    <row r="61" spans="2:19">
      <c r="B61" s="3"/>
      <c r="C61" s="3"/>
      <c r="D61" s="3"/>
      <c r="E61" s="3"/>
      <c r="F61" s="3"/>
      <c r="G61" s="3"/>
      <c r="H61" s="3"/>
      <c r="I61" s="3"/>
      <c r="J61" s="3"/>
      <c r="K61" s="3"/>
      <c r="L61" s="5"/>
      <c r="M61" s="46"/>
      <c r="N61" s="46"/>
      <c r="O61" s="3"/>
      <c r="P61" s="3"/>
      <c r="Q61" s="3"/>
      <c r="R61" s="3"/>
      <c r="S61" s="3"/>
    </row>
    <row r="62" spans="2:19">
      <c r="B62" s="3"/>
      <c r="C62" s="3"/>
      <c r="D62" s="3"/>
      <c r="E62" s="3"/>
      <c r="F62" s="3"/>
      <c r="G62" s="3"/>
      <c r="H62" s="3"/>
      <c r="I62" s="3"/>
      <c r="J62" s="3"/>
      <c r="K62" s="3"/>
      <c r="L62" s="5"/>
      <c r="M62" s="46"/>
      <c r="N62" s="46"/>
      <c r="O62" s="3"/>
      <c r="P62" s="3"/>
      <c r="Q62" s="3"/>
      <c r="R62" s="3"/>
      <c r="S62" s="3"/>
    </row>
    <row r="63" spans="2:19">
      <c r="B63" s="3"/>
      <c r="C63" s="3"/>
      <c r="D63" s="3"/>
      <c r="E63" s="3"/>
      <c r="F63" s="3"/>
      <c r="G63" s="3"/>
      <c r="H63" s="3"/>
      <c r="I63" s="3"/>
      <c r="J63" s="3"/>
      <c r="K63" s="3"/>
      <c r="L63" s="5"/>
      <c r="M63" s="46"/>
      <c r="N63" s="46"/>
      <c r="O63" s="3"/>
      <c r="P63" s="3"/>
      <c r="Q63" s="3"/>
      <c r="R63" s="3"/>
      <c r="S63" s="3"/>
    </row>
    <row r="64" spans="2:19">
      <c r="B64" s="3"/>
      <c r="C64" s="3"/>
      <c r="D64" s="3"/>
      <c r="E64" s="3"/>
      <c r="F64" s="3"/>
      <c r="G64" s="3"/>
      <c r="H64" s="3"/>
      <c r="I64" s="3"/>
      <c r="J64" s="3"/>
      <c r="K64" s="3"/>
      <c r="L64" s="5"/>
      <c r="M64" s="46"/>
      <c r="N64" s="46"/>
      <c r="O64" s="3"/>
      <c r="P64" s="3"/>
      <c r="Q64" s="3"/>
      <c r="R64" s="3"/>
      <c r="S64" s="3"/>
    </row>
    <row r="65" spans="2:19">
      <c r="B65" s="3"/>
      <c r="C65" s="3"/>
      <c r="D65" s="3"/>
      <c r="E65" s="3"/>
      <c r="F65" s="3"/>
      <c r="G65" s="3"/>
      <c r="H65" s="3"/>
      <c r="I65" s="3"/>
      <c r="J65" s="3"/>
      <c r="K65" s="3"/>
      <c r="L65" s="5"/>
      <c r="M65" s="46"/>
      <c r="N65" s="46"/>
      <c r="O65" s="3"/>
      <c r="P65" s="3"/>
      <c r="Q65" s="3"/>
      <c r="R65" s="3"/>
      <c r="S65" s="3"/>
    </row>
    <row r="66" spans="2:19">
      <c r="B66" s="3"/>
      <c r="C66" s="3"/>
      <c r="D66" s="3"/>
      <c r="E66" s="3"/>
      <c r="F66" s="3"/>
      <c r="G66" s="3"/>
      <c r="H66" s="3"/>
      <c r="I66" s="3"/>
      <c r="J66" s="3"/>
      <c r="K66" s="3"/>
      <c r="L66" s="5"/>
      <c r="M66" s="46"/>
      <c r="N66" s="46"/>
      <c r="O66" s="3"/>
      <c r="P66" s="3"/>
      <c r="Q66" s="3"/>
      <c r="R66" s="3"/>
      <c r="S66" s="3"/>
    </row>
    <row r="67" spans="2:19">
      <c r="B67" s="3"/>
      <c r="C67" s="3"/>
      <c r="D67" s="3"/>
      <c r="E67" s="3"/>
      <c r="F67" s="3"/>
      <c r="G67" s="3"/>
      <c r="H67" s="3"/>
      <c r="I67" s="3"/>
      <c r="J67" s="3"/>
      <c r="K67" s="3"/>
      <c r="L67" s="5"/>
      <c r="M67" s="46"/>
      <c r="N67" s="46"/>
      <c r="O67" s="3"/>
      <c r="P67" s="3"/>
      <c r="Q67" s="3"/>
      <c r="R67" s="3"/>
      <c r="S67" s="3"/>
    </row>
    <row r="68" spans="2:19">
      <c r="B68" s="3"/>
      <c r="C68" s="3"/>
      <c r="D68" s="3"/>
      <c r="E68" s="3"/>
      <c r="F68" s="3"/>
      <c r="G68" s="3"/>
      <c r="H68" s="3"/>
      <c r="I68" s="3"/>
      <c r="J68" s="3"/>
      <c r="K68" s="3"/>
      <c r="L68" s="5"/>
      <c r="M68" s="46"/>
      <c r="N68" s="46"/>
      <c r="O68" s="3"/>
      <c r="P68" s="3"/>
      <c r="Q68" s="3"/>
      <c r="R68" s="3"/>
      <c r="S68" s="3"/>
    </row>
    <row r="69" spans="2:19">
      <c r="B69" s="3"/>
      <c r="C69" s="3"/>
      <c r="D69" s="3"/>
      <c r="E69" s="3"/>
      <c r="F69" s="3"/>
      <c r="G69" s="3"/>
      <c r="H69" s="3"/>
      <c r="I69" s="3"/>
      <c r="J69" s="3"/>
      <c r="K69" s="3"/>
      <c r="L69" s="5"/>
      <c r="M69" s="46"/>
      <c r="N69" s="46"/>
      <c r="O69" s="3"/>
      <c r="P69" s="3"/>
      <c r="Q69" s="3"/>
      <c r="R69" s="3"/>
      <c r="S69" s="3"/>
    </row>
    <row r="70" spans="2:19">
      <c r="B70" s="3"/>
      <c r="C70" s="3"/>
      <c r="D70" s="3"/>
      <c r="E70" s="3"/>
      <c r="F70" s="3"/>
      <c r="G70" s="3"/>
      <c r="H70" s="3"/>
      <c r="I70" s="3"/>
      <c r="J70" s="3"/>
      <c r="K70" s="3"/>
      <c r="L70" s="5"/>
      <c r="M70" s="46"/>
      <c r="N70" s="46"/>
      <c r="O70" s="3"/>
      <c r="P70" s="3"/>
      <c r="Q70" s="3"/>
      <c r="R70" s="3"/>
      <c r="S70" s="3"/>
    </row>
    <row r="71" spans="2:19">
      <c r="B71" s="3"/>
      <c r="C71" s="3"/>
      <c r="D71" s="3"/>
      <c r="E71" s="3"/>
      <c r="F71" s="3"/>
      <c r="G71" s="3"/>
      <c r="H71" s="3"/>
      <c r="I71" s="3"/>
      <c r="J71" s="3"/>
      <c r="K71" s="3"/>
      <c r="L71" s="5"/>
      <c r="M71" s="46"/>
      <c r="N71" s="46"/>
      <c r="O71" s="3"/>
      <c r="P71" s="3"/>
      <c r="Q71" s="3"/>
      <c r="R71" s="3"/>
      <c r="S71" s="3"/>
    </row>
    <row r="72" spans="2:19">
      <c r="B72" s="3"/>
      <c r="C72" s="3"/>
      <c r="D72" s="3"/>
      <c r="E72" s="3"/>
      <c r="F72" s="3"/>
      <c r="G72" s="3"/>
      <c r="H72" s="3"/>
      <c r="I72" s="3"/>
      <c r="J72" s="3"/>
      <c r="K72" s="3"/>
      <c r="L72" s="5"/>
      <c r="M72" s="46"/>
      <c r="N72" s="46"/>
      <c r="O72" s="3"/>
      <c r="P72" s="3"/>
      <c r="Q72" s="3"/>
      <c r="R72" s="3"/>
      <c r="S72" s="3"/>
    </row>
    <row r="73" spans="2:19">
      <c r="B73" s="3"/>
      <c r="C73" s="3"/>
      <c r="D73" s="3"/>
      <c r="E73" s="3"/>
      <c r="F73" s="3"/>
      <c r="G73" s="3"/>
      <c r="H73" s="3"/>
      <c r="I73" s="3"/>
      <c r="J73" s="3"/>
      <c r="K73" s="3"/>
      <c r="L73" s="5"/>
      <c r="M73" s="46"/>
      <c r="N73" s="46"/>
      <c r="O73" s="3"/>
      <c r="P73" s="3"/>
      <c r="Q73" s="3"/>
      <c r="R73" s="3"/>
      <c r="S73" s="3"/>
    </row>
    <row r="74" spans="2:19">
      <c r="B74" s="3"/>
      <c r="C74" s="3"/>
      <c r="D74" s="3"/>
      <c r="E74" s="3"/>
      <c r="F74" s="3"/>
      <c r="G74" s="3"/>
      <c r="H74" s="3"/>
      <c r="I74" s="3"/>
      <c r="J74" s="3"/>
      <c r="K74" s="3"/>
      <c r="L74" s="5"/>
      <c r="M74" s="46"/>
      <c r="N74" s="46"/>
      <c r="O74" s="3"/>
      <c r="P74" s="3"/>
      <c r="Q74" s="3"/>
      <c r="R74" s="3"/>
      <c r="S74" s="3"/>
    </row>
    <row r="75" spans="2:19">
      <c r="B75" s="3"/>
      <c r="C75" s="3"/>
      <c r="D75" s="3"/>
      <c r="E75" s="3"/>
      <c r="F75" s="3"/>
      <c r="G75" s="3"/>
      <c r="H75" s="3"/>
      <c r="I75" s="3"/>
      <c r="J75" s="3"/>
      <c r="K75" s="3"/>
      <c r="L75" s="5"/>
      <c r="M75" s="46"/>
      <c r="N75" s="46"/>
      <c r="O75" s="3"/>
      <c r="P75" s="3"/>
      <c r="Q75" s="3"/>
      <c r="R75" s="3"/>
      <c r="S75" s="3"/>
    </row>
    <row r="76" spans="2:19">
      <c r="B76" s="3"/>
      <c r="C76" s="3"/>
      <c r="D76" s="3"/>
      <c r="E76" s="3"/>
      <c r="F76" s="3"/>
      <c r="G76" s="3"/>
      <c r="H76" s="3"/>
      <c r="I76" s="3"/>
      <c r="J76" s="3"/>
      <c r="K76" s="3"/>
      <c r="L76" s="5"/>
      <c r="M76" s="46"/>
      <c r="N76" s="46"/>
      <c r="O76" s="3"/>
      <c r="P76" s="3"/>
      <c r="Q76" s="3"/>
      <c r="R76" s="3"/>
      <c r="S76" s="3"/>
    </row>
    <row r="77" spans="2:19">
      <c r="B77" s="3"/>
      <c r="C77" s="3"/>
      <c r="D77" s="3"/>
      <c r="E77" s="3"/>
      <c r="F77" s="3"/>
      <c r="G77" s="3"/>
      <c r="H77" s="3"/>
      <c r="I77" s="3"/>
      <c r="J77" s="3"/>
      <c r="K77" s="3"/>
      <c r="L77" s="5"/>
      <c r="M77" s="46"/>
      <c r="N77" s="46"/>
      <c r="O77" s="3"/>
      <c r="P77" s="3"/>
      <c r="Q77" s="3"/>
      <c r="R77" s="3"/>
      <c r="S77" s="3"/>
    </row>
    <row r="78" spans="2:19">
      <c r="B78" s="3"/>
      <c r="C78" s="3"/>
      <c r="D78" s="3"/>
      <c r="E78" s="3"/>
      <c r="F78" s="3"/>
      <c r="G78" s="3"/>
      <c r="H78" s="3"/>
      <c r="I78" s="3"/>
      <c r="J78" s="3"/>
      <c r="K78" s="3"/>
      <c r="L78" s="5"/>
      <c r="M78" s="46"/>
      <c r="N78" s="46"/>
      <c r="O78" s="3"/>
      <c r="P78" s="3"/>
      <c r="Q78" s="3"/>
      <c r="R78" s="3"/>
      <c r="S78" s="3"/>
    </row>
    <row r="79" spans="2:19">
      <c r="B79" s="3"/>
      <c r="C79" s="3"/>
      <c r="D79" s="3"/>
      <c r="E79" s="3"/>
      <c r="F79" s="3"/>
      <c r="G79" s="3"/>
      <c r="H79" s="3"/>
      <c r="I79" s="3"/>
      <c r="J79" s="3"/>
      <c r="K79" s="3"/>
      <c r="L79" s="5"/>
      <c r="M79" s="46"/>
      <c r="N79" s="46"/>
      <c r="O79" s="3"/>
      <c r="P79" s="3"/>
      <c r="Q79" s="3"/>
      <c r="R79" s="3"/>
      <c r="S79" s="3"/>
    </row>
    <row r="80" spans="2:19">
      <c r="B80" s="3"/>
      <c r="C80" s="3"/>
      <c r="D80" s="3"/>
      <c r="E80" s="3"/>
      <c r="F80" s="3"/>
      <c r="G80" s="3"/>
      <c r="H80" s="3"/>
      <c r="I80" s="3"/>
      <c r="J80" s="3"/>
      <c r="K80" s="3"/>
      <c r="L80" s="5"/>
      <c r="M80" s="46"/>
      <c r="N80" s="46"/>
      <c r="O80" s="3"/>
      <c r="P80" s="3"/>
      <c r="Q80" s="3"/>
      <c r="R80" s="3"/>
      <c r="S80" s="3"/>
    </row>
    <row r="81" spans="2:19">
      <c r="B81" s="3"/>
      <c r="C81" s="3"/>
      <c r="D81" s="3"/>
      <c r="E81" s="3"/>
      <c r="F81" s="3"/>
      <c r="G81" s="3"/>
      <c r="H81" s="3"/>
      <c r="I81" s="3"/>
      <c r="J81" s="3"/>
      <c r="K81" s="3"/>
      <c r="L81" s="5"/>
      <c r="M81" s="46"/>
      <c r="N81" s="46"/>
      <c r="O81" s="3"/>
      <c r="P81" s="3"/>
      <c r="Q81" s="3"/>
      <c r="R81" s="3"/>
      <c r="S81" s="3"/>
    </row>
    <row r="82" spans="2:19">
      <c r="B82" s="3"/>
      <c r="C82" s="3"/>
      <c r="D82" s="3"/>
      <c r="E82" s="3"/>
      <c r="F82" s="3"/>
      <c r="G82" s="3"/>
      <c r="H82" s="3"/>
      <c r="I82" s="3"/>
      <c r="J82" s="3"/>
      <c r="K82" s="3"/>
      <c r="L82" s="5"/>
      <c r="M82" s="46"/>
      <c r="N82" s="46"/>
      <c r="O82" s="3"/>
      <c r="P82" s="3"/>
      <c r="Q82" s="3"/>
      <c r="R82" s="3"/>
      <c r="S82" s="3"/>
    </row>
    <row r="83" spans="2:19">
      <c r="B83" s="3"/>
      <c r="C83" s="3"/>
      <c r="D83" s="3"/>
      <c r="E83" s="3"/>
      <c r="F83" s="3"/>
      <c r="G83" s="3"/>
      <c r="H83" s="3"/>
      <c r="I83" s="3"/>
      <c r="J83" s="3"/>
      <c r="K83" s="3"/>
      <c r="L83" s="5"/>
      <c r="M83" s="46"/>
      <c r="N83" s="46"/>
      <c r="O83" s="3"/>
      <c r="P83" s="3"/>
      <c r="Q83" s="3"/>
      <c r="R83" s="3"/>
      <c r="S83" s="3"/>
    </row>
    <row r="84" spans="2:19">
      <c r="B84" s="3"/>
      <c r="C84" s="3"/>
      <c r="D84" s="3"/>
      <c r="E84" s="3"/>
      <c r="F84" s="3"/>
      <c r="G84" s="3"/>
      <c r="H84" s="3"/>
      <c r="I84" s="3"/>
      <c r="J84" s="3"/>
      <c r="K84" s="3"/>
      <c r="L84" s="5"/>
      <c r="M84" s="46"/>
      <c r="N84" s="46"/>
      <c r="O84" s="3"/>
      <c r="P84" s="3"/>
      <c r="Q84" s="3"/>
      <c r="R84" s="3"/>
      <c r="S84" s="3"/>
    </row>
    <row r="85" spans="2:19">
      <c r="B85" s="3"/>
      <c r="C85" s="3"/>
      <c r="D85" s="3"/>
      <c r="E85" s="3"/>
      <c r="F85" s="3"/>
      <c r="G85" s="3"/>
      <c r="H85" s="3"/>
      <c r="I85" s="3"/>
      <c r="J85" s="3"/>
      <c r="K85" s="3"/>
      <c r="L85" s="5"/>
      <c r="M85" s="46"/>
      <c r="N85" s="46"/>
      <c r="O85" s="3"/>
      <c r="P85" s="3"/>
      <c r="Q85" s="3"/>
      <c r="R85" s="3"/>
      <c r="S85" s="3"/>
    </row>
    <row r="86" spans="2:19">
      <c r="B86" s="3"/>
      <c r="C86" s="3"/>
      <c r="D86" s="3"/>
      <c r="E86" s="3"/>
      <c r="F86" s="3"/>
      <c r="G86" s="3"/>
      <c r="H86" s="3"/>
      <c r="I86" s="3"/>
      <c r="J86" s="3"/>
      <c r="K86" s="3"/>
      <c r="L86" s="5"/>
      <c r="M86" s="46"/>
      <c r="N86" s="46"/>
      <c r="O86" s="3"/>
      <c r="P86" s="3"/>
      <c r="Q86" s="3"/>
      <c r="R86" s="3"/>
      <c r="S86" s="3"/>
    </row>
    <row r="87" spans="2:19">
      <c r="B87" s="3"/>
      <c r="C87" s="3"/>
      <c r="D87" s="3"/>
      <c r="E87" s="3"/>
      <c r="F87" s="3"/>
      <c r="G87" s="3"/>
      <c r="H87" s="3"/>
      <c r="I87" s="3"/>
      <c r="J87" s="3"/>
      <c r="K87" s="3"/>
      <c r="L87" s="5"/>
      <c r="M87" s="46"/>
      <c r="N87" s="46"/>
      <c r="O87" s="3"/>
      <c r="P87" s="3"/>
      <c r="Q87" s="3"/>
      <c r="R87" s="3"/>
      <c r="S87" s="3"/>
    </row>
    <row r="88" spans="2:19">
      <c r="B88" s="3"/>
      <c r="C88" s="3"/>
      <c r="D88" s="3"/>
      <c r="E88" s="3"/>
      <c r="F88" s="3"/>
      <c r="G88" s="3"/>
      <c r="H88" s="3"/>
      <c r="I88" s="3"/>
      <c r="J88" s="3"/>
      <c r="K88" s="3"/>
      <c r="L88" s="5"/>
      <c r="M88" s="46"/>
      <c r="N88" s="46"/>
      <c r="O88" s="3"/>
      <c r="P88" s="3"/>
      <c r="Q88" s="3"/>
      <c r="R88" s="3"/>
      <c r="S88" s="3"/>
    </row>
    <row r="89" spans="2:19">
      <c r="B89" s="3"/>
      <c r="C89" s="3"/>
      <c r="D89" s="3"/>
      <c r="E89" s="3"/>
      <c r="F89" s="3"/>
      <c r="G89" s="3"/>
      <c r="H89" s="3"/>
      <c r="I89" s="3"/>
      <c r="J89" s="3"/>
      <c r="K89" s="3"/>
      <c r="L89" s="5"/>
      <c r="M89" s="46"/>
      <c r="N89" s="46"/>
      <c r="O89" s="3"/>
      <c r="P89" s="3"/>
      <c r="Q89" s="3"/>
      <c r="R89" s="3"/>
      <c r="S89" s="3"/>
    </row>
    <row r="90" spans="2:19">
      <c r="B90" s="3"/>
      <c r="C90" s="3"/>
      <c r="D90" s="3"/>
      <c r="E90" s="3"/>
      <c r="F90" s="3"/>
      <c r="G90" s="3"/>
      <c r="H90" s="3"/>
      <c r="I90" s="3"/>
      <c r="J90" s="3"/>
      <c r="K90" s="3"/>
      <c r="L90" s="5"/>
      <c r="M90" s="46"/>
      <c r="N90" s="46"/>
      <c r="O90" s="3"/>
      <c r="P90" s="3"/>
      <c r="Q90" s="3"/>
      <c r="R90" s="3"/>
      <c r="S90" s="3"/>
    </row>
    <row r="91" spans="2:19">
      <c r="B91" s="3"/>
      <c r="C91" s="3"/>
      <c r="D91" s="3"/>
      <c r="E91" s="3"/>
      <c r="F91" s="3"/>
      <c r="G91" s="3"/>
      <c r="H91" s="3"/>
      <c r="I91" s="3"/>
      <c r="J91" s="3"/>
      <c r="K91" s="3"/>
      <c r="L91" s="5"/>
      <c r="M91" s="46"/>
      <c r="N91" s="46"/>
      <c r="O91" s="3"/>
      <c r="P91" s="3"/>
      <c r="Q91" s="3"/>
      <c r="R91" s="3"/>
      <c r="S91" s="3"/>
    </row>
    <row r="92" spans="2:19">
      <c r="B92" s="3"/>
      <c r="C92" s="3"/>
      <c r="D92" s="3"/>
      <c r="E92" s="3"/>
      <c r="F92" s="3"/>
      <c r="G92" s="3"/>
      <c r="H92" s="3"/>
      <c r="I92" s="3"/>
      <c r="J92" s="3"/>
      <c r="K92" s="3"/>
      <c r="L92" s="5"/>
      <c r="M92" s="46"/>
      <c r="N92" s="46"/>
      <c r="O92" s="3"/>
      <c r="P92" s="3"/>
      <c r="Q92" s="3"/>
      <c r="R92" s="3"/>
      <c r="S92" s="3"/>
    </row>
    <row r="93" spans="2:19">
      <c r="B93" s="3"/>
      <c r="C93" s="3"/>
      <c r="D93" s="3"/>
      <c r="E93" s="3"/>
      <c r="F93" s="3"/>
      <c r="G93" s="3"/>
      <c r="H93" s="3"/>
      <c r="I93" s="3"/>
      <c r="J93" s="3"/>
      <c r="K93" s="3"/>
      <c r="L93" s="5"/>
      <c r="M93" s="46"/>
      <c r="N93" s="46"/>
      <c r="O93" s="3"/>
      <c r="P93" s="3"/>
      <c r="Q93" s="3"/>
      <c r="R93" s="3"/>
      <c r="S93" s="3"/>
    </row>
    <row r="94" spans="2:19">
      <c r="B94" s="3"/>
      <c r="C94" s="3"/>
      <c r="D94" s="3"/>
      <c r="E94" s="3"/>
      <c r="F94" s="3"/>
      <c r="G94" s="3"/>
      <c r="H94" s="3"/>
      <c r="I94" s="3"/>
      <c r="J94" s="3"/>
      <c r="K94" s="3"/>
      <c r="L94" s="5"/>
      <c r="M94" s="46"/>
      <c r="N94" s="46"/>
      <c r="O94" s="3"/>
      <c r="P94" s="3"/>
      <c r="Q94" s="3"/>
      <c r="R94" s="3"/>
      <c r="S94" s="3"/>
    </row>
    <row r="95" spans="2:19">
      <c r="B95" s="3"/>
      <c r="C95" s="3"/>
      <c r="D95" s="3"/>
      <c r="E95" s="3"/>
      <c r="F95" s="3"/>
      <c r="G95" s="3"/>
      <c r="H95" s="3"/>
      <c r="I95" s="3"/>
      <c r="J95" s="3"/>
      <c r="K95" s="3"/>
      <c r="L95" s="5"/>
      <c r="M95" s="46"/>
      <c r="N95" s="46"/>
      <c r="O95" s="3"/>
      <c r="P95" s="3"/>
      <c r="Q95" s="3"/>
      <c r="R95" s="3"/>
      <c r="S95" s="3"/>
    </row>
    <row r="96" spans="2:19">
      <c r="B96" s="3"/>
      <c r="C96" s="3"/>
      <c r="D96" s="3"/>
      <c r="E96" s="3"/>
      <c r="F96" s="3"/>
      <c r="G96" s="3"/>
      <c r="H96" s="3"/>
      <c r="I96" s="3"/>
      <c r="J96" s="3"/>
      <c r="K96" s="3"/>
      <c r="L96" s="5"/>
      <c r="M96" s="46"/>
      <c r="N96" s="46"/>
      <c r="O96" s="3"/>
      <c r="P96" s="3"/>
      <c r="Q96" s="3"/>
      <c r="R96" s="3"/>
      <c r="S96" s="3"/>
    </row>
    <row r="97" spans="2:19">
      <c r="B97" s="3"/>
      <c r="C97" s="3"/>
      <c r="D97" s="3"/>
      <c r="E97" s="3"/>
      <c r="F97" s="3"/>
      <c r="G97" s="3"/>
      <c r="H97" s="3"/>
      <c r="I97" s="3"/>
      <c r="J97" s="3"/>
      <c r="K97" s="3"/>
      <c r="L97" s="5"/>
      <c r="M97" s="46"/>
      <c r="N97" s="46"/>
      <c r="O97" s="3"/>
      <c r="P97" s="3"/>
      <c r="Q97" s="3"/>
      <c r="R97" s="3"/>
      <c r="S97" s="3"/>
    </row>
    <row r="98" spans="2:19">
      <c r="B98" s="3"/>
      <c r="C98" s="3"/>
      <c r="D98" s="3"/>
      <c r="E98" s="3"/>
      <c r="F98" s="3"/>
      <c r="G98" s="3"/>
      <c r="H98" s="3"/>
      <c r="I98" s="3"/>
      <c r="J98" s="3"/>
      <c r="K98" s="3"/>
      <c r="L98" s="5"/>
      <c r="M98" s="46"/>
      <c r="N98" s="46"/>
      <c r="O98" s="3"/>
      <c r="P98" s="3"/>
      <c r="Q98" s="3"/>
      <c r="R98" s="3"/>
      <c r="S98" s="3"/>
    </row>
    <row r="99" spans="2:19">
      <c r="B99" s="3"/>
      <c r="C99" s="3"/>
      <c r="D99" s="3"/>
      <c r="E99" s="3"/>
      <c r="F99" s="3"/>
      <c r="G99" s="3"/>
      <c r="H99" s="3"/>
      <c r="I99" s="3"/>
      <c r="J99" s="3"/>
      <c r="K99" s="3"/>
      <c r="L99" s="5"/>
      <c r="M99" s="46"/>
      <c r="N99" s="46"/>
      <c r="O99" s="3"/>
      <c r="P99" s="3"/>
      <c r="Q99" s="3"/>
      <c r="R99" s="3"/>
      <c r="S99" s="3"/>
    </row>
    <row r="100" spans="2:19"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5"/>
      <c r="M100" s="46"/>
      <c r="N100" s="46"/>
      <c r="O100" s="3"/>
      <c r="P100" s="3"/>
      <c r="Q100" s="3"/>
      <c r="R100" s="3"/>
      <c r="S100" s="3"/>
    </row>
    <row r="101" spans="2:19"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5"/>
      <c r="M101" s="46"/>
      <c r="N101" s="46"/>
      <c r="O101" s="3"/>
      <c r="P101" s="3"/>
      <c r="Q101" s="3"/>
      <c r="R101" s="3"/>
      <c r="S101" s="3"/>
    </row>
    <row r="102" spans="2:19"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5"/>
      <c r="M102" s="46"/>
      <c r="N102" s="46"/>
      <c r="O102" s="3"/>
      <c r="P102" s="3"/>
      <c r="Q102" s="3"/>
      <c r="R102" s="3"/>
      <c r="S102" s="3"/>
    </row>
    <row r="103" spans="2:19"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5"/>
      <c r="M103" s="46"/>
      <c r="N103" s="46"/>
      <c r="O103" s="3"/>
      <c r="P103" s="3"/>
      <c r="Q103" s="3"/>
      <c r="R103" s="3"/>
      <c r="S103" s="3"/>
    </row>
    <row r="104" spans="2:19"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5"/>
      <c r="M104" s="46"/>
      <c r="N104" s="46"/>
      <c r="O104" s="3"/>
      <c r="P104" s="3"/>
      <c r="Q104" s="3"/>
      <c r="R104" s="3"/>
      <c r="S104" s="3"/>
    </row>
    <row r="105" spans="2:19"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5"/>
      <c r="M105" s="46"/>
      <c r="N105" s="46"/>
      <c r="O105" s="3"/>
      <c r="P105" s="3"/>
      <c r="Q105" s="3"/>
      <c r="R105" s="3"/>
      <c r="S105" s="3"/>
    </row>
    <row r="106" spans="2:19"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5"/>
      <c r="M106" s="46"/>
      <c r="N106" s="46"/>
      <c r="O106" s="3"/>
      <c r="P106" s="3"/>
      <c r="Q106" s="3"/>
      <c r="R106" s="3"/>
      <c r="S106" s="3"/>
    </row>
    <row r="107" spans="2:19"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5"/>
      <c r="M107" s="46"/>
      <c r="N107" s="46"/>
      <c r="O107" s="3"/>
      <c r="P107" s="3"/>
      <c r="Q107" s="3"/>
      <c r="R107" s="3"/>
      <c r="S107" s="3"/>
    </row>
    <row r="108" spans="2:19"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5"/>
      <c r="M108" s="46"/>
      <c r="N108" s="46"/>
      <c r="O108" s="3"/>
      <c r="P108" s="3"/>
      <c r="Q108" s="3"/>
      <c r="R108" s="3"/>
      <c r="S108" s="3"/>
    </row>
    <row r="109" spans="2:19"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5"/>
      <c r="M109" s="46"/>
      <c r="N109" s="46"/>
      <c r="O109" s="3"/>
      <c r="P109" s="3"/>
      <c r="Q109" s="3"/>
      <c r="R109" s="3"/>
      <c r="S109" s="3"/>
    </row>
    <row r="110" spans="2:19"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5"/>
      <c r="M110" s="46"/>
      <c r="N110" s="46"/>
      <c r="O110" s="3"/>
      <c r="P110" s="3"/>
      <c r="Q110" s="3"/>
      <c r="R110" s="3"/>
      <c r="S110" s="3"/>
    </row>
    <row r="111" spans="2:19"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5"/>
      <c r="M111" s="46"/>
      <c r="N111" s="46"/>
      <c r="O111" s="3"/>
      <c r="P111" s="3"/>
      <c r="Q111" s="3"/>
      <c r="R111" s="3"/>
      <c r="S111" s="3"/>
    </row>
    <row r="112" spans="2:19"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5"/>
      <c r="M112" s="46"/>
      <c r="N112" s="46"/>
      <c r="O112" s="3"/>
      <c r="P112" s="3"/>
      <c r="Q112" s="3"/>
      <c r="R112" s="3"/>
      <c r="S112" s="3"/>
    </row>
    <row r="113" spans="2:19"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5"/>
      <c r="M113" s="46"/>
      <c r="N113" s="46"/>
      <c r="O113" s="3"/>
      <c r="P113" s="3"/>
      <c r="Q113" s="3"/>
      <c r="R113" s="3"/>
      <c r="S113" s="3"/>
    </row>
    <row r="114" spans="2:19"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5"/>
      <c r="M114" s="46"/>
      <c r="N114" s="46"/>
      <c r="O114" s="3"/>
      <c r="P114" s="3"/>
      <c r="Q114" s="3"/>
      <c r="R114" s="3"/>
      <c r="S114" s="3"/>
    </row>
    <row r="115" spans="2:19"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5"/>
      <c r="M115" s="46"/>
      <c r="N115" s="46"/>
      <c r="O115" s="3"/>
      <c r="P115" s="3"/>
      <c r="Q115" s="3"/>
      <c r="R115" s="3"/>
      <c r="S115" s="3"/>
    </row>
    <row r="116" spans="2:19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5"/>
      <c r="M116" s="46"/>
      <c r="N116" s="46"/>
      <c r="O116" s="3"/>
      <c r="P116" s="3"/>
      <c r="Q116" s="3"/>
      <c r="R116" s="3"/>
      <c r="S116" s="3"/>
    </row>
    <row r="117" spans="2:19"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5"/>
      <c r="M117" s="46"/>
      <c r="N117" s="46"/>
      <c r="O117" s="3"/>
      <c r="P117" s="3"/>
      <c r="Q117" s="3"/>
      <c r="R117" s="3"/>
      <c r="S117" s="3"/>
    </row>
    <row r="118" spans="2:19"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5"/>
      <c r="M118" s="46"/>
      <c r="N118" s="46"/>
      <c r="O118" s="3"/>
      <c r="P118" s="3"/>
      <c r="Q118" s="3"/>
      <c r="R118" s="3"/>
      <c r="S118" s="3"/>
    </row>
    <row r="119" spans="2:19"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5"/>
      <c r="M119" s="46"/>
      <c r="N119" s="46"/>
      <c r="O119" s="3"/>
      <c r="P119" s="3"/>
      <c r="Q119" s="3"/>
      <c r="R119" s="3"/>
      <c r="S119" s="3"/>
    </row>
    <row r="120" spans="2:19"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5"/>
      <c r="M120" s="46"/>
      <c r="N120" s="46"/>
      <c r="O120" s="3"/>
      <c r="P120" s="3"/>
      <c r="Q120" s="3"/>
      <c r="R120" s="3"/>
      <c r="S120" s="3"/>
    </row>
    <row r="121" spans="2:19"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5"/>
      <c r="M121" s="46"/>
      <c r="N121" s="46"/>
      <c r="O121" s="3"/>
      <c r="P121" s="3"/>
      <c r="Q121" s="3"/>
      <c r="R121" s="3"/>
      <c r="S121" s="3"/>
    </row>
    <row r="122" spans="2:19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5"/>
      <c r="M122" s="46"/>
      <c r="N122" s="46"/>
      <c r="O122" s="3"/>
      <c r="P122" s="3"/>
      <c r="Q122" s="3"/>
      <c r="R122" s="3"/>
      <c r="S122" s="3"/>
    </row>
    <row r="123" spans="2:19"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5"/>
      <c r="M123" s="46"/>
      <c r="N123" s="46"/>
      <c r="O123" s="3"/>
      <c r="P123" s="3"/>
      <c r="Q123" s="3"/>
      <c r="R123" s="3"/>
      <c r="S123" s="3"/>
    </row>
    <row r="124" spans="2:19"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5"/>
      <c r="M124" s="46"/>
      <c r="N124" s="46"/>
      <c r="O124" s="3"/>
      <c r="P124" s="3"/>
      <c r="Q124" s="3"/>
      <c r="R124" s="3"/>
      <c r="S124" s="3"/>
    </row>
    <row r="125" spans="2:19"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5"/>
      <c r="M125" s="46"/>
      <c r="N125" s="46"/>
      <c r="O125" s="3"/>
      <c r="P125" s="3"/>
      <c r="Q125" s="3"/>
      <c r="R125" s="3"/>
      <c r="S125" s="3"/>
    </row>
    <row r="126" spans="2:19"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5"/>
      <c r="M126" s="46"/>
      <c r="N126" s="46"/>
      <c r="O126" s="3"/>
      <c r="P126" s="3"/>
      <c r="Q126" s="3"/>
      <c r="R126" s="3"/>
      <c r="S126" s="3"/>
    </row>
    <row r="127" spans="2:19"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5"/>
      <c r="M127" s="46"/>
      <c r="N127" s="46"/>
      <c r="O127" s="3"/>
      <c r="P127" s="3"/>
      <c r="Q127" s="3"/>
      <c r="R127" s="3"/>
      <c r="S127" s="3"/>
    </row>
    <row r="128" spans="2:19"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5"/>
      <c r="M128" s="46"/>
      <c r="N128" s="46"/>
      <c r="O128" s="3"/>
      <c r="P128" s="3"/>
      <c r="Q128" s="3"/>
      <c r="R128" s="3"/>
      <c r="S128" s="3"/>
    </row>
    <row r="129" spans="2:19"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5"/>
      <c r="M129" s="46"/>
      <c r="N129" s="46"/>
      <c r="O129" s="3"/>
      <c r="P129" s="3"/>
      <c r="Q129" s="3"/>
      <c r="R129" s="3"/>
      <c r="S129" s="3"/>
    </row>
    <row r="130" spans="2:19"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5"/>
      <c r="M130" s="46"/>
      <c r="N130" s="46"/>
      <c r="O130" s="3"/>
      <c r="P130" s="3"/>
      <c r="Q130" s="3"/>
      <c r="R130" s="3"/>
      <c r="S130" s="3"/>
    </row>
    <row r="131" spans="2:19"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5"/>
      <c r="M131" s="46"/>
      <c r="N131" s="46"/>
      <c r="O131" s="3"/>
      <c r="P131" s="3"/>
      <c r="Q131" s="3"/>
      <c r="R131" s="3"/>
      <c r="S131" s="3"/>
    </row>
    <row r="132" spans="2:19"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5"/>
      <c r="M132" s="46"/>
      <c r="N132" s="46"/>
      <c r="O132" s="3"/>
      <c r="P132" s="3"/>
      <c r="Q132" s="3"/>
      <c r="R132" s="3"/>
      <c r="S132" s="3"/>
    </row>
    <row r="133" spans="2:19"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5"/>
      <c r="M133" s="46"/>
      <c r="N133" s="46"/>
      <c r="O133" s="3"/>
      <c r="P133" s="3"/>
      <c r="Q133" s="3"/>
      <c r="R133" s="3"/>
      <c r="S133" s="3"/>
    </row>
    <row r="134" spans="2:19"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5"/>
      <c r="M134" s="46"/>
      <c r="N134" s="46"/>
      <c r="O134" s="3"/>
      <c r="P134" s="3"/>
      <c r="Q134" s="3"/>
      <c r="R134" s="3"/>
      <c r="S134" s="3"/>
    </row>
    <row r="135" spans="2:19"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5"/>
      <c r="M135" s="46"/>
      <c r="N135" s="46"/>
      <c r="O135" s="3"/>
      <c r="P135" s="3"/>
      <c r="Q135" s="3"/>
      <c r="R135" s="3"/>
      <c r="S135" s="3"/>
    </row>
    <row r="136" spans="2:19"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5"/>
      <c r="M136" s="46"/>
      <c r="N136" s="46"/>
      <c r="O136" s="3"/>
      <c r="P136" s="3"/>
      <c r="Q136" s="3"/>
      <c r="R136" s="3"/>
      <c r="S136" s="3"/>
    </row>
    <row r="137" spans="2:19"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5"/>
      <c r="M137" s="46"/>
      <c r="N137" s="46"/>
      <c r="O137" s="3"/>
      <c r="P137" s="3"/>
      <c r="Q137" s="3"/>
      <c r="R137" s="3"/>
      <c r="S137" s="3"/>
    </row>
    <row r="138" spans="2:19"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5"/>
      <c r="M138" s="46"/>
      <c r="N138" s="46"/>
      <c r="O138" s="3"/>
      <c r="P138" s="3"/>
      <c r="Q138" s="3"/>
      <c r="R138" s="3"/>
      <c r="S138" s="3"/>
    </row>
    <row r="139" spans="2:19"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5"/>
      <c r="M139" s="46"/>
      <c r="N139" s="46"/>
      <c r="O139" s="3"/>
      <c r="P139" s="3"/>
      <c r="Q139" s="3"/>
      <c r="R139" s="3"/>
      <c r="S139" s="3"/>
    </row>
    <row r="140" spans="2:19"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5"/>
      <c r="M140" s="46"/>
      <c r="N140" s="46"/>
      <c r="O140" s="3"/>
      <c r="P140" s="3"/>
      <c r="Q140" s="3"/>
      <c r="R140" s="3"/>
      <c r="S140" s="3"/>
    </row>
    <row r="141" spans="2:19"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5"/>
      <c r="M141" s="46"/>
      <c r="N141" s="46"/>
      <c r="O141" s="3"/>
      <c r="P141" s="3"/>
      <c r="Q141" s="3"/>
      <c r="R141" s="3"/>
      <c r="S141" s="3"/>
    </row>
    <row r="142" spans="2:19"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5"/>
      <c r="M142" s="46"/>
      <c r="N142" s="46"/>
      <c r="O142" s="3"/>
      <c r="P142" s="3"/>
      <c r="Q142" s="3"/>
      <c r="R142" s="3"/>
      <c r="S142" s="3"/>
    </row>
    <row r="143" spans="2:19"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5"/>
      <c r="M143" s="46"/>
      <c r="N143" s="46"/>
      <c r="O143" s="3"/>
      <c r="P143" s="3"/>
      <c r="Q143" s="3"/>
      <c r="R143" s="3"/>
      <c r="S143" s="3"/>
    </row>
    <row r="144" spans="2:19"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5"/>
      <c r="M144" s="46"/>
      <c r="N144" s="46"/>
      <c r="O144" s="3"/>
      <c r="P144" s="3"/>
      <c r="Q144" s="3"/>
      <c r="R144" s="3"/>
      <c r="S144" s="3"/>
    </row>
    <row r="145" spans="2:19"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5"/>
      <c r="M145" s="46"/>
      <c r="N145" s="46"/>
      <c r="O145" s="3"/>
      <c r="P145" s="3"/>
      <c r="Q145" s="3"/>
      <c r="R145" s="3"/>
      <c r="S145" s="3"/>
    </row>
    <row r="146" spans="2:19"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5"/>
      <c r="M146" s="46"/>
      <c r="N146" s="46"/>
      <c r="O146" s="3"/>
      <c r="P146" s="3"/>
      <c r="Q146" s="3"/>
      <c r="R146" s="3"/>
      <c r="S146" s="3"/>
    </row>
    <row r="147" spans="2:19"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5"/>
      <c r="M147" s="46"/>
      <c r="N147" s="46"/>
      <c r="O147" s="3"/>
      <c r="P147" s="3"/>
      <c r="Q147" s="3"/>
      <c r="R147" s="3"/>
      <c r="S147" s="3"/>
    </row>
    <row r="148" spans="2:19"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5"/>
      <c r="M148" s="46"/>
      <c r="N148" s="46"/>
      <c r="O148" s="3"/>
      <c r="P148" s="3"/>
      <c r="Q148" s="3"/>
      <c r="R148" s="3"/>
      <c r="S148" s="3"/>
    </row>
    <row r="149" spans="2:19"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5"/>
      <c r="M149" s="46"/>
      <c r="N149" s="46"/>
      <c r="O149" s="3"/>
      <c r="P149" s="3"/>
      <c r="Q149" s="3"/>
      <c r="R149" s="3"/>
      <c r="S149" s="3"/>
    </row>
    <row r="150" spans="2:19"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5"/>
      <c r="M150" s="46"/>
      <c r="N150" s="46"/>
      <c r="O150" s="3"/>
      <c r="P150" s="3"/>
      <c r="Q150" s="3"/>
      <c r="R150" s="3"/>
      <c r="S150" s="3"/>
    </row>
    <row r="151" spans="2:19"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5"/>
      <c r="M151" s="46"/>
      <c r="N151" s="46"/>
      <c r="O151" s="3"/>
      <c r="P151" s="3"/>
      <c r="Q151" s="3"/>
      <c r="R151" s="3"/>
      <c r="S151" s="3"/>
    </row>
    <row r="152" spans="2:19"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5"/>
      <c r="M152" s="46"/>
      <c r="N152" s="46"/>
      <c r="O152" s="3"/>
      <c r="P152" s="3"/>
      <c r="Q152" s="3"/>
      <c r="R152" s="3"/>
      <c r="S152" s="3"/>
    </row>
    <row r="153" spans="2:19"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5"/>
      <c r="M153" s="46"/>
      <c r="N153" s="46"/>
      <c r="O153" s="3"/>
      <c r="P153" s="3"/>
      <c r="Q153" s="3"/>
      <c r="R153" s="3"/>
      <c r="S153" s="3"/>
    </row>
    <row r="154" spans="2:19"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5"/>
      <c r="M154" s="46"/>
      <c r="N154" s="46"/>
      <c r="O154" s="3"/>
      <c r="P154" s="3"/>
      <c r="Q154" s="3"/>
      <c r="R154" s="3"/>
      <c r="S154" s="3"/>
    </row>
    <row r="155" spans="2:19"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5"/>
      <c r="M155" s="46"/>
      <c r="N155" s="46"/>
      <c r="O155" s="3"/>
      <c r="P155" s="3"/>
      <c r="Q155" s="3"/>
      <c r="R155" s="3"/>
      <c r="S155" s="3"/>
    </row>
    <row r="156" spans="2:19"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5"/>
      <c r="M156" s="46"/>
      <c r="N156" s="46"/>
      <c r="O156" s="3"/>
      <c r="P156" s="3"/>
      <c r="Q156" s="3"/>
      <c r="R156" s="3"/>
      <c r="S156" s="3"/>
    </row>
    <row r="157" spans="2:19"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5"/>
      <c r="M157" s="46"/>
      <c r="N157" s="46"/>
      <c r="O157" s="3"/>
      <c r="P157" s="3"/>
      <c r="Q157" s="3"/>
      <c r="R157" s="3"/>
      <c r="S157" s="3"/>
    </row>
    <row r="158" spans="2:19"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5"/>
      <c r="M158" s="46"/>
      <c r="N158" s="46"/>
      <c r="O158" s="3"/>
      <c r="P158" s="3"/>
      <c r="Q158" s="3"/>
      <c r="R158" s="3"/>
      <c r="S158" s="3"/>
    </row>
    <row r="159" spans="2:19"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5"/>
      <c r="M159" s="46"/>
      <c r="N159" s="46"/>
      <c r="O159" s="3"/>
      <c r="P159" s="3"/>
      <c r="Q159" s="3"/>
      <c r="R159" s="3"/>
      <c r="S159" s="3"/>
    </row>
    <row r="160" spans="2:19"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5"/>
      <c r="M160" s="46"/>
      <c r="N160" s="46"/>
      <c r="O160" s="3"/>
      <c r="P160" s="3"/>
      <c r="Q160" s="3"/>
      <c r="R160" s="3"/>
      <c r="S160" s="3"/>
    </row>
    <row r="161" spans="2:19"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5"/>
      <c r="M161" s="46"/>
      <c r="N161" s="46"/>
      <c r="O161" s="3"/>
      <c r="P161" s="3"/>
      <c r="Q161" s="3"/>
      <c r="R161" s="3"/>
      <c r="S161" s="3"/>
    </row>
    <row r="162" spans="2:19"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5"/>
      <c r="M162" s="46"/>
      <c r="N162" s="46"/>
      <c r="O162" s="3"/>
      <c r="P162" s="3"/>
      <c r="Q162" s="3"/>
      <c r="R162" s="3"/>
      <c r="S162" s="3"/>
    </row>
    <row r="163" spans="2:19"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5"/>
      <c r="M163" s="46"/>
      <c r="N163" s="46"/>
      <c r="O163" s="3"/>
      <c r="P163" s="3"/>
      <c r="Q163" s="3"/>
      <c r="R163" s="3"/>
      <c r="S163" s="3"/>
    </row>
    <row r="164" spans="2:19"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5"/>
      <c r="M164" s="46"/>
      <c r="N164" s="46"/>
      <c r="O164" s="3"/>
      <c r="P164" s="3"/>
      <c r="Q164" s="3"/>
      <c r="R164" s="3"/>
      <c r="S164" s="3"/>
    </row>
    <row r="165" spans="2:19"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5"/>
      <c r="M165" s="46"/>
      <c r="N165" s="46"/>
      <c r="O165" s="3"/>
      <c r="P165" s="3"/>
      <c r="Q165" s="3"/>
      <c r="R165" s="3"/>
      <c r="S165" s="3"/>
    </row>
    <row r="166" spans="2:19"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5"/>
      <c r="M166" s="46"/>
      <c r="N166" s="46"/>
      <c r="O166" s="3"/>
      <c r="P166" s="3"/>
      <c r="Q166" s="3"/>
      <c r="R166" s="3"/>
      <c r="S166" s="3"/>
    </row>
    <row r="167" spans="2:19"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5"/>
      <c r="M167" s="46"/>
      <c r="N167" s="46"/>
      <c r="O167" s="3"/>
      <c r="P167" s="3"/>
      <c r="Q167" s="3"/>
      <c r="R167" s="3"/>
      <c r="S167" s="3"/>
    </row>
    <row r="168" spans="2:19"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5"/>
      <c r="M168" s="46"/>
      <c r="N168" s="46"/>
      <c r="O168" s="3"/>
      <c r="P168" s="3"/>
      <c r="Q168" s="3"/>
      <c r="R168" s="3"/>
      <c r="S168" s="3"/>
    </row>
    <row r="169" spans="2:19"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5"/>
      <c r="M169" s="46"/>
      <c r="N169" s="46"/>
      <c r="O169" s="3"/>
      <c r="P169" s="3"/>
      <c r="Q169" s="3"/>
      <c r="R169" s="3"/>
      <c r="S169" s="3"/>
    </row>
    <row r="170" spans="2:19"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5"/>
      <c r="M170" s="46"/>
      <c r="N170" s="46"/>
      <c r="O170" s="3"/>
      <c r="P170" s="3"/>
      <c r="Q170" s="3"/>
      <c r="R170" s="3"/>
      <c r="S170" s="3"/>
    </row>
    <row r="171" spans="2:19"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5"/>
      <c r="M171" s="46"/>
      <c r="N171" s="46"/>
      <c r="O171" s="3"/>
      <c r="P171" s="3"/>
      <c r="Q171" s="3"/>
      <c r="R171" s="3"/>
      <c r="S171" s="3"/>
    </row>
    <row r="172" spans="2:19"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5"/>
      <c r="M172" s="46"/>
      <c r="N172" s="46"/>
      <c r="O172" s="3"/>
      <c r="P172" s="3"/>
      <c r="Q172" s="3"/>
      <c r="R172" s="3"/>
      <c r="S172" s="3"/>
    </row>
    <row r="173" spans="2:19"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5"/>
      <c r="M173" s="46"/>
      <c r="N173" s="46"/>
      <c r="O173" s="3"/>
      <c r="P173" s="3"/>
      <c r="Q173" s="3"/>
      <c r="R173" s="3"/>
      <c r="S173" s="3"/>
    </row>
    <row r="174" spans="2:19"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5"/>
      <c r="M174" s="46"/>
      <c r="N174" s="46"/>
      <c r="O174" s="3"/>
      <c r="P174" s="3"/>
      <c r="Q174" s="3"/>
      <c r="R174" s="3"/>
      <c r="S174" s="3"/>
    </row>
    <row r="175" spans="2:19"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5"/>
      <c r="M175" s="46"/>
      <c r="N175" s="46"/>
      <c r="O175" s="3"/>
      <c r="P175" s="3"/>
      <c r="Q175" s="3"/>
      <c r="R175" s="3"/>
      <c r="S175" s="3"/>
    </row>
    <row r="176" spans="2:19"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5"/>
      <c r="M176" s="46"/>
      <c r="N176" s="46"/>
      <c r="O176" s="3"/>
      <c r="P176" s="3"/>
      <c r="Q176" s="3"/>
      <c r="R176" s="3"/>
      <c r="S176" s="3"/>
    </row>
    <row r="177" spans="2:19"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5"/>
      <c r="M177" s="46"/>
      <c r="N177" s="46"/>
      <c r="O177" s="3"/>
      <c r="P177" s="3"/>
      <c r="Q177" s="3"/>
      <c r="R177" s="3"/>
      <c r="S177" s="3"/>
    </row>
    <row r="178" spans="2:19"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5"/>
      <c r="M178" s="46"/>
      <c r="N178" s="46"/>
      <c r="O178" s="3"/>
      <c r="P178" s="3"/>
      <c r="Q178" s="3"/>
      <c r="R178" s="3"/>
      <c r="S178" s="3"/>
    </row>
    <row r="179" spans="2:19"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5"/>
      <c r="M179" s="46"/>
      <c r="N179" s="46"/>
      <c r="O179" s="3"/>
      <c r="P179" s="3"/>
      <c r="Q179" s="3"/>
      <c r="R179" s="3"/>
      <c r="S179" s="3"/>
    </row>
    <row r="180" spans="2:19"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5"/>
      <c r="M180" s="46"/>
      <c r="N180" s="46"/>
      <c r="O180" s="3"/>
      <c r="P180" s="3"/>
      <c r="Q180" s="3"/>
      <c r="R180" s="3"/>
      <c r="S180" s="3"/>
    </row>
    <row r="181" spans="2:19"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5"/>
      <c r="M181" s="46"/>
      <c r="N181" s="46"/>
      <c r="O181" s="3"/>
      <c r="P181" s="3"/>
      <c r="Q181" s="3"/>
      <c r="R181" s="3"/>
      <c r="S181" s="3"/>
    </row>
    <row r="182" spans="2:19"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5"/>
      <c r="M182" s="46"/>
      <c r="N182" s="46"/>
      <c r="O182" s="3"/>
      <c r="P182" s="3"/>
      <c r="Q182" s="3"/>
      <c r="R182" s="3"/>
      <c r="S182" s="3"/>
    </row>
    <row r="183" spans="2:19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5"/>
      <c r="M183" s="46"/>
      <c r="N183" s="46"/>
      <c r="O183" s="3"/>
      <c r="P183" s="3"/>
      <c r="Q183" s="3"/>
      <c r="R183" s="3"/>
      <c r="S183" s="3"/>
    </row>
    <row r="184" spans="2:19"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5"/>
      <c r="M184" s="46"/>
      <c r="N184" s="46"/>
      <c r="O184" s="3"/>
      <c r="P184" s="3"/>
      <c r="Q184" s="3"/>
      <c r="R184" s="3"/>
      <c r="S184" s="3"/>
    </row>
    <row r="185" spans="2:19"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5"/>
      <c r="M185" s="46"/>
      <c r="N185" s="46"/>
      <c r="O185" s="3"/>
      <c r="P185" s="3"/>
      <c r="Q185" s="3"/>
      <c r="R185" s="3"/>
      <c r="S185" s="3"/>
    </row>
    <row r="186" spans="2:19"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5"/>
      <c r="M186" s="46"/>
      <c r="N186" s="46"/>
      <c r="O186" s="3"/>
      <c r="P186" s="3"/>
      <c r="Q186" s="3"/>
      <c r="R186" s="3"/>
      <c r="S186" s="3"/>
    </row>
    <row r="187" spans="2:19"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5"/>
      <c r="M187" s="46"/>
      <c r="N187" s="46"/>
      <c r="O187" s="3"/>
      <c r="P187" s="3"/>
      <c r="Q187" s="3"/>
      <c r="R187" s="3"/>
      <c r="S187" s="3"/>
    </row>
    <row r="188" spans="2:19"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5"/>
      <c r="M188" s="46"/>
      <c r="N188" s="46"/>
      <c r="O188" s="3"/>
      <c r="P188" s="3"/>
      <c r="Q188" s="3"/>
      <c r="R188" s="3"/>
      <c r="S188" s="3"/>
    </row>
    <row r="189" spans="2:19"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5"/>
      <c r="M189" s="46"/>
      <c r="N189" s="46"/>
      <c r="O189" s="3"/>
      <c r="P189" s="3"/>
      <c r="Q189" s="3"/>
      <c r="R189" s="3"/>
      <c r="S189" s="3"/>
    </row>
    <row r="190" spans="2:19"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5"/>
      <c r="M190" s="46"/>
      <c r="N190" s="46"/>
      <c r="O190" s="3"/>
      <c r="P190" s="3"/>
      <c r="Q190" s="3"/>
      <c r="R190" s="3"/>
      <c r="S190" s="3"/>
    </row>
    <row r="191" spans="2:19"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5"/>
      <c r="M191" s="46"/>
      <c r="N191" s="46"/>
      <c r="O191" s="3"/>
      <c r="P191" s="3"/>
      <c r="Q191" s="3"/>
      <c r="R191" s="3"/>
      <c r="S191" s="3"/>
    </row>
    <row r="192" spans="2:19"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5"/>
      <c r="M192" s="46"/>
      <c r="N192" s="46"/>
      <c r="O192" s="3"/>
      <c r="P192" s="3"/>
      <c r="Q192" s="3"/>
      <c r="R192" s="3"/>
      <c r="S192" s="3"/>
    </row>
    <row r="193" spans="2:19"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5"/>
      <c r="M193" s="46"/>
      <c r="N193" s="46"/>
      <c r="O193" s="3"/>
      <c r="P193" s="3"/>
      <c r="Q193" s="3"/>
      <c r="R193" s="3"/>
      <c r="S193" s="3"/>
    </row>
    <row r="194" spans="2:19"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5"/>
      <c r="M194" s="46"/>
      <c r="N194" s="46"/>
      <c r="O194" s="3"/>
      <c r="P194" s="3"/>
      <c r="Q194" s="3"/>
      <c r="R194" s="3"/>
      <c r="S194" s="3"/>
    </row>
    <row r="195" spans="2:19"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5"/>
      <c r="M195" s="46"/>
      <c r="N195" s="46"/>
      <c r="O195" s="3"/>
      <c r="P195" s="3"/>
      <c r="Q195" s="3"/>
      <c r="R195" s="3"/>
      <c r="S195" s="3"/>
    </row>
    <row r="196" spans="2:19"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5"/>
      <c r="M196" s="46"/>
      <c r="N196" s="46"/>
      <c r="O196" s="3"/>
      <c r="P196" s="3"/>
      <c r="Q196" s="3"/>
      <c r="R196" s="3"/>
      <c r="S196" s="3"/>
    </row>
    <row r="197" spans="2:19"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5"/>
      <c r="M197" s="46"/>
      <c r="N197" s="46"/>
      <c r="O197" s="3"/>
      <c r="P197" s="3"/>
      <c r="Q197" s="3"/>
      <c r="R197" s="3"/>
      <c r="S197" s="3"/>
    </row>
    <row r="198" spans="2:19"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5"/>
      <c r="M198" s="46"/>
      <c r="N198" s="46"/>
      <c r="O198" s="3"/>
      <c r="P198" s="3"/>
      <c r="Q198" s="3"/>
      <c r="R198" s="3"/>
      <c r="S198" s="3"/>
    </row>
    <row r="199" spans="2:19"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5"/>
      <c r="M199" s="46"/>
      <c r="N199" s="46"/>
      <c r="O199" s="3"/>
      <c r="P199" s="3"/>
      <c r="Q199" s="3"/>
      <c r="R199" s="3"/>
      <c r="S199" s="3"/>
    </row>
    <row r="200" spans="2:19"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5"/>
      <c r="M200" s="46"/>
      <c r="N200" s="46"/>
      <c r="O200" s="3"/>
      <c r="P200" s="3"/>
      <c r="Q200" s="3"/>
      <c r="R200" s="3"/>
      <c r="S200" s="3"/>
    </row>
    <row r="201" spans="2:19"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5"/>
      <c r="M201" s="46"/>
      <c r="N201" s="46"/>
      <c r="O201" s="3"/>
      <c r="P201" s="3"/>
      <c r="Q201" s="3"/>
      <c r="R201" s="3"/>
      <c r="S201" s="3"/>
    </row>
    <row r="202" spans="2:19"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5"/>
      <c r="M202" s="46"/>
      <c r="N202" s="46"/>
      <c r="O202" s="3"/>
      <c r="P202" s="3"/>
      <c r="Q202" s="3"/>
      <c r="R202" s="3"/>
      <c r="S202" s="3"/>
    </row>
    <row r="203" spans="2:19"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5"/>
      <c r="M203" s="46"/>
      <c r="N203" s="46"/>
      <c r="O203" s="3"/>
      <c r="P203" s="3"/>
      <c r="Q203" s="3"/>
      <c r="R203" s="3"/>
      <c r="S203" s="3"/>
    </row>
    <row r="204" spans="2:19"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5"/>
      <c r="M204" s="46"/>
      <c r="N204" s="46"/>
      <c r="O204" s="3"/>
      <c r="P204" s="3"/>
      <c r="Q204" s="3"/>
      <c r="R204" s="3"/>
      <c r="S204" s="3"/>
    </row>
    <row r="205" spans="2:19"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5"/>
      <c r="M205" s="46"/>
      <c r="N205" s="46"/>
      <c r="O205" s="3"/>
      <c r="P205" s="3"/>
      <c r="Q205" s="3"/>
      <c r="R205" s="3"/>
      <c r="S205" s="3"/>
    </row>
    <row r="206" spans="2:19"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5"/>
      <c r="M206" s="46"/>
      <c r="N206" s="46"/>
      <c r="O206" s="3"/>
      <c r="P206" s="3"/>
      <c r="Q206" s="3"/>
      <c r="R206" s="3"/>
      <c r="S206" s="3"/>
    </row>
    <row r="207" spans="2:19"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5"/>
      <c r="M207" s="46"/>
      <c r="N207" s="46"/>
      <c r="O207" s="3"/>
      <c r="P207" s="3"/>
      <c r="Q207" s="3"/>
      <c r="R207" s="3"/>
      <c r="S207" s="3"/>
    </row>
    <row r="208" spans="2:19"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5"/>
      <c r="M208" s="46"/>
      <c r="N208" s="46"/>
      <c r="O208" s="3"/>
      <c r="P208" s="3"/>
      <c r="Q208" s="3"/>
      <c r="R208" s="3"/>
      <c r="S208" s="3"/>
    </row>
    <row r="209" spans="2:19"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5"/>
      <c r="M209" s="46"/>
      <c r="N209" s="46"/>
      <c r="O209" s="3"/>
      <c r="P209" s="3"/>
      <c r="Q209" s="3"/>
      <c r="R209" s="3"/>
      <c r="S209" s="3"/>
    </row>
    <row r="210" spans="2:19"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5"/>
      <c r="M210" s="46"/>
      <c r="N210" s="46"/>
      <c r="O210" s="3"/>
      <c r="P210" s="3"/>
      <c r="Q210" s="3"/>
      <c r="R210" s="3"/>
      <c r="S210" s="3"/>
    </row>
    <row r="211" spans="2:19"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5"/>
      <c r="M211" s="46"/>
      <c r="N211" s="46"/>
      <c r="O211" s="3"/>
      <c r="P211" s="3"/>
      <c r="Q211" s="3"/>
      <c r="R211" s="3"/>
      <c r="S211" s="3"/>
    </row>
    <row r="212" spans="2:19"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5"/>
      <c r="M212" s="46"/>
      <c r="N212" s="46"/>
      <c r="O212" s="3"/>
      <c r="P212" s="3"/>
      <c r="Q212" s="3"/>
      <c r="R212" s="3"/>
      <c r="S212" s="3"/>
    </row>
    <row r="213" spans="2:19"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5"/>
      <c r="M213" s="46"/>
      <c r="N213" s="46"/>
      <c r="O213" s="3"/>
      <c r="P213" s="3"/>
      <c r="Q213" s="3"/>
      <c r="R213" s="3"/>
      <c r="S213" s="3"/>
    </row>
    <row r="214" spans="2:19"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5"/>
      <c r="M214" s="46"/>
      <c r="N214" s="46"/>
      <c r="O214" s="3"/>
      <c r="P214" s="3"/>
      <c r="Q214" s="3"/>
      <c r="R214" s="3"/>
      <c r="S214" s="3"/>
    </row>
    <row r="215" spans="2:19"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5"/>
      <c r="M215" s="46"/>
      <c r="N215" s="46"/>
      <c r="O215" s="3"/>
      <c r="P215" s="3"/>
      <c r="Q215" s="3"/>
      <c r="R215" s="3"/>
      <c r="S215" s="3"/>
    </row>
    <row r="216" spans="2:19"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5"/>
      <c r="M216" s="46"/>
      <c r="N216" s="46"/>
      <c r="O216" s="3"/>
      <c r="P216" s="3"/>
      <c r="Q216" s="3"/>
      <c r="R216" s="3"/>
      <c r="S216" s="3"/>
    </row>
    <row r="217" spans="2:19"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5"/>
      <c r="M217" s="46"/>
      <c r="N217" s="46"/>
      <c r="O217" s="3"/>
      <c r="P217" s="3"/>
      <c r="Q217" s="3"/>
      <c r="R217" s="3"/>
      <c r="S217" s="3"/>
    </row>
    <row r="218" spans="2:19"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5"/>
      <c r="M218" s="46"/>
      <c r="N218" s="46"/>
      <c r="O218" s="3"/>
      <c r="P218" s="3"/>
      <c r="Q218" s="3"/>
      <c r="R218" s="3"/>
      <c r="S218" s="3"/>
    </row>
    <row r="219" spans="2:19"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5"/>
      <c r="M219" s="46"/>
      <c r="N219" s="46"/>
      <c r="O219" s="3"/>
      <c r="P219" s="3"/>
      <c r="Q219" s="3"/>
      <c r="R219" s="3"/>
      <c r="S219" s="3"/>
    </row>
    <row r="220" spans="2:19"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5"/>
      <c r="M220" s="46"/>
      <c r="N220" s="46"/>
      <c r="O220" s="3"/>
      <c r="P220" s="3"/>
      <c r="Q220" s="3"/>
      <c r="R220" s="3"/>
      <c r="S220" s="3"/>
    </row>
    <row r="221" spans="2:19"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5"/>
      <c r="M221" s="46"/>
      <c r="N221" s="46"/>
      <c r="O221" s="3"/>
      <c r="P221" s="3"/>
      <c r="Q221" s="3"/>
      <c r="R221" s="3"/>
      <c r="S221" s="3"/>
    </row>
    <row r="222" spans="2:19"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5"/>
      <c r="M222" s="46"/>
      <c r="N222" s="46"/>
      <c r="O222" s="3"/>
      <c r="P222" s="3"/>
      <c r="Q222" s="3"/>
      <c r="R222" s="3"/>
      <c r="S222" s="3"/>
    </row>
    <row r="223" spans="2:19"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5"/>
      <c r="M223" s="46"/>
      <c r="N223" s="46"/>
      <c r="O223" s="3"/>
      <c r="P223" s="3"/>
      <c r="Q223" s="3"/>
      <c r="R223" s="3"/>
      <c r="S223" s="3"/>
    </row>
    <row r="224" spans="2:19"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5"/>
      <c r="M224" s="46"/>
      <c r="N224" s="46"/>
      <c r="O224" s="3"/>
      <c r="P224" s="3"/>
      <c r="Q224" s="3"/>
      <c r="R224" s="3"/>
      <c r="S224" s="3"/>
    </row>
    <row r="225" spans="2:19"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5"/>
      <c r="M225" s="46"/>
      <c r="N225" s="46"/>
      <c r="O225" s="3"/>
      <c r="P225" s="3"/>
      <c r="Q225" s="3"/>
      <c r="R225" s="3"/>
      <c r="S225" s="3"/>
    </row>
    <row r="226" spans="2:19"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5"/>
      <c r="M226" s="46"/>
      <c r="N226" s="46"/>
      <c r="O226" s="3"/>
      <c r="P226" s="3"/>
      <c r="Q226" s="3"/>
      <c r="R226" s="3"/>
      <c r="S226" s="3"/>
    </row>
    <row r="227" spans="2:19"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5"/>
      <c r="M227" s="46"/>
      <c r="N227" s="46"/>
      <c r="O227" s="3"/>
      <c r="P227" s="3"/>
      <c r="Q227" s="3"/>
      <c r="R227" s="3"/>
      <c r="S227" s="3"/>
    </row>
    <row r="228" spans="2:19"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5"/>
      <c r="M228" s="46"/>
      <c r="N228" s="46"/>
      <c r="O228" s="3"/>
      <c r="P228" s="3"/>
      <c r="Q228" s="3"/>
      <c r="R228" s="3"/>
      <c r="S228" s="3"/>
    </row>
    <row r="229" spans="2:19"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5"/>
      <c r="M229" s="46"/>
      <c r="N229" s="46"/>
      <c r="O229" s="3"/>
      <c r="P229" s="3"/>
      <c r="Q229" s="3"/>
      <c r="R229" s="3"/>
      <c r="S229" s="3"/>
    </row>
    <row r="230" spans="2:19"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5"/>
      <c r="M230" s="46"/>
      <c r="N230" s="46"/>
      <c r="O230" s="3"/>
      <c r="P230" s="3"/>
      <c r="Q230" s="3"/>
      <c r="R230" s="3"/>
      <c r="S230" s="3"/>
    </row>
    <row r="231" spans="2:19"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5"/>
      <c r="M231" s="46"/>
      <c r="N231" s="46"/>
      <c r="O231" s="3"/>
      <c r="P231" s="3"/>
      <c r="Q231" s="3"/>
      <c r="R231" s="3"/>
      <c r="S231" s="3"/>
    </row>
    <row r="232" spans="2:19"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5"/>
      <c r="M232" s="46"/>
      <c r="N232" s="46"/>
      <c r="O232" s="3"/>
      <c r="P232" s="3"/>
      <c r="Q232" s="3"/>
      <c r="R232" s="3"/>
      <c r="S232" s="3"/>
    </row>
    <row r="233" spans="2:19"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5"/>
      <c r="M233" s="46"/>
      <c r="N233" s="46"/>
      <c r="O233" s="3"/>
      <c r="P233" s="3"/>
      <c r="Q233" s="3"/>
      <c r="R233" s="3"/>
      <c r="S233" s="3"/>
    </row>
    <row r="234" spans="2:19"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5"/>
      <c r="M234" s="46"/>
      <c r="N234" s="46"/>
      <c r="O234" s="3"/>
      <c r="P234" s="3"/>
      <c r="Q234" s="3"/>
      <c r="R234" s="3"/>
      <c r="S234" s="3"/>
    </row>
    <row r="235" spans="2:19"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5"/>
      <c r="M235" s="46"/>
      <c r="N235" s="46"/>
      <c r="O235" s="3"/>
      <c r="P235" s="3"/>
      <c r="Q235" s="3"/>
      <c r="R235" s="3"/>
      <c r="S235" s="3"/>
    </row>
    <row r="236" spans="2:19"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5"/>
      <c r="M236" s="46"/>
      <c r="N236" s="46"/>
      <c r="O236" s="3"/>
      <c r="P236" s="3"/>
      <c r="Q236" s="3"/>
      <c r="R236" s="3"/>
      <c r="S236" s="3"/>
    </row>
    <row r="237" spans="2:19"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5"/>
      <c r="M237" s="46"/>
      <c r="N237" s="46"/>
      <c r="O237" s="3"/>
      <c r="P237" s="3"/>
      <c r="Q237" s="3"/>
      <c r="R237" s="3"/>
      <c r="S237" s="3"/>
    </row>
    <row r="238" spans="2:19"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5"/>
      <c r="M238" s="46"/>
      <c r="N238" s="46"/>
      <c r="O238" s="3"/>
      <c r="P238" s="3"/>
      <c r="Q238" s="3"/>
      <c r="R238" s="3"/>
      <c r="S238" s="3"/>
    </row>
    <row r="239" spans="2:19"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5"/>
      <c r="M239" s="46"/>
      <c r="N239" s="46"/>
      <c r="O239" s="3"/>
      <c r="P239" s="3"/>
      <c r="Q239" s="3"/>
      <c r="R239" s="3"/>
      <c r="S239" s="3"/>
    </row>
    <row r="240" spans="2:19"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5"/>
      <c r="M240" s="46"/>
      <c r="N240" s="46"/>
      <c r="O240" s="3"/>
      <c r="P240" s="3"/>
      <c r="Q240" s="3"/>
      <c r="R240" s="3"/>
      <c r="S240" s="3"/>
    </row>
    <row r="241" spans="2:19"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5"/>
      <c r="M241" s="46"/>
      <c r="N241" s="46"/>
      <c r="O241" s="3"/>
      <c r="P241" s="3"/>
      <c r="Q241" s="3"/>
      <c r="R241" s="3"/>
      <c r="S241" s="3"/>
    </row>
    <row r="242" spans="2:19"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5"/>
      <c r="M242" s="46"/>
      <c r="N242" s="46"/>
      <c r="O242" s="3"/>
      <c r="P242" s="3"/>
      <c r="Q242" s="3"/>
      <c r="R242" s="3"/>
      <c r="S242" s="3"/>
    </row>
    <row r="243" spans="2:19"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5"/>
      <c r="M243" s="46"/>
      <c r="N243" s="46"/>
      <c r="O243" s="3"/>
      <c r="P243" s="3"/>
      <c r="Q243" s="3"/>
      <c r="R243" s="3"/>
      <c r="S243" s="3"/>
    </row>
    <row r="244" spans="2:19"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5"/>
      <c r="M244" s="46"/>
      <c r="N244" s="46"/>
      <c r="O244" s="3"/>
      <c r="P244" s="3"/>
      <c r="Q244" s="3"/>
      <c r="R244" s="3"/>
      <c r="S244" s="3"/>
    </row>
    <row r="245" spans="2:19"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5"/>
      <c r="M245" s="46"/>
      <c r="N245" s="46"/>
      <c r="O245" s="3"/>
      <c r="P245" s="3"/>
      <c r="Q245" s="3"/>
      <c r="R245" s="3"/>
      <c r="S245" s="3"/>
    </row>
    <row r="246" spans="2:19"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5"/>
      <c r="M246" s="46"/>
      <c r="N246" s="46"/>
      <c r="O246" s="3"/>
      <c r="P246" s="3"/>
      <c r="Q246" s="3"/>
      <c r="R246" s="3"/>
      <c r="S246" s="3"/>
    </row>
    <row r="247" spans="2:19"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5"/>
      <c r="M247" s="46"/>
      <c r="N247" s="46"/>
      <c r="O247" s="3"/>
      <c r="P247" s="3"/>
      <c r="Q247" s="3"/>
      <c r="R247" s="3"/>
      <c r="S247" s="3"/>
    </row>
    <row r="248" spans="2:19"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5"/>
      <c r="M248" s="46"/>
      <c r="N248" s="46"/>
      <c r="O248" s="3"/>
      <c r="P248" s="3"/>
      <c r="Q248" s="3"/>
      <c r="R248" s="3"/>
      <c r="S248" s="3"/>
    </row>
    <row r="249" spans="2:19"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5"/>
      <c r="M249" s="46"/>
      <c r="N249" s="46"/>
      <c r="O249" s="3"/>
      <c r="P249" s="3"/>
      <c r="Q249" s="3"/>
      <c r="R249" s="3"/>
      <c r="S249" s="3"/>
    </row>
    <row r="250" spans="2:19"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5"/>
      <c r="M250" s="46"/>
      <c r="N250" s="46"/>
      <c r="O250" s="3"/>
      <c r="P250" s="3"/>
      <c r="Q250" s="3"/>
      <c r="R250" s="3"/>
      <c r="S250" s="3"/>
    </row>
    <row r="251" spans="2:19"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5"/>
      <c r="M251" s="46"/>
      <c r="N251" s="46"/>
      <c r="O251" s="3"/>
      <c r="P251" s="3"/>
      <c r="Q251" s="3"/>
      <c r="R251" s="3"/>
      <c r="S251" s="3"/>
    </row>
    <row r="252" spans="2:19"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5"/>
      <c r="M252" s="46"/>
      <c r="N252" s="46"/>
      <c r="O252" s="3"/>
      <c r="P252" s="3"/>
      <c r="Q252" s="3"/>
      <c r="R252" s="3"/>
      <c r="S252" s="3"/>
    </row>
    <row r="253" spans="2:19"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5"/>
      <c r="M253" s="46"/>
      <c r="N253" s="46"/>
      <c r="O253" s="3"/>
      <c r="P253" s="3"/>
      <c r="Q253" s="3"/>
      <c r="R253" s="3"/>
      <c r="S253" s="3"/>
    </row>
    <row r="254" spans="2:19"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5"/>
      <c r="M254" s="46"/>
      <c r="N254" s="46"/>
      <c r="O254" s="3"/>
      <c r="P254" s="3"/>
      <c r="Q254" s="3"/>
      <c r="R254" s="3"/>
      <c r="S254" s="3"/>
    </row>
    <row r="255" spans="2:19"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5"/>
      <c r="M255" s="46"/>
      <c r="N255" s="46"/>
      <c r="O255" s="3"/>
      <c r="P255" s="3"/>
      <c r="Q255" s="3"/>
      <c r="R255" s="3"/>
      <c r="S255" s="3"/>
    </row>
    <row r="256" spans="2:19"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5"/>
      <c r="M256" s="46"/>
      <c r="N256" s="46"/>
      <c r="O256" s="3"/>
      <c r="P256" s="3"/>
      <c r="Q256" s="3"/>
      <c r="R256" s="3"/>
      <c r="S256" s="3"/>
    </row>
    <row r="257" spans="2:19"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5"/>
      <c r="M257" s="46"/>
      <c r="N257" s="46"/>
      <c r="O257" s="3"/>
      <c r="P257" s="3"/>
      <c r="Q257" s="3"/>
      <c r="R257" s="3"/>
      <c r="S257" s="3"/>
    </row>
    <row r="258" spans="2:19"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5"/>
      <c r="M258" s="46"/>
      <c r="N258" s="46"/>
      <c r="O258" s="3"/>
      <c r="P258" s="3"/>
      <c r="Q258" s="3"/>
      <c r="R258" s="3"/>
      <c r="S258" s="3"/>
    </row>
    <row r="259" spans="2:19"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5"/>
      <c r="M259" s="46"/>
      <c r="N259" s="46"/>
      <c r="O259" s="3"/>
      <c r="P259" s="3"/>
      <c r="Q259" s="3"/>
      <c r="R259" s="3"/>
      <c r="S259" s="3"/>
    </row>
    <row r="260" spans="2:19"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5"/>
      <c r="M260" s="46"/>
      <c r="N260" s="46"/>
      <c r="O260" s="3"/>
      <c r="P260" s="3"/>
      <c r="Q260" s="3"/>
      <c r="R260" s="3"/>
      <c r="S260" s="3"/>
    </row>
    <row r="261" spans="2:19"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5"/>
      <c r="M261" s="46"/>
      <c r="N261" s="46"/>
      <c r="O261" s="3"/>
      <c r="P261" s="3"/>
      <c r="Q261" s="3"/>
      <c r="R261" s="3"/>
      <c r="S261" s="3"/>
    </row>
    <row r="262" spans="2:19"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5"/>
      <c r="M262" s="46"/>
      <c r="N262" s="46"/>
      <c r="O262" s="3"/>
      <c r="P262" s="3"/>
      <c r="Q262" s="3"/>
      <c r="R262" s="3"/>
      <c r="S262" s="3"/>
    </row>
    <row r="263" spans="2:19"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5"/>
      <c r="M263" s="46"/>
      <c r="N263" s="46"/>
      <c r="O263" s="3"/>
      <c r="P263" s="3"/>
      <c r="Q263" s="3"/>
      <c r="R263" s="3"/>
      <c r="S263" s="3"/>
    </row>
    <row r="264" spans="2:19"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5"/>
      <c r="M264" s="46"/>
      <c r="N264" s="46"/>
      <c r="O264" s="3"/>
      <c r="P264" s="3"/>
      <c r="Q264" s="3"/>
      <c r="R264" s="3"/>
      <c r="S264" s="3"/>
    </row>
    <row r="265" spans="2:19"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5"/>
      <c r="M265" s="46"/>
      <c r="N265" s="46"/>
      <c r="O265" s="3"/>
      <c r="P265" s="3"/>
      <c r="Q265" s="3"/>
      <c r="R265" s="3"/>
      <c r="S265" s="3"/>
    </row>
    <row r="266" spans="2:19"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5"/>
      <c r="M266" s="46"/>
      <c r="N266" s="46"/>
      <c r="O266" s="3"/>
      <c r="P266" s="3"/>
      <c r="Q266" s="3"/>
      <c r="R266" s="3"/>
      <c r="S266" s="3"/>
    </row>
    <row r="267" spans="2:19"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5"/>
      <c r="M267" s="46"/>
      <c r="N267" s="46"/>
      <c r="O267" s="3"/>
      <c r="P267" s="3"/>
      <c r="Q267" s="3"/>
      <c r="R267" s="3"/>
      <c r="S267" s="3"/>
    </row>
    <row r="268" spans="2:19"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5"/>
      <c r="M268" s="46"/>
      <c r="N268" s="46"/>
      <c r="O268" s="3"/>
      <c r="P268" s="3"/>
      <c r="Q268" s="3"/>
      <c r="R268" s="3"/>
      <c r="S268" s="3"/>
    </row>
    <row r="269" spans="2:19"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5"/>
      <c r="M269" s="46"/>
      <c r="N269" s="46"/>
      <c r="O269" s="3"/>
      <c r="P269" s="3"/>
      <c r="Q269" s="3"/>
      <c r="R269" s="3"/>
      <c r="S269" s="3"/>
    </row>
    <row r="270" spans="2:19"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5"/>
      <c r="M270" s="46"/>
      <c r="N270" s="46"/>
      <c r="O270" s="3"/>
      <c r="P270" s="3"/>
      <c r="Q270" s="3"/>
      <c r="R270" s="3"/>
      <c r="S270" s="3"/>
    </row>
    <row r="271" spans="2:19"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5"/>
      <c r="M271" s="46"/>
      <c r="N271" s="46"/>
      <c r="O271" s="3"/>
      <c r="P271" s="3"/>
      <c r="Q271" s="3"/>
      <c r="R271" s="3"/>
      <c r="S271" s="3"/>
    </row>
    <row r="272" spans="2:19"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5"/>
      <c r="M272" s="46"/>
      <c r="N272" s="46"/>
      <c r="O272" s="3"/>
      <c r="P272" s="3"/>
      <c r="Q272" s="3"/>
      <c r="R272" s="3"/>
      <c r="S272" s="3"/>
    </row>
    <row r="273" spans="2:19"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5"/>
      <c r="M273" s="46"/>
      <c r="N273" s="46"/>
      <c r="O273" s="3"/>
      <c r="P273" s="3"/>
      <c r="Q273" s="3"/>
      <c r="R273" s="3"/>
      <c r="S273" s="3"/>
    </row>
    <row r="274" spans="2:19"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5"/>
      <c r="M274" s="46"/>
      <c r="N274" s="46"/>
      <c r="O274" s="3"/>
      <c r="P274" s="3"/>
      <c r="Q274" s="3"/>
      <c r="R274" s="3"/>
      <c r="S274" s="3"/>
    </row>
    <row r="275" spans="2:19"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5"/>
      <c r="M275" s="46"/>
      <c r="N275" s="46"/>
      <c r="O275" s="3"/>
      <c r="P275" s="3"/>
      <c r="Q275" s="3"/>
      <c r="R275" s="3"/>
      <c r="S275" s="3"/>
    </row>
    <row r="276" spans="2:19"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5"/>
      <c r="M276" s="46"/>
      <c r="N276" s="46"/>
      <c r="O276" s="3"/>
      <c r="P276" s="3"/>
      <c r="Q276" s="3"/>
      <c r="R276" s="3"/>
      <c r="S276" s="3"/>
    </row>
    <row r="277" spans="2:19"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5"/>
      <c r="M277" s="46"/>
      <c r="N277" s="46"/>
      <c r="O277" s="3"/>
      <c r="P277" s="3"/>
      <c r="Q277" s="3"/>
      <c r="R277" s="3"/>
      <c r="S277" s="3"/>
    </row>
    <row r="278" spans="2:19"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5"/>
      <c r="M278" s="46"/>
      <c r="N278" s="46"/>
      <c r="O278" s="3"/>
      <c r="P278" s="3"/>
      <c r="Q278" s="3"/>
      <c r="R278" s="3"/>
      <c r="S278" s="3"/>
    </row>
    <row r="279" spans="2:19"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5"/>
      <c r="M279" s="46"/>
      <c r="N279" s="46"/>
      <c r="O279" s="3"/>
      <c r="P279" s="3"/>
      <c r="Q279" s="3"/>
      <c r="R279" s="3"/>
      <c r="S279" s="3"/>
    </row>
    <row r="280" spans="2:19"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5"/>
      <c r="M280" s="46"/>
      <c r="N280" s="46"/>
      <c r="O280" s="3"/>
      <c r="P280" s="3"/>
      <c r="Q280" s="3"/>
      <c r="R280" s="3"/>
      <c r="S280" s="3"/>
    </row>
    <row r="281" spans="2:19"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5"/>
      <c r="M281" s="46"/>
      <c r="N281" s="46"/>
      <c r="O281" s="3"/>
      <c r="P281" s="3"/>
      <c r="Q281" s="3"/>
      <c r="R281" s="3"/>
      <c r="S281" s="3"/>
    </row>
    <row r="282" spans="2:19"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5"/>
      <c r="M282" s="46"/>
      <c r="N282" s="46"/>
      <c r="O282" s="3"/>
      <c r="P282" s="3"/>
      <c r="Q282" s="3"/>
      <c r="R282" s="3"/>
      <c r="S282" s="3"/>
    </row>
    <row r="283" spans="2:19"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5"/>
      <c r="M283" s="46"/>
      <c r="N283" s="46"/>
      <c r="O283" s="3"/>
      <c r="P283" s="3"/>
      <c r="Q283" s="3"/>
      <c r="R283" s="3"/>
      <c r="S283" s="3"/>
    </row>
    <row r="284" spans="2:19"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5"/>
      <c r="M284" s="46"/>
      <c r="N284" s="46"/>
      <c r="O284" s="3"/>
      <c r="P284" s="3"/>
      <c r="Q284" s="3"/>
      <c r="R284" s="3"/>
      <c r="S284" s="3"/>
    </row>
    <row r="285" spans="2:19"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5"/>
      <c r="M285" s="46"/>
      <c r="N285" s="46"/>
      <c r="O285" s="3"/>
      <c r="P285" s="3"/>
      <c r="Q285" s="3"/>
      <c r="R285" s="3"/>
      <c r="S285" s="3"/>
    </row>
    <row r="286" spans="2:19"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5"/>
      <c r="M286" s="46"/>
      <c r="N286" s="46"/>
      <c r="O286" s="3"/>
      <c r="P286" s="3"/>
      <c r="Q286" s="3"/>
      <c r="R286" s="3"/>
      <c r="S286" s="3"/>
    </row>
    <row r="287" spans="2:19"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5"/>
      <c r="M287" s="46"/>
      <c r="N287" s="46"/>
      <c r="O287" s="3"/>
      <c r="P287" s="3"/>
      <c r="Q287" s="3"/>
      <c r="R287" s="3"/>
      <c r="S287" s="3"/>
    </row>
    <row r="288" spans="2:19"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5"/>
      <c r="M288" s="46"/>
      <c r="N288" s="46"/>
      <c r="O288" s="3"/>
      <c r="P288" s="3"/>
      <c r="Q288" s="3"/>
      <c r="R288" s="3"/>
      <c r="S288" s="3"/>
    </row>
    <row r="289" spans="2:19"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5"/>
      <c r="M289" s="46"/>
      <c r="N289" s="46"/>
      <c r="O289" s="3"/>
      <c r="P289" s="3"/>
      <c r="Q289" s="3"/>
      <c r="R289" s="3"/>
      <c r="S289" s="3"/>
    </row>
    <row r="290" spans="2:19"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5"/>
      <c r="M290" s="46"/>
      <c r="N290" s="46"/>
      <c r="O290" s="3"/>
      <c r="P290" s="3"/>
      <c r="Q290" s="3"/>
      <c r="R290" s="3"/>
      <c r="S290" s="3"/>
    </row>
    <row r="291" spans="2:19"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5"/>
      <c r="M291" s="46"/>
      <c r="N291" s="46"/>
      <c r="O291" s="3"/>
      <c r="P291" s="3"/>
      <c r="Q291" s="3"/>
      <c r="R291" s="3"/>
      <c r="S291" s="3"/>
    </row>
    <row r="292" spans="2:19"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5"/>
      <c r="M292" s="46"/>
      <c r="N292" s="46"/>
      <c r="O292" s="3"/>
      <c r="P292" s="3"/>
      <c r="Q292" s="3"/>
      <c r="R292" s="3"/>
      <c r="S292" s="3"/>
    </row>
    <row r="293" spans="2:19"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5"/>
      <c r="M293" s="46"/>
      <c r="N293" s="46"/>
      <c r="O293" s="3"/>
      <c r="P293" s="3"/>
      <c r="Q293" s="3"/>
      <c r="R293" s="3"/>
      <c r="S293" s="3"/>
    </row>
    <row r="294" spans="2:19"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5"/>
      <c r="M294" s="46"/>
      <c r="N294" s="46"/>
      <c r="O294" s="3"/>
      <c r="P294" s="3"/>
      <c r="Q294" s="3"/>
      <c r="R294" s="3"/>
      <c r="S294" s="3"/>
    </row>
    <row r="295" spans="2:19"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5"/>
      <c r="M295" s="46"/>
      <c r="N295" s="46"/>
      <c r="O295" s="3"/>
      <c r="P295" s="3"/>
      <c r="Q295" s="3"/>
      <c r="R295" s="3"/>
      <c r="S295" s="3"/>
    </row>
    <row r="296" spans="2:19"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5"/>
      <c r="M296" s="46"/>
      <c r="N296" s="46"/>
      <c r="O296" s="3"/>
      <c r="P296" s="3"/>
      <c r="Q296" s="3"/>
      <c r="R296" s="3"/>
      <c r="S296" s="3"/>
    </row>
    <row r="297" spans="2:19"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5"/>
      <c r="M297" s="46"/>
      <c r="N297" s="46"/>
      <c r="O297" s="3"/>
      <c r="P297" s="3"/>
      <c r="Q297" s="3"/>
      <c r="R297" s="3"/>
      <c r="S297" s="3"/>
    </row>
    <row r="298" spans="2:19"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5"/>
      <c r="M298" s="46"/>
      <c r="N298" s="46"/>
      <c r="O298" s="3"/>
      <c r="P298" s="3"/>
      <c r="Q298" s="3"/>
      <c r="R298" s="3"/>
      <c r="S298" s="3"/>
    </row>
    <row r="299" spans="2:19"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5"/>
      <c r="M299" s="46"/>
      <c r="N299" s="46"/>
      <c r="O299" s="3"/>
      <c r="P299" s="3"/>
      <c r="Q299" s="3"/>
      <c r="R299" s="3"/>
      <c r="S299" s="3"/>
    </row>
    <row r="300" spans="2:19"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5"/>
      <c r="M300" s="46"/>
      <c r="N300" s="46"/>
      <c r="O300" s="3"/>
      <c r="P300" s="3"/>
      <c r="Q300" s="3"/>
      <c r="R300" s="3"/>
      <c r="S300" s="3"/>
    </row>
    <row r="301" spans="2:19"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5"/>
      <c r="M301" s="46"/>
      <c r="N301" s="46"/>
      <c r="O301" s="3"/>
      <c r="P301" s="3"/>
      <c r="Q301" s="3"/>
      <c r="R301" s="3"/>
      <c r="S301" s="3"/>
    </row>
    <row r="302" spans="2:19"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5"/>
      <c r="M302" s="46"/>
      <c r="N302" s="46"/>
      <c r="O302" s="3"/>
      <c r="P302" s="3"/>
      <c r="Q302" s="3"/>
      <c r="R302" s="3"/>
      <c r="S302" s="3"/>
    </row>
    <row r="303" spans="2:19"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5"/>
      <c r="M303" s="46"/>
      <c r="N303" s="46"/>
      <c r="O303" s="3"/>
      <c r="P303" s="3"/>
      <c r="Q303" s="3"/>
      <c r="R303" s="3"/>
      <c r="S303" s="3"/>
    </row>
    <row r="304" spans="2:19"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5"/>
      <c r="M304" s="46"/>
      <c r="N304" s="46"/>
      <c r="O304" s="3"/>
      <c r="P304" s="3"/>
      <c r="Q304" s="3"/>
      <c r="R304" s="3"/>
      <c r="S304" s="3"/>
    </row>
    <row r="305" spans="2:19"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5"/>
      <c r="M305" s="46"/>
      <c r="N305" s="46"/>
      <c r="O305" s="3"/>
      <c r="P305" s="3"/>
      <c r="Q305" s="3"/>
      <c r="R305" s="3"/>
      <c r="S305" s="3"/>
    </row>
    <row r="306" spans="2:19"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5"/>
      <c r="M306" s="46"/>
      <c r="N306" s="46"/>
      <c r="O306" s="3"/>
      <c r="P306" s="3"/>
      <c r="Q306" s="3"/>
      <c r="R306" s="3"/>
      <c r="S306" s="3"/>
    </row>
    <row r="307" spans="2:19"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5"/>
      <c r="M307" s="46"/>
      <c r="N307" s="46"/>
      <c r="O307" s="3"/>
      <c r="P307" s="3"/>
      <c r="Q307" s="3"/>
      <c r="R307" s="3"/>
      <c r="S307" s="3"/>
    </row>
    <row r="308" spans="2:19"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5"/>
      <c r="M308" s="46"/>
      <c r="N308" s="46"/>
      <c r="O308" s="3"/>
      <c r="P308" s="3"/>
      <c r="Q308" s="3"/>
      <c r="R308" s="3"/>
      <c r="S308" s="3"/>
    </row>
    <row r="309" spans="2:19"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5"/>
      <c r="M309" s="46"/>
      <c r="N309" s="46"/>
      <c r="O309" s="3"/>
      <c r="P309" s="3"/>
      <c r="Q309" s="3"/>
      <c r="R309" s="3"/>
      <c r="S309" s="3"/>
    </row>
    <row r="310" spans="2:19"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5"/>
      <c r="M310" s="46"/>
      <c r="N310" s="46"/>
      <c r="O310" s="3"/>
      <c r="P310" s="3"/>
      <c r="Q310" s="3"/>
      <c r="R310" s="3"/>
      <c r="S310" s="3"/>
    </row>
    <row r="311" spans="2:19"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5"/>
      <c r="M311" s="46"/>
      <c r="N311" s="46"/>
      <c r="O311" s="3"/>
      <c r="P311" s="3"/>
      <c r="Q311" s="3"/>
      <c r="R311" s="3"/>
      <c r="S311" s="3"/>
    </row>
    <row r="312" spans="2:19"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5"/>
      <c r="M312" s="46"/>
      <c r="N312" s="46"/>
      <c r="O312" s="3"/>
      <c r="P312" s="3"/>
      <c r="Q312" s="3"/>
      <c r="R312" s="3"/>
      <c r="S312" s="3"/>
    </row>
    <row r="313" spans="2:19"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5"/>
      <c r="M313" s="46"/>
      <c r="N313" s="46"/>
      <c r="O313" s="3"/>
      <c r="P313" s="3"/>
      <c r="Q313" s="3"/>
      <c r="R313" s="3"/>
      <c r="S313" s="3"/>
    </row>
    <row r="314" spans="2:19"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5"/>
      <c r="M314" s="46"/>
      <c r="N314" s="46"/>
      <c r="O314" s="3"/>
      <c r="P314" s="3"/>
      <c r="Q314" s="3"/>
      <c r="R314" s="3"/>
      <c r="S314" s="3"/>
    </row>
    <row r="315" spans="2:19"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5"/>
      <c r="M315" s="46"/>
      <c r="N315" s="46"/>
      <c r="O315" s="3"/>
      <c r="P315" s="3"/>
      <c r="Q315" s="3"/>
      <c r="R315" s="3"/>
      <c r="S315" s="3"/>
    </row>
    <row r="316" spans="2:19"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5"/>
      <c r="M316" s="46"/>
      <c r="N316" s="46"/>
      <c r="O316" s="3"/>
      <c r="P316" s="3"/>
      <c r="Q316" s="3"/>
      <c r="R316" s="3"/>
      <c r="S316" s="3"/>
    </row>
    <row r="317" spans="2:19"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5"/>
      <c r="M317" s="46"/>
      <c r="N317" s="46"/>
      <c r="O317" s="3"/>
      <c r="P317" s="3"/>
      <c r="Q317" s="3"/>
      <c r="R317" s="3"/>
      <c r="S317" s="3"/>
    </row>
    <row r="318" spans="2:19"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5"/>
      <c r="M318" s="46"/>
      <c r="N318" s="46"/>
      <c r="O318" s="3"/>
      <c r="P318" s="3"/>
      <c r="Q318" s="3"/>
      <c r="R318" s="3"/>
      <c r="S318" s="3"/>
    </row>
    <row r="319" spans="2:19"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5"/>
      <c r="M319" s="46"/>
      <c r="N319" s="46"/>
      <c r="O319" s="3"/>
      <c r="P319" s="3"/>
      <c r="Q319" s="3"/>
      <c r="R319" s="3"/>
      <c r="S319" s="3"/>
    </row>
    <row r="320" spans="2:19"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5"/>
      <c r="M320" s="46"/>
      <c r="N320" s="46"/>
      <c r="O320" s="3"/>
      <c r="P320" s="3"/>
      <c r="Q320" s="3"/>
      <c r="R320" s="3"/>
      <c r="S320" s="3"/>
    </row>
    <row r="321" spans="2:19"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5"/>
      <c r="M321" s="46"/>
      <c r="N321" s="46"/>
      <c r="O321" s="3"/>
      <c r="P321" s="3"/>
      <c r="Q321" s="3"/>
      <c r="R321" s="3"/>
      <c r="S321" s="3"/>
    </row>
    <row r="322" spans="2:19"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5"/>
      <c r="M322" s="46"/>
      <c r="N322" s="46"/>
      <c r="O322" s="3"/>
      <c r="P322" s="3"/>
      <c r="Q322" s="3"/>
      <c r="R322" s="3"/>
      <c r="S322" s="3"/>
    </row>
    <row r="323" spans="2:19"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5"/>
      <c r="M323" s="46"/>
      <c r="N323" s="46"/>
      <c r="O323" s="3"/>
      <c r="P323" s="3"/>
      <c r="Q323" s="3"/>
      <c r="R323" s="3"/>
      <c r="S323" s="3"/>
    </row>
    <row r="324" spans="2:19"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5"/>
      <c r="M324" s="46"/>
      <c r="N324" s="46"/>
      <c r="O324" s="3"/>
      <c r="P324" s="3"/>
      <c r="Q324" s="3"/>
      <c r="R324" s="3"/>
      <c r="S324" s="3"/>
    </row>
    <row r="325" spans="2:19"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5"/>
      <c r="M325" s="46"/>
      <c r="N325" s="46"/>
      <c r="O325" s="3"/>
      <c r="P325" s="3"/>
      <c r="Q325" s="3"/>
      <c r="R325" s="3"/>
      <c r="S325" s="3"/>
    </row>
    <row r="326" spans="2:19"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5"/>
      <c r="M326" s="46"/>
      <c r="N326" s="46"/>
      <c r="O326" s="3"/>
      <c r="P326" s="3"/>
      <c r="Q326" s="3"/>
      <c r="R326" s="3"/>
      <c r="S326" s="3"/>
    </row>
    <row r="327" spans="2:19"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5"/>
      <c r="M327" s="46"/>
      <c r="N327" s="46"/>
      <c r="O327" s="3"/>
      <c r="P327" s="3"/>
      <c r="Q327" s="3"/>
      <c r="R327" s="3"/>
      <c r="S327" s="3"/>
    </row>
    <row r="328" spans="2:19"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5"/>
      <c r="M328" s="46"/>
      <c r="N328" s="46"/>
      <c r="O328" s="3"/>
      <c r="P328" s="3"/>
      <c r="Q328" s="3"/>
      <c r="R328" s="3"/>
      <c r="S328" s="3"/>
    </row>
    <row r="329" spans="2:19"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5"/>
      <c r="M329" s="46"/>
      <c r="N329" s="46"/>
      <c r="O329" s="3"/>
      <c r="P329" s="3"/>
      <c r="Q329" s="3"/>
      <c r="R329" s="3"/>
      <c r="S329" s="3"/>
    </row>
    <row r="330" spans="2:19"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5"/>
      <c r="M330" s="46"/>
      <c r="N330" s="46"/>
      <c r="O330" s="3"/>
      <c r="P330" s="3"/>
      <c r="Q330" s="3"/>
      <c r="R330" s="3"/>
      <c r="S330" s="3"/>
    </row>
    <row r="331" spans="2:19"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5"/>
      <c r="M331" s="46"/>
      <c r="N331" s="46"/>
      <c r="O331" s="3"/>
      <c r="P331" s="3"/>
      <c r="Q331" s="3"/>
      <c r="R331" s="3"/>
      <c r="S331" s="3"/>
    </row>
    <row r="332" spans="2:19"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5"/>
      <c r="M332" s="46"/>
      <c r="N332" s="46"/>
      <c r="O332" s="3"/>
      <c r="P332" s="3"/>
      <c r="Q332" s="3"/>
      <c r="R332" s="3"/>
      <c r="S332" s="3"/>
    </row>
    <row r="333" spans="2:19"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5"/>
      <c r="M333" s="46"/>
      <c r="N333" s="46"/>
      <c r="O333" s="3"/>
      <c r="P333" s="3"/>
      <c r="Q333" s="3"/>
      <c r="R333" s="3"/>
      <c r="S333" s="3"/>
    </row>
    <row r="334" spans="2:19"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5"/>
      <c r="M334" s="46"/>
      <c r="N334" s="46"/>
      <c r="O334" s="3"/>
      <c r="P334" s="3"/>
      <c r="Q334" s="3"/>
      <c r="R334" s="3"/>
      <c r="S334" s="3"/>
    </row>
    <row r="335" spans="2:19"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5"/>
      <c r="M335" s="46"/>
      <c r="N335" s="46"/>
      <c r="O335" s="3"/>
      <c r="P335" s="3"/>
      <c r="Q335" s="3"/>
      <c r="R335" s="3"/>
      <c r="S335" s="3"/>
    </row>
    <row r="336" spans="2:19"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5"/>
      <c r="M336" s="46"/>
      <c r="N336" s="46"/>
      <c r="O336" s="3"/>
      <c r="P336" s="3"/>
      <c r="Q336" s="3"/>
      <c r="R336" s="3"/>
      <c r="S336" s="3"/>
    </row>
    <row r="337" spans="2:19"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5"/>
      <c r="M337" s="46"/>
      <c r="N337" s="46"/>
      <c r="O337" s="3"/>
      <c r="P337" s="3"/>
      <c r="Q337" s="3"/>
      <c r="R337" s="3"/>
      <c r="S337" s="3"/>
    </row>
    <row r="338" spans="2:19"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5"/>
      <c r="M338" s="46"/>
      <c r="N338" s="46"/>
      <c r="O338" s="3"/>
      <c r="P338" s="3"/>
      <c r="Q338" s="3"/>
      <c r="R338" s="3"/>
      <c r="S338" s="3"/>
    </row>
    <row r="339" spans="2:19"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5"/>
      <c r="M339" s="46"/>
      <c r="N339" s="46"/>
      <c r="O339" s="3"/>
      <c r="P339" s="3"/>
      <c r="Q339" s="3"/>
      <c r="R339" s="3"/>
      <c r="S339" s="3"/>
    </row>
    <row r="340" spans="2:19"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5"/>
      <c r="M340" s="46"/>
      <c r="N340" s="46"/>
      <c r="O340" s="3"/>
      <c r="P340" s="3"/>
      <c r="Q340" s="3"/>
      <c r="R340" s="3"/>
      <c r="S340" s="3"/>
    </row>
    <row r="341" spans="2:19"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5"/>
      <c r="M341" s="46"/>
      <c r="N341" s="46"/>
      <c r="O341" s="3"/>
      <c r="P341" s="3"/>
      <c r="Q341" s="3"/>
      <c r="R341" s="3"/>
      <c r="S341" s="3"/>
    </row>
    <row r="342" spans="2:19"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5"/>
      <c r="M342" s="46"/>
      <c r="N342" s="46"/>
      <c r="O342" s="3"/>
      <c r="P342" s="3"/>
      <c r="Q342" s="3"/>
      <c r="R342" s="3"/>
      <c r="S342" s="3"/>
    </row>
    <row r="343" spans="2:19"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5"/>
      <c r="M343" s="46"/>
      <c r="N343" s="46"/>
      <c r="O343" s="3"/>
      <c r="P343" s="3"/>
      <c r="Q343" s="3"/>
      <c r="R343" s="3"/>
      <c r="S343" s="3"/>
    </row>
    <row r="344" spans="2:19"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5"/>
      <c r="M344" s="46"/>
      <c r="N344" s="46"/>
      <c r="O344" s="3"/>
      <c r="P344" s="3"/>
      <c r="Q344" s="3"/>
      <c r="R344" s="3"/>
      <c r="S344" s="3"/>
    </row>
    <row r="345" spans="2:19"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5"/>
      <c r="M345" s="46"/>
      <c r="N345" s="46"/>
      <c r="O345" s="3"/>
      <c r="P345" s="3"/>
      <c r="Q345" s="3"/>
      <c r="R345" s="3"/>
      <c r="S345" s="3"/>
    </row>
    <row r="346" spans="2:19"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5"/>
      <c r="M346" s="46"/>
      <c r="N346" s="46"/>
      <c r="O346" s="3"/>
      <c r="P346" s="3"/>
      <c r="Q346" s="3"/>
      <c r="R346" s="3"/>
      <c r="S346" s="3"/>
    </row>
    <row r="347" spans="2:19"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5"/>
      <c r="M347" s="46"/>
      <c r="N347" s="46"/>
      <c r="O347" s="3"/>
      <c r="P347" s="3"/>
      <c r="Q347" s="3"/>
      <c r="R347" s="3"/>
      <c r="S347" s="3"/>
    </row>
    <row r="348" spans="2:19"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5"/>
      <c r="M348" s="46"/>
      <c r="N348" s="46"/>
      <c r="O348" s="3"/>
      <c r="P348" s="3"/>
      <c r="Q348" s="3"/>
      <c r="R348" s="3"/>
      <c r="S348" s="3"/>
    </row>
    <row r="349" spans="2:19"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5"/>
      <c r="M349" s="46"/>
      <c r="N349" s="46"/>
      <c r="O349" s="3"/>
      <c r="P349" s="3"/>
      <c r="Q349" s="3"/>
      <c r="R349" s="3"/>
      <c r="S349" s="3"/>
    </row>
    <row r="350" spans="2:19"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5"/>
      <c r="M350" s="46"/>
      <c r="N350" s="46"/>
      <c r="O350" s="3"/>
      <c r="P350" s="3"/>
      <c r="Q350" s="3"/>
      <c r="R350" s="3"/>
      <c r="S350" s="3"/>
    </row>
    <row r="351" spans="2:19"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5"/>
      <c r="M351" s="46"/>
      <c r="N351" s="46"/>
      <c r="O351" s="3"/>
      <c r="P351" s="3"/>
      <c r="Q351" s="3"/>
      <c r="R351" s="3"/>
      <c r="S351" s="3"/>
    </row>
    <row r="352" spans="2:19"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5"/>
      <c r="M352" s="46"/>
      <c r="N352" s="46"/>
      <c r="O352" s="3"/>
      <c r="P352" s="3"/>
      <c r="Q352" s="3"/>
      <c r="R352" s="3"/>
      <c r="S352" s="3"/>
    </row>
    <row r="353" spans="2:19"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5"/>
      <c r="M353" s="46"/>
      <c r="N353" s="46"/>
      <c r="O353" s="3"/>
      <c r="P353" s="3"/>
      <c r="Q353" s="3"/>
      <c r="R353" s="3"/>
      <c r="S353" s="3"/>
    </row>
    <row r="354" spans="2:19"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5"/>
      <c r="M354" s="46"/>
      <c r="N354" s="46"/>
      <c r="O354" s="3"/>
      <c r="P354" s="3"/>
      <c r="Q354" s="3"/>
      <c r="R354" s="3"/>
      <c r="S354" s="3"/>
    </row>
    <row r="355" spans="2:19"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5"/>
      <c r="M355" s="46"/>
      <c r="N355" s="46"/>
      <c r="O355" s="3"/>
      <c r="P355" s="3"/>
      <c r="Q355" s="3"/>
      <c r="R355" s="3"/>
      <c r="S355" s="3"/>
    </row>
    <row r="356" spans="2:19"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5"/>
      <c r="M356" s="46"/>
      <c r="N356" s="46"/>
      <c r="O356" s="3"/>
      <c r="P356" s="3"/>
      <c r="Q356" s="3"/>
      <c r="R356" s="3"/>
      <c r="S356" s="3"/>
    </row>
    <row r="357" spans="2:19"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5"/>
      <c r="M357" s="46"/>
      <c r="N357" s="46"/>
      <c r="O357" s="3"/>
      <c r="P357" s="3"/>
      <c r="Q357" s="3"/>
      <c r="R357" s="3"/>
      <c r="S357" s="3"/>
    </row>
    <row r="358" spans="2:19"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5"/>
      <c r="M358" s="46"/>
      <c r="N358" s="46"/>
      <c r="O358" s="3"/>
      <c r="P358" s="3"/>
      <c r="Q358" s="3"/>
      <c r="R358" s="3"/>
      <c r="S358" s="3"/>
    </row>
    <row r="359" spans="2:19"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5"/>
      <c r="M359" s="46"/>
      <c r="N359" s="46"/>
      <c r="O359" s="3"/>
      <c r="P359" s="3"/>
      <c r="Q359" s="3"/>
      <c r="R359" s="3"/>
      <c r="S359" s="3"/>
    </row>
    <row r="360" spans="2:19"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5"/>
      <c r="M360" s="46"/>
      <c r="N360" s="46"/>
      <c r="O360" s="3"/>
      <c r="P360" s="3"/>
      <c r="Q360" s="3"/>
      <c r="R360" s="3"/>
      <c r="S360" s="3"/>
    </row>
    <row r="361" spans="2:19"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5"/>
      <c r="M361" s="46"/>
      <c r="N361" s="46"/>
      <c r="O361" s="3"/>
      <c r="P361" s="3"/>
      <c r="Q361" s="3"/>
      <c r="R361" s="3"/>
      <c r="S361" s="3"/>
    </row>
    <row r="362" spans="2:19"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5"/>
      <c r="M362" s="46"/>
      <c r="N362" s="46"/>
      <c r="O362" s="3"/>
      <c r="P362" s="3"/>
      <c r="Q362" s="3"/>
      <c r="R362" s="3"/>
      <c r="S362" s="3"/>
    </row>
    <row r="363" spans="2:19"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5"/>
      <c r="M363" s="46"/>
      <c r="N363" s="46"/>
      <c r="O363" s="3"/>
      <c r="P363" s="3"/>
      <c r="Q363" s="3"/>
      <c r="R363" s="3"/>
      <c r="S363" s="3"/>
    </row>
    <row r="364" spans="2:19"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5"/>
      <c r="M364" s="46"/>
      <c r="N364" s="46"/>
      <c r="O364" s="3"/>
      <c r="P364" s="3"/>
      <c r="Q364" s="3"/>
      <c r="R364" s="3"/>
      <c r="S364" s="3"/>
    </row>
    <row r="365" spans="2:19"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5"/>
      <c r="M365" s="46"/>
      <c r="N365" s="46"/>
      <c r="O365" s="3"/>
      <c r="P365" s="3"/>
      <c r="Q365" s="3"/>
      <c r="R365" s="3"/>
      <c r="S365" s="3"/>
    </row>
    <row r="366" spans="2:19"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5"/>
      <c r="M366" s="46"/>
      <c r="N366" s="46"/>
      <c r="O366" s="3"/>
      <c r="P366" s="3"/>
      <c r="Q366" s="3"/>
      <c r="R366" s="3"/>
      <c r="S366" s="3"/>
    </row>
    <row r="367" spans="2:19"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5"/>
      <c r="M367" s="46"/>
      <c r="N367" s="46"/>
      <c r="O367" s="3"/>
      <c r="P367" s="3"/>
      <c r="Q367" s="3"/>
      <c r="R367" s="3"/>
      <c r="S367" s="3"/>
    </row>
    <row r="368" spans="2:19"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5"/>
      <c r="M368" s="46"/>
      <c r="N368" s="46"/>
      <c r="O368" s="3"/>
      <c r="P368" s="3"/>
      <c r="Q368" s="3"/>
      <c r="R368" s="3"/>
      <c r="S368" s="3"/>
    </row>
    <row r="369" spans="2:19"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5"/>
      <c r="M369" s="46"/>
      <c r="N369" s="46"/>
      <c r="O369" s="3"/>
      <c r="P369" s="3"/>
      <c r="Q369" s="3"/>
      <c r="R369" s="3"/>
      <c r="S369" s="3"/>
    </row>
    <row r="370" spans="2:19"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5"/>
      <c r="M370" s="46"/>
      <c r="N370" s="46"/>
      <c r="O370" s="3"/>
      <c r="P370" s="3"/>
      <c r="Q370" s="3"/>
      <c r="R370" s="3"/>
      <c r="S370" s="3"/>
    </row>
    <row r="371" spans="2:19"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5"/>
      <c r="M371" s="46"/>
      <c r="N371" s="46"/>
      <c r="O371" s="3"/>
      <c r="P371" s="3"/>
      <c r="Q371" s="3"/>
      <c r="R371" s="3"/>
      <c r="S371" s="3"/>
    </row>
    <row r="372" spans="2:19"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5"/>
      <c r="M372" s="46"/>
      <c r="N372" s="46"/>
      <c r="O372" s="3"/>
      <c r="P372" s="3"/>
      <c r="Q372" s="3"/>
      <c r="R372" s="3"/>
      <c r="S372" s="3"/>
    </row>
    <row r="373" spans="2:19"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5"/>
      <c r="M373" s="46"/>
      <c r="N373" s="46"/>
      <c r="O373" s="3"/>
      <c r="P373" s="3"/>
      <c r="Q373" s="3"/>
      <c r="R373" s="3"/>
      <c r="S373" s="3"/>
    </row>
    <row r="374" spans="2:19"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5"/>
      <c r="M374" s="46"/>
      <c r="N374" s="46"/>
      <c r="O374" s="3"/>
      <c r="P374" s="3"/>
      <c r="Q374" s="3"/>
      <c r="R374" s="3"/>
      <c r="S374" s="3"/>
    </row>
    <row r="375" spans="2:19"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5"/>
      <c r="M375" s="46"/>
      <c r="N375" s="46"/>
      <c r="O375" s="3"/>
      <c r="P375" s="3"/>
      <c r="Q375" s="3"/>
      <c r="R375" s="3"/>
      <c r="S375" s="3"/>
    </row>
    <row r="376" spans="2:19"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5"/>
      <c r="M376" s="46"/>
      <c r="N376" s="46"/>
      <c r="O376" s="3"/>
      <c r="P376" s="3"/>
      <c r="Q376" s="3"/>
      <c r="R376" s="3"/>
      <c r="S376" s="3"/>
    </row>
    <row r="377" spans="2:19"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5"/>
      <c r="M377" s="46"/>
      <c r="N377" s="46"/>
      <c r="O377" s="3"/>
      <c r="P377" s="3"/>
      <c r="Q377" s="3"/>
      <c r="R377" s="3"/>
      <c r="S377" s="3"/>
    </row>
    <row r="378" spans="2:19"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5"/>
      <c r="M378" s="46"/>
      <c r="N378" s="46"/>
      <c r="O378" s="3"/>
      <c r="P378" s="3"/>
      <c r="Q378" s="3"/>
      <c r="R378" s="3"/>
      <c r="S378" s="3"/>
    </row>
    <row r="379" spans="2:19"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5"/>
      <c r="M379" s="46"/>
      <c r="N379" s="46"/>
      <c r="O379" s="3"/>
      <c r="P379" s="3"/>
      <c r="Q379" s="3"/>
      <c r="R379" s="3"/>
      <c r="S379" s="3"/>
    </row>
    <row r="380" spans="2:19"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5"/>
      <c r="M380" s="46"/>
      <c r="N380" s="46"/>
      <c r="O380" s="3"/>
      <c r="P380" s="3"/>
      <c r="Q380" s="3"/>
      <c r="R380" s="3"/>
      <c r="S380" s="3"/>
    </row>
    <row r="381" spans="2:19"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5"/>
      <c r="M381" s="46"/>
      <c r="N381" s="46"/>
      <c r="O381" s="3"/>
      <c r="P381" s="3"/>
      <c r="Q381" s="3"/>
      <c r="R381" s="3"/>
      <c r="S381" s="3"/>
    </row>
    <row r="382" spans="2:19"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5"/>
      <c r="M382" s="46"/>
      <c r="N382" s="46"/>
      <c r="O382" s="3"/>
      <c r="P382" s="3"/>
      <c r="Q382" s="3"/>
      <c r="R382" s="3"/>
      <c r="S382" s="3"/>
    </row>
    <row r="383" spans="2:19"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5"/>
      <c r="M383" s="46"/>
      <c r="N383" s="46"/>
      <c r="O383" s="3"/>
      <c r="P383" s="3"/>
      <c r="Q383" s="3"/>
      <c r="R383" s="3"/>
      <c r="S383" s="3"/>
    </row>
    <row r="384" spans="2:19"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5"/>
      <c r="M384" s="46"/>
      <c r="N384" s="46"/>
      <c r="O384" s="3"/>
      <c r="P384" s="3"/>
      <c r="Q384" s="3"/>
      <c r="R384" s="3"/>
      <c r="S384" s="3"/>
    </row>
    <row r="385" spans="2:19"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5"/>
      <c r="M385" s="46"/>
      <c r="N385" s="46"/>
      <c r="O385" s="3"/>
      <c r="P385" s="3"/>
      <c r="Q385" s="3"/>
      <c r="R385" s="3"/>
      <c r="S385" s="3"/>
    </row>
    <row r="386" spans="2:19"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5"/>
      <c r="M386" s="46"/>
      <c r="N386" s="46"/>
      <c r="O386" s="3"/>
      <c r="P386" s="3"/>
      <c r="Q386" s="3"/>
      <c r="R386" s="3"/>
      <c r="S386" s="3"/>
    </row>
    <row r="387" spans="2:19"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5"/>
      <c r="M387" s="46"/>
      <c r="N387" s="46"/>
      <c r="O387" s="3"/>
      <c r="P387" s="3"/>
      <c r="Q387" s="3"/>
      <c r="R387" s="3"/>
      <c r="S387" s="3"/>
    </row>
    <row r="388" spans="2:19"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5"/>
      <c r="M388" s="46"/>
      <c r="N388" s="46"/>
      <c r="O388" s="3"/>
      <c r="P388" s="3"/>
      <c r="Q388" s="3"/>
      <c r="R388" s="3"/>
      <c r="S388" s="3"/>
    </row>
    <row r="389" spans="2:19"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5"/>
      <c r="M389" s="46"/>
      <c r="N389" s="46"/>
      <c r="O389" s="3"/>
      <c r="P389" s="3"/>
      <c r="Q389" s="3"/>
      <c r="R389" s="3"/>
      <c r="S389" s="3"/>
    </row>
    <row r="390" spans="2:19"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5"/>
      <c r="M390" s="46"/>
      <c r="N390" s="46"/>
      <c r="O390" s="3"/>
      <c r="P390" s="3"/>
      <c r="Q390" s="3"/>
      <c r="R390" s="3"/>
      <c r="S390" s="3"/>
    </row>
    <row r="391" spans="2:19"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5"/>
      <c r="M391" s="46"/>
      <c r="N391" s="46"/>
      <c r="O391" s="3"/>
      <c r="P391" s="3"/>
      <c r="Q391" s="3"/>
      <c r="R391" s="3"/>
      <c r="S391" s="3"/>
    </row>
    <row r="392" spans="2:19"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5"/>
      <c r="M392" s="46"/>
      <c r="N392" s="46"/>
      <c r="O392" s="3"/>
      <c r="P392" s="3"/>
      <c r="Q392" s="3"/>
      <c r="R392" s="3"/>
      <c r="S392" s="3"/>
    </row>
    <row r="393" spans="2:19"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5"/>
      <c r="M393" s="46"/>
      <c r="N393" s="46"/>
      <c r="O393" s="3"/>
      <c r="P393" s="3"/>
      <c r="Q393" s="3"/>
      <c r="R393" s="3"/>
      <c r="S393" s="3"/>
    </row>
    <row r="394" spans="2:19"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5"/>
      <c r="M394" s="46"/>
      <c r="N394" s="46"/>
      <c r="O394" s="3"/>
      <c r="P394" s="3"/>
      <c r="Q394" s="3"/>
      <c r="R394" s="3"/>
      <c r="S394" s="3"/>
    </row>
    <row r="395" spans="2:19"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5"/>
      <c r="M395" s="46"/>
      <c r="N395" s="46"/>
      <c r="O395" s="3"/>
      <c r="P395" s="3"/>
      <c r="Q395" s="3"/>
      <c r="R395" s="3"/>
      <c r="S395" s="3"/>
    </row>
    <row r="396" spans="2:19"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5"/>
      <c r="M396" s="46"/>
      <c r="N396" s="46"/>
      <c r="O396" s="3"/>
      <c r="P396" s="3"/>
      <c r="Q396" s="3"/>
      <c r="R396" s="3"/>
      <c r="S396" s="3"/>
    </row>
    <row r="397" spans="2:19"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5"/>
      <c r="M397" s="46"/>
      <c r="N397" s="46"/>
      <c r="O397" s="3"/>
      <c r="P397" s="3"/>
      <c r="Q397" s="3"/>
      <c r="R397" s="3"/>
      <c r="S397" s="3"/>
    </row>
    <row r="398" spans="2:19"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5"/>
      <c r="M398" s="46"/>
      <c r="N398" s="46"/>
      <c r="O398" s="3"/>
      <c r="P398" s="3"/>
      <c r="Q398" s="3"/>
      <c r="R398" s="3"/>
      <c r="S398" s="3"/>
    </row>
    <row r="399" spans="2:19"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5"/>
      <c r="M399" s="46"/>
      <c r="N399" s="46"/>
      <c r="O399" s="3"/>
      <c r="P399" s="3"/>
      <c r="Q399" s="3"/>
      <c r="R399" s="3"/>
      <c r="S399" s="3"/>
    </row>
    <row r="400" spans="2:19"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5"/>
      <c r="M400" s="46"/>
      <c r="N400" s="46"/>
      <c r="O400" s="3"/>
      <c r="P400" s="3"/>
      <c r="Q400" s="3"/>
      <c r="R400" s="3"/>
      <c r="S400" s="3"/>
    </row>
    <row r="401" spans="2:19"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5"/>
      <c r="M401" s="46"/>
      <c r="N401" s="46"/>
      <c r="O401" s="3"/>
      <c r="P401" s="3"/>
      <c r="Q401" s="3"/>
      <c r="R401" s="3"/>
      <c r="S401" s="3"/>
    </row>
    <row r="402" spans="2:19"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5"/>
      <c r="M402" s="46"/>
      <c r="N402" s="46"/>
      <c r="O402" s="3"/>
      <c r="P402" s="3"/>
      <c r="Q402" s="3"/>
      <c r="R402" s="3"/>
      <c r="S402" s="3"/>
    </row>
    <row r="403" spans="2:19"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5"/>
      <c r="M403" s="46"/>
      <c r="N403" s="46"/>
      <c r="O403" s="3"/>
      <c r="P403" s="3"/>
      <c r="Q403" s="3"/>
      <c r="R403" s="3"/>
      <c r="S403" s="3"/>
    </row>
    <row r="404" spans="2:19"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5"/>
      <c r="M404" s="46"/>
      <c r="N404" s="46"/>
      <c r="O404" s="3"/>
      <c r="P404" s="3"/>
      <c r="Q404" s="3"/>
      <c r="R404" s="3"/>
      <c r="S404" s="3"/>
    </row>
    <row r="405" spans="2:19"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5"/>
      <c r="M405" s="46"/>
      <c r="N405" s="46"/>
      <c r="O405" s="3"/>
      <c r="P405" s="3"/>
      <c r="Q405" s="3"/>
      <c r="R405" s="3"/>
      <c r="S405" s="3"/>
    </row>
    <row r="406" spans="2:19"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5"/>
      <c r="M406" s="46"/>
      <c r="N406" s="46"/>
      <c r="O406" s="3"/>
      <c r="P406" s="3"/>
      <c r="Q406" s="3"/>
      <c r="R406" s="3"/>
      <c r="S406" s="3"/>
    </row>
    <row r="407" spans="2:19"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5"/>
      <c r="M407" s="46"/>
      <c r="N407" s="46"/>
      <c r="O407" s="3"/>
      <c r="P407" s="3"/>
      <c r="Q407" s="3"/>
      <c r="R407" s="3"/>
      <c r="S407" s="3"/>
    </row>
    <row r="408" spans="2:19"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5"/>
      <c r="M408" s="46"/>
      <c r="N408" s="46"/>
      <c r="O408" s="3"/>
      <c r="P408" s="3"/>
      <c r="Q408" s="3"/>
      <c r="R408" s="3"/>
      <c r="S408" s="3"/>
    </row>
    <row r="409" spans="2:19"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5"/>
      <c r="M409" s="46"/>
      <c r="N409" s="46"/>
      <c r="O409" s="3"/>
      <c r="P409" s="3"/>
      <c r="Q409" s="3"/>
      <c r="R409" s="3"/>
      <c r="S409" s="3"/>
    </row>
    <row r="410" spans="2:19"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5"/>
      <c r="M410" s="46"/>
      <c r="N410" s="46"/>
      <c r="O410" s="3"/>
      <c r="P410" s="3"/>
      <c r="Q410" s="3"/>
      <c r="R410" s="3"/>
      <c r="S410" s="3"/>
    </row>
    <row r="411" spans="2:19"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5"/>
      <c r="M411" s="46"/>
      <c r="N411" s="46"/>
      <c r="O411" s="3"/>
      <c r="P411" s="3"/>
      <c r="Q411" s="3"/>
      <c r="R411" s="3"/>
      <c r="S411" s="3"/>
    </row>
    <row r="412" spans="2:19"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5"/>
      <c r="M412" s="46"/>
      <c r="N412" s="46"/>
      <c r="O412" s="3"/>
      <c r="P412" s="3"/>
      <c r="Q412" s="3"/>
      <c r="R412" s="3"/>
      <c r="S412" s="3"/>
    </row>
    <row r="413" spans="2:19"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5"/>
      <c r="M413" s="46"/>
      <c r="N413" s="46"/>
      <c r="O413" s="3"/>
      <c r="P413" s="3"/>
      <c r="Q413" s="3"/>
      <c r="R413" s="3"/>
      <c r="S413" s="3"/>
    </row>
    <row r="414" spans="2:19"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5"/>
      <c r="M414" s="46"/>
      <c r="N414" s="46"/>
      <c r="O414" s="3"/>
      <c r="P414" s="3"/>
      <c r="Q414" s="3"/>
      <c r="R414" s="3"/>
      <c r="S414" s="3"/>
    </row>
    <row r="415" spans="2:19"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5"/>
      <c r="M415" s="46"/>
      <c r="N415" s="46"/>
      <c r="O415" s="3"/>
      <c r="P415" s="3"/>
      <c r="Q415" s="3"/>
      <c r="R415" s="3"/>
      <c r="S415" s="3"/>
    </row>
    <row r="416" spans="2:19"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5"/>
      <c r="M416" s="46"/>
      <c r="N416" s="46"/>
      <c r="O416" s="3"/>
      <c r="P416" s="3"/>
      <c r="Q416" s="3"/>
      <c r="R416" s="3"/>
      <c r="S416" s="3"/>
    </row>
    <row r="417" spans="2:19"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5"/>
      <c r="M417" s="46"/>
      <c r="N417" s="46"/>
      <c r="O417" s="3"/>
      <c r="P417" s="3"/>
      <c r="Q417" s="3"/>
      <c r="R417" s="3"/>
      <c r="S417" s="3"/>
    </row>
    <row r="418" spans="2:19"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5"/>
      <c r="M418" s="46"/>
      <c r="N418" s="46"/>
      <c r="O418" s="3"/>
      <c r="P418" s="3"/>
      <c r="Q418" s="3"/>
      <c r="R418" s="3"/>
      <c r="S418" s="3"/>
    </row>
    <row r="419" spans="2:19"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5"/>
      <c r="M419" s="46"/>
      <c r="N419" s="46"/>
      <c r="O419" s="3"/>
      <c r="P419" s="3"/>
      <c r="Q419" s="3"/>
      <c r="R419" s="3"/>
      <c r="S419" s="3"/>
    </row>
    <row r="420" spans="2:19"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5"/>
      <c r="M420" s="46"/>
      <c r="N420" s="46"/>
      <c r="O420" s="3"/>
      <c r="P420" s="3"/>
      <c r="Q420" s="3"/>
      <c r="R420" s="3"/>
      <c r="S420" s="3"/>
    </row>
    <row r="421" spans="2:19"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5"/>
      <c r="M421" s="46"/>
      <c r="N421" s="46"/>
      <c r="O421" s="3"/>
      <c r="P421" s="3"/>
      <c r="Q421" s="3"/>
      <c r="R421" s="3"/>
      <c r="S421" s="3"/>
    </row>
    <row r="422" spans="2:19"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5"/>
      <c r="M422" s="46"/>
      <c r="N422" s="46"/>
      <c r="O422" s="3"/>
      <c r="P422" s="3"/>
      <c r="Q422" s="3"/>
      <c r="R422" s="3"/>
      <c r="S422" s="3"/>
    </row>
    <row r="423" spans="2:19"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5"/>
      <c r="M423" s="46"/>
      <c r="N423" s="46"/>
      <c r="O423" s="3"/>
      <c r="P423" s="3"/>
      <c r="Q423" s="3"/>
      <c r="R423" s="3"/>
      <c r="S423" s="3"/>
    </row>
  </sheetData>
  <sheetProtection algorithmName="SHA-512" hashValue="WUKyAzpSxIagcgsk0ShV4e+7D6y9e5xaW7ih47nn0dbMAsKoskN2vJ7e5+LedJW2WDjRwYJf7wREjdkQ2vy8KA==" saltValue="5vl4+8NqEQpMV+HnS3RxUQ==" spinCount="100000" sheet="1" formatCells="0" formatColumns="0" formatRows="0"/>
  <mergeCells count="9">
    <mergeCell ref="N3:N4"/>
    <mergeCell ref="L3:L4"/>
    <mergeCell ref="M3:M4"/>
    <mergeCell ref="A1:B1"/>
    <mergeCell ref="C1:D1"/>
    <mergeCell ref="I1:J1"/>
    <mergeCell ref="A2:H2"/>
    <mergeCell ref="I2:J2"/>
    <mergeCell ref="A3:A5"/>
  </mergeCells>
  <dataValidations count="2">
    <dataValidation type="list" allowBlank="1" showInputMessage="1" showErrorMessage="1" sqref="K2" xr:uid="{6758B1C0-A527-4F32-A1EE-6A29D6253EBB}">
      <formula1>"CLASSIFIED,UNCLASSIFIED"</formula1>
    </dataValidation>
    <dataValidation type="list" allowBlank="1" showInputMessage="1" showErrorMessage="1" sqref="M1:N1" xr:uid="{46C1ACB8-940B-4DFD-8032-8236DD96C400}">
      <formula1>"FAMILY,SINGLE,VACANT,NONE"</formula1>
    </dataValidation>
  </dataValidations>
  <printOptions horizontalCentered="1" verticalCentered="1"/>
  <pageMargins left="0" right="0" top="0" bottom="0" header="0.3" footer="0.3"/>
  <pageSetup scale="59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608FC1-E8C3-4ED6-94EC-222547C9521C}">
  <sheetPr codeName="Sheet51"/>
  <dimension ref="A1:S423"/>
  <sheetViews>
    <sheetView view="pageBreakPreview" zoomScaleNormal="100" zoomScaleSheetLayoutView="100" workbookViewId="0">
      <selection activeCell="A3" sqref="A3:A5"/>
    </sheetView>
  </sheetViews>
  <sheetFormatPr defaultColWidth="9.140625" defaultRowHeight="17.25"/>
  <cols>
    <col min="1" max="1" width="28.140625" style="2" bestFit="1" customWidth="1"/>
    <col min="2" max="2" width="15.85546875" style="2" bestFit="1" customWidth="1"/>
    <col min="3" max="4" width="14.28515625" style="2" bestFit="1" customWidth="1"/>
    <col min="5" max="5" width="13.140625" style="2" bestFit="1" customWidth="1"/>
    <col min="6" max="6" width="14.42578125" style="2" bestFit="1" customWidth="1"/>
    <col min="7" max="7" width="13.140625" style="2" bestFit="1" customWidth="1"/>
    <col min="8" max="8" width="14.28515625" style="2" bestFit="1" customWidth="1"/>
    <col min="9" max="9" width="11.85546875" style="2" bestFit="1" customWidth="1"/>
    <col min="10" max="10" width="12.42578125" style="2" bestFit="1" customWidth="1"/>
    <col min="11" max="11" width="15.7109375" style="2" bestFit="1" customWidth="1"/>
    <col min="12" max="12" width="17.7109375" style="4" bestFit="1" customWidth="1"/>
    <col min="13" max="13" width="29.7109375" style="47" customWidth="1"/>
    <col min="14" max="14" width="23" style="47" customWidth="1"/>
    <col min="15" max="16384" width="9.140625" style="2"/>
  </cols>
  <sheetData>
    <row r="1" spans="1:19" s="1" customFormat="1" ht="16.5">
      <c r="A1" s="120" t="s">
        <v>54</v>
      </c>
      <c r="B1" s="120"/>
      <c r="C1" s="119" t="e" cm="1">
        <f t="array" aca="1" ref="C1" ca="1">MID(CELL("filename",A1),FIND("]",CELL("filename",A1))+1,256)</f>
        <v>#VALUE!</v>
      </c>
      <c r="D1" s="119"/>
      <c r="E1" s="12" t="s">
        <v>1</v>
      </c>
      <c r="F1" s="65">
        <f>'PP Summary'!F1</f>
        <v>0</v>
      </c>
      <c r="G1" s="12" t="s">
        <v>2</v>
      </c>
      <c r="H1" s="1">
        <f>Summary!H1</f>
        <v>0</v>
      </c>
      <c r="I1" s="109" t="s">
        <v>55</v>
      </c>
      <c r="J1" s="109"/>
      <c r="K1" s="21"/>
      <c r="L1" s="8" t="s">
        <v>56</v>
      </c>
      <c r="M1" s="62"/>
      <c r="N1" s="62"/>
    </row>
    <row r="2" spans="1:19" s="1" customFormat="1" ht="16.5">
      <c r="A2" s="104" t="s">
        <v>57</v>
      </c>
      <c r="B2" s="104"/>
      <c r="C2" s="104"/>
      <c r="D2" s="104"/>
      <c r="E2" s="104"/>
      <c r="F2" s="104"/>
      <c r="G2" s="104"/>
      <c r="H2" s="104"/>
      <c r="I2" s="118" t="s">
        <v>58</v>
      </c>
      <c r="J2" s="118"/>
      <c r="K2" s="20"/>
      <c r="L2" s="8" t="s">
        <v>59</v>
      </c>
      <c r="M2" s="61"/>
      <c r="N2" s="61"/>
    </row>
    <row r="3" spans="1:19" s="6" customFormat="1" ht="43.5" customHeight="1">
      <c r="A3" s="115" t="s">
        <v>16</v>
      </c>
      <c r="B3" s="14" t="s">
        <v>4</v>
      </c>
      <c r="C3" s="14" t="s">
        <v>5</v>
      </c>
      <c r="D3" s="14" t="s">
        <v>6</v>
      </c>
      <c r="E3" s="14" t="s">
        <v>7</v>
      </c>
      <c r="F3" s="14" t="s">
        <v>8</v>
      </c>
      <c r="G3" s="14" t="s">
        <v>9</v>
      </c>
      <c r="H3" s="14" t="s">
        <v>10</v>
      </c>
      <c r="I3" s="14" t="s">
        <v>11</v>
      </c>
      <c r="J3" s="14" t="s">
        <v>12</v>
      </c>
      <c r="K3" s="14" t="s">
        <v>13</v>
      </c>
      <c r="L3" s="114" t="s">
        <v>14</v>
      </c>
      <c r="M3" s="113" t="s">
        <v>15</v>
      </c>
      <c r="N3" s="113" t="s">
        <v>60</v>
      </c>
    </row>
    <row r="4" spans="1:19" s="10" customFormat="1" ht="16.5" customHeight="1">
      <c r="A4" s="116"/>
      <c r="B4" s="15">
        <v>511000</v>
      </c>
      <c r="C4" s="15">
        <v>511010</v>
      </c>
      <c r="D4" s="15">
        <v>512000</v>
      </c>
      <c r="E4" s="15">
        <v>520010</v>
      </c>
      <c r="F4" s="15">
        <v>521000</v>
      </c>
      <c r="G4" s="15">
        <v>521100</v>
      </c>
      <c r="H4" s="15">
        <v>522000</v>
      </c>
      <c r="I4" s="15">
        <v>522100</v>
      </c>
      <c r="J4" s="15">
        <v>522200</v>
      </c>
      <c r="K4" s="15">
        <v>523100</v>
      </c>
      <c r="L4" s="114"/>
      <c r="M4" s="113"/>
      <c r="N4" s="113"/>
    </row>
    <row r="5" spans="1:19" s="13" customFormat="1" ht="14.25">
      <c r="A5" s="117"/>
      <c r="B5" s="23">
        <f>IF($K$2="CLASSIFIED",ROUND($M$2*$K$1,2),0)</f>
        <v>0</v>
      </c>
      <c r="C5" s="23">
        <f>IF($K$2="UNCLASSIFIED",ROUND($M$2*$K$1,2),0)</f>
        <v>0</v>
      </c>
      <c r="D5" s="23">
        <v>0</v>
      </c>
      <c r="E5" s="22">
        <f>IF(M2&gt;=65000,ROUND(15275*K1,2),ROUND(SUM($B$5:$C$5)*Summary!P6,2))</f>
        <v>0</v>
      </c>
      <c r="F5" s="22">
        <f>ROUND(SUM($B$5:$C$5)*6.2%,2)</f>
        <v>0</v>
      </c>
      <c r="G5" s="22">
        <f>ROUND(SUM($B$5:$C$5)*1.45%,2)</f>
        <v>0</v>
      </c>
      <c r="H5" s="22" cm="1">
        <f t="array" ref="H5">_xlfn.IFS(M1="FAMILY",ROUND(Summary!O6*'49'!$K$1,2),M1="SINGLE",ROUND(Summary!O7*'49'!K1,2),M1="VACANT",ROUND(Summary!O8*'49'!K1,2),M1="NONE",ROUND(Summary!O9*'49'!K1,2),ISBLANK(M1),0)</f>
        <v>0</v>
      </c>
      <c r="I5" s="22">
        <f>ROUND(SUM($B$5:$C$5)*Summary!R6,2)</f>
        <v>0</v>
      </c>
      <c r="J5" s="22">
        <f>ROUND(Summary!Q6*K1,2)</f>
        <v>0</v>
      </c>
      <c r="K5" s="22">
        <v>0</v>
      </c>
      <c r="L5" s="16">
        <f>SUM(B5:K5)</f>
        <v>0</v>
      </c>
      <c r="M5" s="49"/>
      <c r="N5" s="49"/>
    </row>
    <row r="6" spans="1:19" s="42" customFormat="1" ht="16.5">
      <c r="A6" s="78" t="str">
        <f>'PP Summary'!A6</f>
        <v>PP1 (09/08/24 - 09/21/24)</v>
      </c>
      <c r="B6" s="79">
        <v>0</v>
      </c>
      <c r="C6" s="79">
        <v>0</v>
      </c>
      <c r="D6" s="79">
        <v>0</v>
      </c>
      <c r="E6" s="79">
        <v>0</v>
      </c>
      <c r="F6" s="79">
        <v>0</v>
      </c>
      <c r="G6" s="79">
        <v>0</v>
      </c>
      <c r="H6" s="79">
        <v>0</v>
      </c>
      <c r="I6" s="79">
        <v>0</v>
      </c>
      <c r="J6" s="79">
        <v>0</v>
      </c>
      <c r="K6" s="80">
        <v>0</v>
      </c>
      <c r="L6" s="81">
        <f>SUM(B6:K6)</f>
        <v>0</v>
      </c>
      <c r="M6" s="77"/>
      <c r="N6" s="77"/>
      <c r="O6" s="41"/>
      <c r="P6" s="41"/>
      <c r="Q6" s="41"/>
      <c r="R6" s="41"/>
      <c r="S6" s="41"/>
    </row>
    <row r="7" spans="1:19" s="42" customFormat="1" ht="16.5">
      <c r="A7" s="40" t="str">
        <f>'PP Summary'!A7</f>
        <v>PP2 (09/22/24 - 10/05/24)</v>
      </c>
      <c r="B7" s="60">
        <v>0</v>
      </c>
      <c r="C7" s="60">
        <v>0</v>
      </c>
      <c r="D7" s="60">
        <v>0</v>
      </c>
      <c r="E7" s="60">
        <v>0</v>
      </c>
      <c r="F7" s="60">
        <v>0</v>
      </c>
      <c r="G7" s="60">
        <v>0</v>
      </c>
      <c r="H7" s="60">
        <v>0</v>
      </c>
      <c r="I7" s="60">
        <v>0</v>
      </c>
      <c r="J7" s="60">
        <v>0</v>
      </c>
      <c r="K7" s="45">
        <v>0</v>
      </c>
      <c r="L7" s="48">
        <f t="shared" ref="L7:L9" si="0">SUM(B7:K7)</f>
        <v>0</v>
      </c>
      <c r="M7" s="56"/>
      <c r="N7" s="56"/>
      <c r="O7" s="41"/>
      <c r="P7" s="41"/>
      <c r="Q7" s="41"/>
      <c r="R7" s="41"/>
      <c r="S7" s="41"/>
    </row>
    <row r="8" spans="1:19" s="42" customFormat="1" ht="16.5">
      <c r="A8" s="40" t="str">
        <f>'PP Summary'!A8</f>
        <v>PP3 (10/06/24 - 10/19/24)</v>
      </c>
      <c r="B8" s="60">
        <v>0</v>
      </c>
      <c r="C8" s="60">
        <v>0</v>
      </c>
      <c r="D8" s="60">
        <v>0</v>
      </c>
      <c r="E8" s="60">
        <v>0</v>
      </c>
      <c r="F8" s="60">
        <v>0</v>
      </c>
      <c r="G8" s="60">
        <v>0</v>
      </c>
      <c r="H8" s="60">
        <v>0</v>
      </c>
      <c r="I8" s="60">
        <v>0</v>
      </c>
      <c r="J8" s="60">
        <v>0</v>
      </c>
      <c r="K8" s="45">
        <v>0</v>
      </c>
      <c r="L8" s="48">
        <f t="shared" si="0"/>
        <v>0</v>
      </c>
      <c r="M8" s="57"/>
      <c r="N8" s="57"/>
      <c r="O8" s="41"/>
      <c r="P8" s="41"/>
      <c r="Q8" s="41"/>
      <c r="R8" s="41"/>
      <c r="S8" s="41"/>
    </row>
    <row r="9" spans="1:19" s="42" customFormat="1" ht="16.5">
      <c r="A9" s="40" t="str">
        <f>'PP Summary'!A9</f>
        <v>PP4 (10/20/24 - 11/02/24)</v>
      </c>
      <c r="B9" s="60">
        <v>0</v>
      </c>
      <c r="C9" s="60">
        <v>0</v>
      </c>
      <c r="D9" s="60">
        <v>0</v>
      </c>
      <c r="E9" s="60">
        <v>0</v>
      </c>
      <c r="F9" s="60">
        <v>0</v>
      </c>
      <c r="G9" s="60">
        <v>0</v>
      </c>
      <c r="H9" s="60">
        <v>0</v>
      </c>
      <c r="I9" s="60">
        <v>0</v>
      </c>
      <c r="J9" s="60">
        <v>0</v>
      </c>
      <c r="K9" s="45">
        <v>0</v>
      </c>
      <c r="L9" s="48">
        <f t="shared" si="0"/>
        <v>0</v>
      </c>
      <c r="M9" s="57"/>
      <c r="N9" s="57"/>
      <c r="O9" s="41"/>
      <c r="P9" s="41"/>
      <c r="Q9" s="41"/>
      <c r="R9" s="41"/>
      <c r="S9" s="41"/>
    </row>
    <row r="10" spans="1:19" s="42" customFormat="1" ht="16.5">
      <c r="A10" s="40" t="str">
        <f>'PP Summary'!A10</f>
        <v>PP5 (11/03/24 - 11/16/24)</v>
      </c>
      <c r="B10" s="60">
        <v>0</v>
      </c>
      <c r="C10" s="60">
        <v>0</v>
      </c>
      <c r="D10" s="60">
        <v>0</v>
      </c>
      <c r="E10" s="60">
        <v>0</v>
      </c>
      <c r="F10" s="60">
        <v>0</v>
      </c>
      <c r="G10" s="60">
        <v>0</v>
      </c>
      <c r="H10" s="60">
        <v>0</v>
      </c>
      <c r="I10" s="60">
        <v>0</v>
      </c>
      <c r="J10" s="60">
        <v>0</v>
      </c>
      <c r="K10" s="45">
        <v>0</v>
      </c>
      <c r="L10" s="48">
        <f>SUM(B10:K10)</f>
        <v>0</v>
      </c>
      <c r="M10" s="57"/>
      <c r="N10" s="57"/>
      <c r="O10" s="41"/>
      <c r="P10" s="41"/>
      <c r="Q10" s="41"/>
      <c r="R10" s="41"/>
      <c r="S10" s="41"/>
    </row>
    <row r="11" spans="1:19" s="42" customFormat="1" ht="16.5">
      <c r="A11" s="40" t="str">
        <f>'PP Summary'!A11</f>
        <v>PP6 (11/17/24 - 11/30/24)</v>
      </c>
      <c r="B11" s="60">
        <v>0</v>
      </c>
      <c r="C11" s="60">
        <v>0</v>
      </c>
      <c r="D11" s="60">
        <v>0</v>
      </c>
      <c r="E11" s="60">
        <v>0</v>
      </c>
      <c r="F11" s="60">
        <v>0</v>
      </c>
      <c r="G11" s="60">
        <v>0</v>
      </c>
      <c r="H11" s="60">
        <v>0</v>
      </c>
      <c r="I11" s="60">
        <v>0</v>
      </c>
      <c r="J11" s="60">
        <v>0</v>
      </c>
      <c r="K11" s="45">
        <v>0</v>
      </c>
      <c r="L11" s="48">
        <f>SUM(B11:K11)</f>
        <v>0</v>
      </c>
      <c r="M11" s="57"/>
      <c r="N11" s="57"/>
      <c r="O11" s="41"/>
      <c r="P11" s="41"/>
      <c r="Q11" s="41"/>
      <c r="R11" s="41"/>
      <c r="S11" s="41"/>
    </row>
    <row r="12" spans="1:19" s="42" customFormat="1" ht="16.5">
      <c r="A12" s="40" t="str">
        <f>'PP Summary'!A12</f>
        <v>PP7 (12/01/24 - 12/14/24)</v>
      </c>
      <c r="B12" s="60">
        <v>0</v>
      </c>
      <c r="C12" s="60">
        <v>0</v>
      </c>
      <c r="D12" s="60">
        <v>0</v>
      </c>
      <c r="E12" s="60">
        <v>0</v>
      </c>
      <c r="F12" s="60">
        <v>0</v>
      </c>
      <c r="G12" s="60">
        <v>0</v>
      </c>
      <c r="H12" s="60">
        <v>0</v>
      </c>
      <c r="I12" s="60">
        <v>0</v>
      </c>
      <c r="J12" s="60">
        <v>0</v>
      </c>
      <c r="K12" s="45">
        <v>0</v>
      </c>
      <c r="L12" s="48">
        <f>SUM(B12:K12)</f>
        <v>0</v>
      </c>
      <c r="M12" s="57"/>
      <c r="N12" s="57"/>
      <c r="O12" s="41"/>
      <c r="P12" s="41"/>
      <c r="Q12" s="41"/>
      <c r="R12" s="41"/>
      <c r="S12" s="41"/>
    </row>
    <row r="13" spans="1:19" s="42" customFormat="1" ht="16.5">
      <c r="A13" s="40" t="str">
        <f>'PP Summary'!A13</f>
        <v>PP8 (12/15/24 - 12/28/24)</v>
      </c>
      <c r="B13" s="60">
        <v>0</v>
      </c>
      <c r="C13" s="60">
        <v>0</v>
      </c>
      <c r="D13" s="60">
        <v>0</v>
      </c>
      <c r="E13" s="60">
        <v>0</v>
      </c>
      <c r="F13" s="60">
        <v>0</v>
      </c>
      <c r="G13" s="60">
        <v>0</v>
      </c>
      <c r="H13" s="60">
        <v>0</v>
      </c>
      <c r="I13" s="60">
        <v>0</v>
      </c>
      <c r="J13" s="60">
        <v>0</v>
      </c>
      <c r="K13" s="45">
        <v>0</v>
      </c>
      <c r="L13" s="48">
        <f>SUM(B13:K13)</f>
        <v>0</v>
      </c>
      <c r="M13" s="57"/>
      <c r="N13" s="57"/>
      <c r="O13" s="41"/>
      <c r="P13" s="41"/>
      <c r="Q13" s="41"/>
      <c r="R13" s="41"/>
      <c r="S13" s="41"/>
    </row>
    <row r="14" spans="1:19" s="42" customFormat="1" ht="16.5">
      <c r="A14" s="40" t="str">
        <f>'PP Summary'!A14</f>
        <v>PP9 (12/29/24 - 01/11/25)</v>
      </c>
      <c r="B14" s="60">
        <v>0</v>
      </c>
      <c r="C14" s="60">
        <v>0</v>
      </c>
      <c r="D14" s="60">
        <v>0</v>
      </c>
      <c r="E14" s="60">
        <v>0</v>
      </c>
      <c r="F14" s="60">
        <v>0</v>
      </c>
      <c r="G14" s="60">
        <v>0</v>
      </c>
      <c r="H14" s="60">
        <v>0</v>
      </c>
      <c r="I14" s="60">
        <v>0</v>
      </c>
      <c r="J14" s="60">
        <v>0</v>
      </c>
      <c r="K14" s="45">
        <v>0</v>
      </c>
      <c r="L14" s="48">
        <f t="shared" ref="L14:L35" si="1">SUM(B14:K14)</f>
        <v>0</v>
      </c>
      <c r="M14" s="57"/>
      <c r="N14" s="57"/>
      <c r="O14" s="41"/>
      <c r="P14" s="41"/>
      <c r="Q14" s="41"/>
      <c r="R14" s="41"/>
      <c r="S14" s="41"/>
    </row>
    <row r="15" spans="1:19" s="42" customFormat="1" ht="16.5">
      <c r="A15" s="40" t="str">
        <f>'PP Summary'!A15</f>
        <v>PP10 (01/12/25 - 01/25/25)</v>
      </c>
      <c r="B15" s="60">
        <v>0</v>
      </c>
      <c r="C15" s="60">
        <v>0</v>
      </c>
      <c r="D15" s="60">
        <v>0</v>
      </c>
      <c r="E15" s="60">
        <v>0</v>
      </c>
      <c r="F15" s="60">
        <v>0</v>
      </c>
      <c r="G15" s="60">
        <v>0</v>
      </c>
      <c r="H15" s="60">
        <v>0</v>
      </c>
      <c r="I15" s="60">
        <v>0</v>
      </c>
      <c r="J15" s="60">
        <v>0</v>
      </c>
      <c r="K15" s="45">
        <v>0</v>
      </c>
      <c r="L15" s="48">
        <f t="shared" si="1"/>
        <v>0</v>
      </c>
      <c r="M15" s="57"/>
      <c r="N15" s="57"/>
      <c r="O15" s="41"/>
      <c r="P15" s="41"/>
      <c r="Q15" s="41"/>
      <c r="R15" s="41"/>
      <c r="S15" s="41"/>
    </row>
    <row r="16" spans="1:19" s="42" customFormat="1" ht="16.5">
      <c r="A16" s="40" t="str">
        <f>'PP Summary'!A16</f>
        <v>PP11 (01/26/25 - 02/08/25)</v>
      </c>
      <c r="B16" s="60">
        <v>0</v>
      </c>
      <c r="C16" s="60">
        <v>0</v>
      </c>
      <c r="D16" s="60">
        <v>0</v>
      </c>
      <c r="E16" s="60">
        <v>0</v>
      </c>
      <c r="F16" s="60">
        <v>0</v>
      </c>
      <c r="G16" s="60">
        <v>0</v>
      </c>
      <c r="H16" s="60">
        <v>0</v>
      </c>
      <c r="I16" s="60">
        <v>0</v>
      </c>
      <c r="J16" s="60">
        <v>0</v>
      </c>
      <c r="K16" s="45">
        <v>0</v>
      </c>
      <c r="L16" s="48">
        <f t="shared" si="1"/>
        <v>0</v>
      </c>
      <c r="M16" s="57"/>
      <c r="N16" s="57"/>
      <c r="O16" s="41"/>
      <c r="P16" s="41"/>
      <c r="Q16" s="41"/>
      <c r="R16" s="41"/>
      <c r="S16" s="41"/>
    </row>
    <row r="17" spans="1:19" s="42" customFormat="1" ht="16.5">
      <c r="A17" s="40" t="str">
        <f>'PP Summary'!A17</f>
        <v>PP12 (02/09/25 - 02/22/25)</v>
      </c>
      <c r="B17" s="60">
        <v>0</v>
      </c>
      <c r="C17" s="60">
        <v>0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0</v>
      </c>
      <c r="J17" s="60">
        <v>0</v>
      </c>
      <c r="K17" s="45">
        <v>0</v>
      </c>
      <c r="L17" s="48">
        <f t="shared" si="1"/>
        <v>0</v>
      </c>
      <c r="M17" s="57"/>
      <c r="N17" s="57"/>
      <c r="O17" s="41"/>
      <c r="P17" s="41"/>
      <c r="Q17" s="41"/>
      <c r="R17" s="41"/>
      <c r="S17" s="41"/>
    </row>
    <row r="18" spans="1:19" s="42" customFormat="1" ht="16.5">
      <c r="A18" s="40" t="str">
        <f>'PP Summary'!A18</f>
        <v>PP13 (02/23/25 - 03/08/25)</v>
      </c>
      <c r="B18" s="60">
        <v>0</v>
      </c>
      <c r="C18" s="60">
        <v>0</v>
      </c>
      <c r="D18" s="60">
        <v>0</v>
      </c>
      <c r="E18" s="60">
        <v>0</v>
      </c>
      <c r="F18" s="60">
        <v>0</v>
      </c>
      <c r="G18" s="60">
        <v>0</v>
      </c>
      <c r="H18" s="60">
        <v>0</v>
      </c>
      <c r="I18" s="60">
        <v>0</v>
      </c>
      <c r="J18" s="60">
        <v>0</v>
      </c>
      <c r="K18" s="45">
        <v>0</v>
      </c>
      <c r="L18" s="48">
        <f t="shared" si="1"/>
        <v>0</v>
      </c>
      <c r="M18" s="57"/>
      <c r="N18" s="57"/>
      <c r="O18" s="41"/>
      <c r="P18" s="41"/>
      <c r="Q18" s="41"/>
      <c r="R18" s="41"/>
      <c r="S18" s="41"/>
    </row>
    <row r="19" spans="1:19" s="42" customFormat="1" ht="16.5">
      <c r="A19" s="40" t="str">
        <f>'PP Summary'!A19</f>
        <v>PP14 (03/09/25 - 03/22/25)</v>
      </c>
      <c r="B19" s="60">
        <v>0</v>
      </c>
      <c r="C19" s="60">
        <v>0</v>
      </c>
      <c r="D19" s="60">
        <v>0</v>
      </c>
      <c r="E19" s="60">
        <v>0</v>
      </c>
      <c r="F19" s="60">
        <v>0</v>
      </c>
      <c r="G19" s="60">
        <v>0</v>
      </c>
      <c r="H19" s="60">
        <v>0</v>
      </c>
      <c r="I19" s="60">
        <v>0</v>
      </c>
      <c r="J19" s="60">
        <v>0</v>
      </c>
      <c r="K19" s="45">
        <v>0</v>
      </c>
      <c r="L19" s="48">
        <f t="shared" si="1"/>
        <v>0</v>
      </c>
      <c r="M19" s="57"/>
      <c r="N19" s="57"/>
      <c r="O19" s="41"/>
      <c r="P19" s="41"/>
      <c r="Q19" s="41"/>
      <c r="R19" s="41"/>
      <c r="S19" s="41"/>
    </row>
    <row r="20" spans="1:19" s="42" customFormat="1" ht="16.5">
      <c r="A20" s="40" t="str">
        <f>'PP Summary'!A20</f>
        <v>PP15 (03/23/25 - 04/05/25)</v>
      </c>
      <c r="B20" s="60">
        <v>0</v>
      </c>
      <c r="C20" s="60">
        <v>0</v>
      </c>
      <c r="D20" s="60">
        <v>0</v>
      </c>
      <c r="E20" s="60">
        <v>0</v>
      </c>
      <c r="F20" s="60">
        <v>0</v>
      </c>
      <c r="G20" s="60">
        <v>0</v>
      </c>
      <c r="H20" s="60">
        <v>0</v>
      </c>
      <c r="I20" s="60">
        <v>0</v>
      </c>
      <c r="J20" s="60">
        <v>0</v>
      </c>
      <c r="K20" s="45">
        <v>0</v>
      </c>
      <c r="L20" s="48">
        <f t="shared" si="1"/>
        <v>0</v>
      </c>
      <c r="M20" s="57"/>
      <c r="N20" s="57"/>
      <c r="O20" s="41"/>
      <c r="P20" s="41"/>
      <c r="Q20" s="41"/>
      <c r="R20" s="41"/>
      <c r="S20" s="41"/>
    </row>
    <row r="21" spans="1:19" s="42" customFormat="1" ht="16.5">
      <c r="A21" s="40" t="str">
        <f>'PP Summary'!A21</f>
        <v>PP16 (04/06/25 - 04/19/25)</v>
      </c>
      <c r="B21" s="60">
        <v>0</v>
      </c>
      <c r="C21" s="60">
        <v>0</v>
      </c>
      <c r="D21" s="60">
        <v>0</v>
      </c>
      <c r="E21" s="60">
        <v>0</v>
      </c>
      <c r="F21" s="60">
        <v>0</v>
      </c>
      <c r="G21" s="60">
        <v>0</v>
      </c>
      <c r="H21" s="60">
        <v>0</v>
      </c>
      <c r="I21" s="60">
        <v>0</v>
      </c>
      <c r="J21" s="60">
        <v>0</v>
      </c>
      <c r="K21" s="45">
        <v>0</v>
      </c>
      <c r="L21" s="48">
        <f t="shared" si="1"/>
        <v>0</v>
      </c>
      <c r="M21" s="57"/>
      <c r="N21" s="57"/>
      <c r="O21" s="41"/>
      <c r="P21" s="41"/>
      <c r="Q21" s="41"/>
      <c r="R21" s="41"/>
      <c r="S21" s="41"/>
    </row>
    <row r="22" spans="1:19" s="42" customFormat="1" ht="16.5">
      <c r="A22" s="40" t="str">
        <f>'PP Summary'!A22</f>
        <v>PP17 (04/20/25 - 05/03/25)</v>
      </c>
      <c r="B22" s="60">
        <v>0</v>
      </c>
      <c r="C22" s="60">
        <v>0</v>
      </c>
      <c r="D22" s="60">
        <v>0</v>
      </c>
      <c r="E22" s="60">
        <v>0</v>
      </c>
      <c r="F22" s="60">
        <v>0</v>
      </c>
      <c r="G22" s="60">
        <v>0</v>
      </c>
      <c r="H22" s="60">
        <v>0</v>
      </c>
      <c r="I22" s="60">
        <v>0</v>
      </c>
      <c r="J22" s="60">
        <v>0</v>
      </c>
      <c r="K22" s="45">
        <v>0</v>
      </c>
      <c r="L22" s="48">
        <f t="shared" si="1"/>
        <v>0</v>
      </c>
      <c r="M22" s="57"/>
      <c r="N22" s="57"/>
      <c r="O22" s="41"/>
      <c r="P22" s="41"/>
      <c r="Q22" s="41"/>
      <c r="R22" s="41"/>
      <c r="S22" s="41"/>
    </row>
    <row r="23" spans="1:19" s="42" customFormat="1" ht="16.5">
      <c r="A23" s="40" t="str">
        <f>'PP Summary'!A23</f>
        <v>PP18 (05/04/25 - 05/17/25)</v>
      </c>
      <c r="B23" s="60">
        <v>0</v>
      </c>
      <c r="C23" s="60">
        <v>0</v>
      </c>
      <c r="D23" s="60">
        <v>0</v>
      </c>
      <c r="E23" s="60">
        <v>0</v>
      </c>
      <c r="F23" s="60">
        <v>0</v>
      </c>
      <c r="G23" s="60">
        <v>0</v>
      </c>
      <c r="H23" s="60">
        <v>0</v>
      </c>
      <c r="I23" s="60">
        <v>0</v>
      </c>
      <c r="J23" s="60">
        <v>0</v>
      </c>
      <c r="K23" s="45">
        <v>0</v>
      </c>
      <c r="L23" s="48">
        <f t="shared" si="1"/>
        <v>0</v>
      </c>
      <c r="M23" s="57"/>
      <c r="N23" s="57"/>
      <c r="O23" s="41"/>
      <c r="P23" s="41"/>
      <c r="Q23" s="41"/>
      <c r="R23" s="41"/>
      <c r="S23" s="41"/>
    </row>
    <row r="24" spans="1:19" s="42" customFormat="1" ht="16.5">
      <c r="A24" s="40" t="str">
        <f>'PP Summary'!A24</f>
        <v>PP19 (05/18/25 - 05/31/25)</v>
      </c>
      <c r="B24" s="60">
        <v>0</v>
      </c>
      <c r="C24" s="60">
        <v>0</v>
      </c>
      <c r="D24" s="60">
        <v>0</v>
      </c>
      <c r="E24" s="60">
        <v>0</v>
      </c>
      <c r="F24" s="60">
        <v>0</v>
      </c>
      <c r="G24" s="60">
        <v>0</v>
      </c>
      <c r="H24" s="60">
        <v>0</v>
      </c>
      <c r="I24" s="60">
        <v>0</v>
      </c>
      <c r="J24" s="60">
        <v>0</v>
      </c>
      <c r="K24" s="45">
        <v>0</v>
      </c>
      <c r="L24" s="48">
        <f t="shared" si="1"/>
        <v>0</v>
      </c>
      <c r="M24" s="57"/>
      <c r="N24" s="57"/>
      <c r="O24" s="41"/>
      <c r="P24" s="41"/>
      <c r="Q24" s="41"/>
      <c r="R24" s="41"/>
      <c r="S24" s="41"/>
    </row>
    <row r="25" spans="1:19" s="42" customFormat="1" ht="16.5">
      <c r="A25" s="40" t="str">
        <f>'PP Summary'!A25</f>
        <v>PP20 (06/01/25 - 06/14/25)</v>
      </c>
      <c r="B25" s="60">
        <v>0</v>
      </c>
      <c r="C25" s="60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0">
        <v>0</v>
      </c>
      <c r="K25" s="45">
        <v>0</v>
      </c>
      <c r="L25" s="48">
        <f t="shared" si="1"/>
        <v>0</v>
      </c>
      <c r="M25" s="57"/>
      <c r="N25" s="57"/>
      <c r="O25" s="41"/>
      <c r="P25" s="41"/>
      <c r="Q25" s="41"/>
      <c r="R25" s="41"/>
      <c r="S25" s="41"/>
    </row>
    <row r="26" spans="1:19" s="42" customFormat="1" ht="16.5">
      <c r="A26" s="40" t="str">
        <f>'PP Summary'!A26</f>
        <v>PP21 (06/15/25 - 06/28/25)</v>
      </c>
      <c r="B26" s="60">
        <v>0</v>
      </c>
      <c r="C26" s="60">
        <v>0</v>
      </c>
      <c r="D26" s="60">
        <v>0</v>
      </c>
      <c r="E26" s="60">
        <v>0</v>
      </c>
      <c r="F26" s="60">
        <v>0</v>
      </c>
      <c r="G26" s="60">
        <v>0</v>
      </c>
      <c r="H26" s="60">
        <v>0</v>
      </c>
      <c r="I26" s="60">
        <v>0</v>
      </c>
      <c r="J26" s="60">
        <v>0</v>
      </c>
      <c r="K26" s="45">
        <v>0</v>
      </c>
      <c r="L26" s="48">
        <f t="shared" si="1"/>
        <v>0</v>
      </c>
      <c r="M26" s="57"/>
      <c r="N26" s="57"/>
      <c r="O26" s="41"/>
      <c r="P26" s="41"/>
      <c r="Q26" s="41"/>
      <c r="R26" s="41"/>
      <c r="S26" s="41"/>
    </row>
    <row r="27" spans="1:19" s="11" customFormat="1" ht="16.5">
      <c r="A27" s="40" t="str">
        <f>'PP Summary'!A27</f>
        <v>PP22 (06/29/25 - 07/12/25)</v>
      </c>
      <c r="B27" s="60">
        <v>0</v>
      </c>
      <c r="C27" s="60">
        <v>0</v>
      </c>
      <c r="D27" s="60">
        <v>0</v>
      </c>
      <c r="E27" s="60">
        <v>0</v>
      </c>
      <c r="F27" s="60">
        <v>0</v>
      </c>
      <c r="G27" s="60">
        <v>0</v>
      </c>
      <c r="H27" s="60">
        <v>0</v>
      </c>
      <c r="I27" s="60">
        <v>0</v>
      </c>
      <c r="J27" s="60">
        <v>0</v>
      </c>
      <c r="K27" s="45">
        <v>0</v>
      </c>
      <c r="L27" s="31">
        <f t="shared" si="1"/>
        <v>0</v>
      </c>
      <c r="M27" s="50"/>
      <c r="N27" s="50"/>
      <c r="O27" s="9"/>
      <c r="P27" s="9"/>
      <c r="Q27" s="9"/>
      <c r="R27" s="9"/>
      <c r="S27" s="9"/>
    </row>
    <row r="28" spans="1:19" s="11" customFormat="1" ht="16.5">
      <c r="A28" s="40" t="str">
        <f>'PP Summary'!A28</f>
        <v>PP23 (07/13/25 - 07/26/25)</v>
      </c>
      <c r="B28" s="60">
        <v>0</v>
      </c>
      <c r="C28" s="60">
        <v>0</v>
      </c>
      <c r="D28" s="60">
        <v>0</v>
      </c>
      <c r="E28" s="60">
        <v>0</v>
      </c>
      <c r="F28" s="60">
        <v>0</v>
      </c>
      <c r="G28" s="60">
        <v>0</v>
      </c>
      <c r="H28" s="60">
        <v>0</v>
      </c>
      <c r="I28" s="60">
        <v>0</v>
      </c>
      <c r="J28" s="60">
        <v>0</v>
      </c>
      <c r="K28" s="45">
        <v>0</v>
      </c>
      <c r="L28" s="31">
        <f t="shared" si="1"/>
        <v>0</v>
      </c>
      <c r="M28" s="55"/>
      <c r="N28" s="55"/>
      <c r="O28" s="9"/>
      <c r="P28" s="9"/>
      <c r="Q28" s="9"/>
      <c r="R28" s="9"/>
      <c r="S28" s="9"/>
    </row>
    <row r="29" spans="1:19" s="11" customFormat="1" ht="16.5">
      <c r="A29" s="40" t="str">
        <f>'PP Summary'!A29</f>
        <v>PP24 (07/27/25 - 08/09/25)</v>
      </c>
      <c r="B29" s="60">
        <v>0</v>
      </c>
      <c r="C29" s="60">
        <v>0</v>
      </c>
      <c r="D29" s="60">
        <v>0</v>
      </c>
      <c r="E29" s="60">
        <v>0</v>
      </c>
      <c r="F29" s="60">
        <v>0</v>
      </c>
      <c r="G29" s="60">
        <v>0</v>
      </c>
      <c r="H29" s="60">
        <v>0</v>
      </c>
      <c r="I29" s="60">
        <v>0</v>
      </c>
      <c r="J29" s="60">
        <v>0</v>
      </c>
      <c r="K29" s="45">
        <v>0</v>
      </c>
      <c r="L29" s="31">
        <f t="shared" si="1"/>
        <v>0</v>
      </c>
      <c r="M29" s="50"/>
      <c r="N29" s="50"/>
      <c r="O29" s="9"/>
      <c r="P29" s="9"/>
      <c r="Q29" s="9"/>
      <c r="R29" s="9"/>
      <c r="S29" s="9"/>
    </row>
    <row r="30" spans="1:19" s="11" customFormat="1" ht="16.5">
      <c r="A30" s="40" t="str">
        <f>'PP Summary'!A30</f>
        <v>PP25 (08/10/25 - 08/23/25)</v>
      </c>
      <c r="B30" s="60">
        <v>0</v>
      </c>
      <c r="C30" s="60">
        <v>0</v>
      </c>
      <c r="D30" s="60">
        <v>0</v>
      </c>
      <c r="E30" s="60">
        <v>0</v>
      </c>
      <c r="F30" s="60">
        <v>0</v>
      </c>
      <c r="G30" s="60">
        <v>0</v>
      </c>
      <c r="H30" s="60">
        <v>0</v>
      </c>
      <c r="I30" s="60">
        <v>0</v>
      </c>
      <c r="J30" s="60">
        <v>0</v>
      </c>
      <c r="K30" s="45">
        <v>0</v>
      </c>
      <c r="L30" s="31">
        <f t="shared" si="1"/>
        <v>0</v>
      </c>
      <c r="M30" s="51"/>
      <c r="N30" s="51"/>
      <c r="O30" s="9"/>
      <c r="P30" s="9"/>
      <c r="Q30" s="9"/>
      <c r="R30" s="9"/>
      <c r="S30" s="9"/>
    </row>
    <row r="31" spans="1:19" s="11" customFormat="1" ht="16.5">
      <c r="A31" s="40" t="str">
        <f>'PP Summary'!A31</f>
        <v>PP26 (08/24/25 - 09/06/25)</v>
      </c>
      <c r="B31" s="60">
        <v>0</v>
      </c>
      <c r="C31" s="60">
        <v>0</v>
      </c>
      <c r="D31" s="60">
        <v>0</v>
      </c>
      <c r="E31" s="60">
        <v>0</v>
      </c>
      <c r="F31" s="60">
        <v>0</v>
      </c>
      <c r="G31" s="60">
        <v>0</v>
      </c>
      <c r="H31" s="60">
        <v>0</v>
      </c>
      <c r="I31" s="60">
        <v>0</v>
      </c>
      <c r="J31" s="60">
        <v>0</v>
      </c>
      <c r="K31" s="45">
        <v>0</v>
      </c>
      <c r="L31" s="31">
        <f t="shared" si="1"/>
        <v>0</v>
      </c>
      <c r="M31" s="51"/>
      <c r="N31" s="51"/>
      <c r="O31" s="9"/>
      <c r="P31" s="9"/>
      <c r="Q31" s="9"/>
      <c r="R31" s="9"/>
      <c r="S31" s="9"/>
    </row>
    <row r="32" spans="1:19" s="11" customFormat="1" ht="16.5">
      <c r="A32" s="40" t="str">
        <f>'PP Summary'!A32</f>
        <v>PP1 (09/07/25 - 09/20/25)</v>
      </c>
      <c r="B32" s="60">
        <v>0</v>
      </c>
      <c r="C32" s="60">
        <v>0</v>
      </c>
      <c r="D32" s="60">
        <v>0</v>
      </c>
      <c r="E32" s="60">
        <v>0</v>
      </c>
      <c r="F32" s="60">
        <v>0</v>
      </c>
      <c r="G32" s="60">
        <v>0</v>
      </c>
      <c r="H32" s="60">
        <v>0</v>
      </c>
      <c r="I32" s="60">
        <v>0</v>
      </c>
      <c r="J32" s="60">
        <v>0</v>
      </c>
      <c r="K32" s="45">
        <v>0</v>
      </c>
      <c r="L32" s="31">
        <f t="shared" si="1"/>
        <v>0</v>
      </c>
      <c r="M32" s="51"/>
      <c r="N32" s="51"/>
      <c r="O32" s="9"/>
      <c r="P32" s="9"/>
      <c r="Q32" s="9"/>
      <c r="R32" s="9"/>
      <c r="S32" s="9"/>
    </row>
    <row r="33" spans="1:19" s="11" customFormat="1" ht="16.5">
      <c r="A33" s="40" t="str">
        <f>'PP Summary'!A33</f>
        <v>PP2 (09/21/25 - 10/04/25)</v>
      </c>
      <c r="B33" s="60">
        <v>0</v>
      </c>
      <c r="C33" s="60">
        <v>0</v>
      </c>
      <c r="D33" s="60">
        <v>0</v>
      </c>
      <c r="E33" s="60">
        <v>0</v>
      </c>
      <c r="F33" s="60">
        <v>0</v>
      </c>
      <c r="G33" s="60">
        <v>0</v>
      </c>
      <c r="H33" s="60">
        <v>0</v>
      </c>
      <c r="I33" s="60">
        <v>0</v>
      </c>
      <c r="J33" s="60">
        <v>0</v>
      </c>
      <c r="K33" s="45">
        <v>0</v>
      </c>
      <c r="L33" s="31">
        <f t="shared" si="1"/>
        <v>0</v>
      </c>
      <c r="M33" s="51"/>
      <c r="N33" s="51"/>
      <c r="O33" s="9"/>
      <c r="P33" s="9"/>
      <c r="Q33" s="9"/>
      <c r="R33" s="9"/>
      <c r="S33" s="9"/>
    </row>
    <row r="34" spans="1:19" s="11" customFormat="1" ht="16.5">
      <c r="A34" s="40">
        <f>'PP Summary'!A34</f>
        <v>0</v>
      </c>
      <c r="B34" s="60">
        <v>0</v>
      </c>
      <c r="C34" s="60">
        <v>0</v>
      </c>
      <c r="D34" s="60">
        <v>0</v>
      </c>
      <c r="E34" s="60">
        <v>0</v>
      </c>
      <c r="F34" s="60">
        <v>0</v>
      </c>
      <c r="G34" s="60">
        <v>0</v>
      </c>
      <c r="H34" s="60">
        <v>0</v>
      </c>
      <c r="I34" s="60">
        <v>0</v>
      </c>
      <c r="J34" s="60">
        <v>0</v>
      </c>
      <c r="K34" s="45">
        <v>0</v>
      </c>
      <c r="L34" s="31">
        <f t="shared" si="1"/>
        <v>0</v>
      </c>
      <c r="M34" s="51"/>
      <c r="N34" s="51"/>
      <c r="O34" s="9"/>
      <c r="P34" s="9"/>
      <c r="Q34" s="9"/>
      <c r="R34" s="9"/>
      <c r="S34" s="9"/>
    </row>
    <row r="35" spans="1:19" s="11" customFormat="1" ht="16.5">
      <c r="A35" s="40">
        <f>'PP Summary'!A35</f>
        <v>0</v>
      </c>
      <c r="B35" s="60">
        <v>0</v>
      </c>
      <c r="C35" s="60">
        <v>0</v>
      </c>
      <c r="D35" s="60">
        <v>0</v>
      </c>
      <c r="E35" s="60">
        <v>0</v>
      </c>
      <c r="F35" s="60">
        <v>0</v>
      </c>
      <c r="G35" s="60">
        <v>0</v>
      </c>
      <c r="H35" s="60">
        <v>0</v>
      </c>
      <c r="I35" s="60">
        <v>0</v>
      </c>
      <c r="J35" s="60">
        <v>0</v>
      </c>
      <c r="K35" s="45">
        <v>0</v>
      </c>
      <c r="L35" s="31">
        <f t="shared" si="1"/>
        <v>0</v>
      </c>
      <c r="M35" s="51"/>
      <c r="N35" s="51"/>
      <c r="O35" s="9"/>
      <c r="P35" s="9"/>
      <c r="Q35" s="9"/>
      <c r="R35" s="9"/>
      <c r="S35" s="9"/>
    </row>
    <row r="36" spans="1:19" s="8" customFormat="1" ht="16.5">
      <c r="A36" s="29"/>
      <c r="B36" s="30">
        <f>SUM(B6:B35)</f>
        <v>0</v>
      </c>
      <c r="C36" s="30">
        <f t="shared" ref="C36:K36" si="2">SUM(C6:C35)</f>
        <v>0</v>
      </c>
      <c r="D36" s="30">
        <f t="shared" si="2"/>
        <v>0</v>
      </c>
      <c r="E36" s="30">
        <f t="shared" si="2"/>
        <v>0</v>
      </c>
      <c r="F36" s="30">
        <f t="shared" si="2"/>
        <v>0</v>
      </c>
      <c r="G36" s="30">
        <f t="shared" si="2"/>
        <v>0</v>
      </c>
      <c r="H36" s="30">
        <f t="shared" si="2"/>
        <v>0</v>
      </c>
      <c r="I36" s="30">
        <f t="shared" si="2"/>
        <v>0</v>
      </c>
      <c r="J36" s="30">
        <f t="shared" si="2"/>
        <v>0</v>
      </c>
      <c r="K36" s="30">
        <f t="shared" si="2"/>
        <v>0</v>
      </c>
      <c r="L36" s="30">
        <f>SUM(L6:L35)</f>
        <v>0</v>
      </c>
      <c r="M36" s="52"/>
      <c r="N36" s="52"/>
      <c r="O36" s="7"/>
      <c r="P36" s="7"/>
      <c r="Q36" s="7"/>
      <c r="R36" s="7"/>
      <c r="S36" s="7"/>
    </row>
    <row r="37" spans="1:19" s="8" customFormat="1">
      <c r="A37" s="18"/>
      <c r="B37" s="19">
        <f>B5-SUM(B6:B35)</f>
        <v>0</v>
      </c>
      <c r="C37" s="19">
        <f t="shared" ref="C37:K37" si="3">C5-SUM(C6:C35)</f>
        <v>0</v>
      </c>
      <c r="D37" s="19">
        <f t="shared" si="3"/>
        <v>0</v>
      </c>
      <c r="E37" s="19">
        <f t="shared" si="3"/>
        <v>0</v>
      </c>
      <c r="F37" s="19">
        <f t="shared" si="3"/>
        <v>0</v>
      </c>
      <c r="G37" s="19">
        <f t="shared" si="3"/>
        <v>0</v>
      </c>
      <c r="H37" s="19">
        <f t="shared" si="3"/>
        <v>0</v>
      </c>
      <c r="I37" s="19">
        <f t="shared" si="3"/>
        <v>0</v>
      </c>
      <c r="J37" s="19">
        <f t="shared" si="3"/>
        <v>0</v>
      </c>
      <c r="K37" s="19">
        <f t="shared" si="3"/>
        <v>0</v>
      </c>
      <c r="L37" s="19">
        <f>L5-SUM(L6:L35)</f>
        <v>0</v>
      </c>
      <c r="M37" s="54"/>
      <c r="N37" s="54"/>
      <c r="O37" s="7"/>
      <c r="P37" s="7"/>
      <c r="Q37" s="7"/>
      <c r="R37" s="7"/>
      <c r="S37" s="7"/>
    </row>
    <row r="38" spans="1:19">
      <c r="B38" s="3"/>
      <c r="C38" s="3"/>
      <c r="D38" s="3"/>
      <c r="E38" s="3"/>
      <c r="F38" s="3"/>
      <c r="G38" s="3"/>
      <c r="H38" s="3"/>
      <c r="I38" s="3"/>
      <c r="J38" s="3"/>
      <c r="K38" s="3"/>
      <c r="L38" s="5"/>
      <c r="M38" s="46"/>
      <c r="N38" s="46"/>
      <c r="O38" s="3"/>
      <c r="P38" s="3"/>
      <c r="Q38" s="3"/>
      <c r="R38" s="3"/>
      <c r="S38" s="3"/>
    </row>
    <row r="39" spans="1:19">
      <c r="B39" s="3"/>
      <c r="C39" s="3"/>
      <c r="D39" s="3"/>
      <c r="E39" s="3"/>
      <c r="F39" s="3"/>
      <c r="G39" s="3"/>
      <c r="H39" s="3"/>
      <c r="I39" s="3"/>
      <c r="J39" s="3"/>
      <c r="K39" s="3"/>
      <c r="L39" s="5"/>
      <c r="M39" s="46"/>
      <c r="N39" s="46"/>
      <c r="O39" s="3"/>
      <c r="P39" s="3"/>
      <c r="Q39" s="3"/>
      <c r="R39" s="3"/>
      <c r="S39" s="3"/>
    </row>
    <row r="40" spans="1:19">
      <c r="B40" s="3"/>
      <c r="C40" s="3"/>
      <c r="D40" s="3"/>
      <c r="E40" s="3"/>
      <c r="F40" s="3"/>
      <c r="G40" s="3"/>
      <c r="H40" s="3"/>
      <c r="I40" s="3"/>
      <c r="J40" s="3"/>
      <c r="K40" s="3"/>
      <c r="L40" s="5"/>
      <c r="M40" s="46"/>
      <c r="N40" s="46"/>
      <c r="O40" s="3"/>
      <c r="P40" s="3"/>
      <c r="Q40" s="3"/>
      <c r="R40" s="3"/>
      <c r="S40" s="3"/>
    </row>
    <row r="41" spans="1:19">
      <c r="B41" s="3"/>
      <c r="C41" s="3"/>
      <c r="D41" s="3"/>
      <c r="E41" s="3"/>
      <c r="F41" s="3"/>
      <c r="G41" s="3"/>
      <c r="H41" s="3"/>
      <c r="I41" s="3"/>
      <c r="J41" s="3"/>
      <c r="K41" s="3"/>
      <c r="L41" s="5"/>
      <c r="M41" s="46"/>
      <c r="N41" s="46"/>
      <c r="O41" s="3"/>
      <c r="P41" s="3"/>
      <c r="Q41" s="3"/>
      <c r="R41" s="3"/>
      <c r="S41" s="3"/>
    </row>
    <row r="42" spans="1:19">
      <c r="B42" s="3"/>
      <c r="C42" s="3"/>
      <c r="D42" s="3"/>
      <c r="E42" s="3"/>
      <c r="F42" s="3"/>
      <c r="G42" s="3"/>
      <c r="H42" s="3"/>
      <c r="I42" s="3"/>
      <c r="J42" s="3"/>
      <c r="K42" s="3"/>
      <c r="L42" s="5"/>
      <c r="M42" s="46"/>
      <c r="N42" s="46"/>
      <c r="O42" s="3"/>
      <c r="P42" s="3"/>
      <c r="Q42" s="3"/>
      <c r="R42" s="3"/>
      <c r="S42" s="3"/>
    </row>
    <row r="43" spans="1:19">
      <c r="B43" s="3"/>
      <c r="C43" s="3"/>
      <c r="D43" s="3"/>
      <c r="E43" s="3"/>
      <c r="F43" s="3"/>
      <c r="G43" s="3"/>
      <c r="H43" s="3"/>
      <c r="I43" s="3"/>
      <c r="J43" s="3"/>
      <c r="K43" s="3"/>
      <c r="L43" s="5"/>
      <c r="M43" s="46"/>
      <c r="N43" s="46"/>
      <c r="O43" s="3"/>
      <c r="P43" s="3"/>
      <c r="Q43" s="3"/>
      <c r="R43" s="3"/>
      <c r="S43" s="3"/>
    </row>
    <row r="44" spans="1:19">
      <c r="B44" s="3"/>
      <c r="C44" s="3"/>
      <c r="D44" s="3"/>
      <c r="E44" s="3"/>
      <c r="F44" s="3"/>
      <c r="G44" s="3"/>
      <c r="H44" s="3"/>
      <c r="I44" s="3"/>
      <c r="J44" s="3"/>
      <c r="K44" s="3"/>
      <c r="L44" s="5"/>
      <c r="M44" s="46"/>
      <c r="N44" s="46"/>
      <c r="O44" s="3"/>
      <c r="P44" s="3"/>
      <c r="Q44" s="3"/>
      <c r="R44" s="3"/>
      <c r="S44" s="3"/>
    </row>
    <row r="45" spans="1:19">
      <c r="B45" s="3"/>
      <c r="C45" s="3"/>
      <c r="D45" s="3"/>
      <c r="E45" s="3"/>
      <c r="F45" s="3"/>
      <c r="G45" s="3"/>
      <c r="H45" s="3"/>
      <c r="I45" s="3"/>
      <c r="J45" s="3"/>
      <c r="K45" s="3"/>
      <c r="L45" s="5"/>
      <c r="M45" s="46"/>
      <c r="N45" s="46"/>
      <c r="O45" s="3"/>
      <c r="P45" s="3"/>
      <c r="Q45" s="3"/>
      <c r="R45" s="3"/>
      <c r="S45" s="3"/>
    </row>
    <row r="46" spans="1:19">
      <c r="B46" s="3"/>
      <c r="C46" s="3"/>
      <c r="D46" s="3"/>
      <c r="E46" s="3"/>
      <c r="F46" s="3"/>
      <c r="G46" s="3"/>
      <c r="H46" s="3"/>
      <c r="I46" s="3"/>
      <c r="J46" s="3"/>
      <c r="K46" s="3"/>
      <c r="L46" s="5"/>
      <c r="M46" s="46"/>
      <c r="N46" s="46"/>
      <c r="O46" s="3"/>
      <c r="P46" s="3"/>
      <c r="Q46" s="3"/>
      <c r="R46" s="3"/>
      <c r="S46" s="3"/>
    </row>
    <row r="47" spans="1:19">
      <c r="B47" s="3"/>
      <c r="C47" s="3"/>
      <c r="D47" s="3"/>
      <c r="E47" s="3"/>
      <c r="F47" s="3"/>
      <c r="G47" s="3"/>
      <c r="H47" s="3"/>
      <c r="I47" s="3"/>
      <c r="J47" s="3"/>
      <c r="K47" s="3"/>
      <c r="L47" s="5"/>
      <c r="M47" s="46"/>
      <c r="N47" s="46"/>
      <c r="O47" s="3"/>
      <c r="P47" s="3"/>
      <c r="Q47" s="3"/>
      <c r="R47" s="3"/>
      <c r="S47" s="3"/>
    </row>
    <row r="48" spans="1:19">
      <c r="B48" s="3"/>
      <c r="C48" s="3"/>
      <c r="D48" s="3"/>
      <c r="E48" s="3"/>
      <c r="F48" s="3"/>
      <c r="G48" s="3"/>
      <c r="H48" s="3"/>
      <c r="I48" s="3"/>
      <c r="J48" s="3"/>
      <c r="K48" s="3"/>
      <c r="L48" s="5"/>
      <c r="M48" s="46"/>
      <c r="N48" s="46"/>
      <c r="O48" s="3"/>
      <c r="P48" s="3"/>
      <c r="Q48" s="3"/>
      <c r="R48" s="3"/>
      <c r="S48" s="3"/>
    </row>
    <row r="49" spans="2:19">
      <c r="B49" s="3"/>
      <c r="C49" s="3"/>
      <c r="D49" s="3"/>
      <c r="E49" s="3"/>
      <c r="F49" s="3"/>
      <c r="G49" s="3"/>
      <c r="H49" s="3"/>
      <c r="I49" s="3"/>
      <c r="J49" s="3"/>
      <c r="K49" s="3"/>
      <c r="L49" s="5"/>
      <c r="M49" s="46"/>
      <c r="N49" s="46"/>
      <c r="O49" s="3"/>
      <c r="P49" s="3"/>
      <c r="Q49" s="3"/>
      <c r="R49" s="3"/>
      <c r="S49" s="3"/>
    </row>
    <row r="50" spans="2:19">
      <c r="B50" s="3"/>
      <c r="C50" s="3"/>
      <c r="D50" s="3"/>
      <c r="E50" s="3"/>
      <c r="F50" s="3"/>
      <c r="G50" s="3"/>
      <c r="H50" s="3"/>
      <c r="I50" s="3"/>
      <c r="J50" s="3"/>
      <c r="K50" s="3"/>
      <c r="L50" s="5"/>
      <c r="M50" s="46"/>
      <c r="N50" s="46"/>
      <c r="O50" s="3"/>
      <c r="P50" s="3"/>
      <c r="Q50" s="3"/>
      <c r="R50" s="3"/>
      <c r="S50" s="3"/>
    </row>
    <row r="51" spans="2:19">
      <c r="B51" s="3"/>
      <c r="C51" s="3"/>
      <c r="D51" s="3"/>
      <c r="E51" s="3"/>
      <c r="F51" s="3"/>
      <c r="G51" s="3"/>
      <c r="H51" s="3"/>
      <c r="I51" s="3"/>
      <c r="J51" s="3"/>
      <c r="K51" s="3"/>
      <c r="L51" s="5"/>
      <c r="M51" s="46"/>
      <c r="N51" s="46"/>
      <c r="O51" s="3"/>
      <c r="P51" s="3"/>
      <c r="Q51" s="3"/>
      <c r="R51" s="3"/>
      <c r="S51" s="3"/>
    </row>
    <row r="52" spans="2:19">
      <c r="B52" s="3"/>
      <c r="C52" s="3"/>
      <c r="D52" s="3"/>
      <c r="E52" s="3"/>
      <c r="F52" s="3"/>
      <c r="G52" s="3"/>
      <c r="H52" s="3"/>
      <c r="I52" s="3"/>
      <c r="J52" s="3"/>
      <c r="K52" s="3"/>
      <c r="L52" s="5"/>
      <c r="M52" s="46"/>
      <c r="N52" s="46"/>
      <c r="O52" s="3"/>
      <c r="P52" s="3"/>
      <c r="Q52" s="3"/>
      <c r="R52" s="3"/>
      <c r="S52" s="3"/>
    </row>
    <row r="53" spans="2:19">
      <c r="B53" s="3"/>
      <c r="C53" s="3"/>
      <c r="D53" s="3"/>
      <c r="E53" s="3"/>
      <c r="F53" s="3"/>
      <c r="G53" s="3"/>
      <c r="H53" s="3"/>
      <c r="I53" s="3"/>
      <c r="J53" s="3"/>
      <c r="K53" s="3"/>
      <c r="L53" s="5"/>
      <c r="M53" s="46"/>
      <c r="N53" s="46"/>
      <c r="O53" s="3"/>
      <c r="P53" s="3"/>
      <c r="Q53" s="3"/>
      <c r="R53" s="3"/>
      <c r="S53" s="3"/>
    </row>
    <row r="54" spans="2:19">
      <c r="B54" s="3"/>
      <c r="C54" s="3"/>
      <c r="D54" s="3"/>
      <c r="E54" s="3"/>
      <c r="F54" s="3"/>
      <c r="G54" s="3"/>
      <c r="H54" s="3"/>
      <c r="I54" s="3"/>
      <c r="J54" s="3"/>
      <c r="K54" s="3"/>
      <c r="L54" s="5"/>
      <c r="M54" s="46"/>
      <c r="N54" s="46"/>
      <c r="O54" s="3"/>
      <c r="P54" s="3"/>
      <c r="Q54" s="3"/>
      <c r="R54" s="3"/>
      <c r="S54" s="3"/>
    </row>
    <row r="55" spans="2:19">
      <c r="B55" s="3"/>
      <c r="C55" s="3"/>
      <c r="D55" s="3"/>
      <c r="E55" s="3"/>
      <c r="F55" s="3"/>
      <c r="G55" s="3"/>
      <c r="H55" s="3"/>
      <c r="I55" s="3"/>
      <c r="J55" s="3"/>
      <c r="K55" s="3"/>
      <c r="L55" s="5"/>
      <c r="M55" s="46"/>
      <c r="N55" s="46"/>
      <c r="O55" s="3"/>
      <c r="P55" s="3"/>
      <c r="Q55" s="3"/>
      <c r="R55" s="3"/>
      <c r="S55" s="3"/>
    </row>
    <row r="56" spans="2:19">
      <c r="B56" s="3"/>
      <c r="C56" s="3"/>
      <c r="D56" s="3"/>
      <c r="E56" s="3"/>
      <c r="F56" s="3"/>
      <c r="G56" s="3"/>
      <c r="H56" s="3"/>
      <c r="I56" s="3"/>
      <c r="J56" s="3"/>
      <c r="K56" s="3"/>
      <c r="L56" s="5"/>
      <c r="M56" s="46"/>
      <c r="N56" s="46"/>
      <c r="O56" s="3"/>
      <c r="P56" s="3"/>
      <c r="Q56" s="3"/>
      <c r="R56" s="3"/>
      <c r="S56" s="3"/>
    </row>
    <row r="57" spans="2:19">
      <c r="B57" s="3"/>
      <c r="C57" s="3"/>
      <c r="D57" s="3"/>
      <c r="E57" s="3"/>
      <c r="F57" s="3"/>
      <c r="G57" s="3"/>
      <c r="H57" s="3"/>
      <c r="I57" s="3"/>
      <c r="J57" s="3"/>
      <c r="K57" s="3"/>
      <c r="L57" s="5"/>
      <c r="M57" s="46"/>
      <c r="N57" s="46"/>
      <c r="O57" s="3"/>
      <c r="P57" s="3"/>
      <c r="Q57" s="3"/>
      <c r="R57" s="3"/>
      <c r="S57" s="3"/>
    </row>
    <row r="58" spans="2:19">
      <c r="B58" s="3"/>
      <c r="C58" s="3"/>
      <c r="D58" s="3"/>
      <c r="E58" s="3"/>
      <c r="F58" s="3"/>
      <c r="G58" s="3"/>
      <c r="H58" s="3"/>
      <c r="I58" s="3"/>
      <c r="J58" s="3"/>
      <c r="K58" s="3"/>
      <c r="L58" s="5"/>
      <c r="M58" s="46"/>
      <c r="N58" s="46"/>
      <c r="O58" s="3"/>
      <c r="P58" s="3"/>
      <c r="Q58" s="3"/>
      <c r="R58" s="3"/>
      <c r="S58" s="3"/>
    </row>
    <row r="59" spans="2:19">
      <c r="B59" s="3"/>
      <c r="C59" s="3"/>
      <c r="D59" s="3"/>
      <c r="E59" s="3"/>
      <c r="F59" s="3"/>
      <c r="G59" s="3"/>
      <c r="H59" s="3"/>
      <c r="I59" s="3"/>
      <c r="J59" s="3"/>
      <c r="K59" s="3"/>
      <c r="L59" s="5"/>
      <c r="M59" s="46"/>
      <c r="N59" s="46"/>
      <c r="O59" s="3"/>
      <c r="P59" s="3"/>
      <c r="Q59" s="3"/>
      <c r="R59" s="3"/>
      <c r="S59" s="3"/>
    </row>
    <row r="60" spans="2:19">
      <c r="B60" s="3"/>
      <c r="C60" s="3"/>
      <c r="D60" s="3"/>
      <c r="E60" s="3"/>
      <c r="F60" s="3"/>
      <c r="G60" s="3"/>
      <c r="H60" s="3"/>
      <c r="I60" s="3"/>
      <c r="J60" s="3"/>
      <c r="K60" s="3"/>
      <c r="L60" s="5"/>
      <c r="M60" s="46"/>
      <c r="N60" s="46"/>
      <c r="O60" s="3"/>
      <c r="P60" s="3"/>
      <c r="Q60" s="3"/>
      <c r="R60" s="3"/>
      <c r="S60" s="3"/>
    </row>
    <row r="61" spans="2:19">
      <c r="B61" s="3"/>
      <c r="C61" s="3"/>
      <c r="D61" s="3"/>
      <c r="E61" s="3"/>
      <c r="F61" s="3"/>
      <c r="G61" s="3"/>
      <c r="H61" s="3"/>
      <c r="I61" s="3"/>
      <c r="J61" s="3"/>
      <c r="K61" s="3"/>
      <c r="L61" s="5"/>
      <c r="M61" s="46"/>
      <c r="N61" s="46"/>
      <c r="O61" s="3"/>
      <c r="P61" s="3"/>
      <c r="Q61" s="3"/>
      <c r="R61" s="3"/>
      <c r="S61" s="3"/>
    </row>
    <row r="62" spans="2:19">
      <c r="B62" s="3"/>
      <c r="C62" s="3"/>
      <c r="D62" s="3"/>
      <c r="E62" s="3"/>
      <c r="F62" s="3"/>
      <c r="G62" s="3"/>
      <c r="H62" s="3"/>
      <c r="I62" s="3"/>
      <c r="J62" s="3"/>
      <c r="K62" s="3"/>
      <c r="L62" s="5"/>
      <c r="M62" s="46"/>
      <c r="N62" s="46"/>
      <c r="O62" s="3"/>
      <c r="P62" s="3"/>
      <c r="Q62" s="3"/>
      <c r="R62" s="3"/>
      <c r="S62" s="3"/>
    </row>
    <row r="63" spans="2:19">
      <c r="B63" s="3"/>
      <c r="C63" s="3"/>
      <c r="D63" s="3"/>
      <c r="E63" s="3"/>
      <c r="F63" s="3"/>
      <c r="G63" s="3"/>
      <c r="H63" s="3"/>
      <c r="I63" s="3"/>
      <c r="J63" s="3"/>
      <c r="K63" s="3"/>
      <c r="L63" s="5"/>
      <c r="M63" s="46"/>
      <c r="N63" s="46"/>
      <c r="O63" s="3"/>
      <c r="P63" s="3"/>
      <c r="Q63" s="3"/>
      <c r="R63" s="3"/>
      <c r="S63" s="3"/>
    </row>
    <row r="64" spans="2:19">
      <c r="B64" s="3"/>
      <c r="C64" s="3"/>
      <c r="D64" s="3"/>
      <c r="E64" s="3"/>
      <c r="F64" s="3"/>
      <c r="G64" s="3"/>
      <c r="H64" s="3"/>
      <c r="I64" s="3"/>
      <c r="J64" s="3"/>
      <c r="K64" s="3"/>
      <c r="L64" s="5"/>
      <c r="M64" s="46"/>
      <c r="N64" s="46"/>
      <c r="O64" s="3"/>
      <c r="P64" s="3"/>
      <c r="Q64" s="3"/>
      <c r="R64" s="3"/>
      <c r="S64" s="3"/>
    </row>
    <row r="65" spans="2:19">
      <c r="B65" s="3"/>
      <c r="C65" s="3"/>
      <c r="D65" s="3"/>
      <c r="E65" s="3"/>
      <c r="F65" s="3"/>
      <c r="G65" s="3"/>
      <c r="H65" s="3"/>
      <c r="I65" s="3"/>
      <c r="J65" s="3"/>
      <c r="K65" s="3"/>
      <c r="L65" s="5"/>
      <c r="M65" s="46"/>
      <c r="N65" s="46"/>
      <c r="O65" s="3"/>
      <c r="P65" s="3"/>
      <c r="Q65" s="3"/>
      <c r="R65" s="3"/>
      <c r="S65" s="3"/>
    </row>
    <row r="66" spans="2:19">
      <c r="B66" s="3"/>
      <c r="C66" s="3"/>
      <c r="D66" s="3"/>
      <c r="E66" s="3"/>
      <c r="F66" s="3"/>
      <c r="G66" s="3"/>
      <c r="H66" s="3"/>
      <c r="I66" s="3"/>
      <c r="J66" s="3"/>
      <c r="K66" s="3"/>
      <c r="L66" s="5"/>
      <c r="M66" s="46"/>
      <c r="N66" s="46"/>
      <c r="O66" s="3"/>
      <c r="P66" s="3"/>
      <c r="Q66" s="3"/>
      <c r="R66" s="3"/>
      <c r="S66" s="3"/>
    </row>
    <row r="67" spans="2:19">
      <c r="B67" s="3"/>
      <c r="C67" s="3"/>
      <c r="D67" s="3"/>
      <c r="E67" s="3"/>
      <c r="F67" s="3"/>
      <c r="G67" s="3"/>
      <c r="H67" s="3"/>
      <c r="I67" s="3"/>
      <c r="J67" s="3"/>
      <c r="K67" s="3"/>
      <c r="L67" s="5"/>
      <c r="M67" s="46"/>
      <c r="N67" s="46"/>
      <c r="O67" s="3"/>
      <c r="P67" s="3"/>
      <c r="Q67" s="3"/>
      <c r="R67" s="3"/>
      <c r="S67" s="3"/>
    </row>
    <row r="68" spans="2:19">
      <c r="B68" s="3"/>
      <c r="C68" s="3"/>
      <c r="D68" s="3"/>
      <c r="E68" s="3"/>
      <c r="F68" s="3"/>
      <c r="G68" s="3"/>
      <c r="H68" s="3"/>
      <c r="I68" s="3"/>
      <c r="J68" s="3"/>
      <c r="K68" s="3"/>
      <c r="L68" s="5"/>
      <c r="M68" s="46"/>
      <c r="N68" s="46"/>
      <c r="O68" s="3"/>
      <c r="P68" s="3"/>
      <c r="Q68" s="3"/>
      <c r="R68" s="3"/>
      <c r="S68" s="3"/>
    </row>
    <row r="69" spans="2:19">
      <c r="B69" s="3"/>
      <c r="C69" s="3"/>
      <c r="D69" s="3"/>
      <c r="E69" s="3"/>
      <c r="F69" s="3"/>
      <c r="G69" s="3"/>
      <c r="H69" s="3"/>
      <c r="I69" s="3"/>
      <c r="J69" s="3"/>
      <c r="K69" s="3"/>
      <c r="L69" s="5"/>
      <c r="M69" s="46"/>
      <c r="N69" s="46"/>
      <c r="O69" s="3"/>
      <c r="P69" s="3"/>
      <c r="Q69" s="3"/>
      <c r="R69" s="3"/>
      <c r="S69" s="3"/>
    </row>
    <row r="70" spans="2:19">
      <c r="B70" s="3"/>
      <c r="C70" s="3"/>
      <c r="D70" s="3"/>
      <c r="E70" s="3"/>
      <c r="F70" s="3"/>
      <c r="G70" s="3"/>
      <c r="H70" s="3"/>
      <c r="I70" s="3"/>
      <c r="J70" s="3"/>
      <c r="K70" s="3"/>
      <c r="L70" s="5"/>
      <c r="M70" s="46"/>
      <c r="N70" s="46"/>
      <c r="O70" s="3"/>
      <c r="P70" s="3"/>
      <c r="Q70" s="3"/>
      <c r="R70" s="3"/>
      <c r="S70" s="3"/>
    </row>
    <row r="71" spans="2:19">
      <c r="B71" s="3"/>
      <c r="C71" s="3"/>
      <c r="D71" s="3"/>
      <c r="E71" s="3"/>
      <c r="F71" s="3"/>
      <c r="G71" s="3"/>
      <c r="H71" s="3"/>
      <c r="I71" s="3"/>
      <c r="J71" s="3"/>
      <c r="K71" s="3"/>
      <c r="L71" s="5"/>
      <c r="M71" s="46"/>
      <c r="N71" s="46"/>
      <c r="O71" s="3"/>
      <c r="P71" s="3"/>
      <c r="Q71" s="3"/>
      <c r="R71" s="3"/>
      <c r="S71" s="3"/>
    </row>
    <row r="72" spans="2:19">
      <c r="B72" s="3"/>
      <c r="C72" s="3"/>
      <c r="D72" s="3"/>
      <c r="E72" s="3"/>
      <c r="F72" s="3"/>
      <c r="G72" s="3"/>
      <c r="H72" s="3"/>
      <c r="I72" s="3"/>
      <c r="J72" s="3"/>
      <c r="K72" s="3"/>
      <c r="L72" s="5"/>
      <c r="M72" s="46"/>
      <c r="N72" s="46"/>
      <c r="O72" s="3"/>
      <c r="P72" s="3"/>
      <c r="Q72" s="3"/>
      <c r="R72" s="3"/>
      <c r="S72" s="3"/>
    </row>
    <row r="73" spans="2:19">
      <c r="B73" s="3"/>
      <c r="C73" s="3"/>
      <c r="D73" s="3"/>
      <c r="E73" s="3"/>
      <c r="F73" s="3"/>
      <c r="G73" s="3"/>
      <c r="H73" s="3"/>
      <c r="I73" s="3"/>
      <c r="J73" s="3"/>
      <c r="K73" s="3"/>
      <c r="L73" s="5"/>
      <c r="M73" s="46"/>
      <c r="N73" s="46"/>
      <c r="O73" s="3"/>
      <c r="P73" s="3"/>
      <c r="Q73" s="3"/>
      <c r="R73" s="3"/>
      <c r="S73" s="3"/>
    </row>
    <row r="74" spans="2:19">
      <c r="B74" s="3"/>
      <c r="C74" s="3"/>
      <c r="D74" s="3"/>
      <c r="E74" s="3"/>
      <c r="F74" s="3"/>
      <c r="G74" s="3"/>
      <c r="H74" s="3"/>
      <c r="I74" s="3"/>
      <c r="J74" s="3"/>
      <c r="K74" s="3"/>
      <c r="L74" s="5"/>
      <c r="M74" s="46"/>
      <c r="N74" s="46"/>
      <c r="O74" s="3"/>
      <c r="P74" s="3"/>
      <c r="Q74" s="3"/>
      <c r="R74" s="3"/>
      <c r="S74" s="3"/>
    </row>
    <row r="75" spans="2:19">
      <c r="B75" s="3"/>
      <c r="C75" s="3"/>
      <c r="D75" s="3"/>
      <c r="E75" s="3"/>
      <c r="F75" s="3"/>
      <c r="G75" s="3"/>
      <c r="H75" s="3"/>
      <c r="I75" s="3"/>
      <c r="J75" s="3"/>
      <c r="K75" s="3"/>
      <c r="L75" s="5"/>
      <c r="M75" s="46"/>
      <c r="N75" s="46"/>
      <c r="O75" s="3"/>
      <c r="P75" s="3"/>
      <c r="Q75" s="3"/>
      <c r="R75" s="3"/>
      <c r="S75" s="3"/>
    </row>
    <row r="76" spans="2:19">
      <c r="B76" s="3"/>
      <c r="C76" s="3"/>
      <c r="D76" s="3"/>
      <c r="E76" s="3"/>
      <c r="F76" s="3"/>
      <c r="G76" s="3"/>
      <c r="H76" s="3"/>
      <c r="I76" s="3"/>
      <c r="J76" s="3"/>
      <c r="K76" s="3"/>
      <c r="L76" s="5"/>
      <c r="M76" s="46"/>
      <c r="N76" s="46"/>
      <c r="O76" s="3"/>
      <c r="P76" s="3"/>
      <c r="Q76" s="3"/>
      <c r="R76" s="3"/>
      <c r="S76" s="3"/>
    </row>
    <row r="77" spans="2:19">
      <c r="B77" s="3"/>
      <c r="C77" s="3"/>
      <c r="D77" s="3"/>
      <c r="E77" s="3"/>
      <c r="F77" s="3"/>
      <c r="G77" s="3"/>
      <c r="H77" s="3"/>
      <c r="I77" s="3"/>
      <c r="J77" s="3"/>
      <c r="K77" s="3"/>
      <c r="L77" s="5"/>
      <c r="M77" s="46"/>
      <c r="N77" s="46"/>
      <c r="O77" s="3"/>
      <c r="P77" s="3"/>
      <c r="Q77" s="3"/>
      <c r="R77" s="3"/>
      <c r="S77" s="3"/>
    </row>
    <row r="78" spans="2:19">
      <c r="B78" s="3"/>
      <c r="C78" s="3"/>
      <c r="D78" s="3"/>
      <c r="E78" s="3"/>
      <c r="F78" s="3"/>
      <c r="G78" s="3"/>
      <c r="H78" s="3"/>
      <c r="I78" s="3"/>
      <c r="J78" s="3"/>
      <c r="K78" s="3"/>
      <c r="L78" s="5"/>
      <c r="M78" s="46"/>
      <c r="N78" s="46"/>
      <c r="O78" s="3"/>
      <c r="P78" s="3"/>
      <c r="Q78" s="3"/>
      <c r="R78" s="3"/>
      <c r="S78" s="3"/>
    </row>
    <row r="79" spans="2:19">
      <c r="B79" s="3"/>
      <c r="C79" s="3"/>
      <c r="D79" s="3"/>
      <c r="E79" s="3"/>
      <c r="F79" s="3"/>
      <c r="G79" s="3"/>
      <c r="H79" s="3"/>
      <c r="I79" s="3"/>
      <c r="J79" s="3"/>
      <c r="K79" s="3"/>
      <c r="L79" s="5"/>
      <c r="M79" s="46"/>
      <c r="N79" s="46"/>
      <c r="O79" s="3"/>
      <c r="P79" s="3"/>
      <c r="Q79" s="3"/>
      <c r="R79" s="3"/>
      <c r="S79" s="3"/>
    </row>
    <row r="80" spans="2:19">
      <c r="B80" s="3"/>
      <c r="C80" s="3"/>
      <c r="D80" s="3"/>
      <c r="E80" s="3"/>
      <c r="F80" s="3"/>
      <c r="G80" s="3"/>
      <c r="H80" s="3"/>
      <c r="I80" s="3"/>
      <c r="J80" s="3"/>
      <c r="K80" s="3"/>
      <c r="L80" s="5"/>
      <c r="M80" s="46"/>
      <c r="N80" s="46"/>
      <c r="O80" s="3"/>
      <c r="P80" s="3"/>
      <c r="Q80" s="3"/>
      <c r="R80" s="3"/>
      <c r="S80" s="3"/>
    </row>
    <row r="81" spans="2:19">
      <c r="B81" s="3"/>
      <c r="C81" s="3"/>
      <c r="D81" s="3"/>
      <c r="E81" s="3"/>
      <c r="F81" s="3"/>
      <c r="G81" s="3"/>
      <c r="H81" s="3"/>
      <c r="I81" s="3"/>
      <c r="J81" s="3"/>
      <c r="K81" s="3"/>
      <c r="L81" s="5"/>
      <c r="M81" s="46"/>
      <c r="N81" s="46"/>
      <c r="O81" s="3"/>
      <c r="P81" s="3"/>
      <c r="Q81" s="3"/>
      <c r="R81" s="3"/>
      <c r="S81" s="3"/>
    </row>
    <row r="82" spans="2:19">
      <c r="B82" s="3"/>
      <c r="C82" s="3"/>
      <c r="D82" s="3"/>
      <c r="E82" s="3"/>
      <c r="F82" s="3"/>
      <c r="G82" s="3"/>
      <c r="H82" s="3"/>
      <c r="I82" s="3"/>
      <c r="J82" s="3"/>
      <c r="K82" s="3"/>
      <c r="L82" s="5"/>
      <c r="M82" s="46"/>
      <c r="N82" s="46"/>
      <c r="O82" s="3"/>
      <c r="P82" s="3"/>
      <c r="Q82" s="3"/>
      <c r="R82" s="3"/>
      <c r="S82" s="3"/>
    </row>
    <row r="83" spans="2:19">
      <c r="B83" s="3"/>
      <c r="C83" s="3"/>
      <c r="D83" s="3"/>
      <c r="E83" s="3"/>
      <c r="F83" s="3"/>
      <c r="G83" s="3"/>
      <c r="H83" s="3"/>
      <c r="I83" s="3"/>
      <c r="J83" s="3"/>
      <c r="K83" s="3"/>
      <c r="L83" s="5"/>
      <c r="M83" s="46"/>
      <c r="N83" s="46"/>
      <c r="O83" s="3"/>
      <c r="P83" s="3"/>
      <c r="Q83" s="3"/>
      <c r="R83" s="3"/>
      <c r="S83" s="3"/>
    </row>
    <row r="84" spans="2:19">
      <c r="B84" s="3"/>
      <c r="C84" s="3"/>
      <c r="D84" s="3"/>
      <c r="E84" s="3"/>
      <c r="F84" s="3"/>
      <c r="G84" s="3"/>
      <c r="H84" s="3"/>
      <c r="I84" s="3"/>
      <c r="J84" s="3"/>
      <c r="K84" s="3"/>
      <c r="L84" s="5"/>
      <c r="M84" s="46"/>
      <c r="N84" s="46"/>
      <c r="O84" s="3"/>
      <c r="P84" s="3"/>
      <c r="Q84" s="3"/>
      <c r="R84" s="3"/>
      <c r="S84" s="3"/>
    </row>
    <row r="85" spans="2:19">
      <c r="B85" s="3"/>
      <c r="C85" s="3"/>
      <c r="D85" s="3"/>
      <c r="E85" s="3"/>
      <c r="F85" s="3"/>
      <c r="G85" s="3"/>
      <c r="H85" s="3"/>
      <c r="I85" s="3"/>
      <c r="J85" s="3"/>
      <c r="K85" s="3"/>
      <c r="L85" s="5"/>
      <c r="M85" s="46"/>
      <c r="N85" s="46"/>
      <c r="O85" s="3"/>
      <c r="P85" s="3"/>
      <c r="Q85" s="3"/>
      <c r="R85" s="3"/>
      <c r="S85" s="3"/>
    </row>
    <row r="86" spans="2:19">
      <c r="B86" s="3"/>
      <c r="C86" s="3"/>
      <c r="D86" s="3"/>
      <c r="E86" s="3"/>
      <c r="F86" s="3"/>
      <c r="G86" s="3"/>
      <c r="H86" s="3"/>
      <c r="I86" s="3"/>
      <c r="J86" s="3"/>
      <c r="K86" s="3"/>
      <c r="L86" s="5"/>
      <c r="M86" s="46"/>
      <c r="N86" s="46"/>
      <c r="O86" s="3"/>
      <c r="P86" s="3"/>
      <c r="Q86" s="3"/>
      <c r="R86" s="3"/>
      <c r="S86" s="3"/>
    </row>
    <row r="87" spans="2:19">
      <c r="B87" s="3"/>
      <c r="C87" s="3"/>
      <c r="D87" s="3"/>
      <c r="E87" s="3"/>
      <c r="F87" s="3"/>
      <c r="G87" s="3"/>
      <c r="H87" s="3"/>
      <c r="I87" s="3"/>
      <c r="J87" s="3"/>
      <c r="K87" s="3"/>
      <c r="L87" s="5"/>
      <c r="M87" s="46"/>
      <c r="N87" s="46"/>
      <c r="O87" s="3"/>
      <c r="P87" s="3"/>
      <c r="Q87" s="3"/>
      <c r="R87" s="3"/>
      <c r="S87" s="3"/>
    </row>
    <row r="88" spans="2:19">
      <c r="B88" s="3"/>
      <c r="C88" s="3"/>
      <c r="D88" s="3"/>
      <c r="E88" s="3"/>
      <c r="F88" s="3"/>
      <c r="G88" s="3"/>
      <c r="H88" s="3"/>
      <c r="I88" s="3"/>
      <c r="J88" s="3"/>
      <c r="K88" s="3"/>
      <c r="L88" s="5"/>
      <c r="M88" s="46"/>
      <c r="N88" s="46"/>
      <c r="O88" s="3"/>
      <c r="P88" s="3"/>
      <c r="Q88" s="3"/>
      <c r="R88" s="3"/>
      <c r="S88" s="3"/>
    </row>
    <row r="89" spans="2:19">
      <c r="B89" s="3"/>
      <c r="C89" s="3"/>
      <c r="D89" s="3"/>
      <c r="E89" s="3"/>
      <c r="F89" s="3"/>
      <c r="G89" s="3"/>
      <c r="H89" s="3"/>
      <c r="I89" s="3"/>
      <c r="J89" s="3"/>
      <c r="K89" s="3"/>
      <c r="L89" s="5"/>
      <c r="M89" s="46"/>
      <c r="N89" s="46"/>
      <c r="O89" s="3"/>
      <c r="P89" s="3"/>
      <c r="Q89" s="3"/>
      <c r="R89" s="3"/>
      <c r="S89" s="3"/>
    </row>
    <row r="90" spans="2:19">
      <c r="B90" s="3"/>
      <c r="C90" s="3"/>
      <c r="D90" s="3"/>
      <c r="E90" s="3"/>
      <c r="F90" s="3"/>
      <c r="G90" s="3"/>
      <c r="H90" s="3"/>
      <c r="I90" s="3"/>
      <c r="J90" s="3"/>
      <c r="K90" s="3"/>
      <c r="L90" s="5"/>
      <c r="M90" s="46"/>
      <c r="N90" s="46"/>
      <c r="O90" s="3"/>
      <c r="P90" s="3"/>
      <c r="Q90" s="3"/>
      <c r="R90" s="3"/>
      <c r="S90" s="3"/>
    </row>
    <row r="91" spans="2:19">
      <c r="B91" s="3"/>
      <c r="C91" s="3"/>
      <c r="D91" s="3"/>
      <c r="E91" s="3"/>
      <c r="F91" s="3"/>
      <c r="G91" s="3"/>
      <c r="H91" s="3"/>
      <c r="I91" s="3"/>
      <c r="J91" s="3"/>
      <c r="K91" s="3"/>
      <c r="L91" s="5"/>
      <c r="M91" s="46"/>
      <c r="N91" s="46"/>
      <c r="O91" s="3"/>
      <c r="P91" s="3"/>
      <c r="Q91" s="3"/>
      <c r="R91" s="3"/>
      <c r="S91" s="3"/>
    </row>
    <row r="92" spans="2:19">
      <c r="B92" s="3"/>
      <c r="C92" s="3"/>
      <c r="D92" s="3"/>
      <c r="E92" s="3"/>
      <c r="F92" s="3"/>
      <c r="G92" s="3"/>
      <c r="H92" s="3"/>
      <c r="I92" s="3"/>
      <c r="J92" s="3"/>
      <c r="K92" s="3"/>
      <c r="L92" s="5"/>
      <c r="M92" s="46"/>
      <c r="N92" s="46"/>
      <c r="O92" s="3"/>
      <c r="P92" s="3"/>
      <c r="Q92" s="3"/>
      <c r="R92" s="3"/>
      <c r="S92" s="3"/>
    </row>
    <row r="93" spans="2:19">
      <c r="B93" s="3"/>
      <c r="C93" s="3"/>
      <c r="D93" s="3"/>
      <c r="E93" s="3"/>
      <c r="F93" s="3"/>
      <c r="G93" s="3"/>
      <c r="H93" s="3"/>
      <c r="I93" s="3"/>
      <c r="J93" s="3"/>
      <c r="K93" s="3"/>
      <c r="L93" s="5"/>
      <c r="M93" s="46"/>
      <c r="N93" s="46"/>
      <c r="O93" s="3"/>
      <c r="P93" s="3"/>
      <c r="Q93" s="3"/>
      <c r="R93" s="3"/>
      <c r="S93" s="3"/>
    </row>
    <row r="94" spans="2:19">
      <c r="B94" s="3"/>
      <c r="C94" s="3"/>
      <c r="D94" s="3"/>
      <c r="E94" s="3"/>
      <c r="F94" s="3"/>
      <c r="G94" s="3"/>
      <c r="H94" s="3"/>
      <c r="I94" s="3"/>
      <c r="J94" s="3"/>
      <c r="K94" s="3"/>
      <c r="L94" s="5"/>
      <c r="M94" s="46"/>
      <c r="N94" s="46"/>
      <c r="O94" s="3"/>
      <c r="P94" s="3"/>
      <c r="Q94" s="3"/>
      <c r="R94" s="3"/>
      <c r="S94" s="3"/>
    </row>
    <row r="95" spans="2:19">
      <c r="B95" s="3"/>
      <c r="C95" s="3"/>
      <c r="D95" s="3"/>
      <c r="E95" s="3"/>
      <c r="F95" s="3"/>
      <c r="G95" s="3"/>
      <c r="H95" s="3"/>
      <c r="I95" s="3"/>
      <c r="J95" s="3"/>
      <c r="K95" s="3"/>
      <c r="L95" s="5"/>
      <c r="M95" s="46"/>
      <c r="N95" s="46"/>
      <c r="O95" s="3"/>
      <c r="P95" s="3"/>
      <c r="Q95" s="3"/>
      <c r="R95" s="3"/>
      <c r="S95" s="3"/>
    </row>
    <row r="96" spans="2:19">
      <c r="B96" s="3"/>
      <c r="C96" s="3"/>
      <c r="D96" s="3"/>
      <c r="E96" s="3"/>
      <c r="F96" s="3"/>
      <c r="G96" s="3"/>
      <c r="H96" s="3"/>
      <c r="I96" s="3"/>
      <c r="J96" s="3"/>
      <c r="K96" s="3"/>
      <c r="L96" s="5"/>
      <c r="M96" s="46"/>
      <c r="N96" s="46"/>
      <c r="O96" s="3"/>
      <c r="P96" s="3"/>
      <c r="Q96" s="3"/>
      <c r="R96" s="3"/>
      <c r="S96" s="3"/>
    </row>
    <row r="97" spans="2:19">
      <c r="B97" s="3"/>
      <c r="C97" s="3"/>
      <c r="D97" s="3"/>
      <c r="E97" s="3"/>
      <c r="F97" s="3"/>
      <c r="G97" s="3"/>
      <c r="H97" s="3"/>
      <c r="I97" s="3"/>
      <c r="J97" s="3"/>
      <c r="K97" s="3"/>
      <c r="L97" s="5"/>
      <c r="M97" s="46"/>
      <c r="N97" s="46"/>
      <c r="O97" s="3"/>
      <c r="P97" s="3"/>
      <c r="Q97" s="3"/>
      <c r="R97" s="3"/>
      <c r="S97" s="3"/>
    </row>
    <row r="98" spans="2:19">
      <c r="B98" s="3"/>
      <c r="C98" s="3"/>
      <c r="D98" s="3"/>
      <c r="E98" s="3"/>
      <c r="F98" s="3"/>
      <c r="G98" s="3"/>
      <c r="H98" s="3"/>
      <c r="I98" s="3"/>
      <c r="J98" s="3"/>
      <c r="K98" s="3"/>
      <c r="L98" s="5"/>
      <c r="M98" s="46"/>
      <c r="N98" s="46"/>
      <c r="O98" s="3"/>
      <c r="P98" s="3"/>
      <c r="Q98" s="3"/>
      <c r="R98" s="3"/>
      <c r="S98" s="3"/>
    </row>
    <row r="99" spans="2:19">
      <c r="B99" s="3"/>
      <c r="C99" s="3"/>
      <c r="D99" s="3"/>
      <c r="E99" s="3"/>
      <c r="F99" s="3"/>
      <c r="G99" s="3"/>
      <c r="H99" s="3"/>
      <c r="I99" s="3"/>
      <c r="J99" s="3"/>
      <c r="K99" s="3"/>
      <c r="L99" s="5"/>
      <c r="M99" s="46"/>
      <c r="N99" s="46"/>
      <c r="O99" s="3"/>
      <c r="P99" s="3"/>
      <c r="Q99" s="3"/>
      <c r="R99" s="3"/>
      <c r="S99" s="3"/>
    </row>
    <row r="100" spans="2:19"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5"/>
      <c r="M100" s="46"/>
      <c r="N100" s="46"/>
      <c r="O100" s="3"/>
      <c r="P100" s="3"/>
      <c r="Q100" s="3"/>
      <c r="R100" s="3"/>
      <c r="S100" s="3"/>
    </row>
    <row r="101" spans="2:19"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5"/>
      <c r="M101" s="46"/>
      <c r="N101" s="46"/>
      <c r="O101" s="3"/>
      <c r="P101" s="3"/>
      <c r="Q101" s="3"/>
      <c r="R101" s="3"/>
      <c r="S101" s="3"/>
    </row>
    <row r="102" spans="2:19"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5"/>
      <c r="M102" s="46"/>
      <c r="N102" s="46"/>
      <c r="O102" s="3"/>
      <c r="P102" s="3"/>
      <c r="Q102" s="3"/>
      <c r="R102" s="3"/>
      <c r="S102" s="3"/>
    </row>
    <row r="103" spans="2:19"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5"/>
      <c r="M103" s="46"/>
      <c r="N103" s="46"/>
      <c r="O103" s="3"/>
      <c r="P103" s="3"/>
      <c r="Q103" s="3"/>
      <c r="R103" s="3"/>
      <c r="S103" s="3"/>
    </row>
    <row r="104" spans="2:19"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5"/>
      <c r="M104" s="46"/>
      <c r="N104" s="46"/>
      <c r="O104" s="3"/>
      <c r="P104" s="3"/>
      <c r="Q104" s="3"/>
      <c r="R104" s="3"/>
      <c r="S104" s="3"/>
    </row>
    <row r="105" spans="2:19"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5"/>
      <c r="M105" s="46"/>
      <c r="N105" s="46"/>
      <c r="O105" s="3"/>
      <c r="P105" s="3"/>
      <c r="Q105" s="3"/>
      <c r="R105" s="3"/>
      <c r="S105" s="3"/>
    </row>
    <row r="106" spans="2:19"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5"/>
      <c r="M106" s="46"/>
      <c r="N106" s="46"/>
      <c r="O106" s="3"/>
      <c r="P106" s="3"/>
      <c r="Q106" s="3"/>
      <c r="R106" s="3"/>
      <c r="S106" s="3"/>
    </row>
    <row r="107" spans="2:19"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5"/>
      <c r="M107" s="46"/>
      <c r="N107" s="46"/>
      <c r="O107" s="3"/>
      <c r="P107" s="3"/>
      <c r="Q107" s="3"/>
      <c r="R107" s="3"/>
      <c r="S107" s="3"/>
    </row>
    <row r="108" spans="2:19"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5"/>
      <c r="M108" s="46"/>
      <c r="N108" s="46"/>
      <c r="O108" s="3"/>
      <c r="P108" s="3"/>
      <c r="Q108" s="3"/>
      <c r="R108" s="3"/>
      <c r="S108" s="3"/>
    </row>
    <row r="109" spans="2:19"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5"/>
      <c r="M109" s="46"/>
      <c r="N109" s="46"/>
      <c r="O109" s="3"/>
      <c r="P109" s="3"/>
      <c r="Q109" s="3"/>
      <c r="R109" s="3"/>
      <c r="S109" s="3"/>
    </row>
    <row r="110" spans="2:19"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5"/>
      <c r="M110" s="46"/>
      <c r="N110" s="46"/>
      <c r="O110" s="3"/>
      <c r="P110" s="3"/>
      <c r="Q110" s="3"/>
      <c r="R110" s="3"/>
      <c r="S110" s="3"/>
    </row>
    <row r="111" spans="2:19"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5"/>
      <c r="M111" s="46"/>
      <c r="N111" s="46"/>
      <c r="O111" s="3"/>
      <c r="P111" s="3"/>
      <c r="Q111" s="3"/>
      <c r="R111" s="3"/>
      <c r="S111" s="3"/>
    </row>
    <row r="112" spans="2:19"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5"/>
      <c r="M112" s="46"/>
      <c r="N112" s="46"/>
      <c r="O112" s="3"/>
      <c r="P112" s="3"/>
      <c r="Q112" s="3"/>
      <c r="R112" s="3"/>
      <c r="S112" s="3"/>
    </row>
    <row r="113" spans="2:19"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5"/>
      <c r="M113" s="46"/>
      <c r="N113" s="46"/>
      <c r="O113" s="3"/>
      <c r="P113" s="3"/>
      <c r="Q113" s="3"/>
      <c r="R113" s="3"/>
      <c r="S113" s="3"/>
    </row>
    <row r="114" spans="2:19"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5"/>
      <c r="M114" s="46"/>
      <c r="N114" s="46"/>
      <c r="O114" s="3"/>
      <c r="P114" s="3"/>
      <c r="Q114" s="3"/>
      <c r="R114" s="3"/>
      <c r="S114" s="3"/>
    </row>
    <row r="115" spans="2:19"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5"/>
      <c r="M115" s="46"/>
      <c r="N115" s="46"/>
      <c r="O115" s="3"/>
      <c r="P115" s="3"/>
      <c r="Q115" s="3"/>
      <c r="R115" s="3"/>
      <c r="S115" s="3"/>
    </row>
    <row r="116" spans="2:19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5"/>
      <c r="M116" s="46"/>
      <c r="N116" s="46"/>
      <c r="O116" s="3"/>
      <c r="P116" s="3"/>
      <c r="Q116" s="3"/>
      <c r="R116" s="3"/>
      <c r="S116" s="3"/>
    </row>
    <row r="117" spans="2:19"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5"/>
      <c r="M117" s="46"/>
      <c r="N117" s="46"/>
      <c r="O117" s="3"/>
      <c r="P117" s="3"/>
      <c r="Q117" s="3"/>
      <c r="R117" s="3"/>
      <c r="S117" s="3"/>
    </row>
    <row r="118" spans="2:19"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5"/>
      <c r="M118" s="46"/>
      <c r="N118" s="46"/>
      <c r="O118" s="3"/>
      <c r="P118" s="3"/>
      <c r="Q118" s="3"/>
      <c r="R118" s="3"/>
      <c r="S118" s="3"/>
    </row>
    <row r="119" spans="2:19"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5"/>
      <c r="M119" s="46"/>
      <c r="N119" s="46"/>
      <c r="O119" s="3"/>
      <c r="P119" s="3"/>
      <c r="Q119" s="3"/>
      <c r="R119" s="3"/>
      <c r="S119" s="3"/>
    </row>
    <row r="120" spans="2:19"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5"/>
      <c r="M120" s="46"/>
      <c r="N120" s="46"/>
      <c r="O120" s="3"/>
      <c r="P120" s="3"/>
      <c r="Q120" s="3"/>
      <c r="R120" s="3"/>
      <c r="S120" s="3"/>
    </row>
    <row r="121" spans="2:19"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5"/>
      <c r="M121" s="46"/>
      <c r="N121" s="46"/>
      <c r="O121" s="3"/>
      <c r="P121" s="3"/>
      <c r="Q121" s="3"/>
      <c r="R121" s="3"/>
      <c r="S121" s="3"/>
    </row>
    <row r="122" spans="2:19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5"/>
      <c r="M122" s="46"/>
      <c r="N122" s="46"/>
      <c r="O122" s="3"/>
      <c r="P122" s="3"/>
      <c r="Q122" s="3"/>
      <c r="R122" s="3"/>
      <c r="S122" s="3"/>
    </row>
    <row r="123" spans="2:19"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5"/>
      <c r="M123" s="46"/>
      <c r="N123" s="46"/>
      <c r="O123" s="3"/>
      <c r="P123" s="3"/>
      <c r="Q123" s="3"/>
      <c r="R123" s="3"/>
      <c r="S123" s="3"/>
    </row>
    <row r="124" spans="2:19"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5"/>
      <c r="M124" s="46"/>
      <c r="N124" s="46"/>
      <c r="O124" s="3"/>
      <c r="P124" s="3"/>
      <c r="Q124" s="3"/>
      <c r="R124" s="3"/>
      <c r="S124" s="3"/>
    </row>
    <row r="125" spans="2:19"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5"/>
      <c r="M125" s="46"/>
      <c r="N125" s="46"/>
      <c r="O125" s="3"/>
      <c r="P125" s="3"/>
      <c r="Q125" s="3"/>
      <c r="R125" s="3"/>
      <c r="S125" s="3"/>
    </row>
    <row r="126" spans="2:19"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5"/>
      <c r="M126" s="46"/>
      <c r="N126" s="46"/>
      <c r="O126" s="3"/>
      <c r="P126" s="3"/>
      <c r="Q126" s="3"/>
      <c r="R126" s="3"/>
      <c r="S126" s="3"/>
    </row>
    <row r="127" spans="2:19"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5"/>
      <c r="M127" s="46"/>
      <c r="N127" s="46"/>
      <c r="O127" s="3"/>
      <c r="P127" s="3"/>
      <c r="Q127" s="3"/>
      <c r="R127" s="3"/>
      <c r="S127" s="3"/>
    </row>
    <row r="128" spans="2:19"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5"/>
      <c r="M128" s="46"/>
      <c r="N128" s="46"/>
      <c r="O128" s="3"/>
      <c r="P128" s="3"/>
      <c r="Q128" s="3"/>
      <c r="R128" s="3"/>
      <c r="S128" s="3"/>
    </row>
    <row r="129" spans="2:19"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5"/>
      <c r="M129" s="46"/>
      <c r="N129" s="46"/>
      <c r="O129" s="3"/>
      <c r="P129" s="3"/>
      <c r="Q129" s="3"/>
      <c r="R129" s="3"/>
      <c r="S129" s="3"/>
    </row>
    <row r="130" spans="2:19"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5"/>
      <c r="M130" s="46"/>
      <c r="N130" s="46"/>
      <c r="O130" s="3"/>
      <c r="P130" s="3"/>
      <c r="Q130" s="3"/>
      <c r="R130" s="3"/>
      <c r="S130" s="3"/>
    </row>
    <row r="131" spans="2:19"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5"/>
      <c r="M131" s="46"/>
      <c r="N131" s="46"/>
      <c r="O131" s="3"/>
      <c r="P131" s="3"/>
      <c r="Q131" s="3"/>
      <c r="R131" s="3"/>
      <c r="S131" s="3"/>
    </row>
    <row r="132" spans="2:19"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5"/>
      <c r="M132" s="46"/>
      <c r="N132" s="46"/>
      <c r="O132" s="3"/>
      <c r="P132" s="3"/>
      <c r="Q132" s="3"/>
      <c r="R132" s="3"/>
      <c r="S132" s="3"/>
    </row>
    <row r="133" spans="2:19"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5"/>
      <c r="M133" s="46"/>
      <c r="N133" s="46"/>
      <c r="O133" s="3"/>
      <c r="P133" s="3"/>
      <c r="Q133" s="3"/>
      <c r="R133" s="3"/>
      <c r="S133" s="3"/>
    </row>
    <row r="134" spans="2:19"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5"/>
      <c r="M134" s="46"/>
      <c r="N134" s="46"/>
      <c r="O134" s="3"/>
      <c r="P134" s="3"/>
      <c r="Q134" s="3"/>
      <c r="R134" s="3"/>
      <c r="S134" s="3"/>
    </row>
    <row r="135" spans="2:19"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5"/>
      <c r="M135" s="46"/>
      <c r="N135" s="46"/>
      <c r="O135" s="3"/>
      <c r="P135" s="3"/>
      <c r="Q135" s="3"/>
      <c r="R135" s="3"/>
      <c r="S135" s="3"/>
    </row>
    <row r="136" spans="2:19"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5"/>
      <c r="M136" s="46"/>
      <c r="N136" s="46"/>
      <c r="O136" s="3"/>
      <c r="P136" s="3"/>
      <c r="Q136" s="3"/>
      <c r="R136" s="3"/>
      <c r="S136" s="3"/>
    </row>
    <row r="137" spans="2:19"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5"/>
      <c r="M137" s="46"/>
      <c r="N137" s="46"/>
      <c r="O137" s="3"/>
      <c r="P137" s="3"/>
      <c r="Q137" s="3"/>
      <c r="R137" s="3"/>
      <c r="S137" s="3"/>
    </row>
    <row r="138" spans="2:19"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5"/>
      <c r="M138" s="46"/>
      <c r="N138" s="46"/>
      <c r="O138" s="3"/>
      <c r="P138" s="3"/>
      <c r="Q138" s="3"/>
      <c r="R138" s="3"/>
      <c r="S138" s="3"/>
    </row>
    <row r="139" spans="2:19"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5"/>
      <c r="M139" s="46"/>
      <c r="N139" s="46"/>
      <c r="O139" s="3"/>
      <c r="P139" s="3"/>
      <c r="Q139" s="3"/>
      <c r="R139" s="3"/>
      <c r="S139" s="3"/>
    </row>
    <row r="140" spans="2:19"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5"/>
      <c r="M140" s="46"/>
      <c r="N140" s="46"/>
      <c r="O140" s="3"/>
      <c r="P140" s="3"/>
      <c r="Q140" s="3"/>
      <c r="R140" s="3"/>
      <c r="S140" s="3"/>
    </row>
    <row r="141" spans="2:19"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5"/>
      <c r="M141" s="46"/>
      <c r="N141" s="46"/>
      <c r="O141" s="3"/>
      <c r="P141" s="3"/>
      <c r="Q141" s="3"/>
      <c r="R141" s="3"/>
      <c r="S141" s="3"/>
    </row>
    <row r="142" spans="2:19"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5"/>
      <c r="M142" s="46"/>
      <c r="N142" s="46"/>
      <c r="O142" s="3"/>
      <c r="P142" s="3"/>
      <c r="Q142" s="3"/>
      <c r="R142" s="3"/>
      <c r="S142" s="3"/>
    </row>
    <row r="143" spans="2:19"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5"/>
      <c r="M143" s="46"/>
      <c r="N143" s="46"/>
      <c r="O143" s="3"/>
      <c r="P143" s="3"/>
      <c r="Q143" s="3"/>
      <c r="R143" s="3"/>
      <c r="S143" s="3"/>
    </row>
    <row r="144" spans="2:19"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5"/>
      <c r="M144" s="46"/>
      <c r="N144" s="46"/>
      <c r="O144" s="3"/>
      <c r="P144" s="3"/>
      <c r="Q144" s="3"/>
      <c r="R144" s="3"/>
      <c r="S144" s="3"/>
    </row>
    <row r="145" spans="2:19"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5"/>
      <c r="M145" s="46"/>
      <c r="N145" s="46"/>
      <c r="O145" s="3"/>
      <c r="P145" s="3"/>
      <c r="Q145" s="3"/>
      <c r="R145" s="3"/>
      <c r="S145" s="3"/>
    </row>
    <row r="146" spans="2:19"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5"/>
      <c r="M146" s="46"/>
      <c r="N146" s="46"/>
      <c r="O146" s="3"/>
      <c r="P146" s="3"/>
      <c r="Q146" s="3"/>
      <c r="R146" s="3"/>
      <c r="S146" s="3"/>
    </row>
    <row r="147" spans="2:19"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5"/>
      <c r="M147" s="46"/>
      <c r="N147" s="46"/>
      <c r="O147" s="3"/>
      <c r="P147" s="3"/>
      <c r="Q147" s="3"/>
      <c r="R147" s="3"/>
      <c r="S147" s="3"/>
    </row>
    <row r="148" spans="2:19"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5"/>
      <c r="M148" s="46"/>
      <c r="N148" s="46"/>
      <c r="O148" s="3"/>
      <c r="P148" s="3"/>
      <c r="Q148" s="3"/>
      <c r="R148" s="3"/>
      <c r="S148" s="3"/>
    </row>
    <row r="149" spans="2:19"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5"/>
      <c r="M149" s="46"/>
      <c r="N149" s="46"/>
      <c r="O149" s="3"/>
      <c r="P149" s="3"/>
      <c r="Q149" s="3"/>
      <c r="R149" s="3"/>
      <c r="S149" s="3"/>
    </row>
    <row r="150" spans="2:19"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5"/>
      <c r="M150" s="46"/>
      <c r="N150" s="46"/>
      <c r="O150" s="3"/>
      <c r="P150" s="3"/>
      <c r="Q150" s="3"/>
      <c r="R150" s="3"/>
      <c r="S150" s="3"/>
    </row>
    <row r="151" spans="2:19"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5"/>
      <c r="M151" s="46"/>
      <c r="N151" s="46"/>
      <c r="O151" s="3"/>
      <c r="P151" s="3"/>
      <c r="Q151" s="3"/>
      <c r="R151" s="3"/>
      <c r="S151" s="3"/>
    </row>
    <row r="152" spans="2:19"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5"/>
      <c r="M152" s="46"/>
      <c r="N152" s="46"/>
      <c r="O152" s="3"/>
      <c r="P152" s="3"/>
      <c r="Q152" s="3"/>
      <c r="R152" s="3"/>
      <c r="S152" s="3"/>
    </row>
    <row r="153" spans="2:19"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5"/>
      <c r="M153" s="46"/>
      <c r="N153" s="46"/>
      <c r="O153" s="3"/>
      <c r="P153" s="3"/>
      <c r="Q153" s="3"/>
      <c r="R153" s="3"/>
      <c r="S153" s="3"/>
    </row>
    <row r="154" spans="2:19"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5"/>
      <c r="M154" s="46"/>
      <c r="N154" s="46"/>
      <c r="O154" s="3"/>
      <c r="P154" s="3"/>
      <c r="Q154" s="3"/>
      <c r="R154" s="3"/>
      <c r="S154" s="3"/>
    </row>
    <row r="155" spans="2:19"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5"/>
      <c r="M155" s="46"/>
      <c r="N155" s="46"/>
      <c r="O155" s="3"/>
      <c r="P155" s="3"/>
      <c r="Q155" s="3"/>
      <c r="R155" s="3"/>
      <c r="S155" s="3"/>
    </row>
    <row r="156" spans="2:19"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5"/>
      <c r="M156" s="46"/>
      <c r="N156" s="46"/>
      <c r="O156" s="3"/>
      <c r="P156" s="3"/>
      <c r="Q156" s="3"/>
      <c r="R156" s="3"/>
      <c r="S156" s="3"/>
    </row>
    <row r="157" spans="2:19"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5"/>
      <c r="M157" s="46"/>
      <c r="N157" s="46"/>
      <c r="O157" s="3"/>
      <c r="P157" s="3"/>
      <c r="Q157" s="3"/>
      <c r="R157" s="3"/>
      <c r="S157" s="3"/>
    </row>
    <row r="158" spans="2:19"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5"/>
      <c r="M158" s="46"/>
      <c r="N158" s="46"/>
      <c r="O158" s="3"/>
      <c r="P158" s="3"/>
      <c r="Q158" s="3"/>
      <c r="R158" s="3"/>
      <c r="S158" s="3"/>
    </row>
    <row r="159" spans="2:19"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5"/>
      <c r="M159" s="46"/>
      <c r="N159" s="46"/>
      <c r="O159" s="3"/>
      <c r="P159" s="3"/>
      <c r="Q159" s="3"/>
      <c r="R159" s="3"/>
      <c r="S159" s="3"/>
    </row>
    <row r="160" spans="2:19"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5"/>
      <c r="M160" s="46"/>
      <c r="N160" s="46"/>
      <c r="O160" s="3"/>
      <c r="P160" s="3"/>
      <c r="Q160" s="3"/>
      <c r="R160" s="3"/>
      <c r="S160" s="3"/>
    </row>
    <row r="161" spans="2:19"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5"/>
      <c r="M161" s="46"/>
      <c r="N161" s="46"/>
      <c r="O161" s="3"/>
      <c r="P161" s="3"/>
      <c r="Q161" s="3"/>
      <c r="R161" s="3"/>
      <c r="S161" s="3"/>
    </row>
    <row r="162" spans="2:19"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5"/>
      <c r="M162" s="46"/>
      <c r="N162" s="46"/>
      <c r="O162" s="3"/>
      <c r="P162" s="3"/>
      <c r="Q162" s="3"/>
      <c r="R162" s="3"/>
      <c r="S162" s="3"/>
    </row>
    <row r="163" spans="2:19"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5"/>
      <c r="M163" s="46"/>
      <c r="N163" s="46"/>
      <c r="O163" s="3"/>
      <c r="P163" s="3"/>
      <c r="Q163" s="3"/>
      <c r="R163" s="3"/>
      <c r="S163" s="3"/>
    </row>
    <row r="164" spans="2:19"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5"/>
      <c r="M164" s="46"/>
      <c r="N164" s="46"/>
      <c r="O164" s="3"/>
      <c r="P164" s="3"/>
      <c r="Q164" s="3"/>
      <c r="R164" s="3"/>
      <c r="S164" s="3"/>
    </row>
    <row r="165" spans="2:19"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5"/>
      <c r="M165" s="46"/>
      <c r="N165" s="46"/>
      <c r="O165" s="3"/>
      <c r="P165" s="3"/>
      <c r="Q165" s="3"/>
      <c r="R165" s="3"/>
      <c r="S165" s="3"/>
    </row>
    <row r="166" spans="2:19"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5"/>
      <c r="M166" s="46"/>
      <c r="N166" s="46"/>
      <c r="O166" s="3"/>
      <c r="P166" s="3"/>
      <c r="Q166" s="3"/>
      <c r="R166" s="3"/>
      <c r="S166" s="3"/>
    </row>
    <row r="167" spans="2:19"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5"/>
      <c r="M167" s="46"/>
      <c r="N167" s="46"/>
      <c r="O167" s="3"/>
      <c r="P167" s="3"/>
      <c r="Q167" s="3"/>
      <c r="R167" s="3"/>
      <c r="S167" s="3"/>
    </row>
    <row r="168" spans="2:19"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5"/>
      <c r="M168" s="46"/>
      <c r="N168" s="46"/>
      <c r="O168" s="3"/>
      <c r="P168" s="3"/>
      <c r="Q168" s="3"/>
      <c r="R168" s="3"/>
      <c r="S168" s="3"/>
    </row>
    <row r="169" spans="2:19"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5"/>
      <c r="M169" s="46"/>
      <c r="N169" s="46"/>
      <c r="O169" s="3"/>
      <c r="P169" s="3"/>
      <c r="Q169" s="3"/>
      <c r="R169" s="3"/>
      <c r="S169" s="3"/>
    </row>
    <row r="170" spans="2:19"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5"/>
      <c r="M170" s="46"/>
      <c r="N170" s="46"/>
      <c r="O170" s="3"/>
      <c r="P170" s="3"/>
      <c r="Q170" s="3"/>
      <c r="R170" s="3"/>
      <c r="S170" s="3"/>
    </row>
    <row r="171" spans="2:19"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5"/>
      <c r="M171" s="46"/>
      <c r="N171" s="46"/>
      <c r="O171" s="3"/>
      <c r="P171" s="3"/>
      <c r="Q171" s="3"/>
      <c r="R171" s="3"/>
      <c r="S171" s="3"/>
    </row>
    <row r="172" spans="2:19"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5"/>
      <c r="M172" s="46"/>
      <c r="N172" s="46"/>
      <c r="O172" s="3"/>
      <c r="P172" s="3"/>
      <c r="Q172" s="3"/>
      <c r="R172" s="3"/>
      <c r="S172" s="3"/>
    </row>
    <row r="173" spans="2:19"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5"/>
      <c r="M173" s="46"/>
      <c r="N173" s="46"/>
      <c r="O173" s="3"/>
      <c r="P173" s="3"/>
      <c r="Q173" s="3"/>
      <c r="R173" s="3"/>
      <c r="S173" s="3"/>
    </row>
    <row r="174" spans="2:19"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5"/>
      <c r="M174" s="46"/>
      <c r="N174" s="46"/>
      <c r="O174" s="3"/>
      <c r="P174" s="3"/>
      <c r="Q174" s="3"/>
      <c r="R174" s="3"/>
      <c r="S174" s="3"/>
    </row>
    <row r="175" spans="2:19"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5"/>
      <c r="M175" s="46"/>
      <c r="N175" s="46"/>
      <c r="O175" s="3"/>
      <c r="P175" s="3"/>
      <c r="Q175" s="3"/>
      <c r="R175" s="3"/>
      <c r="S175" s="3"/>
    </row>
    <row r="176" spans="2:19"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5"/>
      <c r="M176" s="46"/>
      <c r="N176" s="46"/>
      <c r="O176" s="3"/>
      <c r="P176" s="3"/>
      <c r="Q176" s="3"/>
      <c r="R176" s="3"/>
      <c r="S176" s="3"/>
    </row>
    <row r="177" spans="2:19"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5"/>
      <c r="M177" s="46"/>
      <c r="N177" s="46"/>
      <c r="O177" s="3"/>
      <c r="P177" s="3"/>
      <c r="Q177" s="3"/>
      <c r="R177" s="3"/>
      <c r="S177" s="3"/>
    </row>
    <row r="178" spans="2:19"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5"/>
      <c r="M178" s="46"/>
      <c r="N178" s="46"/>
      <c r="O178" s="3"/>
      <c r="P178" s="3"/>
      <c r="Q178" s="3"/>
      <c r="R178" s="3"/>
      <c r="S178" s="3"/>
    </row>
    <row r="179" spans="2:19"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5"/>
      <c r="M179" s="46"/>
      <c r="N179" s="46"/>
      <c r="O179" s="3"/>
      <c r="P179" s="3"/>
      <c r="Q179" s="3"/>
      <c r="R179" s="3"/>
      <c r="S179" s="3"/>
    </row>
    <row r="180" spans="2:19"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5"/>
      <c r="M180" s="46"/>
      <c r="N180" s="46"/>
      <c r="O180" s="3"/>
      <c r="P180" s="3"/>
      <c r="Q180" s="3"/>
      <c r="R180" s="3"/>
      <c r="S180" s="3"/>
    </row>
    <row r="181" spans="2:19"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5"/>
      <c r="M181" s="46"/>
      <c r="N181" s="46"/>
      <c r="O181" s="3"/>
      <c r="P181" s="3"/>
      <c r="Q181" s="3"/>
      <c r="R181" s="3"/>
      <c r="S181" s="3"/>
    </row>
    <row r="182" spans="2:19"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5"/>
      <c r="M182" s="46"/>
      <c r="N182" s="46"/>
      <c r="O182" s="3"/>
      <c r="P182" s="3"/>
      <c r="Q182" s="3"/>
      <c r="R182" s="3"/>
      <c r="S182" s="3"/>
    </row>
    <row r="183" spans="2:19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5"/>
      <c r="M183" s="46"/>
      <c r="N183" s="46"/>
      <c r="O183" s="3"/>
      <c r="P183" s="3"/>
      <c r="Q183" s="3"/>
      <c r="R183" s="3"/>
      <c r="S183" s="3"/>
    </row>
    <row r="184" spans="2:19"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5"/>
      <c r="M184" s="46"/>
      <c r="N184" s="46"/>
      <c r="O184" s="3"/>
      <c r="P184" s="3"/>
      <c r="Q184" s="3"/>
      <c r="R184" s="3"/>
      <c r="S184" s="3"/>
    </row>
    <row r="185" spans="2:19"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5"/>
      <c r="M185" s="46"/>
      <c r="N185" s="46"/>
      <c r="O185" s="3"/>
      <c r="P185" s="3"/>
      <c r="Q185" s="3"/>
      <c r="R185" s="3"/>
      <c r="S185" s="3"/>
    </row>
    <row r="186" spans="2:19"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5"/>
      <c r="M186" s="46"/>
      <c r="N186" s="46"/>
      <c r="O186" s="3"/>
      <c r="P186" s="3"/>
      <c r="Q186" s="3"/>
      <c r="R186" s="3"/>
      <c r="S186" s="3"/>
    </row>
    <row r="187" spans="2:19"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5"/>
      <c r="M187" s="46"/>
      <c r="N187" s="46"/>
      <c r="O187" s="3"/>
      <c r="P187" s="3"/>
      <c r="Q187" s="3"/>
      <c r="R187" s="3"/>
      <c r="S187" s="3"/>
    </row>
    <row r="188" spans="2:19"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5"/>
      <c r="M188" s="46"/>
      <c r="N188" s="46"/>
      <c r="O188" s="3"/>
      <c r="P188" s="3"/>
      <c r="Q188" s="3"/>
      <c r="R188" s="3"/>
      <c r="S188" s="3"/>
    </row>
    <row r="189" spans="2:19"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5"/>
      <c r="M189" s="46"/>
      <c r="N189" s="46"/>
      <c r="O189" s="3"/>
      <c r="P189" s="3"/>
      <c r="Q189" s="3"/>
      <c r="R189" s="3"/>
      <c r="S189" s="3"/>
    </row>
    <row r="190" spans="2:19"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5"/>
      <c r="M190" s="46"/>
      <c r="N190" s="46"/>
      <c r="O190" s="3"/>
      <c r="P190" s="3"/>
      <c r="Q190" s="3"/>
      <c r="R190" s="3"/>
      <c r="S190" s="3"/>
    </row>
    <row r="191" spans="2:19"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5"/>
      <c r="M191" s="46"/>
      <c r="N191" s="46"/>
      <c r="O191" s="3"/>
      <c r="P191" s="3"/>
      <c r="Q191" s="3"/>
      <c r="R191" s="3"/>
      <c r="S191" s="3"/>
    </row>
    <row r="192" spans="2:19"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5"/>
      <c r="M192" s="46"/>
      <c r="N192" s="46"/>
      <c r="O192" s="3"/>
      <c r="P192" s="3"/>
      <c r="Q192" s="3"/>
      <c r="R192" s="3"/>
      <c r="S192" s="3"/>
    </row>
    <row r="193" spans="2:19"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5"/>
      <c r="M193" s="46"/>
      <c r="N193" s="46"/>
      <c r="O193" s="3"/>
      <c r="P193" s="3"/>
      <c r="Q193" s="3"/>
      <c r="R193" s="3"/>
      <c r="S193" s="3"/>
    </row>
    <row r="194" spans="2:19"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5"/>
      <c r="M194" s="46"/>
      <c r="N194" s="46"/>
      <c r="O194" s="3"/>
      <c r="P194" s="3"/>
      <c r="Q194" s="3"/>
      <c r="R194" s="3"/>
      <c r="S194" s="3"/>
    </row>
    <row r="195" spans="2:19"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5"/>
      <c r="M195" s="46"/>
      <c r="N195" s="46"/>
      <c r="O195" s="3"/>
      <c r="P195" s="3"/>
      <c r="Q195" s="3"/>
      <c r="R195" s="3"/>
      <c r="S195" s="3"/>
    </row>
    <row r="196" spans="2:19"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5"/>
      <c r="M196" s="46"/>
      <c r="N196" s="46"/>
      <c r="O196" s="3"/>
      <c r="P196" s="3"/>
      <c r="Q196" s="3"/>
      <c r="R196" s="3"/>
      <c r="S196" s="3"/>
    </row>
    <row r="197" spans="2:19"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5"/>
      <c r="M197" s="46"/>
      <c r="N197" s="46"/>
      <c r="O197" s="3"/>
      <c r="P197" s="3"/>
      <c r="Q197" s="3"/>
      <c r="R197" s="3"/>
      <c r="S197" s="3"/>
    </row>
    <row r="198" spans="2:19"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5"/>
      <c r="M198" s="46"/>
      <c r="N198" s="46"/>
      <c r="O198" s="3"/>
      <c r="P198" s="3"/>
      <c r="Q198" s="3"/>
      <c r="R198" s="3"/>
      <c r="S198" s="3"/>
    </row>
    <row r="199" spans="2:19"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5"/>
      <c r="M199" s="46"/>
      <c r="N199" s="46"/>
      <c r="O199" s="3"/>
      <c r="P199" s="3"/>
      <c r="Q199" s="3"/>
      <c r="R199" s="3"/>
      <c r="S199" s="3"/>
    </row>
    <row r="200" spans="2:19"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5"/>
      <c r="M200" s="46"/>
      <c r="N200" s="46"/>
      <c r="O200" s="3"/>
      <c r="P200" s="3"/>
      <c r="Q200" s="3"/>
      <c r="R200" s="3"/>
      <c r="S200" s="3"/>
    </row>
    <row r="201" spans="2:19"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5"/>
      <c r="M201" s="46"/>
      <c r="N201" s="46"/>
      <c r="O201" s="3"/>
      <c r="P201" s="3"/>
      <c r="Q201" s="3"/>
      <c r="R201" s="3"/>
      <c r="S201" s="3"/>
    </row>
    <row r="202" spans="2:19"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5"/>
      <c r="M202" s="46"/>
      <c r="N202" s="46"/>
      <c r="O202" s="3"/>
      <c r="P202" s="3"/>
      <c r="Q202" s="3"/>
      <c r="R202" s="3"/>
      <c r="S202" s="3"/>
    </row>
    <row r="203" spans="2:19"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5"/>
      <c r="M203" s="46"/>
      <c r="N203" s="46"/>
      <c r="O203" s="3"/>
      <c r="P203" s="3"/>
      <c r="Q203" s="3"/>
      <c r="R203" s="3"/>
      <c r="S203" s="3"/>
    </row>
    <row r="204" spans="2:19"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5"/>
      <c r="M204" s="46"/>
      <c r="N204" s="46"/>
      <c r="O204" s="3"/>
      <c r="P204" s="3"/>
      <c r="Q204" s="3"/>
      <c r="R204" s="3"/>
      <c r="S204" s="3"/>
    </row>
    <row r="205" spans="2:19"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5"/>
      <c r="M205" s="46"/>
      <c r="N205" s="46"/>
      <c r="O205" s="3"/>
      <c r="P205" s="3"/>
      <c r="Q205" s="3"/>
      <c r="R205" s="3"/>
      <c r="S205" s="3"/>
    </row>
    <row r="206" spans="2:19"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5"/>
      <c r="M206" s="46"/>
      <c r="N206" s="46"/>
      <c r="O206" s="3"/>
      <c r="P206" s="3"/>
      <c r="Q206" s="3"/>
      <c r="R206" s="3"/>
      <c r="S206" s="3"/>
    </row>
    <row r="207" spans="2:19"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5"/>
      <c r="M207" s="46"/>
      <c r="N207" s="46"/>
      <c r="O207" s="3"/>
      <c r="P207" s="3"/>
      <c r="Q207" s="3"/>
      <c r="R207" s="3"/>
      <c r="S207" s="3"/>
    </row>
    <row r="208" spans="2:19"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5"/>
      <c r="M208" s="46"/>
      <c r="N208" s="46"/>
      <c r="O208" s="3"/>
      <c r="P208" s="3"/>
      <c r="Q208" s="3"/>
      <c r="R208" s="3"/>
      <c r="S208" s="3"/>
    </row>
    <row r="209" spans="2:19"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5"/>
      <c r="M209" s="46"/>
      <c r="N209" s="46"/>
      <c r="O209" s="3"/>
      <c r="P209" s="3"/>
      <c r="Q209" s="3"/>
      <c r="R209" s="3"/>
      <c r="S209" s="3"/>
    </row>
    <row r="210" spans="2:19"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5"/>
      <c r="M210" s="46"/>
      <c r="N210" s="46"/>
      <c r="O210" s="3"/>
      <c r="P210" s="3"/>
      <c r="Q210" s="3"/>
      <c r="R210" s="3"/>
      <c r="S210" s="3"/>
    </row>
    <row r="211" spans="2:19"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5"/>
      <c r="M211" s="46"/>
      <c r="N211" s="46"/>
      <c r="O211" s="3"/>
      <c r="P211" s="3"/>
      <c r="Q211" s="3"/>
      <c r="R211" s="3"/>
      <c r="S211" s="3"/>
    </row>
    <row r="212" spans="2:19"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5"/>
      <c r="M212" s="46"/>
      <c r="N212" s="46"/>
      <c r="O212" s="3"/>
      <c r="P212" s="3"/>
      <c r="Q212" s="3"/>
      <c r="R212" s="3"/>
      <c r="S212" s="3"/>
    </row>
    <row r="213" spans="2:19"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5"/>
      <c r="M213" s="46"/>
      <c r="N213" s="46"/>
      <c r="O213" s="3"/>
      <c r="P213" s="3"/>
      <c r="Q213" s="3"/>
      <c r="R213" s="3"/>
      <c r="S213" s="3"/>
    </row>
    <row r="214" spans="2:19"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5"/>
      <c r="M214" s="46"/>
      <c r="N214" s="46"/>
      <c r="O214" s="3"/>
      <c r="P214" s="3"/>
      <c r="Q214" s="3"/>
      <c r="R214" s="3"/>
      <c r="S214" s="3"/>
    </row>
    <row r="215" spans="2:19"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5"/>
      <c r="M215" s="46"/>
      <c r="N215" s="46"/>
      <c r="O215" s="3"/>
      <c r="P215" s="3"/>
      <c r="Q215" s="3"/>
      <c r="R215" s="3"/>
      <c r="S215" s="3"/>
    </row>
    <row r="216" spans="2:19"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5"/>
      <c r="M216" s="46"/>
      <c r="N216" s="46"/>
      <c r="O216" s="3"/>
      <c r="P216" s="3"/>
      <c r="Q216" s="3"/>
      <c r="R216" s="3"/>
      <c r="S216" s="3"/>
    </row>
    <row r="217" spans="2:19"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5"/>
      <c r="M217" s="46"/>
      <c r="N217" s="46"/>
      <c r="O217" s="3"/>
      <c r="P217" s="3"/>
      <c r="Q217" s="3"/>
      <c r="R217" s="3"/>
      <c r="S217" s="3"/>
    </row>
    <row r="218" spans="2:19"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5"/>
      <c r="M218" s="46"/>
      <c r="N218" s="46"/>
      <c r="O218" s="3"/>
      <c r="P218" s="3"/>
      <c r="Q218" s="3"/>
      <c r="R218" s="3"/>
      <c r="S218" s="3"/>
    </row>
    <row r="219" spans="2:19"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5"/>
      <c r="M219" s="46"/>
      <c r="N219" s="46"/>
      <c r="O219" s="3"/>
      <c r="P219" s="3"/>
      <c r="Q219" s="3"/>
      <c r="R219" s="3"/>
      <c r="S219" s="3"/>
    </row>
    <row r="220" spans="2:19"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5"/>
      <c r="M220" s="46"/>
      <c r="N220" s="46"/>
      <c r="O220" s="3"/>
      <c r="P220" s="3"/>
      <c r="Q220" s="3"/>
      <c r="R220" s="3"/>
      <c r="S220" s="3"/>
    </row>
    <row r="221" spans="2:19"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5"/>
      <c r="M221" s="46"/>
      <c r="N221" s="46"/>
      <c r="O221" s="3"/>
      <c r="P221" s="3"/>
      <c r="Q221" s="3"/>
      <c r="R221" s="3"/>
      <c r="S221" s="3"/>
    </row>
    <row r="222" spans="2:19"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5"/>
      <c r="M222" s="46"/>
      <c r="N222" s="46"/>
      <c r="O222" s="3"/>
      <c r="P222" s="3"/>
      <c r="Q222" s="3"/>
      <c r="R222" s="3"/>
      <c r="S222" s="3"/>
    </row>
    <row r="223" spans="2:19"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5"/>
      <c r="M223" s="46"/>
      <c r="N223" s="46"/>
      <c r="O223" s="3"/>
      <c r="P223" s="3"/>
      <c r="Q223" s="3"/>
      <c r="R223" s="3"/>
      <c r="S223" s="3"/>
    </row>
    <row r="224" spans="2:19"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5"/>
      <c r="M224" s="46"/>
      <c r="N224" s="46"/>
      <c r="O224" s="3"/>
      <c r="P224" s="3"/>
      <c r="Q224" s="3"/>
      <c r="R224" s="3"/>
      <c r="S224" s="3"/>
    </row>
    <row r="225" spans="2:19"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5"/>
      <c r="M225" s="46"/>
      <c r="N225" s="46"/>
      <c r="O225" s="3"/>
      <c r="P225" s="3"/>
      <c r="Q225" s="3"/>
      <c r="R225" s="3"/>
      <c r="S225" s="3"/>
    </row>
    <row r="226" spans="2:19"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5"/>
      <c r="M226" s="46"/>
      <c r="N226" s="46"/>
      <c r="O226" s="3"/>
      <c r="P226" s="3"/>
      <c r="Q226" s="3"/>
      <c r="R226" s="3"/>
      <c r="S226" s="3"/>
    </row>
    <row r="227" spans="2:19"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5"/>
      <c r="M227" s="46"/>
      <c r="N227" s="46"/>
      <c r="O227" s="3"/>
      <c r="P227" s="3"/>
      <c r="Q227" s="3"/>
      <c r="R227" s="3"/>
      <c r="S227" s="3"/>
    </row>
    <row r="228" spans="2:19"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5"/>
      <c r="M228" s="46"/>
      <c r="N228" s="46"/>
      <c r="O228" s="3"/>
      <c r="P228" s="3"/>
      <c r="Q228" s="3"/>
      <c r="R228" s="3"/>
      <c r="S228" s="3"/>
    </row>
    <row r="229" spans="2:19"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5"/>
      <c r="M229" s="46"/>
      <c r="N229" s="46"/>
      <c r="O229" s="3"/>
      <c r="P229" s="3"/>
      <c r="Q229" s="3"/>
      <c r="R229" s="3"/>
      <c r="S229" s="3"/>
    </row>
    <row r="230" spans="2:19"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5"/>
      <c r="M230" s="46"/>
      <c r="N230" s="46"/>
      <c r="O230" s="3"/>
      <c r="P230" s="3"/>
      <c r="Q230" s="3"/>
      <c r="R230" s="3"/>
      <c r="S230" s="3"/>
    </row>
    <row r="231" spans="2:19"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5"/>
      <c r="M231" s="46"/>
      <c r="N231" s="46"/>
      <c r="O231" s="3"/>
      <c r="P231" s="3"/>
      <c r="Q231" s="3"/>
      <c r="R231" s="3"/>
      <c r="S231" s="3"/>
    </row>
    <row r="232" spans="2:19"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5"/>
      <c r="M232" s="46"/>
      <c r="N232" s="46"/>
      <c r="O232" s="3"/>
      <c r="P232" s="3"/>
      <c r="Q232" s="3"/>
      <c r="R232" s="3"/>
      <c r="S232" s="3"/>
    </row>
    <row r="233" spans="2:19"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5"/>
      <c r="M233" s="46"/>
      <c r="N233" s="46"/>
      <c r="O233" s="3"/>
      <c r="P233" s="3"/>
      <c r="Q233" s="3"/>
      <c r="R233" s="3"/>
      <c r="S233" s="3"/>
    </row>
    <row r="234" spans="2:19"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5"/>
      <c r="M234" s="46"/>
      <c r="N234" s="46"/>
      <c r="O234" s="3"/>
      <c r="P234" s="3"/>
      <c r="Q234" s="3"/>
      <c r="R234" s="3"/>
      <c r="S234" s="3"/>
    </row>
    <row r="235" spans="2:19"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5"/>
      <c r="M235" s="46"/>
      <c r="N235" s="46"/>
      <c r="O235" s="3"/>
      <c r="P235" s="3"/>
      <c r="Q235" s="3"/>
      <c r="R235" s="3"/>
      <c r="S235" s="3"/>
    </row>
    <row r="236" spans="2:19"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5"/>
      <c r="M236" s="46"/>
      <c r="N236" s="46"/>
      <c r="O236" s="3"/>
      <c r="P236" s="3"/>
      <c r="Q236" s="3"/>
      <c r="R236" s="3"/>
      <c r="S236" s="3"/>
    </row>
    <row r="237" spans="2:19"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5"/>
      <c r="M237" s="46"/>
      <c r="N237" s="46"/>
      <c r="O237" s="3"/>
      <c r="P237" s="3"/>
      <c r="Q237" s="3"/>
      <c r="R237" s="3"/>
      <c r="S237" s="3"/>
    </row>
    <row r="238" spans="2:19"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5"/>
      <c r="M238" s="46"/>
      <c r="N238" s="46"/>
      <c r="O238" s="3"/>
      <c r="P238" s="3"/>
      <c r="Q238" s="3"/>
      <c r="R238" s="3"/>
      <c r="S238" s="3"/>
    </row>
    <row r="239" spans="2:19"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5"/>
      <c r="M239" s="46"/>
      <c r="N239" s="46"/>
      <c r="O239" s="3"/>
      <c r="P239" s="3"/>
      <c r="Q239" s="3"/>
      <c r="R239" s="3"/>
      <c r="S239" s="3"/>
    </row>
    <row r="240" spans="2:19"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5"/>
      <c r="M240" s="46"/>
      <c r="N240" s="46"/>
      <c r="O240" s="3"/>
      <c r="P240" s="3"/>
      <c r="Q240" s="3"/>
      <c r="R240" s="3"/>
      <c r="S240" s="3"/>
    </row>
    <row r="241" spans="2:19"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5"/>
      <c r="M241" s="46"/>
      <c r="N241" s="46"/>
      <c r="O241" s="3"/>
      <c r="P241" s="3"/>
      <c r="Q241" s="3"/>
      <c r="R241" s="3"/>
      <c r="S241" s="3"/>
    </row>
    <row r="242" spans="2:19"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5"/>
      <c r="M242" s="46"/>
      <c r="N242" s="46"/>
      <c r="O242" s="3"/>
      <c r="P242" s="3"/>
      <c r="Q242" s="3"/>
      <c r="R242" s="3"/>
      <c r="S242" s="3"/>
    </row>
    <row r="243" spans="2:19"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5"/>
      <c r="M243" s="46"/>
      <c r="N243" s="46"/>
      <c r="O243" s="3"/>
      <c r="P243" s="3"/>
      <c r="Q243" s="3"/>
      <c r="R243" s="3"/>
      <c r="S243" s="3"/>
    </row>
    <row r="244" spans="2:19"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5"/>
      <c r="M244" s="46"/>
      <c r="N244" s="46"/>
      <c r="O244" s="3"/>
      <c r="P244" s="3"/>
      <c r="Q244" s="3"/>
      <c r="R244" s="3"/>
      <c r="S244" s="3"/>
    </row>
    <row r="245" spans="2:19"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5"/>
      <c r="M245" s="46"/>
      <c r="N245" s="46"/>
      <c r="O245" s="3"/>
      <c r="P245" s="3"/>
      <c r="Q245" s="3"/>
      <c r="R245" s="3"/>
      <c r="S245" s="3"/>
    </row>
    <row r="246" spans="2:19"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5"/>
      <c r="M246" s="46"/>
      <c r="N246" s="46"/>
      <c r="O246" s="3"/>
      <c r="P246" s="3"/>
      <c r="Q246" s="3"/>
      <c r="R246" s="3"/>
      <c r="S246" s="3"/>
    </row>
    <row r="247" spans="2:19"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5"/>
      <c r="M247" s="46"/>
      <c r="N247" s="46"/>
      <c r="O247" s="3"/>
      <c r="P247" s="3"/>
      <c r="Q247" s="3"/>
      <c r="R247" s="3"/>
      <c r="S247" s="3"/>
    </row>
    <row r="248" spans="2:19"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5"/>
      <c r="M248" s="46"/>
      <c r="N248" s="46"/>
      <c r="O248" s="3"/>
      <c r="P248" s="3"/>
      <c r="Q248" s="3"/>
      <c r="R248" s="3"/>
      <c r="S248" s="3"/>
    </row>
    <row r="249" spans="2:19"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5"/>
      <c r="M249" s="46"/>
      <c r="N249" s="46"/>
      <c r="O249" s="3"/>
      <c r="P249" s="3"/>
      <c r="Q249" s="3"/>
      <c r="R249" s="3"/>
      <c r="S249" s="3"/>
    </row>
    <row r="250" spans="2:19"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5"/>
      <c r="M250" s="46"/>
      <c r="N250" s="46"/>
      <c r="O250" s="3"/>
      <c r="P250" s="3"/>
      <c r="Q250" s="3"/>
      <c r="R250" s="3"/>
      <c r="S250" s="3"/>
    </row>
    <row r="251" spans="2:19"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5"/>
      <c r="M251" s="46"/>
      <c r="N251" s="46"/>
      <c r="O251" s="3"/>
      <c r="P251" s="3"/>
      <c r="Q251" s="3"/>
      <c r="R251" s="3"/>
      <c r="S251" s="3"/>
    </row>
    <row r="252" spans="2:19"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5"/>
      <c r="M252" s="46"/>
      <c r="N252" s="46"/>
      <c r="O252" s="3"/>
      <c r="P252" s="3"/>
      <c r="Q252" s="3"/>
      <c r="R252" s="3"/>
      <c r="S252" s="3"/>
    </row>
    <row r="253" spans="2:19"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5"/>
      <c r="M253" s="46"/>
      <c r="N253" s="46"/>
      <c r="O253" s="3"/>
      <c r="P253" s="3"/>
      <c r="Q253" s="3"/>
      <c r="R253" s="3"/>
      <c r="S253" s="3"/>
    </row>
    <row r="254" spans="2:19"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5"/>
      <c r="M254" s="46"/>
      <c r="N254" s="46"/>
      <c r="O254" s="3"/>
      <c r="P254" s="3"/>
      <c r="Q254" s="3"/>
      <c r="R254" s="3"/>
      <c r="S254" s="3"/>
    </row>
    <row r="255" spans="2:19"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5"/>
      <c r="M255" s="46"/>
      <c r="N255" s="46"/>
      <c r="O255" s="3"/>
      <c r="P255" s="3"/>
      <c r="Q255" s="3"/>
      <c r="R255" s="3"/>
      <c r="S255" s="3"/>
    </row>
    <row r="256" spans="2:19"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5"/>
      <c r="M256" s="46"/>
      <c r="N256" s="46"/>
      <c r="O256" s="3"/>
      <c r="P256" s="3"/>
      <c r="Q256" s="3"/>
      <c r="R256" s="3"/>
      <c r="S256" s="3"/>
    </row>
    <row r="257" spans="2:19"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5"/>
      <c r="M257" s="46"/>
      <c r="N257" s="46"/>
      <c r="O257" s="3"/>
      <c r="P257" s="3"/>
      <c r="Q257" s="3"/>
      <c r="R257" s="3"/>
      <c r="S257" s="3"/>
    </row>
    <row r="258" spans="2:19"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5"/>
      <c r="M258" s="46"/>
      <c r="N258" s="46"/>
      <c r="O258" s="3"/>
      <c r="P258" s="3"/>
      <c r="Q258" s="3"/>
      <c r="R258" s="3"/>
      <c r="S258" s="3"/>
    </row>
    <row r="259" spans="2:19"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5"/>
      <c r="M259" s="46"/>
      <c r="N259" s="46"/>
      <c r="O259" s="3"/>
      <c r="P259" s="3"/>
      <c r="Q259" s="3"/>
      <c r="R259" s="3"/>
      <c r="S259" s="3"/>
    </row>
    <row r="260" spans="2:19"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5"/>
      <c r="M260" s="46"/>
      <c r="N260" s="46"/>
      <c r="O260" s="3"/>
      <c r="P260" s="3"/>
      <c r="Q260" s="3"/>
      <c r="R260" s="3"/>
      <c r="S260" s="3"/>
    </row>
    <row r="261" spans="2:19"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5"/>
      <c r="M261" s="46"/>
      <c r="N261" s="46"/>
      <c r="O261" s="3"/>
      <c r="P261" s="3"/>
      <c r="Q261" s="3"/>
      <c r="R261" s="3"/>
      <c r="S261" s="3"/>
    </row>
    <row r="262" spans="2:19"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5"/>
      <c r="M262" s="46"/>
      <c r="N262" s="46"/>
      <c r="O262" s="3"/>
      <c r="P262" s="3"/>
      <c r="Q262" s="3"/>
      <c r="R262" s="3"/>
      <c r="S262" s="3"/>
    </row>
    <row r="263" spans="2:19"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5"/>
      <c r="M263" s="46"/>
      <c r="N263" s="46"/>
      <c r="O263" s="3"/>
      <c r="P263" s="3"/>
      <c r="Q263" s="3"/>
      <c r="R263" s="3"/>
      <c r="S263" s="3"/>
    </row>
    <row r="264" spans="2:19"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5"/>
      <c r="M264" s="46"/>
      <c r="N264" s="46"/>
      <c r="O264" s="3"/>
      <c r="P264" s="3"/>
      <c r="Q264" s="3"/>
      <c r="R264" s="3"/>
      <c r="S264" s="3"/>
    </row>
    <row r="265" spans="2:19"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5"/>
      <c r="M265" s="46"/>
      <c r="N265" s="46"/>
      <c r="O265" s="3"/>
      <c r="P265" s="3"/>
      <c r="Q265" s="3"/>
      <c r="R265" s="3"/>
      <c r="S265" s="3"/>
    </row>
    <row r="266" spans="2:19"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5"/>
      <c r="M266" s="46"/>
      <c r="N266" s="46"/>
      <c r="O266" s="3"/>
      <c r="P266" s="3"/>
      <c r="Q266" s="3"/>
      <c r="R266" s="3"/>
      <c r="S266" s="3"/>
    </row>
    <row r="267" spans="2:19"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5"/>
      <c r="M267" s="46"/>
      <c r="N267" s="46"/>
      <c r="O267" s="3"/>
      <c r="P267" s="3"/>
      <c r="Q267" s="3"/>
      <c r="R267" s="3"/>
      <c r="S267" s="3"/>
    </row>
    <row r="268" spans="2:19"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5"/>
      <c r="M268" s="46"/>
      <c r="N268" s="46"/>
      <c r="O268" s="3"/>
      <c r="P268" s="3"/>
      <c r="Q268" s="3"/>
      <c r="R268" s="3"/>
      <c r="S268" s="3"/>
    </row>
    <row r="269" spans="2:19"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5"/>
      <c r="M269" s="46"/>
      <c r="N269" s="46"/>
      <c r="O269" s="3"/>
      <c r="P269" s="3"/>
      <c r="Q269" s="3"/>
      <c r="R269" s="3"/>
      <c r="S269" s="3"/>
    </row>
    <row r="270" spans="2:19"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5"/>
      <c r="M270" s="46"/>
      <c r="N270" s="46"/>
      <c r="O270" s="3"/>
      <c r="P270" s="3"/>
      <c r="Q270" s="3"/>
      <c r="R270" s="3"/>
      <c r="S270" s="3"/>
    </row>
    <row r="271" spans="2:19"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5"/>
      <c r="M271" s="46"/>
      <c r="N271" s="46"/>
      <c r="O271" s="3"/>
      <c r="P271" s="3"/>
      <c r="Q271" s="3"/>
      <c r="R271" s="3"/>
      <c r="S271" s="3"/>
    </row>
    <row r="272" spans="2:19"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5"/>
      <c r="M272" s="46"/>
      <c r="N272" s="46"/>
      <c r="O272" s="3"/>
      <c r="P272" s="3"/>
      <c r="Q272" s="3"/>
      <c r="R272" s="3"/>
      <c r="S272" s="3"/>
    </row>
    <row r="273" spans="2:19"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5"/>
      <c r="M273" s="46"/>
      <c r="N273" s="46"/>
      <c r="O273" s="3"/>
      <c r="P273" s="3"/>
      <c r="Q273" s="3"/>
      <c r="R273" s="3"/>
      <c r="S273" s="3"/>
    </row>
    <row r="274" spans="2:19"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5"/>
      <c r="M274" s="46"/>
      <c r="N274" s="46"/>
      <c r="O274" s="3"/>
      <c r="P274" s="3"/>
      <c r="Q274" s="3"/>
      <c r="R274" s="3"/>
      <c r="S274" s="3"/>
    </row>
    <row r="275" spans="2:19"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5"/>
      <c r="M275" s="46"/>
      <c r="N275" s="46"/>
      <c r="O275" s="3"/>
      <c r="P275" s="3"/>
      <c r="Q275" s="3"/>
      <c r="R275" s="3"/>
      <c r="S275" s="3"/>
    </row>
    <row r="276" spans="2:19"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5"/>
      <c r="M276" s="46"/>
      <c r="N276" s="46"/>
      <c r="O276" s="3"/>
      <c r="P276" s="3"/>
      <c r="Q276" s="3"/>
      <c r="R276" s="3"/>
      <c r="S276" s="3"/>
    </row>
    <row r="277" spans="2:19"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5"/>
      <c r="M277" s="46"/>
      <c r="N277" s="46"/>
      <c r="O277" s="3"/>
      <c r="P277" s="3"/>
      <c r="Q277" s="3"/>
      <c r="R277" s="3"/>
      <c r="S277" s="3"/>
    </row>
    <row r="278" spans="2:19"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5"/>
      <c r="M278" s="46"/>
      <c r="N278" s="46"/>
      <c r="O278" s="3"/>
      <c r="P278" s="3"/>
      <c r="Q278" s="3"/>
      <c r="R278" s="3"/>
      <c r="S278" s="3"/>
    </row>
    <row r="279" spans="2:19"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5"/>
      <c r="M279" s="46"/>
      <c r="N279" s="46"/>
      <c r="O279" s="3"/>
      <c r="P279" s="3"/>
      <c r="Q279" s="3"/>
      <c r="R279" s="3"/>
      <c r="S279" s="3"/>
    </row>
    <row r="280" spans="2:19"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5"/>
      <c r="M280" s="46"/>
      <c r="N280" s="46"/>
      <c r="O280" s="3"/>
      <c r="P280" s="3"/>
      <c r="Q280" s="3"/>
      <c r="R280" s="3"/>
      <c r="S280" s="3"/>
    </row>
    <row r="281" spans="2:19"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5"/>
      <c r="M281" s="46"/>
      <c r="N281" s="46"/>
      <c r="O281" s="3"/>
      <c r="P281" s="3"/>
      <c r="Q281" s="3"/>
      <c r="R281" s="3"/>
      <c r="S281" s="3"/>
    </row>
    <row r="282" spans="2:19"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5"/>
      <c r="M282" s="46"/>
      <c r="N282" s="46"/>
      <c r="O282" s="3"/>
      <c r="P282" s="3"/>
      <c r="Q282" s="3"/>
      <c r="R282" s="3"/>
      <c r="S282" s="3"/>
    </row>
    <row r="283" spans="2:19"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5"/>
      <c r="M283" s="46"/>
      <c r="N283" s="46"/>
      <c r="O283" s="3"/>
      <c r="P283" s="3"/>
      <c r="Q283" s="3"/>
      <c r="R283" s="3"/>
      <c r="S283" s="3"/>
    </row>
    <row r="284" spans="2:19"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5"/>
      <c r="M284" s="46"/>
      <c r="N284" s="46"/>
      <c r="O284" s="3"/>
      <c r="P284" s="3"/>
      <c r="Q284" s="3"/>
      <c r="R284" s="3"/>
      <c r="S284" s="3"/>
    </row>
    <row r="285" spans="2:19"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5"/>
      <c r="M285" s="46"/>
      <c r="N285" s="46"/>
      <c r="O285" s="3"/>
      <c r="P285" s="3"/>
      <c r="Q285" s="3"/>
      <c r="R285" s="3"/>
      <c r="S285" s="3"/>
    </row>
    <row r="286" spans="2:19"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5"/>
      <c r="M286" s="46"/>
      <c r="N286" s="46"/>
      <c r="O286" s="3"/>
      <c r="P286" s="3"/>
      <c r="Q286" s="3"/>
      <c r="R286" s="3"/>
      <c r="S286" s="3"/>
    </row>
    <row r="287" spans="2:19"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5"/>
      <c r="M287" s="46"/>
      <c r="N287" s="46"/>
      <c r="O287" s="3"/>
      <c r="P287" s="3"/>
      <c r="Q287" s="3"/>
      <c r="R287" s="3"/>
      <c r="S287" s="3"/>
    </row>
    <row r="288" spans="2:19"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5"/>
      <c r="M288" s="46"/>
      <c r="N288" s="46"/>
      <c r="O288" s="3"/>
      <c r="P288" s="3"/>
      <c r="Q288" s="3"/>
      <c r="R288" s="3"/>
      <c r="S288" s="3"/>
    </row>
    <row r="289" spans="2:19"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5"/>
      <c r="M289" s="46"/>
      <c r="N289" s="46"/>
      <c r="O289" s="3"/>
      <c r="P289" s="3"/>
      <c r="Q289" s="3"/>
      <c r="R289" s="3"/>
      <c r="S289" s="3"/>
    </row>
    <row r="290" spans="2:19"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5"/>
      <c r="M290" s="46"/>
      <c r="N290" s="46"/>
      <c r="O290" s="3"/>
      <c r="P290" s="3"/>
      <c r="Q290" s="3"/>
      <c r="R290" s="3"/>
      <c r="S290" s="3"/>
    </row>
    <row r="291" spans="2:19"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5"/>
      <c r="M291" s="46"/>
      <c r="N291" s="46"/>
      <c r="O291" s="3"/>
      <c r="P291" s="3"/>
      <c r="Q291" s="3"/>
      <c r="R291" s="3"/>
      <c r="S291" s="3"/>
    </row>
    <row r="292" spans="2:19"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5"/>
      <c r="M292" s="46"/>
      <c r="N292" s="46"/>
      <c r="O292" s="3"/>
      <c r="P292" s="3"/>
      <c r="Q292" s="3"/>
      <c r="R292" s="3"/>
      <c r="S292" s="3"/>
    </row>
    <row r="293" spans="2:19"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5"/>
      <c r="M293" s="46"/>
      <c r="N293" s="46"/>
      <c r="O293" s="3"/>
      <c r="P293" s="3"/>
      <c r="Q293" s="3"/>
      <c r="R293" s="3"/>
      <c r="S293" s="3"/>
    </row>
    <row r="294" spans="2:19"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5"/>
      <c r="M294" s="46"/>
      <c r="N294" s="46"/>
      <c r="O294" s="3"/>
      <c r="P294" s="3"/>
      <c r="Q294" s="3"/>
      <c r="R294" s="3"/>
      <c r="S294" s="3"/>
    </row>
    <row r="295" spans="2:19"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5"/>
      <c r="M295" s="46"/>
      <c r="N295" s="46"/>
      <c r="O295" s="3"/>
      <c r="P295" s="3"/>
      <c r="Q295" s="3"/>
      <c r="R295" s="3"/>
      <c r="S295" s="3"/>
    </row>
    <row r="296" spans="2:19"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5"/>
      <c r="M296" s="46"/>
      <c r="N296" s="46"/>
      <c r="O296" s="3"/>
      <c r="P296" s="3"/>
      <c r="Q296" s="3"/>
      <c r="R296" s="3"/>
      <c r="S296" s="3"/>
    </row>
    <row r="297" spans="2:19"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5"/>
      <c r="M297" s="46"/>
      <c r="N297" s="46"/>
      <c r="O297" s="3"/>
      <c r="P297" s="3"/>
      <c r="Q297" s="3"/>
      <c r="R297" s="3"/>
      <c r="S297" s="3"/>
    </row>
    <row r="298" spans="2:19"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5"/>
      <c r="M298" s="46"/>
      <c r="N298" s="46"/>
      <c r="O298" s="3"/>
      <c r="P298" s="3"/>
      <c r="Q298" s="3"/>
      <c r="R298" s="3"/>
      <c r="S298" s="3"/>
    </row>
    <row r="299" spans="2:19"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5"/>
      <c r="M299" s="46"/>
      <c r="N299" s="46"/>
      <c r="O299" s="3"/>
      <c r="P299" s="3"/>
      <c r="Q299" s="3"/>
      <c r="R299" s="3"/>
      <c r="S299" s="3"/>
    </row>
    <row r="300" spans="2:19"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5"/>
      <c r="M300" s="46"/>
      <c r="N300" s="46"/>
      <c r="O300" s="3"/>
      <c r="P300" s="3"/>
      <c r="Q300" s="3"/>
      <c r="R300" s="3"/>
      <c r="S300" s="3"/>
    </row>
    <row r="301" spans="2:19"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5"/>
      <c r="M301" s="46"/>
      <c r="N301" s="46"/>
      <c r="O301" s="3"/>
      <c r="P301" s="3"/>
      <c r="Q301" s="3"/>
      <c r="R301" s="3"/>
      <c r="S301" s="3"/>
    </row>
    <row r="302" spans="2:19"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5"/>
      <c r="M302" s="46"/>
      <c r="N302" s="46"/>
      <c r="O302" s="3"/>
      <c r="P302" s="3"/>
      <c r="Q302" s="3"/>
      <c r="R302" s="3"/>
      <c r="S302" s="3"/>
    </row>
    <row r="303" spans="2:19"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5"/>
      <c r="M303" s="46"/>
      <c r="N303" s="46"/>
      <c r="O303" s="3"/>
      <c r="P303" s="3"/>
      <c r="Q303" s="3"/>
      <c r="R303" s="3"/>
      <c r="S303" s="3"/>
    </row>
    <row r="304" spans="2:19"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5"/>
      <c r="M304" s="46"/>
      <c r="N304" s="46"/>
      <c r="O304" s="3"/>
      <c r="P304" s="3"/>
      <c r="Q304" s="3"/>
      <c r="R304" s="3"/>
      <c r="S304" s="3"/>
    </row>
    <row r="305" spans="2:19"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5"/>
      <c r="M305" s="46"/>
      <c r="N305" s="46"/>
      <c r="O305" s="3"/>
      <c r="P305" s="3"/>
      <c r="Q305" s="3"/>
      <c r="R305" s="3"/>
      <c r="S305" s="3"/>
    </row>
    <row r="306" spans="2:19"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5"/>
      <c r="M306" s="46"/>
      <c r="N306" s="46"/>
      <c r="O306" s="3"/>
      <c r="P306" s="3"/>
      <c r="Q306" s="3"/>
      <c r="R306" s="3"/>
      <c r="S306" s="3"/>
    </row>
    <row r="307" spans="2:19"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5"/>
      <c r="M307" s="46"/>
      <c r="N307" s="46"/>
      <c r="O307" s="3"/>
      <c r="P307" s="3"/>
      <c r="Q307" s="3"/>
      <c r="R307" s="3"/>
      <c r="S307" s="3"/>
    </row>
    <row r="308" spans="2:19"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5"/>
      <c r="M308" s="46"/>
      <c r="N308" s="46"/>
      <c r="O308" s="3"/>
      <c r="P308" s="3"/>
      <c r="Q308" s="3"/>
      <c r="R308" s="3"/>
      <c r="S308" s="3"/>
    </row>
    <row r="309" spans="2:19"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5"/>
      <c r="M309" s="46"/>
      <c r="N309" s="46"/>
      <c r="O309" s="3"/>
      <c r="P309" s="3"/>
      <c r="Q309" s="3"/>
      <c r="R309" s="3"/>
      <c r="S309" s="3"/>
    </row>
    <row r="310" spans="2:19"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5"/>
      <c r="M310" s="46"/>
      <c r="N310" s="46"/>
      <c r="O310" s="3"/>
      <c r="P310" s="3"/>
      <c r="Q310" s="3"/>
      <c r="R310" s="3"/>
      <c r="S310" s="3"/>
    </row>
    <row r="311" spans="2:19"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5"/>
      <c r="M311" s="46"/>
      <c r="N311" s="46"/>
      <c r="O311" s="3"/>
      <c r="P311" s="3"/>
      <c r="Q311" s="3"/>
      <c r="R311" s="3"/>
      <c r="S311" s="3"/>
    </row>
    <row r="312" spans="2:19"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5"/>
      <c r="M312" s="46"/>
      <c r="N312" s="46"/>
      <c r="O312" s="3"/>
      <c r="P312" s="3"/>
      <c r="Q312" s="3"/>
      <c r="R312" s="3"/>
      <c r="S312" s="3"/>
    </row>
    <row r="313" spans="2:19"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5"/>
      <c r="M313" s="46"/>
      <c r="N313" s="46"/>
      <c r="O313" s="3"/>
      <c r="P313" s="3"/>
      <c r="Q313" s="3"/>
      <c r="R313" s="3"/>
      <c r="S313" s="3"/>
    </row>
    <row r="314" spans="2:19"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5"/>
      <c r="M314" s="46"/>
      <c r="N314" s="46"/>
      <c r="O314" s="3"/>
      <c r="P314" s="3"/>
      <c r="Q314" s="3"/>
      <c r="R314" s="3"/>
      <c r="S314" s="3"/>
    </row>
    <row r="315" spans="2:19"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5"/>
      <c r="M315" s="46"/>
      <c r="N315" s="46"/>
      <c r="O315" s="3"/>
      <c r="P315" s="3"/>
      <c r="Q315" s="3"/>
      <c r="R315" s="3"/>
      <c r="S315" s="3"/>
    </row>
    <row r="316" spans="2:19"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5"/>
      <c r="M316" s="46"/>
      <c r="N316" s="46"/>
      <c r="O316" s="3"/>
      <c r="P316" s="3"/>
      <c r="Q316" s="3"/>
      <c r="R316" s="3"/>
      <c r="S316" s="3"/>
    </row>
    <row r="317" spans="2:19"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5"/>
      <c r="M317" s="46"/>
      <c r="N317" s="46"/>
      <c r="O317" s="3"/>
      <c r="P317" s="3"/>
      <c r="Q317" s="3"/>
      <c r="R317" s="3"/>
      <c r="S317" s="3"/>
    </row>
    <row r="318" spans="2:19"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5"/>
      <c r="M318" s="46"/>
      <c r="N318" s="46"/>
      <c r="O318" s="3"/>
      <c r="P318" s="3"/>
      <c r="Q318" s="3"/>
      <c r="R318" s="3"/>
      <c r="S318" s="3"/>
    </row>
    <row r="319" spans="2:19"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5"/>
      <c r="M319" s="46"/>
      <c r="N319" s="46"/>
      <c r="O319" s="3"/>
      <c r="P319" s="3"/>
      <c r="Q319" s="3"/>
      <c r="R319" s="3"/>
      <c r="S319" s="3"/>
    </row>
    <row r="320" spans="2:19"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5"/>
      <c r="M320" s="46"/>
      <c r="N320" s="46"/>
      <c r="O320" s="3"/>
      <c r="P320" s="3"/>
      <c r="Q320" s="3"/>
      <c r="R320" s="3"/>
      <c r="S320" s="3"/>
    </row>
    <row r="321" spans="2:19"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5"/>
      <c r="M321" s="46"/>
      <c r="N321" s="46"/>
      <c r="O321" s="3"/>
      <c r="P321" s="3"/>
      <c r="Q321" s="3"/>
      <c r="R321" s="3"/>
      <c r="S321" s="3"/>
    </row>
    <row r="322" spans="2:19"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5"/>
      <c r="M322" s="46"/>
      <c r="N322" s="46"/>
      <c r="O322" s="3"/>
      <c r="P322" s="3"/>
      <c r="Q322" s="3"/>
      <c r="R322" s="3"/>
      <c r="S322" s="3"/>
    </row>
    <row r="323" spans="2:19"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5"/>
      <c r="M323" s="46"/>
      <c r="N323" s="46"/>
      <c r="O323" s="3"/>
      <c r="P323" s="3"/>
      <c r="Q323" s="3"/>
      <c r="R323" s="3"/>
      <c r="S323" s="3"/>
    </row>
    <row r="324" spans="2:19"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5"/>
      <c r="M324" s="46"/>
      <c r="N324" s="46"/>
      <c r="O324" s="3"/>
      <c r="P324" s="3"/>
      <c r="Q324" s="3"/>
      <c r="R324" s="3"/>
      <c r="S324" s="3"/>
    </row>
    <row r="325" spans="2:19"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5"/>
      <c r="M325" s="46"/>
      <c r="N325" s="46"/>
      <c r="O325" s="3"/>
      <c r="P325" s="3"/>
      <c r="Q325" s="3"/>
      <c r="R325" s="3"/>
      <c r="S325" s="3"/>
    </row>
    <row r="326" spans="2:19"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5"/>
      <c r="M326" s="46"/>
      <c r="N326" s="46"/>
      <c r="O326" s="3"/>
      <c r="P326" s="3"/>
      <c r="Q326" s="3"/>
      <c r="R326" s="3"/>
      <c r="S326" s="3"/>
    </row>
    <row r="327" spans="2:19"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5"/>
      <c r="M327" s="46"/>
      <c r="N327" s="46"/>
      <c r="O327" s="3"/>
      <c r="P327" s="3"/>
      <c r="Q327" s="3"/>
      <c r="R327" s="3"/>
      <c r="S327" s="3"/>
    </row>
    <row r="328" spans="2:19"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5"/>
      <c r="M328" s="46"/>
      <c r="N328" s="46"/>
      <c r="O328" s="3"/>
      <c r="P328" s="3"/>
      <c r="Q328" s="3"/>
      <c r="R328" s="3"/>
      <c r="S328" s="3"/>
    </row>
    <row r="329" spans="2:19"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5"/>
      <c r="M329" s="46"/>
      <c r="N329" s="46"/>
      <c r="O329" s="3"/>
      <c r="P329" s="3"/>
      <c r="Q329" s="3"/>
      <c r="R329" s="3"/>
      <c r="S329" s="3"/>
    </row>
    <row r="330" spans="2:19"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5"/>
      <c r="M330" s="46"/>
      <c r="N330" s="46"/>
      <c r="O330" s="3"/>
      <c r="P330" s="3"/>
      <c r="Q330" s="3"/>
      <c r="R330" s="3"/>
      <c r="S330" s="3"/>
    </row>
    <row r="331" spans="2:19"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5"/>
      <c r="M331" s="46"/>
      <c r="N331" s="46"/>
      <c r="O331" s="3"/>
      <c r="P331" s="3"/>
      <c r="Q331" s="3"/>
      <c r="R331" s="3"/>
      <c r="S331" s="3"/>
    </row>
    <row r="332" spans="2:19"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5"/>
      <c r="M332" s="46"/>
      <c r="N332" s="46"/>
      <c r="O332" s="3"/>
      <c r="P332" s="3"/>
      <c r="Q332" s="3"/>
      <c r="R332" s="3"/>
      <c r="S332" s="3"/>
    </row>
    <row r="333" spans="2:19"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5"/>
      <c r="M333" s="46"/>
      <c r="N333" s="46"/>
      <c r="O333" s="3"/>
      <c r="P333" s="3"/>
      <c r="Q333" s="3"/>
      <c r="R333" s="3"/>
      <c r="S333" s="3"/>
    </row>
    <row r="334" spans="2:19"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5"/>
      <c r="M334" s="46"/>
      <c r="N334" s="46"/>
      <c r="O334" s="3"/>
      <c r="P334" s="3"/>
      <c r="Q334" s="3"/>
      <c r="R334" s="3"/>
      <c r="S334" s="3"/>
    </row>
    <row r="335" spans="2:19"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5"/>
      <c r="M335" s="46"/>
      <c r="N335" s="46"/>
      <c r="O335" s="3"/>
      <c r="P335" s="3"/>
      <c r="Q335" s="3"/>
      <c r="R335" s="3"/>
      <c r="S335" s="3"/>
    </row>
    <row r="336" spans="2:19"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5"/>
      <c r="M336" s="46"/>
      <c r="N336" s="46"/>
      <c r="O336" s="3"/>
      <c r="P336" s="3"/>
      <c r="Q336" s="3"/>
      <c r="R336" s="3"/>
      <c r="S336" s="3"/>
    </row>
    <row r="337" spans="2:19"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5"/>
      <c r="M337" s="46"/>
      <c r="N337" s="46"/>
      <c r="O337" s="3"/>
      <c r="P337" s="3"/>
      <c r="Q337" s="3"/>
      <c r="R337" s="3"/>
      <c r="S337" s="3"/>
    </row>
    <row r="338" spans="2:19"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5"/>
      <c r="M338" s="46"/>
      <c r="N338" s="46"/>
      <c r="O338" s="3"/>
      <c r="P338" s="3"/>
      <c r="Q338" s="3"/>
      <c r="R338" s="3"/>
      <c r="S338" s="3"/>
    </row>
    <row r="339" spans="2:19"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5"/>
      <c r="M339" s="46"/>
      <c r="N339" s="46"/>
      <c r="O339" s="3"/>
      <c r="P339" s="3"/>
      <c r="Q339" s="3"/>
      <c r="R339" s="3"/>
      <c r="S339" s="3"/>
    </row>
    <row r="340" spans="2:19"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5"/>
      <c r="M340" s="46"/>
      <c r="N340" s="46"/>
      <c r="O340" s="3"/>
      <c r="P340" s="3"/>
      <c r="Q340" s="3"/>
      <c r="R340" s="3"/>
      <c r="S340" s="3"/>
    </row>
    <row r="341" spans="2:19"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5"/>
      <c r="M341" s="46"/>
      <c r="N341" s="46"/>
      <c r="O341" s="3"/>
      <c r="P341" s="3"/>
      <c r="Q341" s="3"/>
      <c r="R341" s="3"/>
      <c r="S341" s="3"/>
    </row>
    <row r="342" spans="2:19"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5"/>
      <c r="M342" s="46"/>
      <c r="N342" s="46"/>
      <c r="O342" s="3"/>
      <c r="P342" s="3"/>
      <c r="Q342" s="3"/>
      <c r="R342" s="3"/>
      <c r="S342" s="3"/>
    </row>
    <row r="343" spans="2:19"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5"/>
      <c r="M343" s="46"/>
      <c r="N343" s="46"/>
      <c r="O343" s="3"/>
      <c r="P343" s="3"/>
      <c r="Q343" s="3"/>
      <c r="R343" s="3"/>
      <c r="S343" s="3"/>
    </row>
    <row r="344" spans="2:19"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5"/>
      <c r="M344" s="46"/>
      <c r="N344" s="46"/>
      <c r="O344" s="3"/>
      <c r="P344" s="3"/>
      <c r="Q344" s="3"/>
      <c r="R344" s="3"/>
      <c r="S344" s="3"/>
    </row>
    <row r="345" spans="2:19"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5"/>
      <c r="M345" s="46"/>
      <c r="N345" s="46"/>
      <c r="O345" s="3"/>
      <c r="P345" s="3"/>
      <c r="Q345" s="3"/>
      <c r="R345" s="3"/>
      <c r="S345" s="3"/>
    </row>
    <row r="346" spans="2:19"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5"/>
      <c r="M346" s="46"/>
      <c r="N346" s="46"/>
      <c r="O346" s="3"/>
      <c r="P346" s="3"/>
      <c r="Q346" s="3"/>
      <c r="R346" s="3"/>
      <c r="S346" s="3"/>
    </row>
    <row r="347" spans="2:19"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5"/>
      <c r="M347" s="46"/>
      <c r="N347" s="46"/>
      <c r="O347" s="3"/>
      <c r="P347" s="3"/>
      <c r="Q347" s="3"/>
      <c r="R347" s="3"/>
      <c r="S347" s="3"/>
    </row>
    <row r="348" spans="2:19"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5"/>
      <c r="M348" s="46"/>
      <c r="N348" s="46"/>
      <c r="O348" s="3"/>
      <c r="P348" s="3"/>
      <c r="Q348" s="3"/>
      <c r="R348" s="3"/>
      <c r="S348" s="3"/>
    </row>
    <row r="349" spans="2:19"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5"/>
      <c r="M349" s="46"/>
      <c r="N349" s="46"/>
      <c r="O349" s="3"/>
      <c r="P349" s="3"/>
      <c r="Q349" s="3"/>
      <c r="R349" s="3"/>
      <c r="S349" s="3"/>
    </row>
    <row r="350" spans="2:19"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5"/>
      <c r="M350" s="46"/>
      <c r="N350" s="46"/>
      <c r="O350" s="3"/>
      <c r="P350" s="3"/>
      <c r="Q350" s="3"/>
      <c r="R350" s="3"/>
      <c r="S350" s="3"/>
    </row>
    <row r="351" spans="2:19"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5"/>
      <c r="M351" s="46"/>
      <c r="N351" s="46"/>
      <c r="O351" s="3"/>
      <c r="P351" s="3"/>
      <c r="Q351" s="3"/>
      <c r="R351" s="3"/>
      <c r="S351" s="3"/>
    </row>
    <row r="352" spans="2:19"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5"/>
      <c r="M352" s="46"/>
      <c r="N352" s="46"/>
      <c r="O352" s="3"/>
      <c r="P352" s="3"/>
      <c r="Q352" s="3"/>
      <c r="R352" s="3"/>
      <c r="S352" s="3"/>
    </row>
    <row r="353" spans="2:19"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5"/>
      <c r="M353" s="46"/>
      <c r="N353" s="46"/>
      <c r="O353" s="3"/>
      <c r="P353" s="3"/>
      <c r="Q353" s="3"/>
      <c r="R353" s="3"/>
      <c r="S353" s="3"/>
    </row>
    <row r="354" spans="2:19"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5"/>
      <c r="M354" s="46"/>
      <c r="N354" s="46"/>
      <c r="O354" s="3"/>
      <c r="P354" s="3"/>
      <c r="Q354" s="3"/>
      <c r="R354" s="3"/>
      <c r="S354" s="3"/>
    </row>
    <row r="355" spans="2:19"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5"/>
      <c r="M355" s="46"/>
      <c r="N355" s="46"/>
      <c r="O355" s="3"/>
      <c r="P355" s="3"/>
      <c r="Q355" s="3"/>
      <c r="R355" s="3"/>
      <c r="S355" s="3"/>
    </row>
    <row r="356" spans="2:19"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5"/>
      <c r="M356" s="46"/>
      <c r="N356" s="46"/>
      <c r="O356" s="3"/>
      <c r="P356" s="3"/>
      <c r="Q356" s="3"/>
      <c r="R356" s="3"/>
      <c r="S356" s="3"/>
    </row>
    <row r="357" spans="2:19"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5"/>
      <c r="M357" s="46"/>
      <c r="N357" s="46"/>
      <c r="O357" s="3"/>
      <c r="P357" s="3"/>
      <c r="Q357" s="3"/>
      <c r="R357" s="3"/>
      <c r="S357" s="3"/>
    </row>
    <row r="358" spans="2:19"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5"/>
      <c r="M358" s="46"/>
      <c r="N358" s="46"/>
      <c r="O358" s="3"/>
      <c r="P358" s="3"/>
      <c r="Q358" s="3"/>
      <c r="R358" s="3"/>
      <c r="S358" s="3"/>
    </row>
    <row r="359" spans="2:19"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5"/>
      <c r="M359" s="46"/>
      <c r="N359" s="46"/>
      <c r="O359" s="3"/>
      <c r="P359" s="3"/>
      <c r="Q359" s="3"/>
      <c r="R359" s="3"/>
      <c r="S359" s="3"/>
    </row>
    <row r="360" spans="2:19"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5"/>
      <c r="M360" s="46"/>
      <c r="N360" s="46"/>
      <c r="O360" s="3"/>
      <c r="P360" s="3"/>
      <c r="Q360" s="3"/>
      <c r="R360" s="3"/>
      <c r="S360" s="3"/>
    </row>
    <row r="361" spans="2:19"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5"/>
      <c r="M361" s="46"/>
      <c r="N361" s="46"/>
      <c r="O361" s="3"/>
      <c r="P361" s="3"/>
      <c r="Q361" s="3"/>
      <c r="R361" s="3"/>
      <c r="S361" s="3"/>
    </row>
    <row r="362" spans="2:19"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5"/>
      <c r="M362" s="46"/>
      <c r="N362" s="46"/>
      <c r="O362" s="3"/>
      <c r="P362" s="3"/>
      <c r="Q362" s="3"/>
      <c r="R362" s="3"/>
      <c r="S362" s="3"/>
    </row>
    <row r="363" spans="2:19"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5"/>
      <c r="M363" s="46"/>
      <c r="N363" s="46"/>
      <c r="O363" s="3"/>
      <c r="P363" s="3"/>
      <c r="Q363" s="3"/>
      <c r="R363" s="3"/>
      <c r="S363" s="3"/>
    </row>
    <row r="364" spans="2:19"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5"/>
      <c r="M364" s="46"/>
      <c r="N364" s="46"/>
      <c r="O364" s="3"/>
      <c r="P364" s="3"/>
      <c r="Q364" s="3"/>
      <c r="R364" s="3"/>
      <c r="S364" s="3"/>
    </row>
    <row r="365" spans="2:19"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5"/>
      <c r="M365" s="46"/>
      <c r="N365" s="46"/>
      <c r="O365" s="3"/>
      <c r="P365" s="3"/>
      <c r="Q365" s="3"/>
      <c r="R365" s="3"/>
      <c r="S365" s="3"/>
    </row>
    <row r="366" spans="2:19"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5"/>
      <c r="M366" s="46"/>
      <c r="N366" s="46"/>
      <c r="O366" s="3"/>
      <c r="P366" s="3"/>
      <c r="Q366" s="3"/>
      <c r="R366" s="3"/>
      <c r="S366" s="3"/>
    </row>
    <row r="367" spans="2:19"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5"/>
      <c r="M367" s="46"/>
      <c r="N367" s="46"/>
      <c r="O367" s="3"/>
      <c r="P367" s="3"/>
      <c r="Q367" s="3"/>
      <c r="R367" s="3"/>
      <c r="S367" s="3"/>
    </row>
    <row r="368" spans="2:19"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5"/>
      <c r="M368" s="46"/>
      <c r="N368" s="46"/>
      <c r="O368" s="3"/>
      <c r="P368" s="3"/>
      <c r="Q368" s="3"/>
      <c r="R368" s="3"/>
      <c r="S368" s="3"/>
    </row>
    <row r="369" spans="2:19"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5"/>
      <c r="M369" s="46"/>
      <c r="N369" s="46"/>
      <c r="O369" s="3"/>
      <c r="P369" s="3"/>
      <c r="Q369" s="3"/>
      <c r="R369" s="3"/>
      <c r="S369" s="3"/>
    </row>
    <row r="370" spans="2:19"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5"/>
      <c r="M370" s="46"/>
      <c r="N370" s="46"/>
      <c r="O370" s="3"/>
      <c r="P370" s="3"/>
      <c r="Q370" s="3"/>
      <c r="R370" s="3"/>
      <c r="S370" s="3"/>
    </row>
    <row r="371" spans="2:19"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5"/>
      <c r="M371" s="46"/>
      <c r="N371" s="46"/>
      <c r="O371" s="3"/>
      <c r="P371" s="3"/>
      <c r="Q371" s="3"/>
      <c r="R371" s="3"/>
      <c r="S371" s="3"/>
    </row>
    <row r="372" spans="2:19"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5"/>
      <c r="M372" s="46"/>
      <c r="N372" s="46"/>
      <c r="O372" s="3"/>
      <c r="P372" s="3"/>
      <c r="Q372" s="3"/>
      <c r="R372" s="3"/>
      <c r="S372" s="3"/>
    </row>
    <row r="373" spans="2:19"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5"/>
      <c r="M373" s="46"/>
      <c r="N373" s="46"/>
      <c r="O373" s="3"/>
      <c r="P373" s="3"/>
      <c r="Q373" s="3"/>
      <c r="R373" s="3"/>
      <c r="S373" s="3"/>
    </row>
    <row r="374" spans="2:19"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5"/>
      <c r="M374" s="46"/>
      <c r="N374" s="46"/>
      <c r="O374" s="3"/>
      <c r="P374" s="3"/>
      <c r="Q374" s="3"/>
      <c r="R374" s="3"/>
      <c r="S374" s="3"/>
    </row>
    <row r="375" spans="2:19"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5"/>
      <c r="M375" s="46"/>
      <c r="N375" s="46"/>
      <c r="O375" s="3"/>
      <c r="P375" s="3"/>
      <c r="Q375" s="3"/>
      <c r="R375" s="3"/>
      <c r="S375" s="3"/>
    </row>
    <row r="376" spans="2:19"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5"/>
      <c r="M376" s="46"/>
      <c r="N376" s="46"/>
      <c r="O376" s="3"/>
      <c r="P376" s="3"/>
      <c r="Q376" s="3"/>
      <c r="R376" s="3"/>
      <c r="S376" s="3"/>
    </row>
    <row r="377" spans="2:19"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5"/>
      <c r="M377" s="46"/>
      <c r="N377" s="46"/>
      <c r="O377" s="3"/>
      <c r="P377" s="3"/>
      <c r="Q377" s="3"/>
      <c r="R377" s="3"/>
      <c r="S377" s="3"/>
    </row>
    <row r="378" spans="2:19"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5"/>
      <c r="M378" s="46"/>
      <c r="N378" s="46"/>
      <c r="O378" s="3"/>
      <c r="P378" s="3"/>
      <c r="Q378" s="3"/>
      <c r="R378" s="3"/>
      <c r="S378" s="3"/>
    </row>
    <row r="379" spans="2:19"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5"/>
      <c r="M379" s="46"/>
      <c r="N379" s="46"/>
      <c r="O379" s="3"/>
      <c r="P379" s="3"/>
      <c r="Q379" s="3"/>
      <c r="R379" s="3"/>
      <c r="S379" s="3"/>
    </row>
    <row r="380" spans="2:19"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5"/>
      <c r="M380" s="46"/>
      <c r="N380" s="46"/>
      <c r="O380" s="3"/>
      <c r="P380" s="3"/>
      <c r="Q380" s="3"/>
      <c r="R380" s="3"/>
      <c r="S380" s="3"/>
    </row>
    <row r="381" spans="2:19"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5"/>
      <c r="M381" s="46"/>
      <c r="N381" s="46"/>
      <c r="O381" s="3"/>
      <c r="P381" s="3"/>
      <c r="Q381" s="3"/>
      <c r="R381" s="3"/>
      <c r="S381" s="3"/>
    </row>
    <row r="382" spans="2:19"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5"/>
      <c r="M382" s="46"/>
      <c r="N382" s="46"/>
      <c r="O382" s="3"/>
      <c r="P382" s="3"/>
      <c r="Q382" s="3"/>
      <c r="R382" s="3"/>
      <c r="S382" s="3"/>
    </row>
    <row r="383" spans="2:19"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5"/>
      <c r="M383" s="46"/>
      <c r="N383" s="46"/>
      <c r="O383" s="3"/>
      <c r="P383" s="3"/>
      <c r="Q383" s="3"/>
      <c r="R383" s="3"/>
      <c r="S383" s="3"/>
    </row>
    <row r="384" spans="2:19"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5"/>
      <c r="M384" s="46"/>
      <c r="N384" s="46"/>
      <c r="O384" s="3"/>
      <c r="P384" s="3"/>
      <c r="Q384" s="3"/>
      <c r="R384" s="3"/>
      <c r="S384" s="3"/>
    </row>
    <row r="385" spans="2:19"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5"/>
      <c r="M385" s="46"/>
      <c r="N385" s="46"/>
      <c r="O385" s="3"/>
      <c r="P385" s="3"/>
      <c r="Q385" s="3"/>
      <c r="R385" s="3"/>
      <c r="S385" s="3"/>
    </row>
    <row r="386" spans="2:19"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5"/>
      <c r="M386" s="46"/>
      <c r="N386" s="46"/>
      <c r="O386" s="3"/>
      <c r="P386" s="3"/>
      <c r="Q386" s="3"/>
      <c r="R386" s="3"/>
      <c r="S386" s="3"/>
    </row>
    <row r="387" spans="2:19"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5"/>
      <c r="M387" s="46"/>
      <c r="N387" s="46"/>
      <c r="O387" s="3"/>
      <c r="P387" s="3"/>
      <c r="Q387" s="3"/>
      <c r="R387" s="3"/>
      <c r="S387" s="3"/>
    </row>
    <row r="388" spans="2:19"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5"/>
      <c r="M388" s="46"/>
      <c r="N388" s="46"/>
      <c r="O388" s="3"/>
      <c r="P388" s="3"/>
      <c r="Q388" s="3"/>
      <c r="R388" s="3"/>
      <c r="S388" s="3"/>
    </row>
    <row r="389" spans="2:19"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5"/>
      <c r="M389" s="46"/>
      <c r="N389" s="46"/>
      <c r="O389" s="3"/>
      <c r="P389" s="3"/>
      <c r="Q389" s="3"/>
      <c r="R389" s="3"/>
      <c r="S389" s="3"/>
    </row>
    <row r="390" spans="2:19"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5"/>
      <c r="M390" s="46"/>
      <c r="N390" s="46"/>
      <c r="O390" s="3"/>
      <c r="P390" s="3"/>
      <c r="Q390" s="3"/>
      <c r="R390" s="3"/>
      <c r="S390" s="3"/>
    </row>
    <row r="391" spans="2:19"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5"/>
      <c r="M391" s="46"/>
      <c r="N391" s="46"/>
      <c r="O391" s="3"/>
      <c r="P391" s="3"/>
      <c r="Q391" s="3"/>
      <c r="R391" s="3"/>
      <c r="S391" s="3"/>
    </row>
    <row r="392" spans="2:19"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5"/>
      <c r="M392" s="46"/>
      <c r="N392" s="46"/>
      <c r="O392" s="3"/>
      <c r="P392" s="3"/>
      <c r="Q392" s="3"/>
      <c r="R392" s="3"/>
      <c r="S392" s="3"/>
    </row>
    <row r="393" spans="2:19"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5"/>
      <c r="M393" s="46"/>
      <c r="N393" s="46"/>
      <c r="O393" s="3"/>
      <c r="P393" s="3"/>
      <c r="Q393" s="3"/>
      <c r="R393" s="3"/>
      <c r="S393" s="3"/>
    </row>
    <row r="394" spans="2:19"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5"/>
      <c r="M394" s="46"/>
      <c r="N394" s="46"/>
      <c r="O394" s="3"/>
      <c r="P394" s="3"/>
      <c r="Q394" s="3"/>
      <c r="R394" s="3"/>
      <c r="S394" s="3"/>
    </row>
    <row r="395" spans="2:19"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5"/>
      <c r="M395" s="46"/>
      <c r="N395" s="46"/>
      <c r="O395" s="3"/>
      <c r="P395" s="3"/>
      <c r="Q395" s="3"/>
      <c r="R395" s="3"/>
      <c r="S395" s="3"/>
    </row>
    <row r="396" spans="2:19"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5"/>
      <c r="M396" s="46"/>
      <c r="N396" s="46"/>
      <c r="O396" s="3"/>
      <c r="P396" s="3"/>
      <c r="Q396" s="3"/>
      <c r="R396" s="3"/>
      <c r="S396" s="3"/>
    </row>
    <row r="397" spans="2:19"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5"/>
      <c r="M397" s="46"/>
      <c r="N397" s="46"/>
      <c r="O397" s="3"/>
      <c r="P397" s="3"/>
      <c r="Q397" s="3"/>
      <c r="R397" s="3"/>
      <c r="S397" s="3"/>
    </row>
    <row r="398" spans="2:19"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5"/>
      <c r="M398" s="46"/>
      <c r="N398" s="46"/>
      <c r="O398" s="3"/>
      <c r="P398" s="3"/>
      <c r="Q398" s="3"/>
      <c r="R398" s="3"/>
      <c r="S398" s="3"/>
    </row>
    <row r="399" spans="2:19"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5"/>
      <c r="M399" s="46"/>
      <c r="N399" s="46"/>
      <c r="O399" s="3"/>
      <c r="P399" s="3"/>
      <c r="Q399" s="3"/>
      <c r="R399" s="3"/>
      <c r="S399" s="3"/>
    </row>
    <row r="400" spans="2:19"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5"/>
      <c r="M400" s="46"/>
      <c r="N400" s="46"/>
      <c r="O400" s="3"/>
      <c r="P400" s="3"/>
      <c r="Q400" s="3"/>
      <c r="R400" s="3"/>
      <c r="S400" s="3"/>
    </row>
    <row r="401" spans="2:19"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5"/>
      <c r="M401" s="46"/>
      <c r="N401" s="46"/>
      <c r="O401" s="3"/>
      <c r="P401" s="3"/>
      <c r="Q401" s="3"/>
      <c r="R401" s="3"/>
      <c r="S401" s="3"/>
    </row>
    <row r="402" spans="2:19"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5"/>
      <c r="M402" s="46"/>
      <c r="N402" s="46"/>
      <c r="O402" s="3"/>
      <c r="P402" s="3"/>
      <c r="Q402" s="3"/>
      <c r="R402" s="3"/>
      <c r="S402" s="3"/>
    </row>
    <row r="403" spans="2:19"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5"/>
      <c r="M403" s="46"/>
      <c r="N403" s="46"/>
      <c r="O403" s="3"/>
      <c r="P403" s="3"/>
      <c r="Q403" s="3"/>
      <c r="R403" s="3"/>
      <c r="S403" s="3"/>
    </row>
    <row r="404" spans="2:19"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5"/>
      <c r="M404" s="46"/>
      <c r="N404" s="46"/>
      <c r="O404" s="3"/>
      <c r="P404" s="3"/>
      <c r="Q404" s="3"/>
      <c r="R404" s="3"/>
      <c r="S404" s="3"/>
    </row>
    <row r="405" spans="2:19"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5"/>
      <c r="M405" s="46"/>
      <c r="N405" s="46"/>
      <c r="O405" s="3"/>
      <c r="P405" s="3"/>
      <c r="Q405" s="3"/>
      <c r="R405" s="3"/>
      <c r="S405" s="3"/>
    </row>
    <row r="406" spans="2:19"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5"/>
      <c r="M406" s="46"/>
      <c r="N406" s="46"/>
      <c r="O406" s="3"/>
      <c r="P406" s="3"/>
      <c r="Q406" s="3"/>
      <c r="R406" s="3"/>
      <c r="S406" s="3"/>
    </row>
    <row r="407" spans="2:19"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5"/>
      <c r="M407" s="46"/>
      <c r="N407" s="46"/>
      <c r="O407" s="3"/>
      <c r="P407" s="3"/>
      <c r="Q407" s="3"/>
      <c r="R407" s="3"/>
      <c r="S407" s="3"/>
    </row>
    <row r="408" spans="2:19"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5"/>
      <c r="M408" s="46"/>
      <c r="N408" s="46"/>
      <c r="O408" s="3"/>
      <c r="P408" s="3"/>
      <c r="Q408" s="3"/>
      <c r="R408" s="3"/>
      <c r="S408" s="3"/>
    </row>
    <row r="409" spans="2:19"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5"/>
      <c r="M409" s="46"/>
      <c r="N409" s="46"/>
      <c r="O409" s="3"/>
      <c r="P409" s="3"/>
      <c r="Q409" s="3"/>
      <c r="R409" s="3"/>
      <c r="S409" s="3"/>
    </row>
    <row r="410" spans="2:19"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5"/>
      <c r="M410" s="46"/>
      <c r="N410" s="46"/>
      <c r="O410" s="3"/>
      <c r="P410" s="3"/>
      <c r="Q410" s="3"/>
      <c r="R410" s="3"/>
      <c r="S410" s="3"/>
    </row>
    <row r="411" spans="2:19"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5"/>
      <c r="M411" s="46"/>
      <c r="N411" s="46"/>
      <c r="O411" s="3"/>
      <c r="P411" s="3"/>
      <c r="Q411" s="3"/>
      <c r="R411" s="3"/>
      <c r="S411" s="3"/>
    </row>
    <row r="412" spans="2:19"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5"/>
      <c r="M412" s="46"/>
      <c r="N412" s="46"/>
      <c r="O412" s="3"/>
      <c r="P412" s="3"/>
      <c r="Q412" s="3"/>
      <c r="R412" s="3"/>
      <c r="S412" s="3"/>
    </row>
    <row r="413" spans="2:19"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5"/>
      <c r="M413" s="46"/>
      <c r="N413" s="46"/>
      <c r="O413" s="3"/>
      <c r="P413" s="3"/>
      <c r="Q413" s="3"/>
      <c r="R413" s="3"/>
      <c r="S413" s="3"/>
    </row>
    <row r="414" spans="2:19"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5"/>
      <c r="M414" s="46"/>
      <c r="N414" s="46"/>
      <c r="O414" s="3"/>
      <c r="P414" s="3"/>
      <c r="Q414" s="3"/>
      <c r="R414" s="3"/>
      <c r="S414" s="3"/>
    </row>
    <row r="415" spans="2:19"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5"/>
      <c r="M415" s="46"/>
      <c r="N415" s="46"/>
      <c r="O415" s="3"/>
      <c r="P415" s="3"/>
      <c r="Q415" s="3"/>
      <c r="R415" s="3"/>
      <c r="S415" s="3"/>
    </row>
    <row r="416" spans="2:19"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5"/>
      <c r="M416" s="46"/>
      <c r="N416" s="46"/>
      <c r="O416" s="3"/>
      <c r="P416" s="3"/>
      <c r="Q416" s="3"/>
      <c r="R416" s="3"/>
      <c r="S416" s="3"/>
    </row>
    <row r="417" spans="2:19"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5"/>
      <c r="M417" s="46"/>
      <c r="N417" s="46"/>
      <c r="O417" s="3"/>
      <c r="P417" s="3"/>
      <c r="Q417" s="3"/>
      <c r="R417" s="3"/>
      <c r="S417" s="3"/>
    </row>
    <row r="418" spans="2:19"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5"/>
      <c r="M418" s="46"/>
      <c r="N418" s="46"/>
      <c r="O418" s="3"/>
      <c r="P418" s="3"/>
      <c r="Q418" s="3"/>
      <c r="R418" s="3"/>
      <c r="S418" s="3"/>
    </row>
    <row r="419" spans="2:19"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5"/>
      <c r="M419" s="46"/>
      <c r="N419" s="46"/>
      <c r="O419" s="3"/>
      <c r="P419" s="3"/>
      <c r="Q419" s="3"/>
      <c r="R419" s="3"/>
      <c r="S419" s="3"/>
    </row>
    <row r="420" spans="2:19"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5"/>
      <c r="M420" s="46"/>
      <c r="N420" s="46"/>
      <c r="O420" s="3"/>
      <c r="P420" s="3"/>
      <c r="Q420" s="3"/>
      <c r="R420" s="3"/>
      <c r="S420" s="3"/>
    </row>
    <row r="421" spans="2:19"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5"/>
      <c r="M421" s="46"/>
      <c r="N421" s="46"/>
      <c r="O421" s="3"/>
      <c r="P421" s="3"/>
      <c r="Q421" s="3"/>
      <c r="R421" s="3"/>
      <c r="S421" s="3"/>
    </row>
    <row r="422" spans="2:19"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5"/>
      <c r="M422" s="46"/>
      <c r="N422" s="46"/>
      <c r="O422" s="3"/>
      <c r="P422" s="3"/>
      <c r="Q422" s="3"/>
      <c r="R422" s="3"/>
      <c r="S422" s="3"/>
    </row>
    <row r="423" spans="2:19"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5"/>
      <c r="M423" s="46"/>
      <c r="N423" s="46"/>
      <c r="O423" s="3"/>
      <c r="P423" s="3"/>
      <c r="Q423" s="3"/>
      <c r="R423" s="3"/>
      <c r="S423" s="3"/>
    </row>
  </sheetData>
  <sheetProtection algorithmName="SHA-512" hashValue="qn17AkkJkkl8aB5pFZlhrDyGPblKN4B7yicZCpXMd3fS4hJtNSnparYG5c1UbP1Pdw/8bR3p/hlIAmt1/BOysA==" saltValue="onUx6ZpdiZ6RbI02Z90rCg==" spinCount="100000" sheet="1" formatCells="0" formatColumns="0" formatRows="0"/>
  <mergeCells count="9">
    <mergeCell ref="N3:N4"/>
    <mergeCell ref="L3:L4"/>
    <mergeCell ref="M3:M4"/>
    <mergeCell ref="A1:B1"/>
    <mergeCell ref="C1:D1"/>
    <mergeCell ref="I1:J1"/>
    <mergeCell ref="A2:H2"/>
    <mergeCell ref="I2:J2"/>
    <mergeCell ref="A3:A5"/>
  </mergeCells>
  <dataValidations count="2">
    <dataValidation type="list" allowBlank="1" showInputMessage="1" showErrorMessage="1" sqref="M1:N1" xr:uid="{903AD0D2-6BCF-4684-AFAE-E8E7DE847791}">
      <formula1>"FAMILY,SINGLE,VACANT,NONE"</formula1>
    </dataValidation>
    <dataValidation type="list" allowBlank="1" showInputMessage="1" showErrorMessage="1" sqref="K2" xr:uid="{76A88CF5-0951-4C82-8DE3-AE51A7BAA35C}">
      <formula1>"CLASSIFIED,UNCLASSIFIED"</formula1>
    </dataValidation>
  </dataValidations>
  <printOptions horizontalCentered="1" verticalCentered="1"/>
  <pageMargins left="0" right="0" top="0" bottom="0" header="0.3" footer="0.3"/>
  <pageSetup scale="57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9975ED-E015-4705-824B-3CAF462594A8}">
  <sheetPr codeName="Sheet52"/>
  <dimension ref="A1:S423"/>
  <sheetViews>
    <sheetView view="pageBreakPreview" zoomScaleNormal="100" zoomScaleSheetLayoutView="100" workbookViewId="0">
      <selection activeCell="A3" sqref="A3:A5"/>
    </sheetView>
  </sheetViews>
  <sheetFormatPr defaultColWidth="9.140625" defaultRowHeight="17.25"/>
  <cols>
    <col min="1" max="1" width="28.140625" style="2" bestFit="1" customWidth="1"/>
    <col min="2" max="2" width="15.85546875" style="2" bestFit="1" customWidth="1"/>
    <col min="3" max="4" width="14.28515625" style="2" bestFit="1" customWidth="1"/>
    <col min="5" max="5" width="13.140625" style="2" bestFit="1" customWidth="1"/>
    <col min="6" max="6" width="14.42578125" style="2" bestFit="1" customWidth="1"/>
    <col min="7" max="7" width="13.140625" style="2" bestFit="1" customWidth="1"/>
    <col min="8" max="8" width="14.28515625" style="2" bestFit="1" customWidth="1"/>
    <col min="9" max="9" width="11.85546875" style="2" bestFit="1" customWidth="1"/>
    <col min="10" max="10" width="12.42578125" style="2" bestFit="1" customWidth="1"/>
    <col min="11" max="11" width="15.7109375" style="2" bestFit="1" customWidth="1"/>
    <col min="12" max="12" width="17.7109375" style="4" bestFit="1" customWidth="1"/>
    <col min="13" max="14" width="29.7109375" style="47" customWidth="1"/>
    <col min="15" max="16384" width="9.140625" style="2"/>
  </cols>
  <sheetData>
    <row r="1" spans="1:19" s="1" customFormat="1" ht="16.5">
      <c r="A1" s="120" t="s">
        <v>54</v>
      </c>
      <c r="B1" s="120"/>
      <c r="C1" s="119" t="e" cm="1">
        <f t="array" aca="1" ref="C1" ca="1">MID(CELL("filename",A1),FIND("]",CELL("filename",A1))+1,256)</f>
        <v>#VALUE!</v>
      </c>
      <c r="D1" s="119"/>
      <c r="E1" s="12" t="s">
        <v>1</v>
      </c>
      <c r="F1" s="65">
        <f>'PP Summary'!F1</f>
        <v>0</v>
      </c>
      <c r="G1" s="12" t="s">
        <v>2</v>
      </c>
      <c r="H1" s="1">
        <f>Summary!H1</f>
        <v>0</v>
      </c>
      <c r="I1" s="109" t="s">
        <v>55</v>
      </c>
      <c r="J1" s="109"/>
      <c r="K1" s="21"/>
      <c r="L1" s="8" t="s">
        <v>56</v>
      </c>
      <c r="M1" s="62"/>
      <c r="N1" s="62"/>
    </row>
    <row r="2" spans="1:19" s="1" customFormat="1" ht="16.5">
      <c r="A2" s="104" t="s">
        <v>57</v>
      </c>
      <c r="B2" s="104"/>
      <c r="C2" s="104"/>
      <c r="D2" s="104"/>
      <c r="E2" s="104"/>
      <c r="F2" s="104"/>
      <c r="G2" s="104"/>
      <c r="H2" s="104"/>
      <c r="I2" s="118" t="s">
        <v>58</v>
      </c>
      <c r="J2" s="118"/>
      <c r="K2" s="20"/>
      <c r="L2" s="8" t="s">
        <v>59</v>
      </c>
      <c r="M2" s="61"/>
      <c r="N2" s="61"/>
    </row>
    <row r="3" spans="1:19" s="6" customFormat="1" ht="43.5" customHeight="1">
      <c r="A3" s="115" t="s">
        <v>16</v>
      </c>
      <c r="B3" s="14" t="s">
        <v>4</v>
      </c>
      <c r="C3" s="14" t="s">
        <v>5</v>
      </c>
      <c r="D3" s="14" t="s">
        <v>6</v>
      </c>
      <c r="E3" s="14" t="s">
        <v>7</v>
      </c>
      <c r="F3" s="14" t="s">
        <v>8</v>
      </c>
      <c r="G3" s="14" t="s">
        <v>9</v>
      </c>
      <c r="H3" s="14" t="s">
        <v>10</v>
      </c>
      <c r="I3" s="14" t="s">
        <v>11</v>
      </c>
      <c r="J3" s="14" t="s">
        <v>12</v>
      </c>
      <c r="K3" s="14" t="s">
        <v>13</v>
      </c>
      <c r="L3" s="114" t="s">
        <v>14</v>
      </c>
      <c r="M3" s="113" t="s">
        <v>15</v>
      </c>
      <c r="N3" s="113" t="s">
        <v>60</v>
      </c>
    </row>
    <row r="4" spans="1:19" s="10" customFormat="1" ht="16.5" customHeight="1">
      <c r="A4" s="116"/>
      <c r="B4" s="15">
        <v>511000</v>
      </c>
      <c r="C4" s="15">
        <v>511010</v>
      </c>
      <c r="D4" s="15">
        <v>512000</v>
      </c>
      <c r="E4" s="15">
        <v>520010</v>
      </c>
      <c r="F4" s="15">
        <v>521000</v>
      </c>
      <c r="G4" s="15">
        <v>521100</v>
      </c>
      <c r="H4" s="15">
        <v>522000</v>
      </c>
      <c r="I4" s="15">
        <v>522100</v>
      </c>
      <c r="J4" s="15">
        <v>522200</v>
      </c>
      <c r="K4" s="15">
        <v>523100</v>
      </c>
      <c r="L4" s="114"/>
      <c r="M4" s="113"/>
      <c r="N4" s="113"/>
    </row>
    <row r="5" spans="1:19" s="13" customFormat="1" ht="14.25">
      <c r="A5" s="117"/>
      <c r="B5" s="23">
        <f>IF($K$2="CLASSIFIED",ROUND($M$2*$K$1,2),0)</f>
        <v>0</v>
      </c>
      <c r="C5" s="23">
        <f>IF($K$2="UNCLASSIFIED",ROUND($M$2*$K$1,2),0)</f>
        <v>0</v>
      </c>
      <c r="D5" s="23">
        <v>0</v>
      </c>
      <c r="E5" s="22">
        <f>IF(M2&gt;=65000,ROUND(15275*K1,2),ROUND(SUM($B$5:$C$5)*Summary!P6,2))</f>
        <v>0</v>
      </c>
      <c r="F5" s="22">
        <f>ROUND(SUM($B$5:$C$5)*6.2%,2)</f>
        <v>0</v>
      </c>
      <c r="G5" s="22">
        <f>ROUND(SUM($B$5:$C$5)*1.45%,2)</f>
        <v>0</v>
      </c>
      <c r="H5" s="22" cm="1">
        <f t="array" ref="H5">_xlfn.IFS(M1="FAMILY",ROUND(Summary!O6*'50'!$K$1,2),M1="SINGLE",ROUND(Summary!O7*'50'!K1,2),M1="VACANT",ROUND(Summary!O8*'50'!K1,2),M1="NONE",ROUND(Summary!O9*'50'!K1,2),ISBLANK(M1),0)</f>
        <v>0</v>
      </c>
      <c r="I5" s="22">
        <f>ROUND(SUM($B$5:$C$5)*Summary!R6,2)</f>
        <v>0</v>
      </c>
      <c r="J5" s="22">
        <f>ROUND(Summary!Q6*K1,2)</f>
        <v>0</v>
      </c>
      <c r="K5" s="22">
        <v>0</v>
      </c>
      <c r="L5" s="16">
        <f>SUM(B5:K5)</f>
        <v>0</v>
      </c>
      <c r="M5" s="49"/>
      <c r="N5" s="49"/>
    </row>
    <row r="6" spans="1:19" s="42" customFormat="1" ht="16.5">
      <c r="A6" s="78" t="str">
        <f>'PP Summary'!A6</f>
        <v>PP1 (09/08/24 - 09/21/24)</v>
      </c>
      <c r="B6" s="79">
        <v>0</v>
      </c>
      <c r="C6" s="79">
        <v>0</v>
      </c>
      <c r="D6" s="79">
        <v>0</v>
      </c>
      <c r="E6" s="79">
        <v>0</v>
      </c>
      <c r="F6" s="79">
        <v>0</v>
      </c>
      <c r="G6" s="79">
        <v>0</v>
      </c>
      <c r="H6" s="79">
        <v>0</v>
      </c>
      <c r="I6" s="79">
        <v>0</v>
      </c>
      <c r="J6" s="79">
        <v>0</v>
      </c>
      <c r="K6" s="80">
        <v>0</v>
      </c>
      <c r="L6" s="81">
        <f>SUM(B6:K6)</f>
        <v>0</v>
      </c>
      <c r="M6" s="77"/>
      <c r="N6" s="77"/>
      <c r="O6" s="41"/>
      <c r="P6" s="41"/>
      <c r="Q6" s="41"/>
      <c r="R6" s="41"/>
      <c r="S6" s="41"/>
    </row>
    <row r="7" spans="1:19" s="42" customFormat="1" ht="16.5">
      <c r="A7" s="40" t="str">
        <f>'PP Summary'!A7</f>
        <v>PP2 (09/22/24 - 10/05/24)</v>
      </c>
      <c r="B7" s="60">
        <v>0</v>
      </c>
      <c r="C7" s="60">
        <v>0</v>
      </c>
      <c r="D7" s="60">
        <v>0</v>
      </c>
      <c r="E7" s="60">
        <v>0</v>
      </c>
      <c r="F7" s="60">
        <v>0</v>
      </c>
      <c r="G7" s="60">
        <v>0</v>
      </c>
      <c r="H7" s="60">
        <v>0</v>
      </c>
      <c r="I7" s="60">
        <v>0</v>
      </c>
      <c r="J7" s="60">
        <v>0</v>
      </c>
      <c r="K7" s="45">
        <v>0</v>
      </c>
      <c r="L7" s="48">
        <f t="shared" ref="L7:L9" si="0">SUM(B7:K7)</f>
        <v>0</v>
      </c>
      <c r="M7" s="56"/>
      <c r="N7" s="56"/>
      <c r="O7" s="41"/>
      <c r="P7" s="41"/>
      <c r="Q7" s="41"/>
      <c r="R7" s="41"/>
      <c r="S7" s="41"/>
    </row>
    <row r="8" spans="1:19" s="42" customFormat="1" ht="16.5">
      <c r="A8" s="40" t="str">
        <f>'PP Summary'!A8</f>
        <v>PP3 (10/06/24 - 10/19/24)</v>
      </c>
      <c r="B8" s="60">
        <v>0</v>
      </c>
      <c r="C8" s="60">
        <v>0</v>
      </c>
      <c r="D8" s="60">
        <v>0</v>
      </c>
      <c r="E8" s="60">
        <v>0</v>
      </c>
      <c r="F8" s="60">
        <v>0</v>
      </c>
      <c r="G8" s="60">
        <v>0</v>
      </c>
      <c r="H8" s="60">
        <v>0</v>
      </c>
      <c r="I8" s="60">
        <v>0</v>
      </c>
      <c r="J8" s="60">
        <v>0</v>
      </c>
      <c r="K8" s="45">
        <v>0</v>
      </c>
      <c r="L8" s="48">
        <f t="shared" si="0"/>
        <v>0</v>
      </c>
      <c r="M8" s="57"/>
      <c r="N8" s="57"/>
      <c r="O8" s="41"/>
      <c r="P8" s="41"/>
      <c r="Q8" s="41"/>
      <c r="R8" s="41"/>
      <c r="S8" s="41"/>
    </row>
    <row r="9" spans="1:19" s="42" customFormat="1" ht="16.5">
      <c r="A9" s="40" t="str">
        <f>'PP Summary'!A9</f>
        <v>PP4 (10/20/24 - 11/02/24)</v>
      </c>
      <c r="B9" s="60">
        <v>0</v>
      </c>
      <c r="C9" s="60">
        <v>0</v>
      </c>
      <c r="D9" s="60">
        <v>0</v>
      </c>
      <c r="E9" s="60">
        <v>0</v>
      </c>
      <c r="F9" s="60">
        <v>0</v>
      </c>
      <c r="G9" s="60">
        <v>0</v>
      </c>
      <c r="H9" s="60">
        <v>0</v>
      </c>
      <c r="I9" s="60">
        <v>0</v>
      </c>
      <c r="J9" s="60">
        <v>0</v>
      </c>
      <c r="K9" s="45">
        <v>0</v>
      </c>
      <c r="L9" s="48">
        <f t="shared" si="0"/>
        <v>0</v>
      </c>
      <c r="M9" s="57"/>
      <c r="N9" s="57"/>
      <c r="O9" s="41"/>
      <c r="P9" s="41"/>
      <c r="Q9" s="41"/>
      <c r="R9" s="41"/>
      <c r="S9" s="41"/>
    </row>
    <row r="10" spans="1:19" s="42" customFormat="1" ht="16.5">
      <c r="A10" s="40" t="str">
        <f>'PP Summary'!A10</f>
        <v>PP5 (11/03/24 - 11/16/24)</v>
      </c>
      <c r="B10" s="60">
        <v>0</v>
      </c>
      <c r="C10" s="60">
        <v>0</v>
      </c>
      <c r="D10" s="60">
        <v>0</v>
      </c>
      <c r="E10" s="60">
        <v>0</v>
      </c>
      <c r="F10" s="60">
        <v>0</v>
      </c>
      <c r="G10" s="60">
        <v>0</v>
      </c>
      <c r="H10" s="60">
        <v>0</v>
      </c>
      <c r="I10" s="60">
        <v>0</v>
      </c>
      <c r="J10" s="60">
        <v>0</v>
      </c>
      <c r="K10" s="45">
        <v>0</v>
      </c>
      <c r="L10" s="48">
        <f>SUM(B10:K10)</f>
        <v>0</v>
      </c>
      <c r="M10" s="57"/>
      <c r="N10" s="57"/>
      <c r="O10" s="41"/>
      <c r="P10" s="41"/>
      <c r="Q10" s="41"/>
      <c r="R10" s="41"/>
      <c r="S10" s="41"/>
    </row>
    <row r="11" spans="1:19" s="42" customFormat="1" ht="16.5">
      <c r="A11" s="40" t="str">
        <f>'PP Summary'!A11</f>
        <v>PP6 (11/17/24 - 11/30/24)</v>
      </c>
      <c r="B11" s="60">
        <v>0</v>
      </c>
      <c r="C11" s="60">
        <v>0</v>
      </c>
      <c r="D11" s="60">
        <v>0</v>
      </c>
      <c r="E11" s="60">
        <v>0</v>
      </c>
      <c r="F11" s="60">
        <v>0</v>
      </c>
      <c r="G11" s="60">
        <v>0</v>
      </c>
      <c r="H11" s="60">
        <v>0</v>
      </c>
      <c r="I11" s="60">
        <v>0</v>
      </c>
      <c r="J11" s="60">
        <v>0</v>
      </c>
      <c r="K11" s="45">
        <v>0</v>
      </c>
      <c r="L11" s="48">
        <f>SUM(B11:K11)</f>
        <v>0</v>
      </c>
      <c r="M11" s="57"/>
      <c r="N11" s="57"/>
      <c r="O11" s="41"/>
      <c r="P11" s="41"/>
      <c r="Q11" s="41"/>
      <c r="R11" s="41"/>
      <c r="S11" s="41"/>
    </row>
    <row r="12" spans="1:19" s="42" customFormat="1" ht="16.5">
      <c r="A12" s="40" t="str">
        <f>'PP Summary'!A12</f>
        <v>PP7 (12/01/24 - 12/14/24)</v>
      </c>
      <c r="B12" s="60">
        <v>0</v>
      </c>
      <c r="C12" s="60">
        <v>0</v>
      </c>
      <c r="D12" s="60">
        <v>0</v>
      </c>
      <c r="E12" s="60">
        <v>0</v>
      </c>
      <c r="F12" s="60">
        <v>0</v>
      </c>
      <c r="G12" s="60">
        <v>0</v>
      </c>
      <c r="H12" s="60">
        <v>0</v>
      </c>
      <c r="I12" s="60">
        <v>0</v>
      </c>
      <c r="J12" s="60">
        <v>0</v>
      </c>
      <c r="K12" s="45">
        <v>0</v>
      </c>
      <c r="L12" s="48">
        <f>SUM(B12:K12)</f>
        <v>0</v>
      </c>
      <c r="M12" s="57"/>
      <c r="N12" s="57"/>
      <c r="O12" s="41"/>
      <c r="P12" s="41"/>
      <c r="Q12" s="41"/>
      <c r="R12" s="41"/>
      <c r="S12" s="41"/>
    </row>
    <row r="13" spans="1:19" s="42" customFormat="1" ht="16.5">
      <c r="A13" s="40" t="str">
        <f>'PP Summary'!A13</f>
        <v>PP8 (12/15/24 - 12/28/24)</v>
      </c>
      <c r="B13" s="60">
        <v>0</v>
      </c>
      <c r="C13" s="60">
        <v>0</v>
      </c>
      <c r="D13" s="60">
        <v>0</v>
      </c>
      <c r="E13" s="60">
        <v>0</v>
      </c>
      <c r="F13" s="60">
        <v>0</v>
      </c>
      <c r="G13" s="60">
        <v>0</v>
      </c>
      <c r="H13" s="60">
        <v>0</v>
      </c>
      <c r="I13" s="60">
        <v>0</v>
      </c>
      <c r="J13" s="60">
        <v>0</v>
      </c>
      <c r="K13" s="45">
        <v>0</v>
      </c>
      <c r="L13" s="48">
        <f>SUM(B13:K13)</f>
        <v>0</v>
      </c>
      <c r="M13" s="57"/>
      <c r="N13" s="57"/>
      <c r="O13" s="41"/>
      <c r="P13" s="41"/>
      <c r="Q13" s="41"/>
      <c r="R13" s="41"/>
      <c r="S13" s="41"/>
    </row>
    <row r="14" spans="1:19" s="42" customFormat="1" ht="16.5">
      <c r="A14" s="40" t="str">
        <f>'PP Summary'!A14</f>
        <v>PP9 (12/29/24 - 01/11/25)</v>
      </c>
      <c r="B14" s="60">
        <v>0</v>
      </c>
      <c r="C14" s="60">
        <v>0</v>
      </c>
      <c r="D14" s="60">
        <v>0</v>
      </c>
      <c r="E14" s="60">
        <v>0</v>
      </c>
      <c r="F14" s="60">
        <v>0</v>
      </c>
      <c r="G14" s="60">
        <v>0</v>
      </c>
      <c r="H14" s="60">
        <v>0</v>
      </c>
      <c r="I14" s="60">
        <v>0</v>
      </c>
      <c r="J14" s="60">
        <v>0</v>
      </c>
      <c r="K14" s="45">
        <v>0</v>
      </c>
      <c r="L14" s="48">
        <f t="shared" ref="L14:L35" si="1">SUM(B14:K14)</f>
        <v>0</v>
      </c>
      <c r="M14" s="57"/>
      <c r="N14" s="57"/>
      <c r="O14" s="41"/>
      <c r="P14" s="41"/>
      <c r="Q14" s="41"/>
      <c r="R14" s="41"/>
      <c r="S14" s="41"/>
    </row>
    <row r="15" spans="1:19" s="42" customFormat="1" ht="16.5">
      <c r="A15" s="40" t="str">
        <f>'PP Summary'!A15</f>
        <v>PP10 (01/12/25 - 01/25/25)</v>
      </c>
      <c r="B15" s="60">
        <v>0</v>
      </c>
      <c r="C15" s="60">
        <v>0</v>
      </c>
      <c r="D15" s="60">
        <v>0</v>
      </c>
      <c r="E15" s="60">
        <v>0</v>
      </c>
      <c r="F15" s="60">
        <v>0</v>
      </c>
      <c r="G15" s="60">
        <v>0</v>
      </c>
      <c r="H15" s="60">
        <v>0</v>
      </c>
      <c r="I15" s="60">
        <v>0</v>
      </c>
      <c r="J15" s="60">
        <v>0</v>
      </c>
      <c r="K15" s="45">
        <v>0</v>
      </c>
      <c r="L15" s="48">
        <f t="shared" si="1"/>
        <v>0</v>
      </c>
      <c r="M15" s="57"/>
      <c r="N15" s="57"/>
      <c r="O15" s="41"/>
      <c r="P15" s="41"/>
      <c r="Q15" s="41"/>
      <c r="R15" s="41"/>
      <c r="S15" s="41"/>
    </row>
    <row r="16" spans="1:19" s="42" customFormat="1" ht="16.5">
      <c r="A16" s="40" t="str">
        <f>'PP Summary'!A16</f>
        <v>PP11 (01/26/25 - 02/08/25)</v>
      </c>
      <c r="B16" s="60">
        <v>0</v>
      </c>
      <c r="C16" s="60">
        <v>0</v>
      </c>
      <c r="D16" s="60">
        <v>0</v>
      </c>
      <c r="E16" s="60">
        <v>0</v>
      </c>
      <c r="F16" s="60">
        <v>0</v>
      </c>
      <c r="G16" s="60">
        <v>0</v>
      </c>
      <c r="H16" s="60">
        <v>0</v>
      </c>
      <c r="I16" s="60">
        <v>0</v>
      </c>
      <c r="J16" s="60">
        <v>0</v>
      </c>
      <c r="K16" s="45">
        <v>0</v>
      </c>
      <c r="L16" s="48">
        <f t="shared" si="1"/>
        <v>0</v>
      </c>
      <c r="M16" s="57"/>
      <c r="N16" s="57"/>
      <c r="O16" s="41"/>
      <c r="P16" s="41"/>
      <c r="Q16" s="41"/>
      <c r="R16" s="41"/>
      <c r="S16" s="41"/>
    </row>
    <row r="17" spans="1:19" s="42" customFormat="1" ht="16.5">
      <c r="A17" s="40" t="str">
        <f>'PP Summary'!A17</f>
        <v>PP12 (02/09/25 - 02/22/25)</v>
      </c>
      <c r="B17" s="60">
        <v>0</v>
      </c>
      <c r="C17" s="60">
        <v>0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0</v>
      </c>
      <c r="J17" s="60">
        <v>0</v>
      </c>
      <c r="K17" s="45">
        <v>0</v>
      </c>
      <c r="L17" s="48">
        <f t="shared" si="1"/>
        <v>0</v>
      </c>
      <c r="M17" s="57"/>
      <c r="N17" s="57"/>
      <c r="O17" s="41"/>
      <c r="P17" s="41"/>
      <c r="Q17" s="41"/>
      <c r="R17" s="41"/>
      <c r="S17" s="41"/>
    </row>
    <row r="18" spans="1:19" s="42" customFormat="1" ht="16.5">
      <c r="A18" s="40" t="str">
        <f>'PP Summary'!A18</f>
        <v>PP13 (02/23/25 - 03/08/25)</v>
      </c>
      <c r="B18" s="60">
        <v>0</v>
      </c>
      <c r="C18" s="60">
        <v>0</v>
      </c>
      <c r="D18" s="60">
        <v>0</v>
      </c>
      <c r="E18" s="60">
        <v>0</v>
      </c>
      <c r="F18" s="60">
        <v>0</v>
      </c>
      <c r="G18" s="60">
        <v>0</v>
      </c>
      <c r="H18" s="60">
        <v>0</v>
      </c>
      <c r="I18" s="60">
        <v>0</v>
      </c>
      <c r="J18" s="60">
        <v>0</v>
      </c>
      <c r="K18" s="45">
        <v>0</v>
      </c>
      <c r="L18" s="48">
        <f t="shared" si="1"/>
        <v>0</v>
      </c>
      <c r="M18" s="57"/>
      <c r="N18" s="57"/>
      <c r="O18" s="41"/>
      <c r="P18" s="41"/>
      <c r="Q18" s="41"/>
      <c r="R18" s="41"/>
      <c r="S18" s="41"/>
    </row>
    <row r="19" spans="1:19" s="42" customFormat="1" ht="16.5">
      <c r="A19" s="40" t="str">
        <f>'PP Summary'!A19</f>
        <v>PP14 (03/09/25 - 03/22/25)</v>
      </c>
      <c r="B19" s="60">
        <v>0</v>
      </c>
      <c r="C19" s="60">
        <v>0</v>
      </c>
      <c r="D19" s="60">
        <v>0</v>
      </c>
      <c r="E19" s="60">
        <v>0</v>
      </c>
      <c r="F19" s="60">
        <v>0</v>
      </c>
      <c r="G19" s="60">
        <v>0</v>
      </c>
      <c r="H19" s="60">
        <v>0</v>
      </c>
      <c r="I19" s="60">
        <v>0</v>
      </c>
      <c r="J19" s="60">
        <v>0</v>
      </c>
      <c r="K19" s="45">
        <v>0</v>
      </c>
      <c r="L19" s="48">
        <f t="shared" si="1"/>
        <v>0</v>
      </c>
      <c r="M19" s="57"/>
      <c r="N19" s="57"/>
      <c r="O19" s="41"/>
      <c r="P19" s="41"/>
      <c r="Q19" s="41"/>
      <c r="R19" s="41"/>
      <c r="S19" s="41"/>
    </row>
    <row r="20" spans="1:19" s="42" customFormat="1" ht="16.5">
      <c r="A20" s="40" t="str">
        <f>'PP Summary'!A20</f>
        <v>PP15 (03/23/25 - 04/05/25)</v>
      </c>
      <c r="B20" s="60">
        <v>0</v>
      </c>
      <c r="C20" s="60">
        <v>0</v>
      </c>
      <c r="D20" s="60">
        <v>0</v>
      </c>
      <c r="E20" s="60">
        <v>0</v>
      </c>
      <c r="F20" s="60">
        <v>0</v>
      </c>
      <c r="G20" s="60">
        <v>0</v>
      </c>
      <c r="H20" s="60">
        <v>0</v>
      </c>
      <c r="I20" s="60">
        <v>0</v>
      </c>
      <c r="J20" s="60">
        <v>0</v>
      </c>
      <c r="K20" s="45">
        <v>0</v>
      </c>
      <c r="L20" s="48">
        <f t="shared" si="1"/>
        <v>0</v>
      </c>
      <c r="M20" s="57"/>
      <c r="N20" s="57"/>
      <c r="O20" s="41"/>
      <c r="P20" s="41"/>
      <c r="Q20" s="41"/>
      <c r="R20" s="41"/>
      <c r="S20" s="41"/>
    </row>
    <row r="21" spans="1:19" s="42" customFormat="1" ht="16.5">
      <c r="A21" s="40" t="str">
        <f>'PP Summary'!A21</f>
        <v>PP16 (04/06/25 - 04/19/25)</v>
      </c>
      <c r="B21" s="60">
        <v>0</v>
      </c>
      <c r="C21" s="60">
        <v>0</v>
      </c>
      <c r="D21" s="60">
        <v>0</v>
      </c>
      <c r="E21" s="60">
        <v>0</v>
      </c>
      <c r="F21" s="60">
        <v>0</v>
      </c>
      <c r="G21" s="60">
        <v>0</v>
      </c>
      <c r="H21" s="60">
        <v>0</v>
      </c>
      <c r="I21" s="60">
        <v>0</v>
      </c>
      <c r="J21" s="60">
        <v>0</v>
      </c>
      <c r="K21" s="45">
        <v>0</v>
      </c>
      <c r="L21" s="48">
        <f t="shared" si="1"/>
        <v>0</v>
      </c>
      <c r="M21" s="57"/>
      <c r="N21" s="57"/>
      <c r="O21" s="41"/>
      <c r="P21" s="41"/>
      <c r="Q21" s="41"/>
      <c r="R21" s="41"/>
      <c r="S21" s="41"/>
    </row>
    <row r="22" spans="1:19" s="42" customFormat="1" ht="16.5">
      <c r="A22" s="40" t="str">
        <f>'PP Summary'!A22</f>
        <v>PP17 (04/20/25 - 05/03/25)</v>
      </c>
      <c r="B22" s="60">
        <v>0</v>
      </c>
      <c r="C22" s="60">
        <v>0</v>
      </c>
      <c r="D22" s="60">
        <v>0</v>
      </c>
      <c r="E22" s="60">
        <v>0</v>
      </c>
      <c r="F22" s="60">
        <v>0</v>
      </c>
      <c r="G22" s="60">
        <v>0</v>
      </c>
      <c r="H22" s="60">
        <v>0</v>
      </c>
      <c r="I22" s="60">
        <v>0</v>
      </c>
      <c r="J22" s="60">
        <v>0</v>
      </c>
      <c r="K22" s="45">
        <v>0</v>
      </c>
      <c r="L22" s="48">
        <f t="shared" si="1"/>
        <v>0</v>
      </c>
      <c r="M22" s="57"/>
      <c r="N22" s="57"/>
      <c r="O22" s="41"/>
      <c r="P22" s="41"/>
      <c r="Q22" s="41"/>
      <c r="R22" s="41"/>
      <c r="S22" s="41"/>
    </row>
    <row r="23" spans="1:19" s="42" customFormat="1" ht="16.5">
      <c r="A23" s="40" t="str">
        <f>'PP Summary'!A23</f>
        <v>PP18 (05/04/25 - 05/17/25)</v>
      </c>
      <c r="B23" s="60">
        <v>0</v>
      </c>
      <c r="C23" s="60">
        <v>0</v>
      </c>
      <c r="D23" s="60">
        <v>0</v>
      </c>
      <c r="E23" s="60">
        <v>0</v>
      </c>
      <c r="F23" s="60">
        <v>0</v>
      </c>
      <c r="G23" s="60">
        <v>0</v>
      </c>
      <c r="H23" s="60">
        <v>0</v>
      </c>
      <c r="I23" s="60">
        <v>0</v>
      </c>
      <c r="J23" s="60">
        <v>0</v>
      </c>
      <c r="K23" s="45">
        <v>0</v>
      </c>
      <c r="L23" s="48">
        <f t="shared" si="1"/>
        <v>0</v>
      </c>
      <c r="M23" s="57"/>
      <c r="N23" s="57"/>
      <c r="O23" s="41"/>
      <c r="P23" s="41"/>
      <c r="Q23" s="41"/>
      <c r="R23" s="41"/>
      <c r="S23" s="41"/>
    </row>
    <row r="24" spans="1:19" s="42" customFormat="1" ht="16.5">
      <c r="A24" s="40" t="str">
        <f>'PP Summary'!A24</f>
        <v>PP19 (05/18/25 - 05/31/25)</v>
      </c>
      <c r="B24" s="60">
        <v>0</v>
      </c>
      <c r="C24" s="60">
        <v>0</v>
      </c>
      <c r="D24" s="60">
        <v>0</v>
      </c>
      <c r="E24" s="60">
        <v>0</v>
      </c>
      <c r="F24" s="60">
        <v>0</v>
      </c>
      <c r="G24" s="60">
        <v>0</v>
      </c>
      <c r="H24" s="60">
        <v>0</v>
      </c>
      <c r="I24" s="60">
        <v>0</v>
      </c>
      <c r="J24" s="60">
        <v>0</v>
      </c>
      <c r="K24" s="45">
        <v>0</v>
      </c>
      <c r="L24" s="48">
        <f t="shared" si="1"/>
        <v>0</v>
      </c>
      <c r="M24" s="57"/>
      <c r="N24" s="57"/>
      <c r="O24" s="41"/>
      <c r="P24" s="41"/>
      <c r="Q24" s="41"/>
      <c r="R24" s="41"/>
      <c r="S24" s="41"/>
    </row>
    <row r="25" spans="1:19" s="42" customFormat="1" ht="16.5">
      <c r="A25" s="40" t="str">
        <f>'PP Summary'!A25</f>
        <v>PP20 (06/01/25 - 06/14/25)</v>
      </c>
      <c r="B25" s="60">
        <v>0</v>
      </c>
      <c r="C25" s="60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0">
        <v>0</v>
      </c>
      <c r="K25" s="45">
        <v>0</v>
      </c>
      <c r="L25" s="48">
        <f t="shared" si="1"/>
        <v>0</v>
      </c>
      <c r="M25" s="57"/>
      <c r="N25" s="57"/>
      <c r="O25" s="41"/>
      <c r="P25" s="41"/>
      <c r="Q25" s="41"/>
      <c r="R25" s="41"/>
      <c r="S25" s="41"/>
    </row>
    <row r="26" spans="1:19" s="42" customFormat="1" ht="16.5">
      <c r="A26" s="40" t="str">
        <f>'PP Summary'!A26</f>
        <v>PP21 (06/15/25 - 06/28/25)</v>
      </c>
      <c r="B26" s="60">
        <v>0</v>
      </c>
      <c r="C26" s="60">
        <v>0</v>
      </c>
      <c r="D26" s="60">
        <v>0</v>
      </c>
      <c r="E26" s="60">
        <v>0</v>
      </c>
      <c r="F26" s="60">
        <v>0</v>
      </c>
      <c r="G26" s="60">
        <v>0</v>
      </c>
      <c r="H26" s="60">
        <v>0</v>
      </c>
      <c r="I26" s="60">
        <v>0</v>
      </c>
      <c r="J26" s="60">
        <v>0</v>
      </c>
      <c r="K26" s="45">
        <v>0</v>
      </c>
      <c r="L26" s="48">
        <f t="shared" si="1"/>
        <v>0</v>
      </c>
      <c r="M26" s="57"/>
      <c r="N26" s="57"/>
      <c r="O26" s="41"/>
      <c r="P26" s="41"/>
      <c r="Q26" s="41"/>
      <c r="R26" s="41"/>
      <c r="S26" s="41"/>
    </row>
    <row r="27" spans="1:19" s="11" customFormat="1" ht="16.5">
      <c r="A27" s="40" t="str">
        <f>'PP Summary'!A27</f>
        <v>PP22 (06/29/25 - 07/12/25)</v>
      </c>
      <c r="B27" s="60">
        <v>0</v>
      </c>
      <c r="C27" s="60">
        <v>0</v>
      </c>
      <c r="D27" s="60">
        <v>0</v>
      </c>
      <c r="E27" s="60">
        <v>0</v>
      </c>
      <c r="F27" s="60">
        <v>0</v>
      </c>
      <c r="G27" s="60">
        <v>0</v>
      </c>
      <c r="H27" s="60">
        <v>0</v>
      </c>
      <c r="I27" s="60">
        <v>0</v>
      </c>
      <c r="J27" s="60">
        <v>0</v>
      </c>
      <c r="K27" s="45">
        <v>0</v>
      </c>
      <c r="L27" s="31">
        <f t="shared" si="1"/>
        <v>0</v>
      </c>
      <c r="M27" s="50"/>
      <c r="N27" s="50"/>
      <c r="O27" s="9"/>
      <c r="P27" s="9"/>
      <c r="Q27" s="9"/>
      <c r="R27" s="9"/>
      <c r="S27" s="9"/>
    </row>
    <row r="28" spans="1:19" s="11" customFormat="1" ht="16.5">
      <c r="A28" s="40" t="str">
        <f>'PP Summary'!A28</f>
        <v>PP23 (07/13/25 - 07/26/25)</v>
      </c>
      <c r="B28" s="60">
        <v>0</v>
      </c>
      <c r="C28" s="60">
        <v>0</v>
      </c>
      <c r="D28" s="60">
        <v>0</v>
      </c>
      <c r="E28" s="60">
        <v>0</v>
      </c>
      <c r="F28" s="60">
        <v>0</v>
      </c>
      <c r="G28" s="60">
        <v>0</v>
      </c>
      <c r="H28" s="60">
        <v>0</v>
      </c>
      <c r="I28" s="60">
        <v>0</v>
      </c>
      <c r="J28" s="60">
        <v>0</v>
      </c>
      <c r="K28" s="45">
        <v>0</v>
      </c>
      <c r="L28" s="31">
        <f t="shared" si="1"/>
        <v>0</v>
      </c>
      <c r="M28" s="55"/>
      <c r="N28" s="55"/>
      <c r="O28" s="9"/>
      <c r="P28" s="9"/>
      <c r="Q28" s="9"/>
      <c r="R28" s="9"/>
      <c r="S28" s="9"/>
    </row>
    <row r="29" spans="1:19" s="11" customFormat="1" ht="16.5">
      <c r="A29" s="40" t="str">
        <f>'PP Summary'!A29</f>
        <v>PP24 (07/27/25 - 08/09/25)</v>
      </c>
      <c r="B29" s="60">
        <v>0</v>
      </c>
      <c r="C29" s="60">
        <v>0</v>
      </c>
      <c r="D29" s="60">
        <v>0</v>
      </c>
      <c r="E29" s="60">
        <v>0</v>
      </c>
      <c r="F29" s="60">
        <v>0</v>
      </c>
      <c r="G29" s="60">
        <v>0</v>
      </c>
      <c r="H29" s="60">
        <v>0</v>
      </c>
      <c r="I29" s="60">
        <v>0</v>
      </c>
      <c r="J29" s="60">
        <v>0</v>
      </c>
      <c r="K29" s="45">
        <v>0</v>
      </c>
      <c r="L29" s="31">
        <f t="shared" si="1"/>
        <v>0</v>
      </c>
      <c r="M29" s="50"/>
      <c r="N29" s="50"/>
      <c r="O29" s="9"/>
      <c r="P29" s="9"/>
      <c r="Q29" s="9"/>
      <c r="R29" s="9"/>
      <c r="S29" s="9"/>
    </row>
    <row r="30" spans="1:19" s="11" customFormat="1" ht="16.5">
      <c r="A30" s="40" t="str">
        <f>'PP Summary'!A30</f>
        <v>PP25 (08/10/25 - 08/23/25)</v>
      </c>
      <c r="B30" s="60">
        <v>0</v>
      </c>
      <c r="C30" s="60">
        <v>0</v>
      </c>
      <c r="D30" s="60">
        <v>0</v>
      </c>
      <c r="E30" s="60">
        <v>0</v>
      </c>
      <c r="F30" s="60">
        <v>0</v>
      </c>
      <c r="G30" s="60">
        <v>0</v>
      </c>
      <c r="H30" s="60">
        <v>0</v>
      </c>
      <c r="I30" s="60">
        <v>0</v>
      </c>
      <c r="J30" s="60">
        <v>0</v>
      </c>
      <c r="K30" s="45">
        <v>0</v>
      </c>
      <c r="L30" s="31">
        <f t="shared" si="1"/>
        <v>0</v>
      </c>
      <c r="M30" s="51"/>
      <c r="N30" s="51"/>
      <c r="O30" s="9"/>
      <c r="P30" s="9"/>
      <c r="Q30" s="9"/>
      <c r="R30" s="9"/>
      <c r="S30" s="9"/>
    </row>
    <row r="31" spans="1:19" s="11" customFormat="1" ht="16.5">
      <c r="A31" s="40" t="str">
        <f>'PP Summary'!A31</f>
        <v>PP26 (08/24/25 - 09/06/25)</v>
      </c>
      <c r="B31" s="60">
        <v>0</v>
      </c>
      <c r="C31" s="60">
        <v>0</v>
      </c>
      <c r="D31" s="60">
        <v>0</v>
      </c>
      <c r="E31" s="60">
        <v>0</v>
      </c>
      <c r="F31" s="60">
        <v>0</v>
      </c>
      <c r="G31" s="60">
        <v>0</v>
      </c>
      <c r="H31" s="60">
        <v>0</v>
      </c>
      <c r="I31" s="60">
        <v>0</v>
      </c>
      <c r="J31" s="60">
        <v>0</v>
      </c>
      <c r="K31" s="45">
        <v>0</v>
      </c>
      <c r="L31" s="31">
        <f t="shared" si="1"/>
        <v>0</v>
      </c>
      <c r="M31" s="51"/>
      <c r="N31" s="51"/>
      <c r="O31" s="9"/>
      <c r="P31" s="9"/>
      <c r="Q31" s="9"/>
      <c r="R31" s="9"/>
      <c r="S31" s="9"/>
    </row>
    <row r="32" spans="1:19" s="11" customFormat="1" ht="16.5">
      <c r="A32" s="40" t="str">
        <f>'PP Summary'!A32</f>
        <v>PP1 (09/07/25 - 09/20/25)</v>
      </c>
      <c r="B32" s="60">
        <v>0</v>
      </c>
      <c r="C32" s="60">
        <v>0</v>
      </c>
      <c r="D32" s="60">
        <v>0</v>
      </c>
      <c r="E32" s="60">
        <v>0</v>
      </c>
      <c r="F32" s="60">
        <v>0</v>
      </c>
      <c r="G32" s="60">
        <v>0</v>
      </c>
      <c r="H32" s="60">
        <v>0</v>
      </c>
      <c r="I32" s="60">
        <v>0</v>
      </c>
      <c r="J32" s="60">
        <v>0</v>
      </c>
      <c r="K32" s="45">
        <v>0</v>
      </c>
      <c r="L32" s="31">
        <f t="shared" si="1"/>
        <v>0</v>
      </c>
      <c r="M32" s="51"/>
      <c r="N32" s="51"/>
      <c r="O32" s="9"/>
      <c r="P32" s="9"/>
      <c r="Q32" s="9"/>
      <c r="R32" s="9"/>
      <c r="S32" s="9"/>
    </row>
    <row r="33" spans="1:19" s="11" customFormat="1" ht="16.5">
      <c r="A33" s="40" t="str">
        <f>'PP Summary'!A33</f>
        <v>PP2 (09/21/25 - 10/04/25)</v>
      </c>
      <c r="B33" s="60">
        <v>0</v>
      </c>
      <c r="C33" s="60">
        <v>0</v>
      </c>
      <c r="D33" s="60">
        <v>0</v>
      </c>
      <c r="E33" s="60">
        <v>0</v>
      </c>
      <c r="F33" s="60">
        <v>0</v>
      </c>
      <c r="G33" s="60">
        <v>0</v>
      </c>
      <c r="H33" s="60">
        <v>0</v>
      </c>
      <c r="I33" s="60">
        <v>0</v>
      </c>
      <c r="J33" s="60">
        <v>0</v>
      </c>
      <c r="K33" s="45">
        <v>0</v>
      </c>
      <c r="L33" s="31">
        <f t="shared" si="1"/>
        <v>0</v>
      </c>
      <c r="M33" s="51"/>
      <c r="N33" s="51"/>
      <c r="O33" s="9"/>
      <c r="P33" s="9"/>
      <c r="Q33" s="9"/>
      <c r="R33" s="9"/>
      <c r="S33" s="9"/>
    </row>
    <row r="34" spans="1:19" s="11" customFormat="1" ht="16.5">
      <c r="A34" s="40">
        <f>'PP Summary'!A34</f>
        <v>0</v>
      </c>
      <c r="B34" s="60">
        <v>0</v>
      </c>
      <c r="C34" s="60">
        <v>0</v>
      </c>
      <c r="D34" s="60">
        <v>0</v>
      </c>
      <c r="E34" s="60">
        <v>0</v>
      </c>
      <c r="F34" s="60">
        <v>0</v>
      </c>
      <c r="G34" s="60">
        <v>0</v>
      </c>
      <c r="H34" s="60">
        <v>0</v>
      </c>
      <c r="I34" s="60">
        <v>0</v>
      </c>
      <c r="J34" s="60">
        <v>0</v>
      </c>
      <c r="K34" s="45">
        <v>0</v>
      </c>
      <c r="L34" s="31">
        <f t="shared" si="1"/>
        <v>0</v>
      </c>
      <c r="M34" s="51"/>
      <c r="N34" s="51"/>
      <c r="O34" s="9"/>
      <c r="P34" s="9"/>
      <c r="Q34" s="9"/>
      <c r="R34" s="9"/>
      <c r="S34" s="9"/>
    </row>
    <row r="35" spans="1:19" s="11" customFormat="1" ht="16.5">
      <c r="A35" s="40">
        <f>'PP Summary'!A35</f>
        <v>0</v>
      </c>
      <c r="B35" s="60">
        <v>0</v>
      </c>
      <c r="C35" s="60">
        <v>0</v>
      </c>
      <c r="D35" s="60">
        <v>0</v>
      </c>
      <c r="E35" s="60">
        <v>0</v>
      </c>
      <c r="F35" s="60">
        <v>0</v>
      </c>
      <c r="G35" s="60">
        <v>0</v>
      </c>
      <c r="H35" s="60">
        <v>0</v>
      </c>
      <c r="I35" s="60">
        <v>0</v>
      </c>
      <c r="J35" s="60">
        <v>0</v>
      </c>
      <c r="K35" s="45">
        <v>0</v>
      </c>
      <c r="L35" s="31">
        <f t="shared" si="1"/>
        <v>0</v>
      </c>
      <c r="M35" s="51"/>
      <c r="N35" s="51"/>
      <c r="O35" s="9"/>
      <c r="P35" s="9"/>
      <c r="Q35" s="9"/>
      <c r="R35" s="9"/>
      <c r="S35" s="9"/>
    </row>
    <row r="36" spans="1:19" s="8" customFormat="1" ht="16.5">
      <c r="A36" s="29"/>
      <c r="B36" s="30">
        <f>SUM(B6:B35)</f>
        <v>0</v>
      </c>
      <c r="C36" s="30">
        <f t="shared" ref="C36:K36" si="2">SUM(C6:C35)</f>
        <v>0</v>
      </c>
      <c r="D36" s="30">
        <f t="shared" si="2"/>
        <v>0</v>
      </c>
      <c r="E36" s="30">
        <f t="shared" si="2"/>
        <v>0</v>
      </c>
      <c r="F36" s="30">
        <f t="shared" si="2"/>
        <v>0</v>
      </c>
      <c r="G36" s="30">
        <f t="shared" si="2"/>
        <v>0</v>
      </c>
      <c r="H36" s="30">
        <f t="shared" si="2"/>
        <v>0</v>
      </c>
      <c r="I36" s="30">
        <f t="shared" si="2"/>
        <v>0</v>
      </c>
      <c r="J36" s="30">
        <f t="shared" si="2"/>
        <v>0</v>
      </c>
      <c r="K36" s="30">
        <f t="shared" si="2"/>
        <v>0</v>
      </c>
      <c r="L36" s="30">
        <f>SUM(L6:L35)</f>
        <v>0</v>
      </c>
      <c r="M36" s="52"/>
      <c r="N36" s="52"/>
      <c r="O36" s="7"/>
      <c r="P36" s="7"/>
      <c r="Q36" s="7"/>
      <c r="R36" s="7"/>
      <c r="S36" s="7"/>
    </row>
    <row r="37" spans="1:19" s="8" customFormat="1">
      <c r="A37" s="18"/>
      <c r="B37" s="19">
        <f>B5-SUM(B6:B35)</f>
        <v>0</v>
      </c>
      <c r="C37" s="19">
        <f t="shared" ref="C37:K37" si="3">C5-SUM(C6:C35)</f>
        <v>0</v>
      </c>
      <c r="D37" s="19">
        <f t="shared" si="3"/>
        <v>0</v>
      </c>
      <c r="E37" s="19">
        <f t="shared" si="3"/>
        <v>0</v>
      </c>
      <c r="F37" s="19">
        <f t="shared" si="3"/>
        <v>0</v>
      </c>
      <c r="G37" s="19">
        <f t="shared" si="3"/>
        <v>0</v>
      </c>
      <c r="H37" s="19">
        <f t="shared" si="3"/>
        <v>0</v>
      </c>
      <c r="I37" s="19">
        <f t="shared" si="3"/>
        <v>0</v>
      </c>
      <c r="J37" s="19">
        <f t="shared" si="3"/>
        <v>0</v>
      </c>
      <c r="K37" s="19">
        <f t="shared" si="3"/>
        <v>0</v>
      </c>
      <c r="L37" s="19">
        <f>L5-SUM(L6:L35)</f>
        <v>0</v>
      </c>
      <c r="M37" s="54"/>
      <c r="N37" s="54"/>
      <c r="O37" s="7"/>
      <c r="P37" s="7"/>
      <c r="Q37" s="7"/>
      <c r="R37" s="7"/>
      <c r="S37" s="7"/>
    </row>
    <row r="38" spans="1:19">
      <c r="B38" s="3"/>
      <c r="C38" s="3"/>
      <c r="D38" s="3"/>
      <c r="E38" s="3"/>
      <c r="F38" s="3"/>
      <c r="G38" s="3"/>
      <c r="H38" s="3"/>
      <c r="I38" s="3"/>
      <c r="J38" s="3"/>
      <c r="K38" s="3"/>
      <c r="L38" s="5"/>
      <c r="M38" s="46"/>
      <c r="N38" s="46"/>
      <c r="O38" s="3"/>
      <c r="P38" s="3"/>
      <c r="Q38" s="3"/>
      <c r="R38" s="3"/>
      <c r="S38" s="3"/>
    </row>
    <row r="39" spans="1:19">
      <c r="B39" s="3"/>
      <c r="C39" s="3"/>
      <c r="D39" s="3"/>
      <c r="E39" s="3"/>
      <c r="F39" s="3"/>
      <c r="G39" s="3"/>
      <c r="H39" s="3"/>
      <c r="I39" s="3"/>
      <c r="J39" s="3"/>
      <c r="K39" s="3"/>
      <c r="L39" s="5"/>
      <c r="M39" s="46"/>
      <c r="N39" s="46"/>
      <c r="O39" s="3"/>
      <c r="P39" s="3"/>
      <c r="Q39" s="3"/>
      <c r="R39" s="3"/>
      <c r="S39" s="3"/>
    </row>
    <row r="40" spans="1:19">
      <c r="B40" s="3"/>
      <c r="C40" s="3"/>
      <c r="D40" s="3"/>
      <c r="E40" s="3"/>
      <c r="F40" s="3"/>
      <c r="G40" s="3"/>
      <c r="H40" s="3"/>
      <c r="I40" s="3"/>
      <c r="J40" s="3"/>
      <c r="K40" s="3"/>
      <c r="L40" s="5"/>
      <c r="M40" s="46"/>
      <c r="N40" s="46"/>
      <c r="O40" s="3"/>
      <c r="P40" s="3"/>
      <c r="Q40" s="3"/>
      <c r="R40" s="3"/>
      <c r="S40" s="3"/>
    </row>
    <row r="41" spans="1:19">
      <c r="B41" s="3"/>
      <c r="C41" s="3"/>
      <c r="D41" s="3"/>
      <c r="E41" s="3"/>
      <c r="F41" s="3"/>
      <c r="G41" s="3"/>
      <c r="H41" s="3"/>
      <c r="I41" s="3"/>
      <c r="J41" s="3"/>
      <c r="K41" s="3"/>
      <c r="L41" s="5"/>
      <c r="M41" s="46"/>
      <c r="N41" s="46"/>
      <c r="O41" s="3"/>
      <c r="P41" s="3"/>
      <c r="Q41" s="3"/>
      <c r="R41" s="3"/>
      <c r="S41" s="3"/>
    </row>
    <row r="42" spans="1:19">
      <c r="B42" s="3"/>
      <c r="C42" s="3"/>
      <c r="D42" s="3"/>
      <c r="E42" s="3"/>
      <c r="F42" s="3"/>
      <c r="G42" s="3"/>
      <c r="H42" s="3"/>
      <c r="I42" s="3"/>
      <c r="J42" s="3"/>
      <c r="K42" s="3"/>
      <c r="L42" s="5"/>
      <c r="M42" s="46"/>
      <c r="N42" s="46"/>
      <c r="O42" s="3"/>
      <c r="P42" s="3"/>
      <c r="Q42" s="3"/>
      <c r="R42" s="3"/>
      <c r="S42" s="3"/>
    </row>
    <row r="43" spans="1:19">
      <c r="B43" s="3"/>
      <c r="C43" s="3"/>
      <c r="D43" s="3"/>
      <c r="E43" s="3"/>
      <c r="F43" s="3"/>
      <c r="G43" s="3"/>
      <c r="H43" s="3"/>
      <c r="I43" s="3"/>
      <c r="J43" s="3"/>
      <c r="K43" s="3"/>
      <c r="L43" s="5"/>
      <c r="M43" s="46"/>
      <c r="N43" s="46"/>
      <c r="O43" s="3"/>
      <c r="P43" s="3"/>
      <c r="Q43" s="3"/>
      <c r="R43" s="3"/>
      <c r="S43" s="3"/>
    </row>
    <row r="44" spans="1:19">
      <c r="B44" s="3"/>
      <c r="C44" s="3"/>
      <c r="D44" s="3"/>
      <c r="E44" s="3"/>
      <c r="F44" s="3"/>
      <c r="G44" s="3"/>
      <c r="H44" s="3"/>
      <c r="I44" s="3"/>
      <c r="J44" s="3"/>
      <c r="K44" s="3"/>
      <c r="L44" s="5"/>
      <c r="M44" s="46"/>
      <c r="N44" s="46"/>
      <c r="O44" s="3"/>
      <c r="P44" s="3"/>
      <c r="Q44" s="3"/>
      <c r="R44" s="3"/>
      <c r="S44" s="3"/>
    </row>
    <row r="45" spans="1:19">
      <c r="B45" s="3"/>
      <c r="C45" s="3"/>
      <c r="D45" s="3"/>
      <c r="E45" s="3"/>
      <c r="F45" s="3"/>
      <c r="G45" s="3"/>
      <c r="H45" s="3"/>
      <c r="I45" s="3"/>
      <c r="J45" s="3"/>
      <c r="K45" s="3"/>
      <c r="L45" s="5"/>
      <c r="M45" s="46"/>
      <c r="N45" s="46"/>
      <c r="O45" s="3"/>
      <c r="P45" s="3"/>
      <c r="Q45" s="3"/>
      <c r="R45" s="3"/>
      <c r="S45" s="3"/>
    </row>
    <row r="46" spans="1:19">
      <c r="B46" s="3"/>
      <c r="C46" s="3"/>
      <c r="D46" s="3"/>
      <c r="E46" s="3"/>
      <c r="F46" s="3"/>
      <c r="G46" s="3"/>
      <c r="H46" s="3"/>
      <c r="I46" s="3"/>
      <c r="J46" s="3"/>
      <c r="K46" s="3"/>
      <c r="L46" s="5"/>
      <c r="M46" s="46"/>
      <c r="N46" s="46"/>
      <c r="O46" s="3"/>
      <c r="P46" s="3"/>
      <c r="Q46" s="3"/>
      <c r="R46" s="3"/>
      <c r="S46" s="3"/>
    </row>
    <row r="47" spans="1:19">
      <c r="B47" s="3"/>
      <c r="C47" s="3"/>
      <c r="D47" s="3"/>
      <c r="E47" s="3"/>
      <c r="F47" s="3"/>
      <c r="G47" s="3"/>
      <c r="H47" s="3"/>
      <c r="I47" s="3"/>
      <c r="J47" s="3"/>
      <c r="K47" s="3"/>
      <c r="L47" s="5"/>
      <c r="M47" s="46"/>
      <c r="N47" s="46"/>
      <c r="O47" s="3"/>
      <c r="P47" s="3"/>
      <c r="Q47" s="3"/>
      <c r="R47" s="3"/>
      <c r="S47" s="3"/>
    </row>
    <row r="48" spans="1:19">
      <c r="B48" s="3"/>
      <c r="C48" s="3"/>
      <c r="D48" s="3"/>
      <c r="E48" s="3"/>
      <c r="F48" s="3"/>
      <c r="G48" s="3"/>
      <c r="H48" s="3"/>
      <c r="I48" s="3"/>
      <c r="J48" s="3"/>
      <c r="K48" s="3"/>
      <c r="L48" s="5"/>
      <c r="M48" s="46"/>
      <c r="N48" s="46"/>
      <c r="O48" s="3"/>
      <c r="P48" s="3"/>
      <c r="Q48" s="3"/>
      <c r="R48" s="3"/>
      <c r="S48" s="3"/>
    </row>
    <row r="49" spans="2:19">
      <c r="B49" s="3"/>
      <c r="C49" s="3"/>
      <c r="D49" s="3"/>
      <c r="E49" s="3"/>
      <c r="F49" s="3"/>
      <c r="G49" s="3"/>
      <c r="H49" s="3"/>
      <c r="I49" s="3"/>
      <c r="J49" s="3"/>
      <c r="K49" s="3"/>
      <c r="L49" s="5"/>
      <c r="M49" s="46"/>
      <c r="N49" s="46"/>
      <c r="O49" s="3"/>
      <c r="P49" s="3"/>
      <c r="Q49" s="3"/>
      <c r="R49" s="3"/>
      <c r="S49" s="3"/>
    </row>
    <row r="50" spans="2:19">
      <c r="B50" s="3"/>
      <c r="C50" s="3"/>
      <c r="D50" s="3"/>
      <c r="E50" s="3"/>
      <c r="F50" s="3"/>
      <c r="G50" s="3"/>
      <c r="H50" s="3"/>
      <c r="I50" s="3"/>
      <c r="J50" s="3"/>
      <c r="K50" s="3"/>
      <c r="L50" s="5"/>
      <c r="M50" s="46"/>
      <c r="N50" s="46"/>
      <c r="O50" s="3"/>
      <c r="P50" s="3"/>
      <c r="Q50" s="3"/>
      <c r="R50" s="3"/>
      <c r="S50" s="3"/>
    </row>
    <row r="51" spans="2:19">
      <c r="B51" s="3"/>
      <c r="C51" s="3"/>
      <c r="D51" s="3"/>
      <c r="E51" s="3"/>
      <c r="F51" s="3"/>
      <c r="G51" s="3"/>
      <c r="H51" s="3"/>
      <c r="I51" s="3"/>
      <c r="J51" s="3"/>
      <c r="K51" s="3"/>
      <c r="L51" s="5"/>
      <c r="M51" s="46"/>
      <c r="N51" s="46"/>
      <c r="O51" s="3"/>
      <c r="P51" s="3"/>
      <c r="Q51" s="3"/>
      <c r="R51" s="3"/>
      <c r="S51" s="3"/>
    </row>
    <row r="52" spans="2:19">
      <c r="B52" s="3"/>
      <c r="C52" s="3"/>
      <c r="D52" s="3"/>
      <c r="E52" s="3"/>
      <c r="F52" s="3"/>
      <c r="G52" s="3"/>
      <c r="H52" s="3"/>
      <c r="I52" s="3"/>
      <c r="J52" s="3"/>
      <c r="K52" s="3"/>
      <c r="L52" s="5"/>
      <c r="M52" s="46"/>
      <c r="N52" s="46"/>
      <c r="O52" s="3"/>
      <c r="P52" s="3"/>
      <c r="Q52" s="3"/>
      <c r="R52" s="3"/>
      <c r="S52" s="3"/>
    </row>
    <row r="53" spans="2:19">
      <c r="B53" s="3"/>
      <c r="C53" s="3"/>
      <c r="D53" s="3"/>
      <c r="E53" s="3"/>
      <c r="F53" s="3"/>
      <c r="G53" s="3"/>
      <c r="H53" s="3"/>
      <c r="I53" s="3"/>
      <c r="J53" s="3"/>
      <c r="K53" s="3"/>
      <c r="L53" s="5"/>
      <c r="M53" s="46"/>
      <c r="N53" s="46"/>
      <c r="O53" s="3"/>
      <c r="P53" s="3"/>
      <c r="Q53" s="3"/>
      <c r="R53" s="3"/>
      <c r="S53" s="3"/>
    </row>
    <row r="54" spans="2:19">
      <c r="B54" s="3"/>
      <c r="C54" s="3"/>
      <c r="D54" s="3"/>
      <c r="E54" s="3"/>
      <c r="F54" s="3"/>
      <c r="G54" s="3"/>
      <c r="H54" s="3"/>
      <c r="I54" s="3"/>
      <c r="J54" s="3"/>
      <c r="K54" s="3"/>
      <c r="L54" s="5"/>
      <c r="M54" s="46"/>
      <c r="N54" s="46"/>
      <c r="O54" s="3"/>
      <c r="P54" s="3"/>
      <c r="Q54" s="3"/>
      <c r="R54" s="3"/>
      <c r="S54" s="3"/>
    </row>
    <row r="55" spans="2:19">
      <c r="B55" s="3"/>
      <c r="C55" s="3"/>
      <c r="D55" s="3"/>
      <c r="E55" s="3"/>
      <c r="F55" s="3"/>
      <c r="G55" s="3"/>
      <c r="H55" s="3"/>
      <c r="I55" s="3"/>
      <c r="J55" s="3"/>
      <c r="K55" s="3"/>
      <c r="L55" s="5"/>
      <c r="M55" s="46"/>
      <c r="N55" s="46"/>
      <c r="O55" s="3"/>
      <c r="P55" s="3"/>
      <c r="Q55" s="3"/>
      <c r="R55" s="3"/>
      <c r="S55" s="3"/>
    </row>
    <row r="56" spans="2:19">
      <c r="B56" s="3"/>
      <c r="C56" s="3"/>
      <c r="D56" s="3"/>
      <c r="E56" s="3"/>
      <c r="F56" s="3"/>
      <c r="G56" s="3"/>
      <c r="H56" s="3"/>
      <c r="I56" s="3"/>
      <c r="J56" s="3"/>
      <c r="K56" s="3"/>
      <c r="L56" s="5"/>
      <c r="M56" s="46"/>
      <c r="N56" s="46"/>
      <c r="O56" s="3"/>
      <c r="P56" s="3"/>
      <c r="Q56" s="3"/>
      <c r="R56" s="3"/>
      <c r="S56" s="3"/>
    </row>
    <row r="57" spans="2:19">
      <c r="B57" s="3"/>
      <c r="C57" s="3"/>
      <c r="D57" s="3"/>
      <c r="E57" s="3"/>
      <c r="F57" s="3"/>
      <c r="G57" s="3"/>
      <c r="H57" s="3"/>
      <c r="I57" s="3"/>
      <c r="J57" s="3"/>
      <c r="K57" s="3"/>
      <c r="L57" s="5"/>
      <c r="M57" s="46"/>
      <c r="N57" s="46"/>
      <c r="O57" s="3"/>
      <c r="P57" s="3"/>
      <c r="Q57" s="3"/>
      <c r="R57" s="3"/>
      <c r="S57" s="3"/>
    </row>
    <row r="58" spans="2:19">
      <c r="B58" s="3"/>
      <c r="C58" s="3"/>
      <c r="D58" s="3"/>
      <c r="E58" s="3"/>
      <c r="F58" s="3"/>
      <c r="G58" s="3"/>
      <c r="H58" s="3"/>
      <c r="I58" s="3"/>
      <c r="J58" s="3"/>
      <c r="K58" s="3"/>
      <c r="L58" s="5"/>
      <c r="M58" s="46"/>
      <c r="N58" s="46"/>
      <c r="O58" s="3"/>
      <c r="P58" s="3"/>
      <c r="Q58" s="3"/>
      <c r="R58" s="3"/>
      <c r="S58" s="3"/>
    </row>
    <row r="59" spans="2:19">
      <c r="B59" s="3"/>
      <c r="C59" s="3"/>
      <c r="D59" s="3"/>
      <c r="E59" s="3"/>
      <c r="F59" s="3"/>
      <c r="G59" s="3"/>
      <c r="H59" s="3"/>
      <c r="I59" s="3"/>
      <c r="J59" s="3"/>
      <c r="K59" s="3"/>
      <c r="L59" s="5"/>
      <c r="M59" s="46"/>
      <c r="N59" s="46"/>
      <c r="O59" s="3"/>
      <c r="P59" s="3"/>
      <c r="Q59" s="3"/>
      <c r="R59" s="3"/>
      <c r="S59" s="3"/>
    </row>
    <row r="60" spans="2:19">
      <c r="B60" s="3"/>
      <c r="C60" s="3"/>
      <c r="D60" s="3"/>
      <c r="E60" s="3"/>
      <c r="F60" s="3"/>
      <c r="G60" s="3"/>
      <c r="H60" s="3"/>
      <c r="I60" s="3"/>
      <c r="J60" s="3"/>
      <c r="K60" s="3"/>
      <c r="L60" s="5"/>
      <c r="M60" s="46"/>
      <c r="N60" s="46"/>
      <c r="O60" s="3"/>
      <c r="P60" s="3"/>
      <c r="Q60" s="3"/>
      <c r="R60" s="3"/>
      <c r="S60" s="3"/>
    </row>
    <row r="61" spans="2:19">
      <c r="B61" s="3"/>
      <c r="C61" s="3"/>
      <c r="D61" s="3"/>
      <c r="E61" s="3"/>
      <c r="F61" s="3"/>
      <c r="G61" s="3"/>
      <c r="H61" s="3"/>
      <c r="I61" s="3"/>
      <c r="J61" s="3"/>
      <c r="K61" s="3"/>
      <c r="L61" s="5"/>
      <c r="M61" s="46"/>
      <c r="N61" s="46"/>
      <c r="O61" s="3"/>
      <c r="P61" s="3"/>
      <c r="Q61" s="3"/>
      <c r="R61" s="3"/>
      <c r="S61" s="3"/>
    </row>
    <row r="62" spans="2:19">
      <c r="B62" s="3"/>
      <c r="C62" s="3"/>
      <c r="D62" s="3"/>
      <c r="E62" s="3"/>
      <c r="F62" s="3"/>
      <c r="G62" s="3"/>
      <c r="H62" s="3"/>
      <c r="I62" s="3"/>
      <c r="J62" s="3"/>
      <c r="K62" s="3"/>
      <c r="L62" s="5"/>
      <c r="M62" s="46"/>
      <c r="N62" s="46"/>
      <c r="O62" s="3"/>
      <c r="P62" s="3"/>
      <c r="Q62" s="3"/>
      <c r="R62" s="3"/>
      <c r="S62" s="3"/>
    </row>
    <row r="63" spans="2:19">
      <c r="B63" s="3"/>
      <c r="C63" s="3"/>
      <c r="D63" s="3"/>
      <c r="E63" s="3"/>
      <c r="F63" s="3"/>
      <c r="G63" s="3"/>
      <c r="H63" s="3"/>
      <c r="I63" s="3"/>
      <c r="J63" s="3"/>
      <c r="K63" s="3"/>
      <c r="L63" s="5"/>
      <c r="M63" s="46"/>
      <c r="N63" s="46"/>
      <c r="O63" s="3"/>
      <c r="P63" s="3"/>
      <c r="Q63" s="3"/>
      <c r="R63" s="3"/>
      <c r="S63" s="3"/>
    </row>
    <row r="64" spans="2:19">
      <c r="B64" s="3"/>
      <c r="C64" s="3"/>
      <c r="D64" s="3"/>
      <c r="E64" s="3"/>
      <c r="F64" s="3"/>
      <c r="G64" s="3"/>
      <c r="H64" s="3"/>
      <c r="I64" s="3"/>
      <c r="J64" s="3"/>
      <c r="K64" s="3"/>
      <c r="L64" s="5"/>
      <c r="M64" s="46"/>
      <c r="N64" s="46"/>
      <c r="O64" s="3"/>
      <c r="P64" s="3"/>
      <c r="Q64" s="3"/>
      <c r="R64" s="3"/>
      <c r="S64" s="3"/>
    </row>
    <row r="65" spans="2:19">
      <c r="B65" s="3"/>
      <c r="C65" s="3"/>
      <c r="D65" s="3"/>
      <c r="E65" s="3"/>
      <c r="F65" s="3"/>
      <c r="G65" s="3"/>
      <c r="H65" s="3"/>
      <c r="I65" s="3"/>
      <c r="J65" s="3"/>
      <c r="K65" s="3"/>
      <c r="L65" s="5"/>
      <c r="M65" s="46"/>
      <c r="N65" s="46"/>
      <c r="O65" s="3"/>
      <c r="P65" s="3"/>
      <c r="Q65" s="3"/>
      <c r="R65" s="3"/>
      <c r="S65" s="3"/>
    </row>
    <row r="66" spans="2:19">
      <c r="B66" s="3"/>
      <c r="C66" s="3"/>
      <c r="D66" s="3"/>
      <c r="E66" s="3"/>
      <c r="F66" s="3"/>
      <c r="G66" s="3"/>
      <c r="H66" s="3"/>
      <c r="I66" s="3"/>
      <c r="J66" s="3"/>
      <c r="K66" s="3"/>
      <c r="L66" s="5"/>
      <c r="M66" s="46"/>
      <c r="N66" s="46"/>
      <c r="O66" s="3"/>
      <c r="P66" s="3"/>
      <c r="Q66" s="3"/>
      <c r="R66" s="3"/>
      <c r="S66" s="3"/>
    </row>
    <row r="67" spans="2:19">
      <c r="B67" s="3"/>
      <c r="C67" s="3"/>
      <c r="D67" s="3"/>
      <c r="E67" s="3"/>
      <c r="F67" s="3"/>
      <c r="G67" s="3"/>
      <c r="H67" s="3"/>
      <c r="I67" s="3"/>
      <c r="J67" s="3"/>
      <c r="K67" s="3"/>
      <c r="L67" s="5"/>
      <c r="M67" s="46"/>
      <c r="N67" s="46"/>
      <c r="O67" s="3"/>
      <c r="P67" s="3"/>
      <c r="Q67" s="3"/>
      <c r="R67" s="3"/>
      <c r="S67" s="3"/>
    </row>
    <row r="68" spans="2:19">
      <c r="B68" s="3"/>
      <c r="C68" s="3"/>
      <c r="D68" s="3"/>
      <c r="E68" s="3"/>
      <c r="F68" s="3"/>
      <c r="G68" s="3"/>
      <c r="H68" s="3"/>
      <c r="I68" s="3"/>
      <c r="J68" s="3"/>
      <c r="K68" s="3"/>
      <c r="L68" s="5"/>
      <c r="M68" s="46"/>
      <c r="N68" s="46"/>
      <c r="O68" s="3"/>
      <c r="P68" s="3"/>
      <c r="Q68" s="3"/>
      <c r="R68" s="3"/>
      <c r="S68" s="3"/>
    </row>
    <row r="69" spans="2:19">
      <c r="B69" s="3"/>
      <c r="C69" s="3"/>
      <c r="D69" s="3"/>
      <c r="E69" s="3"/>
      <c r="F69" s="3"/>
      <c r="G69" s="3"/>
      <c r="H69" s="3"/>
      <c r="I69" s="3"/>
      <c r="J69" s="3"/>
      <c r="K69" s="3"/>
      <c r="L69" s="5"/>
      <c r="M69" s="46"/>
      <c r="N69" s="46"/>
      <c r="O69" s="3"/>
      <c r="P69" s="3"/>
      <c r="Q69" s="3"/>
      <c r="R69" s="3"/>
      <c r="S69" s="3"/>
    </row>
    <row r="70" spans="2:19">
      <c r="B70" s="3"/>
      <c r="C70" s="3"/>
      <c r="D70" s="3"/>
      <c r="E70" s="3"/>
      <c r="F70" s="3"/>
      <c r="G70" s="3"/>
      <c r="H70" s="3"/>
      <c r="I70" s="3"/>
      <c r="J70" s="3"/>
      <c r="K70" s="3"/>
      <c r="L70" s="5"/>
      <c r="M70" s="46"/>
      <c r="N70" s="46"/>
      <c r="O70" s="3"/>
      <c r="P70" s="3"/>
      <c r="Q70" s="3"/>
      <c r="R70" s="3"/>
      <c r="S70" s="3"/>
    </row>
    <row r="71" spans="2:19">
      <c r="B71" s="3"/>
      <c r="C71" s="3"/>
      <c r="D71" s="3"/>
      <c r="E71" s="3"/>
      <c r="F71" s="3"/>
      <c r="G71" s="3"/>
      <c r="H71" s="3"/>
      <c r="I71" s="3"/>
      <c r="J71" s="3"/>
      <c r="K71" s="3"/>
      <c r="L71" s="5"/>
      <c r="M71" s="46"/>
      <c r="N71" s="46"/>
      <c r="O71" s="3"/>
      <c r="P71" s="3"/>
      <c r="Q71" s="3"/>
      <c r="R71" s="3"/>
      <c r="S71" s="3"/>
    </row>
    <row r="72" spans="2:19">
      <c r="B72" s="3"/>
      <c r="C72" s="3"/>
      <c r="D72" s="3"/>
      <c r="E72" s="3"/>
      <c r="F72" s="3"/>
      <c r="G72" s="3"/>
      <c r="H72" s="3"/>
      <c r="I72" s="3"/>
      <c r="J72" s="3"/>
      <c r="K72" s="3"/>
      <c r="L72" s="5"/>
      <c r="M72" s="46"/>
      <c r="N72" s="46"/>
      <c r="O72" s="3"/>
      <c r="P72" s="3"/>
      <c r="Q72" s="3"/>
      <c r="R72" s="3"/>
      <c r="S72" s="3"/>
    </row>
    <row r="73" spans="2:19">
      <c r="B73" s="3"/>
      <c r="C73" s="3"/>
      <c r="D73" s="3"/>
      <c r="E73" s="3"/>
      <c r="F73" s="3"/>
      <c r="G73" s="3"/>
      <c r="H73" s="3"/>
      <c r="I73" s="3"/>
      <c r="J73" s="3"/>
      <c r="K73" s="3"/>
      <c r="L73" s="5"/>
      <c r="M73" s="46"/>
      <c r="N73" s="46"/>
      <c r="O73" s="3"/>
      <c r="P73" s="3"/>
      <c r="Q73" s="3"/>
      <c r="R73" s="3"/>
      <c r="S73" s="3"/>
    </row>
    <row r="74" spans="2:19">
      <c r="B74" s="3"/>
      <c r="C74" s="3"/>
      <c r="D74" s="3"/>
      <c r="E74" s="3"/>
      <c r="F74" s="3"/>
      <c r="G74" s="3"/>
      <c r="H74" s="3"/>
      <c r="I74" s="3"/>
      <c r="J74" s="3"/>
      <c r="K74" s="3"/>
      <c r="L74" s="5"/>
      <c r="M74" s="46"/>
      <c r="N74" s="46"/>
      <c r="O74" s="3"/>
      <c r="P74" s="3"/>
      <c r="Q74" s="3"/>
      <c r="R74" s="3"/>
      <c r="S74" s="3"/>
    </row>
    <row r="75" spans="2:19">
      <c r="B75" s="3"/>
      <c r="C75" s="3"/>
      <c r="D75" s="3"/>
      <c r="E75" s="3"/>
      <c r="F75" s="3"/>
      <c r="G75" s="3"/>
      <c r="H75" s="3"/>
      <c r="I75" s="3"/>
      <c r="J75" s="3"/>
      <c r="K75" s="3"/>
      <c r="L75" s="5"/>
      <c r="M75" s="46"/>
      <c r="N75" s="46"/>
      <c r="O75" s="3"/>
      <c r="P75" s="3"/>
      <c r="Q75" s="3"/>
      <c r="R75" s="3"/>
      <c r="S75" s="3"/>
    </row>
    <row r="76" spans="2:19">
      <c r="B76" s="3"/>
      <c r="C76" s="3"/>
      <c r="D76" s="3"/>
      <c r="E76" s="3"/>
      <c r="F76" s="3"/>
      <c r="G76" s="3"/>
      <c r="H76" s="3"/>
      <c r="I76" s="3"/>
      <c r="J76" s="3"/>
      <c r="K76" s="3"/>
      <c r="L76" s="5"/>
      <c r="M76" s="46"/>
      <c r="N76" s="46"/>
      <c r="O76" s="3"/>
      <c r="P76" s="3"/>
      <c r="Q76" s="3"/>
      <c r="R76" s="3"/>
      <c r="S76" s="3"/>
    </row>
    <row r="77" spans="2:19">
      <c r="B77" s="3"/>
      <c r="C77" s="3"/>
      <c r="D77" s="3"/>
      <c r="E77" s="3"/>
      <c r="F77" s="3"/>
      <c r="G77" s="3"/>
      <c r="H77" s="3"/>
      <c r="I77" s="3"/>
      <c r="J77" s="3"/>
      <c r="K77" s="3"/>
      <c r="L77" s="5"/>
      <c r="M77" s="46"/>
      <c r="N77" s="46"/>
      <c r="O77" s="3"/>
      <c r="P77" s="3"/>
      <c r="Q77" s="3"/>
      <c r="R77" s="3"/>
      <c r="S77" s="3"/>
    </row>
    <row r="78" spans="2:19">
      <c r="B78" s="3"/>
      <c r="C78" s="3"/>
      <c r="D78" s="3"/>
      <c r="E78" s="3"/>
      <c r="F78" s="3"/>
      <c r="G78" s="3"/>
      <c r="H78" s="3"/>
      <c r="I78" s="3"/>
      <c r="J78" s="3"/>
      <c r="K78" s="3"/>
      <c r="L78" s="5"/>
      <c r="M78" s="46"/>
      <c r="N78" s="46"/>
      <c r="O78" s="3"/>
      <c r="P78" s="3"/>
      <c r="Q78" s="3"/>
      <c r="R78" s="3"/>
      <c r="S78" s="3"/>
    </row>
    <row r="79" spans="2:19">
      <c r="B79" s="3"/>
      <c r="C79" s="3"/>
      <c r="D79" s="3"/>
      <c r="E79" s="3"/>
      <c r="F79" s="3"/>
      <c r="G79" s="3"/>
      <c r="H79" s="3"/>
      <c r="I79" s="3"/>
      <c r="J79" s="3"/>
      <c r="K79" s="3"/>
      <c r="L79" s="5"/>
      <c r="M79" s="46"/>
      <c r="N79" s="46"/>
      <c r="O79" s="3"/>
      <c r="P79" s="3"/>
      <c r="Q79" s="3"/>
      <c r="R79" s="3"/>
      <c r="S79" s="3"/>
    </row>
    <row r="80" spans="2:19">
      <c r="B80" s="3"/>
      <c r="C80" s="3"/>
      <c r="D80" s="3"/>
      <c r="E80" s="3"/>
      <c r="F80" s="3"/>
      <c r="G80" s="3"/>
      <c r="H80" s="3"/>
      <c r="I80" s="3"/>
      <c r="J80" s="3"/>
      <c r="K80" s="3"/>
      <c r="L80" s="5"/>
      <c r="M80" s="46"/>
      <c r="N80" s="46"/>
      <c r="O80" s="3"/>
      <c r="P80" s="3"/>
      <c r="Q80" s="3"/>
      <c r="R80" s="3"/>
      <c r="S80" s="3"/>
    </row>
    <row r="81" spans="2:19">
      <c r="B81" s="3"/>
      <c r="C81" s="3"/>
      <c r="D81" s="3"/>
      <c r="E81" s="3"/>
      <c r="F81" s="3"/>
      <c r="G81" s="3"/>
      <c r="H81" s="3"/>
      <c r="I81" s="3"/>
      <c r="J81" s="3"/>
      <c r="K81" s="3"/>
      <c r="L81" s="5"/>
      <c r="M81" s="46"/>
      <c r="N81" s="46"/>
      <c r="O81" s="3"/>
      <c r="P81" s="3"/>
      <c r="Q81" s="3"/>
      <c r="R81" s="3"/>
      <c r="S81" s="3"/>
    </row>
    <row r="82" spans="2:19">
      <c r="B82" s="3"/>
      <c r="C82" s="3"/>
      <c r="D82" s="3"/>
      <c r="E82" s="3"/>
      <c r="F82" s="3"/>
      <c r="G82" s="3"/>
      <c r="H82" s="3"/>
      <c r="I82" s="3"/>
      <c r="J82" s="3"/>
      <c r="K82" s="3"/>
      <c r="L82" s="5"/>
      <c r="M82" s="46"/>
      <c r="N82" s="46"/>
      <c r="O82" s="3"/>
      <c r="P82" s="3"/>
      <c r="Q82" s="3"/>
      <c r="R82" s="3"/>
      <c r="S82" s="3"/>
    </row>
    <row r="83" spans="2:19">
      <c r="B83" s="3"/>
      <c r="C83" s="3"/>
      <c r="D83" s="3"/>
      <c r="E83" s="3"/>
      <c r="F83" s="3"/>
      <c r="G83" s="3"/>
      <c r="H83" s="3"/>
      <c r="I83" s="3"/>
      <c r="J83" s="3"/>
      <c r="K83" s="3"/>
      <c r="L83" s="5"/>
      <c r="M83" s="46"/>
      <c r="N83" s="46"/>
      <c r="O83" s="3"/>
      <c r="P83" s="3"/>
      <c r="Q83" s="3"/>
      <c r="R83" s="3"/>
      <c r="S83" s="3"/>
    </row>
    <row r="84" spans="2:19">
      <c r="B84" s="3"/>
      <c r="C84" s="3"/>
      <c r="D84" s="3"/>
      <c r="E84" s="3"/>
      <c r="F84" s="3"/>
      <c r="G84" s="3"/>
      <c r="H84" s="3"/>
      <c r="I84" s="3"/>
      <c r="J84" s="3"/>
      <c r="K84" s="3"/>
      <c r="L84" s="5"/>
      <c r="M84" s="46"/>
      <c r="N84" s="46"/>
      <c r="O84" s="3"/>
      <c r="P84" s="3"/>
      <c r="Q84" s="3"/>
      <c r="R84" s="3"/>
      <c r="S84" s="3"/>
    </row>
    <row r="85" spans="2:19">
      <c r="B85" s="3"/>
      <c r="C85" s="3"/>
      <c r="D85" s="3"/>
      <c r="E85" s="3"/>
      <c r="F85" s="3"/>
      <c r="G85" s="3"/>
      <c r="H85" s="3"/>
      <c r="I85" s="3"/>
      <c r="J85" s="3"/>
      <c r="K85" s="3"/>
      <c r="L85" s="5"/>
      <c r="M85" s="46"/>
      <c r="N85" s="46"/>
      <c r="O85" s="3"/>
      <c r="P85" s="3"/>
      <c r="Q85" s="3"/>
      <c r="R85" s="3"/>
      <c r="S85" s="3"/>
    </row>
    <row r="86" spans="2:19">
      <c r="B86" s="3"/>
      <c r="C86" s="3"/>
      <c r="D86" s="3"/>
      <c r="E86" s="3"/>
      <c r="F86" s="3"/>
      <c r="G86" s="3"/>
      <c r="H86" s="3"/>
      <c r="I86" s="3"/>
      <c r="J86" s="3"/>
      <c r="K86" s="3"/>
      <c r="L86" s="5"/>
      <c r="M86" s="46"/>
      <c r="N86" s="46"/>
      <c r="O86" s="3"/>
      <c r="P86" s="3"/>
      <c r="Q86" s="3"/>
      <c r="R86" s="3"/>
      <c r="S86" s="3"/>
    </row>
    <row r="87" spans="2:19">
      <c r="B87" s="3"/>
      <c r="C87" s="3"/>
      <c r="D87" s="3"/>
      <c r="E87" s="3"/>
      <c r="F87" s="3"/>
      <c r="G87" s="3"/>
      <c r="H87" s="3"/>
      <c r="I87" s="3"/>
      <c r="J87" s="3"/>
      <c r="K87" s="3"/>
      <c r="L87" s="5"/>
      <c r="M87" s="46"/>
      <c r="N87" s="46"/>
      <c r="O87" s="3"/>
      <c r="P87" s="3"/>
      <c r="Q87" s="3"/>
      <c r="R87" s="3"/>
      <c r="S87" s="3"/>
    </row>
    <row r="88" spans="2:19">
      <c r="B88" s="3"/>
      <c r="C88" s="3"/>
      <c r="D88" s="3"/>
      <c r="E88" s="3"/>
      <c r="F88" s="3"/>
      <c r="G88" s="3"/>
      <c r="H88" s="3"/>
      <c r="I88" s="3"/>
      <c r="J88" s="3"/>
      <c r="K88" s="3"/>
      <c r="L88" s="5"/>
      <c r="M88" s="46"/>
      <c r="N88" s="46"/>
      <c r="O88" s="3"/>
      <c r="P88" s="3"/>
      <c r="Q88" s="3"/>
      <c r="R88" s="3"/>
      <c r="S88" s="3"/>
    </row>
    <row r="89" spans="2:19">
      <c r="B89" s="3"/>
      <c r="C89" s="3"/>
      <c r="D89" s="3"/>
      <c r="E89" s="3"/>
      <c r="F89" s="3"/>
      <c r="G89" s="3"/>
      <c r="H89" s="3"/>
      <c r="I89" s="3"/>
      <c r="J89" s="3"/>
      <c r="K89" s="3"/>
      <c r="L89" s="5"/>
      <c r="M89" s="46"/>
      <c r="N89" s="46"/>
      <c r="O89" s="3"/>
      <c r="P89" s="3"/>
      <c r="Q89" s="3"/>
      <c r="R89" s="3"/>
      <c r="S89" s="3"/>
    </row>
    <row r="90" spans="2:19">
      <c r="B90" s="3"/>
      <c r="C90" s="3"/>
      <c r="D90" s="3"/>
      <c r="E90" s="3"/>
      <c r="F90" s="3"/>
      <c r="G90" s="3"/>
      <c r="H90" s="3"/>
      <c r="I90" s="3"/>
      <c r="J90" s="3"/>
      <c r="K90" s="3"/>
      <c r="L90" s="5"/>
      <c r="M90" s="46"/>
      <c r="N90" s="46"/>
      <c r="O90" s="3"/>
      <c r="P90" s="3"/>
      <c r="Q90" s="3"/>
      <c r="R90" s="3"/>
      <c r="S90" s="3"/>
    </row>
    <row r="91" spans="2:19">
      <c r="B91" s="3"/>
      <c r="C91" s="3"/>
      <c r="D91" s="3"/>
      <c r="E91" s="3"/>
      <c r="F91" s="3"/>
      <c r="G91" s="3"/>
      <c r="H91" s="3"/>
      <c r="I91" s="3"/>
      <c r="J91" s="3"/>
      <c r="K91" s="3"/>
      <c r="L91" s="5"/>
      <c r="M91" s="46"/>
      <c r="N91" s="46"/>
      <c r="O91" s="3"/>
      <c r="P91" s="3"/>
      <c r="Q91" s="3"/>
      <c r="R91" s="3"/>
      <c r="S91" s="3"/>
    </row>
    <row r="92" spans="2:19">
      <c r="B92" s="3"/>
      <c r="C92" s="3"/>
      <c r="D92" s="3"/>
      <c r="E92" s="3"/>
      <c r="F92" s="3"/>
      <c r="G92" s="3"/>
      <c r="H92" s="3"/>
      <c r="I92" s="3"/>
      <c r="J92" s="3"/>
      <c r="K92" s="3"/>
      <c r="L92" s="5"/>
      <c r="M92" s="46"/>
      <c r="N92" s="46"/>
      <c r="O92" s="3"/>
      <c r="P92" s="3"/>
      <c r="Q92" s="3"/>
      <c r="R92" s="3"/>
      <c r="S92" s="3"/>
    </row>
    <row r="93" spans="2:19">
      <c r="B93" s="3"/>
      <c r="C93" s="3"/>
      <c r="D93" s="3"/>
      <c r="E93" s="3"/>
      <c r="F93" s="3"/>
      <c r="G93" s="3"/>
      <c r="H93" s="3"/>
      <c r="I93" s="3"/>
      <c r="J93" s="3"/>
      <c r="K93" s="3"/>
      <c r="L93" s="5"/>
      <c r="M93" s="46"/>
      <c r="N93" s="46"/>
      <c r="O93" s="3"/>
      <c r="P93" s="3"/>
      <c r="Q93" s="3"/>
      <c r="R93" s="3"/>
      <c r="S93" s="3"/>
    </row>
    <row r="94" spans="2:19">
      <c r="B94" s="3"/>
      <c r="C94" s="3"/>
      <c r="D94" s="3"/>
      <c r="E94" s="3"/>
      <c r="F94" s="3"/>
      <c r="G94" s="3"/>
      <c r="H94" s="3"/>
      <c r="I94" s="3"/>
      <c r="J94" s="3"/>
      <c r="K94" s="3"/>
      <c r="L94" s="5"/>
      <c r="M94" s="46"/>
      <c r="N94" s="46"/>
      <c r="O94" s="3"/>
      <c r="P94" s="3"/>
      <c r="Q94" s="3"/>
      <c r="R94" s="3"/>
      <c r="S94" s="3"/>
    </row>
    <row r="95" spans="2:19">
      <c r="B95" s="3"/>
      <c r="C95" s="3"/>
      <c r="D95" s="3"/>
      <c r="E95" s="3"/>
      <c r="F95" s="3"/>
      <c r="G95" s="3"/>
      <c r="H95" s="3"/>
      <c r="I95" s="3"/>
      <c r="J95" s="3"/>
      <c r="K95" s="3"/>
      <c r="L95" s="5"/>
      <c r="M95" s="46"/>
      <c r="N95" s="46"/>
      <c r="O95" s="3"/>
      <c r="P95" s="3"/>
      <c r="Q95" s="3"/>
      <c r="R95" s="3"/>
      <c r="S95" s="3"/>
    </row>
    <row r="96" spans="2:19">
      <c r="B96" s="3"/>
      <c r="C96" s="3"/>
      <c r="D96" s="3"/>
      <c r="E96" s="3"/>
      <c r="F96" s="3"/>
      <c r="G96" s="3"/>
      <c r="H96" s="3"/>
      <c r="I96" s="3"/>
      <c r="J96" s="3"/>
      <c r="K96" s="3"/>
      <c r="L96" s="5"/>
      <c r="M96" s="46"/>
      <c r="N96" s="46"/>
      <c r="O96" s="3"/>
      <c r="P96" s="3"/>
      <c r="Q96" s="3"/>
      <c r="R96" s="3"/>
      <c r="S96" s="3"/>
    </row>
    <row r="97" spans="2:19">
      <c r="B97" s="3"/>
      <c r="C97" s="3"/>
      <c r="D97" s="3"/>
      <c r="E97" s="3"/>
      <c r="F97" s="3"/>
      <c r="G97" s="3"/>
      <c r="H97" s="3"/>
      <c r="I97" s="3"/>
      <c r="J97" s="3"/>
      <c r="K97" s="3"/>
      <c r="L97" s="5"/>
      <c r="M97" s="46"/>
      <c r="N97" s="46"/>
      <c r="O97" s="3"/>
      <c r="P97" s="3"/>
      <c r="Q97" s="3"/>
      <c r="R97" s="3"/>
      <c r="S97" s="3"/>
    </row>
    <row r="98" spans="2:19">
      <c r="B98" s="3"/>
      <c r="C98" s="3"/>
      <c r="D98" s="3"/>
      <c r="E98" s="3"/>
      <c r="F98" s="3"/>
      <c r="G98" s="3"/>
      <c r="H98" s="3"/>
      <c r="I98" s="3"/>
      <c r="J98" s="3"/>
      <c r="K98" s="3"/>
      <c r="L98" s="5"/>
      <c r="M98" s="46"/>
      <c r="N98" s="46"/>
      <c r="O98" s="3"/>
      <c r="P98" s="3"/>
      <c r="Q98" s="3"/>
      <c r="R98" s="3"/>
      <c r="S98" s="3"/>
    </row>
    <row r="99" spans="2:19">
      <c r="B99" s="3"/>
      <c r="C99" s="3"/>
      <c r="D99" s="3"/>
      <c r="E99" s="3"/>
      <c r="F99" s="3"/>
      <c r="G99" s="3"/>
      <c r="H99" s="3"/>
      <c r="I99" s="3"/>
      <c r="J99" s="3"/>
      <c r="K99" s="3"/>
      <c r="L99" s="5"/>
      <c r="M99" s="46"/>
      <c r="N99" s="46"/>
      <c r="O99" s="3"/>
      <c r="P99" s="3"/>
      <c r="Q99" s="3"/>
      <c r="R99" s="3"/>
      <c r="S99" s="3"/>
    </row>
    <row r="100" spans="2:19"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5"/>
      <c r="M100" s="46"/>
      <c r="N100" s="46"/>
      <c r="O100" s="3"/>
      <c r="P100" s="3"/>
      <c r="Q100" s="3"/>
      <c r="R100" s="3"/>
      <c r="S100" s="3"/>
    </row>
    <row r="101" spans="2:19"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5"/>
      <c r="M101" s="46"/>
      <c r="N101" s="46"/>
      <c r="O101" s="3"/>
      <c r="P101" s="3"/>
      <c r="Q101" s="3"/>
      <c r="R101" s="3"/>
      <c r="S101" s="3"/>
    </row>
    <row r="102" spans="2:19"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5"/>
      <c r="M102" s="46"/>
      <c r="N102" s="46"/>
      <c r="O102" s="3"/>
      <c r="P102" s="3"/>
      <c r="Q102" s="3"/>
      <c r="R102" s="3"/>
      <c r="S102" s="3"/>
    </row>
    <row r="103" spans="2:19"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5"/>
      <c r="M103" s="46"/>
      <c r="N103" s="46"/>
      <c r="O103" s="3"/>
      <c r="P103" s="3"/>
      <c r="Q103" s="3"/>
      <c r="R103" s="3"/>
      <c r="S103" s="3"/>
    </row>
    <row r="104" spans="2:19"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5"/>
      <c r="M104" s="46"/>
      <c r="N104" s="46"/>
      <c r="O104" s="3"/>
      <c r="P104" s="3"/>
      <c r="Q104" s="3"/>
      <c r="R104" s="3"/>
      <c r="S104" s="3"/>
    </row>
    <row r="105" spans="2:19"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5"/>
      <c r="M105" s="46"/>
      <c r="N105" s="46"/>
      <c r="O105" s="3"/>
      <c r="P105" s="3"/>
      <c r="Q105" s="3"/>
      <c r="R105" s="3"/>
      <c r="S105" s="3"/>
    </row>
    <row r="106" spans="2:19"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5"/>
      <c r="M106" s="46"/>
      <c r="N106" s="46"/>
      <c r="O106" s="3"/>
      <c r="P106" s="3"/>
      <c r="Q106" s="3"/>
      <c r="R106" s="3"/>
      <c r="S106" s="3"/>
    </row>
    <row r="107" spans="2:19"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5"/>
      <c r="M107" s="46"/>
      <c r="N107" s="46"/>
      <c r="O107" s="3"/>
      <c r="P107" s="3"/>
      <c r="Q107" s="3"/>
      <c r="R107" s="3"/>
      <c r="S107" s="3"/>
    </row>
    <row r="108" spans="2:19"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5"/>
      <c r="M108" s="46"/>
      <c r="N108" s="46"/>
      <c r="O108" s="3"/>
      <c r="P108" s="3"/>
      <c r="Q108" s="3"/>
      <c r="R108" s="3"/>
      <c r="S108" s="3"/>
    </row>
    <row r="109" spans="2:19"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5"/>
      <c r="M109" s="46"/>
      <c r="N109" s="46"/>
      <c r="O109" s="3"/>
      <c r="P109" s="3"/>
      <c r="Q109" s="3"/>
      <c r="R109" s="3"/>
      <c r="S109" s="3"/>
    </row>
    <row r="110" spans="2:19"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5"/>
      <c r="M110" s="46"/>
      <c r="N110" s="46"/>
      <c r="O110" s="3"/>
      <c r="P110" s="3"/>
      <c r="Q110" s="3"/>
      <c r="R110" s="3"/>
      <c r="S110" s="3"/>
    </row>
    <row r="111" spans="2:19"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5"/>
      <c r="M111" s="46"/>
      <c r="N111" s="46"/>
      <c r="O111" s="3"/>
      <c r="P111" s="3"/>
      <c r="Q111" s="3"/>
      <c r="R111" s="3"/>
      <c r="S111" s="3"/>
    </row>
    <row r="112" spans="2:19"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5"/>
      <c r="M112" s="46"/>
      <c r="N112" s="46"/>
      <c r="O112" s="3"/>
      <c r="P112" s="3"/>
      <c r="Q112" s="3"/>
      <c r="R112" s="3"/>
      <c r="S112" s="3"/>
    </row>
    <row r="113" spans="2:19"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5"/>
      <c r="M113" s="46"/>
      <c r="N113" s="46"/>
      <c r="O113" s="3"/>
      <c r="P113" s="3"/>
      <c r="Q113" s="3"/>
      <c r="R113" s="3"/>
      <c r="S113" s="3"/>
    </row>
    <row r="114" spans="2:19"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5"/>
      <c r="M114" s="46"/>
      <c r="N114" s="46"/>
      <c r="O114" s="3"/>
      <c r="P114" s="3"/>
      <c r="Q114" s="3"/>
      <c r="R114" s="3"/>
      <c r="S114" s="3"/>
    </row>
    <row r="115" spans="2:19"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5"/>
      <c r="M115" s="46"/>
      <c r="N115" s="46"/>
      <c r="O115" s="3"/>
      <c r="P115" s="3"/>
      <c r="Q115" s="3"/>
      <c r="R115" s="3"/>
      <c r="S115" s="3"/>
    </row>
    <row r="116" spans="2:19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5"/>
      <c r="M116" s="46"/>
      <c r="N116" s="46"/>
      <c r="O116" s="3"/>
      <c r="P116" s="3"/>
      <c r="Q116" s="3"/>
      <c r="R116" s="3"/>
      <c r="S116" s="3"/>
    </row>
    <row r="117" spans="2:19"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5"/>
      <c r="M117" s="46"/>
      <c r="N117" s="46"/>
      <c r="O117" s="3"/>
      <c r="P117" s="3"/>
      <c r="Q117" s="3"/>
      <c r="R117" s="3"/>
      <c r="S117" s="3"/>
    </row>
    <row r="118" spans="2:19"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5"/>
      <c r="M118" s="46"/>
      <c r="N118" s="46"/>
      <c r="O118" s="3"/>
      <c r="P118" s="3"/>
      <c r="Q118" s="3"/>
      <c r="R118" s="3"/>
      <c r="S118" s="3"/>
    </row>
    <row r="119" spans="2:19"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5"/>
      <c r="M119" s="46"/>
      <c r="N119" s="46"/>
      <c r="O119" s="3"/>
      <c r="P119" s="3"/>
      <c r="Q119" s="3"/>
      <c r="R119" s="3"/>
      <c r="S119" s="3"/>
    </row>
    <row r="120" spans="2:19"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5"/>
      <c r="M120" s="46"/>
      <c r="N120" s="46"/>
      <c r="O120" s="3"/>
      <c r="P120" s="3"/>
      <c r="Q120" s="3"/>
      <c r="R120" s="3"/>
      <c r="S120" s="3"/>
    </row>
    <row r="121" spans="2:19"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5"/>
      <c r="M121" s="46"/>
      <c r="N121" s="46"/>
      <c r="O121" s="3"/>
      <c r="P121" s="3"/>
      <c r="Q121" s="3"/>
      <c r="R121" s="3"/>
      <c r="S121" s="3"/>
    </row>
    <row r="122" spans="2:19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5"/>
      <c r="M122" s="46"/>
      <c r="N122" s="46"/>
      <c r="O122" s="3"/>
      <c r="P122" s="3"/>
      <c r="Q122" s="3"/>
      <c r="R122" s="3"/>
      <c r="S122" s="3"/>
    </row>
    <row r="123" spans="2:19"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5"/>
      <c r="M123" s="46"/>
      <c r="N123" s="46"/>
      <c r="O123" s="3"/>
      <c r="P123" s="3"/>
      <c r="Q123" s="3"/>
      <c r="R123" s="3"/>
      <c r="S123" s="3"/>
    </row>
    <row r="124" spans="2:19"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5"/>
      <c r="M124" s="46"/>
      <c r="N124" s="46"/>
      <c r="O124" s="3"/>
      <c r="P124" s="3"/>
      <c r="Q124" s="3"/>
      <c r="R124" s="3"/>
      <c r="S124" s="3"/>
    </row>
    <row r="125" spans="2:19"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5"/>
      <c r="M125" s="46"/>
      <c r="N125" s="46"/>
      <c r="O125" s="3"/>
      <c r="P125" s="3"/>
      <c r="Q125" s="3"/>
      <c r="R125" s="3"/>
      <c r="S125" s="3"/>
    </row>
    <row r="126" spans="2:19"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5"/>
      <c r="M126" s="46"/>
      <c r="N126" s="46"/>
      <c r="O126" s="3"/>
      <c r="P126" s="3"/>
      <c r="Q126" s="3"/>
      <c r="R126" s="3"/>
      <c r="S126" s="3"/>
    </row>
    <row r="127" spans="2:19"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5"/>
      <c r="M127" s="46"/>
      <c r="N127" s="46"/>
      <c r="O127" s="3"/>
      <c r="P127" s="3"/>
      <c r="Q127" s="3"/>
      <c r="R127" s="3"/>
      <c r="S127" s="3"/>
    </row>
    <row r="128" spans="2:19"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5"/>
      <c r="M128" s="46"/>
      <c r="N128" s="46"/>
      <c r="O128" s="3"/>
      <c r="P128" s="3"/>
      <c r="Q128" s="3"/>
      <c r="R128" s="3"/>
      <c r="S128" s="3"/>
    </row>
    <row r="129" spans="2:19"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5"/>
      <c r="M129" s="46"/>
      <c r="N129" s="46"/>
      <c r="O129" s="3"/>
      <c r="P129" s="3"/>
      <c r="Q129" s="3"/>
      <c r="R129" s="3"/>
      <c r="S129" s="3"/>
    </row>
    <row r="130" spans="2:19"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5"/>
      <c r="M130" s="46"/>
      <c r="N130" s="46"/>
      <c r="O130" s="3"/>
      <c r="P130" s="3"/>
      <c r="Q130" s="3"/>
      <c r="R130" s="3"/>
      <c r="S130" s="3"/>
    </row>
    <row r="131" spans="2:19"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5"/>
      <c r="M131" s="46"/>
      <c r="N131" s="46"/>
      <c r="O131" s="3"/>
      <c r="P131" s="3"/>
      <c r="Q131" s="3"/>
      <c r="R131" s="3"/>
      <c r="S131" s="3"/>
    </row>
    <row r="132" spans="2:19"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5"/>
      <c r="M132" s="46"/>
      <c r="N132" s="46"/>
      <c r="O132" s="3"/>
      <c r="P132" s="3"/>
      <c r="Q132" s="3"/>
      <c r="R132" s="3"/>
      <c r="S132" s="3"/>
    </row>
    <row r="133" spans="2:19"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5"/>
      <c r="M133" s="46"/>
      <c r="N133" s="46"/>
      <c r="O133" s="3"/>
      <c r="P133" s="3"/>
      <c r="Q133" s="3"/>
      <c r="R133" s="3"/>
      <c r="S133" s="3"/>
    </row>
    <row r="134" spans="2:19"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5"/>
      <c r="M134" s="46"/>
      <c r="N134" s="46"/>
      <c r="O134" s="3"/>
      <c r="P134" s="3"/>
      <c r="Q134" s="3"/>
      <c r="R134" s="3"/>
      <c r="S134" s="3"/>
    </row>
    <row r="135" spans="2:19"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5"/>
      <c r="M135" s="46"/>
      <c r="N135" s="46"/>
      <c r="O135" s="3"/>
      <c r="P135" s="3"/>
      <c r="Q135" s="3"/>
      <c r="R135" s="3"/>
      <c r="S135" s="3"/>
    </row>
    <row r="136" spans="2:19"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5"/>
      <c r="M136" s="46"/>
      <c r="N136" s="46"/>
      <c r="O136" s="3"/>
      <c r="P136" s="3"/>
      <c r="Q136" s="3"/>
      <c r="R136" s="3"/>
      <c r="S136" s="3"/>
    </row>
    <row r="137" spans="2:19"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5"/>
      <c r="M137" s="46"/>
      <c r="N137" s="46"/>
      <c r="O137" s="3"/>
      <c r="P137" s="3"/>
      <c r="Q137" s="3"/>
      <c r="R137" s="3"/>
      <c r="S137" s="3"/>
    </row>
    <row r="138" spans="2:19"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5"/>
      <c r="M138" s="46"/>
      <c r="N138" s="46"/>
      <c r="O138" s="3"/>
      <c r="P138" s="3"/>
      <c r="Q138" s="3"/>
      <c r="R138" s="3"/>
      <c r="S138" s="3"/>
    </row>
    <row r="139" spans="2:19"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5"/>
      <c r="M139" s="46"/>
      <c r="N139" s="46"/>
      <c r="O139" s="3"/>
      <c r="P139" s="3"/>
      <c r="Q139" s="3"/>
      <c r="R139" s="3"/>
      <c r="S139" s="3"/>
    </row>
    <row r="140" spans="2:19"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5"/>
      <c r="M140" s="46"/>
      <c r="N140" s="46"/>
      <c r="O140" s="3"/>
      <c r="P140" s="3"/>
      <c r="Q140" s="3"/>
      <c r="R140" s="3"/>
      <c r="S140" s="3"/>
    </row>
    <row r="141" spans="2:19"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5"/>
      <c r="M141" s="46"/>
      <c r="N141" s="46"/>
      <c r="O141" s="3"/>
      <c r="P141" s="3"/>
      <c r="Q141" s="3"/>
      <c r="R141" s="3"/>
      <c r="S141" s="3"/>
    </row>
    <row r="142" spans="2:19"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5"/>
      <c r="M142" s="46"/>
      <c r="N142" s="46"/>
      <c r="O142" s="3"/>
      <c r="P142" s="3"/>
      <c r="Q142" s="3"/>
      <c r="R142" s="3"/>
      <c r="S142" s="3"/>
    </row>
    <row r="143" spans="2:19"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5"/>
      <c r="M143" s="46"/>
      <c r="N143" s="46"/>
      <c r="O143" s="3"/>
      <c r="P143" s="3"/>
      <c r="Q143" s="3"/>
      <c r="R143" s="3"/>
      <c r="S143" s="3"/>
    </row>
    <row r="144" spans="2:19"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5"/>
      <c r="M144" s="46"/>
      <c r="N144" s="46"/>
      <c r="O144" s="3"/>
      <c r="P144" s="3"/>
      <c r="Q144" s="3"/>
      <c r="R144" s="3"/>
      <c r="S144" s="3"/>
    </row>
    <row r="145" spans="2:19"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5"/>
      <c r="M145" s="46"/>
      <c r="N145" s="46"/>
      <c r="O145" s="3"/>
      <c r="P145" s="3"/>
      <c r="Q145" s="3"/>
      <c r="R145" s="3"/>
      <c r="S145" s="3"/>
    </row>
    <row r="146" spans="2:19"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5"/>
      <c r="M146" s="46"/>
      <c r="N146" s="46"/>
      <c r="O146" s="3"/>
      <c r="P146" s="3"/>
      <c r="Q146" s="3"/>
      <c r="R146" s="3"/>
      <c r="S146" s="3"/>
    </row>
    <row r="147" spans="2:19"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5"/>
      <c r="M147" s="46"/>
      <c r="N147" s="46"/>
      <c r="O147" s="3"/>
      <c r="P147" s="3"/>
      <c r="Q147" s="3"/>
      <c r="R147" s="3"/>
      <c r="S147" s="3"/>
    </row>
    <row r="148" spans="2:19"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5"/>
      <c r="M148" s="46"/>
      <c r="N148" s="46"/>
      <c r="O148" s="3"/>
      <c r="P148" s="3"/>
      <c r="Q148" s="3"/>
      <c r="R148" s="3"/>
      <c r="S148" s="3"/>
    </row>
    <row r="149" spans="2:19"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5"/>
      <c r="M149" s="46"/>
      <c r="N149" s="46"/>
      <c r="O149" s="3"/>
      <c r="P149" s="3"/>
      <c r="Q149" s="3"/>
      <c r="R149" s="3"/>
      <c r="S149" s="3"/>
    </row>
    <row r="150" spans="2:19"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5"/>
      <c r="M150" s="46"/>
      <c r="N150" s="46"/>
      <c r="O150" s="3"/>
      <c r="P150" s="3"/>
      <c r="Q150" s="3"/>
      <c r="R150" s="3"/>
      <c r="S150" s="3"/>
    </row>
    <row r="151" spans="2:19"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5"/>
      <c r="M151" s="46"/>
      <c r="N151" s="46"/>
      <c r="O151" s="3"/>
      <c r="P151" s="3"/>
      <c r="Q151" s="3"/>
      <c r="R151" s="3"/>
      <c r="S151" s="3"/>
    </row>
    <row r="152" spans="2:19"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5"/>
      <c r="M152" s="46"/>
      <c r="N152" s="46"/>
      <c r="O152" s="3"/>
      <c r="P152" s="3"/>
      <c r="Q152" s="3"/>
      <c r="R152" s="3"/>
      <c r="S152" s="3"/>
    </row>
    <row r="153" spans="2:19"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5"/>
      <c r="M153" s="46"/>
      <c r="N153" s="46"/>
      <c r="O153" s="3"/>
      <c r="P153" s="3"/>
      <c r="Q153" s="3"/>
      <c r="R153" s="3"/>
      <c r="S153" s="3"/>
    </row>
    <row r="154" spans="2:19"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5"/>
      <c r="M154" s="46"/>
      <c r="N154" s="46"/>
      <c r="O154" s="3"/>
      <c r="P154" s="3"/>
      <c r="Q154" s="3"/>
      <c r="R154" s="3"/>
      <c r="S154" s="3"/>
    </row>
    <row r="155" spans="2:19"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5"/>
      <c r="M155" s="46"/>
      <c r="N155" s="46"/>
      <c r="O155" s="3"/>
      <c r="P155" s="3"/>
      <c r="Q155" s="3"/>
      <c r="R155" s="3"/>
      <c r="S155" s="3"/>
    </row>
    <row r="156" spans="2:19"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5"/>
      <c r="M156" s="46"/>
      <c r="N156" s="46"/>
      <c r="O156" s="3"/>
      <c r="P156" s="3"/>
      <c r="Q156" s="3"/>
      <c r="R156" s="3"/>
      <c r="S156" s="3"/>
    </row>
    <row r="157" spans="2:19"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5"/>
      <c r="M157" s="46"/>
      <c r="N157" s="46"/>
      <c r="O157" s="3"/>
      <c r="P157" s="3"/>
      <c r="Q157" s="3"/>
      <c r="R157" s="3"/>
      <c r="S157" s="3"/>
    </row>
    <row r="158" spans="2:19"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5"/>
      <c r="M158" s="46"/>
      <c r="N158" s="46"/>
      <c r="O158" s="3"/>
      <c r="P158" s="3"/>
      <c r="Q158" s="3"/>
      <c r="R158" s="3"/>
      <c r="S158" s="3"/>
    </row>
    <row r="159" spans="2:19"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5"/>
      <c r="M159" s="46"/>
      <c r="N159" s="46"/>
      <c r="O159" s="3"/>
      <c r="P159" s="3"/>
      <c r="Q159" s="3"/>
      <c r="R159" s="3"/>
      <c r="S159" s="3"/>
    </row>
    <row r="160" spans="2:19"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5"/>
      <c r="M160" s="46"/>
      <c r="N160" s="46"/>
      <c r="O160" s="3"/>
      <c r="P160" s="3"/>
      <c r="Q160" s="3"/>
      <c r="R160" s="3"/>
      <c r="S160" s="3"/>
    </row>
    <row r="161" spans="2:19"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5"/>
      <c r="M161" s="46"/>
      <c r="N161" s="46"/>
      <c r="O161" s="3"/>
      <c r="P161" s="3"/>
      <c r="Q161" s="3"/>
      <c r="R161" s="3"/>
      <c r="S161" s="3"/>
    </row>
    <row r="162" spans="2:19"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5"/>
      <c r="M162" s="46"/>
      <c r="N162" s="46"/>
      <c r="O162" s="3"/>
      <c r="P162" s="3"/>
      <c r="Q162" s="3"/>
      <c r="R162" s="3"/>
      <c r="S162" s="3"/>
    </row>
    <row r="163" spans="2:19"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5"/>
      <c r="M163" s="46"/>
      <c r="N163" s="46"/>
      <c r="O163" s="3"/>
      <c r="P163" s="3"/>
      <c r="Q163" s="3"/>
      <c r="R163" s="3"/>
      <c r="S163" s="3"/>
    </row>
    <row r="164" spans="2:19"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5"/>
      <c r="M164" s="46"/>
      <c r="N164" s="46"/>
      <c r="O164" s="3"/>
      <c r="P164" s="3"/>
      <c r="Q164" s="3"/>
      <c r="R164" s="3"/>
      <c r="S164" s="3"/>
    </row>
    <row r="165" spans="2:19"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5"/>
      <c r="M165" s="46"/>
      <c r="N165" s="46"/>
      <c r="O165" s="3"/>
      <c r="P165" s="3"/>
      <c r="Q165" s="3"/>
      <c r="R165" s="3"/>
      <c r="S165" s="3"/>
    </row>
    <row r="166" spans="2:19"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5"/>
      <c r="M166" s="46"/>
      <c r="N166" s="46"/>
      <c r="O166" s="3"/>
      <c r="P166" s="3"/>
      <c r="Q166" s="3"/>
      <c r="R166" s="3"/>
      <c r="S166" s="3"/>
    </row>
    <row r="167" spans="2:19"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5"/>
      <c r="M167" s="46"/>
      <c r="N167" s="46"/>
      <c r="O167" s="3"/>
      <c r="P167" s="3"/>
      <c r="Q167" s="3"/>
      <c r="R167" s="3"/>
      <c r="S167" s="3"/>
    </row>
    <row r="168" spans="2:19"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5"/>
      <c r="M168" s="46"/>
      <c r="N168" s="46"/>
      <c r="O168" s="3"/>
      <c r="P168" s="3"/>
      <c r="Q168" s="3"/>
      <c r="R168" s="3"/>
      <c r="S168" s="3"/>
    </row>
    <row r="169" spans="2:19"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5"/>
      <c r="M169" s="46"/>
      <c r="N169" s="46"/>
      <c r="O169" s="3"/>
      <c r="P169" s="3"/>
      <c r="Q169" s="3"/>
      <c r="R169" s="3"/>
      <c r="S169" s="3"/>
    </row>
    <row r="170" spans="2:19"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5"/>
      <c r="M170" s="46"/>
      <c r="N170" s="46"/>
      <c r="O170" s="3"/>
      <c r="P170" s="3"/>
      <c r="Q170" s="3"/>
      <c r="R170" s="3"/>
      <c r="S170" s="3"/>
    </row>
    <row r="171" spans="2:19"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5"/>
      <c r="M171" s="46"/>
      <c r="N171" s="46"/>
      <c r="O171" s="3"/>
      <c r="P171" s="3"/>
      <c r="Q171" s="3"/>
      <c r="R171" s="3"/>
      <c r="S171" s="3"/>
    </row>
    <row r="172" spans="2:19"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5"/>
      <c r="M172" s="46"/>
      <c r="N172" s="46"/>
      <c r="O172" s="3"/>
      <c r="P172" s="3"/>
      <c r="Q172" s="3"/>
      <c r="R172" s="3"/>
      <c r="S172" s="3"/>
    </row>
    <row r="173" spans="2:19"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5"/>
      <c r="M173" s="46"/>
      <c r="N173" s="46"/>
      <c r="O173" s="3"/>
      <c r="P173" s="3"/>
      <c r="Q173" s="3"/>
      <c r="R173" s="3"/>
      <c r="S173" s="3"/>
    </row>
    <row r="174" spans="2:19"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5"/>
      <c r="M174" s="46"/>
      <c r="N174" s="46"/>
      <c r="O174" s="3"/>
      <c r="P174" s="3"/>
      <c r="Q174" s="3"/>
      <c r="R174" s="3"/>
      <c r="S174" s="3"/>
    </row>
    <row r="175" spans="2:19"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5"/>
      <c r="M175" s="46"/>
      <c r="N175" s="46"/>
      <c r="O175" s="3"/>
      <c r="P175" s="3"/>
      <c r="Q175" s="3"/>
      <c r="R175" s="3"/>
      <c r="S175" s="3"/>
    </row>
    <row r="176" spans="2:19"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5"/>
      <c r="M176" s="46"/>
      <c r="N176" s="46"/>
      <c r="O176" s="3"/>
      <c r="P176" s="3"/>
      <c r="Q176" s="3"/>
      <c r="R176" s="3"/>
      <c r="S176" s="3"/>
    </row>
    <row r="177" spans="2:19"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5"/>
      <c r="M177" s="46"/>
      <c r="N177" s="46"/>
      <c r="O177" s="3"/>
      <c r="P177" s="3"/>
      <c r="Q177" s="3"/>
      <c r="R177" s="3"/>
      <c r="S177" s="3"/>
    </row>
    <row r="178" spans="2:19"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5"/>
      <c r="M178" s="46"/>
      <c r="N178" s="46"/>
      <c r="O178" s="3"/>
      <c r="P178" s="3"/>
      <c r="Q178" s="3"/>
      <c r="R178" s="3"/>
      <c r="S178" s="3"/>
    </row>
    <row r="179" spans="2:19"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5"/>
      <c r="M179" s="46"/>
      <c r="N179" s="46"/>
      <c r="O179" s="3"/>
      <c r="P179" s="3"/>
      <c r="Q179" s="3"/>
      <c r="R179" s="3"/>
      <c r="S179" s="3"/>
    </row>
    <row r="180" spans="2:19"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5"/>
      <c r="M180" s="46"/>
      <c r="N180" s="46"/>
      <c r="O180" s="3"/>
      <c r="P180" s="3"/>
      <c r="Q180" s="3"/>
      <c r="R180" s="3"/>
      <c r="S180" s="3"/>
    </row>
    <row r="181" spans="2:19"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5"/>
      <c r="M181" s="46"/>
      <c r="N181" s="46"/>
      <c r="O181" s="3"/>
      <c r="P181" s="3"/>
      <c r="Q181" s="3"/>
      <c r="R181" s="3"/>
      <c r="S181" s="3"/>
    </row>
    <row r="182" spans="2:19"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5"/>
      <c r="M182" s="46"/>
      <c r="N182" s="46"/>
      <c r="O182" s="3"/>
      <c r="P182" s="3"/>
      <c r="Q182" s="3"/>
      <c r="R182" s="3"/>
      <c r="S182" s="3"/>
    </row>
    <row r="183" spans="2:19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5"/>
      <c r="M183" s="46"/>
      <c r="N183" s="46"/>
      <c r="O183" s="3"/>
      <c r="P183" s="3"/>
      <c r="Q183" s="3"/>
      <c r="R183" s="3"/>
      <c r="S183" s="3"/>
    </row>
    <row r="184" spans="2:19"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5"/>
      <c r="M184" s="46"/>
      <c r="N184" s="46"/>
      <c r="O184" s="3"/>
      <c r="P184" s="3"/>
      <c r="Q184" s="3"/>
      <c r="R184" s="3"/>
      <c r="S184" s="3"/>
    </row>
    <row r="185" spans="2:19"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5"/>
      <c r="M185" s="46"/>
      <c r="N185" s="46"/>
      <c r="O185" s="3"/>
      <c r="P185" s="3"/>
      <c r="Q185" s="3"/>
      <c r="R185" s="3"/>
      <c r="S185" s="3"/>
    </row>
    <row r="186" spans="2:19"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5"/>
      <c r="M186" s="46"/>
      <c r="N186" s="46"/>
      <c r="O186" s="3"/>
      <c r="P186" s="3"/>
      <c r="Q186" s="3"/>
      <c r="R186" s="3"/>
      <c r="S186" s="3"/>
    </row>
    <row r="187" spans="2:19"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5"/>
      <c r="M187" s="46"/>
      <c r="N187" s="46"/>
      <c r="O187" s="3"/>
      <c r="P187" s="3"/>
      <c r="Q187" s="3"/>
      <c r="R187" s="3"/>
      <c r="S187" s="3"/>
    </row>
    <row r="188" spans="2:19"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5"/>
      <c r="M188" s="46"/>
      <c r="N188" s="46"/>
      <c r="O188" s="3"/>
      <c r="P188" s="3"/>
      <c r="Q188" s="3"/>
      <c r="R188" s="3"/>
      <c r="S188" s="3"/>
    </row>
    <row r="189" spans="2:19"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5"/>
      <c r="M189" s="46"/>
      <c r="N189" s="46"/>
      <c r="O189" s="3"/>
      <c r="P189" s="3"/>
      <c r="Q189" s="3"/>
      <c r="R189" s="3"/>
      <c r="S189" s="3"/>
    </row>
    <row r="190" spans="2:19"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5"/>
      <c r="M190" s="46"/>
      <c r="N190" s="46"/>
      <c r="O190" s="3"/>
      <c r="P190" s="3"/>
      <c r="Q190" s="3"/>
      <c r="R190" s="3"/>
      <c r="S190" s="3"/>
    </row>
    <row r="191" spans="2:19"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5"/>
      <c r="M191" s="46"/>
      <c r="N191" s="46"/>
      <c r="O191" s="3"/>
      <c r="P191" s="3"/>
      <c r="Q191" s="3"/>
      <c r="R191" s="3"/>
      <c r="S191" s="3"/>
    </row>
    <row r="192" spans="2:19"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5"/>
      <c r="M192" s="46"/>
      <c r="N192" s="46"/>
      <c r="O192" s="3"/>
      <c r="P192" s="3"/>
      <c r="Q192" s="3"/>
      <c r="R192" s="3"/>
      <c r="S192" s="3"/>
    </row>
    <row r="193" spans="2:19"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5"/>
      <c r="M193" s="46"/>
      <c r="N193" s="46"/>
      <c r="O193" s="3"/>
      <c r="P193" s="3"/>
      <c r="Q193" s="3"/>
      <c r="R193" s="3"/>
      <c r="S193" s="3"/>
    </row>
    <row r="194" spans="2:19"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5"/>
      <c r="M194" s="46"/>
      <c r="N194" s="46"/>
      <c r="O194" s="3"/>
      <c r="P194" s="3"/>
      <c r="Q194" s="3"/>
      <c r="R194" s="3"/>
      <c r="S194" s="3"/>
    </row>
    <row r="195" spans="2:19"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5"/>
      <c r="M195" s="46"/>
      <c r="N195" s="46"/>
      <c r="O195" s="3"/>
      <c r="P195" s="3"/>
      <c r="Q195" s="3"/>
      <c r="R195" s="3"/>
      <c r="S195" s="3"/>
    </row>
    <row r="196" spans="2:19"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5"/>
      <c r="M196" s="46"/>
      <c r="N196" s="46"/>
      <c r="O196" s="3"/>
      <c r="P196" s="3"/>
      <c r="Q196" s="3"/>
      <c r="R196" s="3"/>
      <c r="S196" s="3"/>
    </row>
    <row r="197" spans="2:19"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5"/>
      <c r="M197" s="46"/>
      <c r="N197" s="46"/>
      <c r="O197" s="3"/>
      <c r="P197" s="3"/>
      <c r="Q197" s="3"/>
      <c r="R197" s="3"/>
      <c r="S197" s="3"/>
    </row>
    <row r="198" spans="2:19"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5"/>
      <c r="M198" s="46"/>
      <c r="N198" s="46"/>
      <c r="O198" s="3"/>
      <c r="P198" s="3"/>
      <c r="Q198" s="3"/>
      <c r="R198" s="3"/>
      <c r="S198" s="3"/>
    </row>
    <row r="199" spans="2:19"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5"/>
      <c r="M199" s="46"/>
      <c r="N199" s="46"/>
      <c r="O199" s="3"/>
      <c r="P199" s="3"/>
      <c r="Q199" s="3"/>
      <c r="R199" s="3"/>
      <c r="S199" s="3"/>
    </row>
    <row r="200" spans="2:19"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5"/>
      <c r="M200" s="46"/>
      <c r="N200" s="46"/>
      <c r="O200" s="3"/>
      <c r="P200" s="3"/>
      <c r="Q200" s="3"/>
      <c r="R200" s="3"/>
      <c r="S200" s="3"/>
    </row>
    <row r="201" spans="2:19"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5"/>
      <c r="M201" s="46"/>
      <c r="N201" s="46"/>
      <c r="O201" s="3"/>
      <c r="P201" s="3"/>
      <c r="Q201" s="3"/>
      <c r="R201" s="3"/>
      <c r="S201" s="3"/>
    </row>
    <row r="202" spans="2:19"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5"/>
      <c r="M202" s="46"/>
      <c r="N202" s="46"/>
      <c r="O202" s="3"/>
      <c r="P202" s="3"/>
      <c r="Q202" s="3"/>
      <c r="R202" s="3"/>
      <c r="S202" s="3"/>
    </row>
    <row r="203" spans="2:19"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5"/>
      <c r="M203" s="46"/>
      <c r="N203" s="46"/>
      <c r="O203" s="3"/>
      <c r="P203" s="3"/>
      <c r="Q203" s="3"/>
      <c r="R203" s="3"/>
      <c r="S203" s="3"/>
    </row>
    <row r="204" spans="2:19"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5"/>
      <c r="M204" s="46"/>
      <c r="N204" s="46"/>
      <c r="O204" s="3"/>
      <c r="P204" s="3"/>
      <c r="Q204" s="3"/>
      <c r="R204" s="3"/>
      <c r="S204" s="3"/>
    </row>
    <row r="205" spans="2:19"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5"/>
      <c r="M205" s="46"/>
      <c r="N205" s="46"/>
      <c r="O205" s="3"/>
      <c r="P205" s="3"/>
      <c r="Q205" s="3"/>
      <c r="R205" s="3"/>
      <c r="S205" s="3"/>
    </row>
    <row r="206" spans="2:19"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5"/>
      <c r="M206" s="46"/>
      <c r="N206" s="46"/>
      <c r="O206" s="3"/>
      <c r="P206" s="3"/>
      <c r="Q206" s="3"/>
      <c r="R206" s="3"/>
      <c r="S206" s="3"/>
    </row>
    <row r="207" spans="2:19"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5"/>
      <c r="M207" s="46"/>
      <c r="N207" s="46"/>
      <c r="O207" s="3"/>
      <c r="P207" s="3"/>
      <c r="Q207" s="3"/>
      <c r="R207" s="3"/>
      <c r="S207" s="3"/>
    </row>
    <row r="208" spans="2:19"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5"/>
      <c r="M208" s="46"/>
      <c r="N208" s="46"/>
      <c r="O208" s="3"/>
      <c r="P208" s="3"/>
      <c r="Q208" s="3"/>
      <c r="R208" s="3"/>
      <c r="S208" s="3"/>
    </row>
    <row r="209" spans="2:19"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5"/>
      <c r="M209" s="46"/>
      <c r="N209" s="46"/>
      <c r="O209" s="3"/>
      <c r="P209" s="3"/>
      <c r="Q209" s="3"/>
      <c r="R209" s="3"/>
      <c r="S209" s="3"/>
    </row>
    <row r="210" spans="2:19"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5"/>
      <c r="M210" s="46"/>
      <c r="N210" s="46"/>
      <c r="O210" s="3"/>
      <c r="P210" s="3"/>
      <c r="Q210" s="3"/>
      <c r="R210" s="3"/>
      <c r="S210" s="3"/>
    </row>
    <row r="211" spans="2:19"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5"/>
      <c r="M211" s="46"/>
      <c r="N211" s="46"/>
      <c r="O211" s="3"/>
      <c r="P211" s="3"/>
      <c r="Q211" s="3"/>
      <c r="R211" s="3"/>
      <c r="S211" s="3"/>
    </row>
    <row r="212" spans="2:19"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5"/>
      <c r="M212" s="46"/>
      <c r="N212" s="46"/>
      <c r="O212" s="3"/>
      <c r="P212" s="3"/>
      <c r="Q212" s="3"/>
      <c r="R212" s="3"/>
      <c r="S212" s="3"/>
    </row>
    <row r="213" spans="2:19"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5"/>
      <c r="M213" s="46"/>
      <c r="N213" s="46"/>
      <c r="O213" s="3"/>
      <c r="P213" s="3"/>
      <c r="Q213" s="3"/>
      <c r="R213" s="3"/>
      <c r="S213" s="3"/>
    </row>
    <row r="214" spans="2:19"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5"/>
      <c r="M214" s="46"/>
      <c r="N214" s="46"/>
      <c r="O214" s="3"/>
      <c r="P214" s="3"/>
      <c r="Q214" s="3"/>
      <c r="R214" s="3"/>
      <c r="S214" s="3"/>
    </row>
    <row r="215" spans="2:19"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5"/>
      <c r="M215" s="46"/>
      <c r="N215" s="46"/>
      <c r="O215" s="3"/>
      <c r="P215" s="3"/>
      <c r="Q215" s="3"/>
      <c r="R215" s="3"/>
      <c r="S215" s="3"/>
    </row>
    <row r="216" spans="2:19"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5"/>
      <c r="M216" s="46"/>
      <c r="N216" s="46"/>
      <c r="O216" s="3"/>
      <c r="P216" s="3"/>
      <c r="Q216" s="3"/>
      <c r="R216" s="3"/>
      <c r="S216" s="3"/>
    </row>
    <row r="217" spans="2:19"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5"/>
      <c r="M217" s="46"/>
      <c r="N217" s="46"/>
      <c r="O217" s="3"/>
      <c r="P217" s="3"/>
      <c r="Q217" s="3"/>
      <c r="R217" s="3"/>
      <c r="S217" s="3"/>
    </row>
    <row r="218" spans="2:19"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5"/>
      <c r="M218" s="46"/>
      <c r="N218" s="46"/>
      <c r="O218" s="3"/>
      <c r="P218" s="3"/>
      <c r="Q218" s="3"/>
      <c r="R218" s="3"/>
      <c r="S218" s="3"/>
    </row>
    <row r="219" spans="2:19"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5"/>
      <c r="M219" s="46"/>
      <c r="N219" s="46"/>
      <c r="O219" s="3"/>
      <c r="P219" s="3"/>
      <c r="Q219" s="3"/>
      <c r="R219" s="3"/>
      <c r="S219" s="3"/>
    </row>
    <row r="220" spans="2:19"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5"/>
      <c r="M220" s="46"/>
      <c r="N220" s="46"/>
      <c r="O220" s="3"/>
      <c r="P220" s="3"/>
      <c r="Q220" s="3"/>
      <c r="R220" s="3"/>
      <c r="S220" s="3"/>
    </row>
    <row r="221" spans="2:19"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5"/>
      <c r="M221" s="46"/>
      <c r="N221" s="46"/>
      <c r="O221" s="3"/>
      <c r="P221" s="3"/>
      <c r="Q221" s="3"/>
      <c r="R221" s="3"/>
      <c r="S221" s="3"/>
    </row>
    <row r="222" spans="2:19"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5"/>
      <c r="M222" s="46"/>
      <c r="N222" s="46"/>
      <c r="O222" s="3"/>
      <c r="P222" s="3"/>
      <c r="Q222" s="3"/>
      <c r="R222" s="3"/>
      <c r="S222" s="3"/>
    </row>
    <row r="223" spans="2:19"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5"/>
      <c r="M223" s="46"/>
      <c r="N223" s="46"/>
      <c r="O223" s="3"/>
      <c r="P223" s="3"/>
      <c r="Q223" s="3"/>
      <c r="R223" s="3"/>
      <c r="S223" s="3"/>
    </row>
    <row r="224" spans="2:19"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5"/>
      <c r="M224" s="46"/>
      <c r="N224" s="46"/>
      <c r="O224" s="3"/>
      <c r="P224" s="3"/>
      <c r="Q224" s="3"/>
      <c r="R224" s="3"/>
      <c r="S224" s="3"/>
    </row>
    <row r="225" spans="2:19"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5"/>
      <c r="M225" s="46"/>
      <c r="N225" s="46"/>
      <c r="O225" s="3"/>
      <c r="P225" s="3"/>
      <c r="Q225" s="3"/>
      <c r="R225" s="3"/>
      <c r="S225" s="3"/>
    </row>
    <row r="226" spans="2:19"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5"/>
      <c r="M226" s="46"/>
      <c r="N226" s="46"/>
      <c r="O226" s="3"/>
      <c r="P226" s="3"/>
      <c r="Q226" s="3"/>
      <c r="R226" s="3"/>
      <c r="S226" s="3"/>
    </row>
    <row r="227" spans="2:19"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5"/>
      <c r="M227" s="46"/>
      <c r="N227" s="46"/>
      <c r="O227" s="3"/>
      <c r="P227" s="3"/>
      <c r="Q227" s="3"/>
      <c r="R227" s="3"/>
      <c r="S227" s="3"/>
    </row>
    <row r="228" spans="2:19"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5"/>
      <c r="M228" s="46"/>
      <c r="N228" s="46"/>
      <c r="O228" s="3"/>
      <c r="P228" s="3"/>
      <c r="Q228" s="3"/>
      <c r="R228" s="3"/>
      <c r="S228" s="3"/>
    </row>
    <row r="229" spans="2:19"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5"/>
      <c r="M229" s="46"/>
      <c r="N229" s="46"/>
      <c r="O229" s="3"/>
      <c r="P229" s="3"/>
      <c r="Q229" s="3"/>
      <c r="R229" s="3"/>
      <c r="S229" s="3"/>
    </row>
    <row r="230" spans="2:19"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5"/>
      <c r="M230" s="46"/>
      <c r="N230" s="46"/>
      <c r="O230" s="3"/>
      <c r="P230" s="3"/>
      <c r="Q230" s="3"/>
      <c r="R230" s="3"/>
      <c r="S230" s="3"/>
    </row>
    <row r="231" spans="2:19"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5"/>
      <c r="M231" s="46"/>
      <c r="N231" s="46"/>
      <c r="O231" s="3"/>
      <c r="P231" s="3"/>
      <c r="Q231" s="3"/>
      <c r="R231" s="3"/>
      <c r="S231" s="3"/>
    </row>
    <row r="232" spans="2:19"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5"/>
      <c r="M232" s="46"/>
      <c r="N232" s="46"/>
      <c r="O232" s="3"/>
      <c r="P232" s="3"/>
      <c r="Q232" s="3"/>
      <c r="R232" s="3"/>
      <c r="S232" s="3"/>
    </row>
    <row r="233" spans="2:19"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5"/>
      <c r="M233" s="46"/>
      <c r="N233" s="46"/>
      <c r="O233" s="3"/>
      <c r="P233" s="3"/>
      <c r="Q233" s="3"/>
      <c r="R233" s="3"/>
      <c r="S233" s="3"/>
    </row>
    <row r="234" spans="2:19"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5"/>
      <c r="M234" s="46"/>
      <c r="N234" s="46"/>
      <c r="O234" s="3"/>
      <c r="P234" s="3"/>
      <c r="Q234" s="3"/>
      <c r="R234" s="3"/>
      <c r="S234" s="3"/>
    </row>
    <row r="235" spans="2:19"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5"/>
      <c r="M235" s="46"/>
      <c r="N235" s="46"/>
      <c r="O235" s="3"/>
      <c r="P235" s="3"/>
      <c r="Q235" s="3"/>
      <c r="R235" s="3"/>
      <c r="S235" s="3"/>
    </row>
    <row r="236" spans="2:19"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5"/>
      <c r="M236" s="46"/>
      <c r="N236" s="46"/>
      <c r="O236" s="3"/>
      <c r="P236" s="3"/>
      <c r="Q236" s="3"/>
      <c r="R236" s="3"/>
      <c r="S236" s="3"/>
    </row>
    <row r="237" spans="2:19"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5"/>
      <c r="M237" s="46"/>
      <c r="N237" s="46"/>
      <c r="O237" s="3"/>
      <c r="P237" s="3"/>
      <c r="Q237" s="3"/>
      <c r="R237" s="3"/>
      <c r="S237" s="3"/>
    </row>
    <row r="238" spans="2:19"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5"/>
      <c r="M238" s="46"/>
      <c r="N238" s="46"/>
      <c r="O238" s="3"/>
      <c r="P238" s="3"/>
      <c r="Q238" s="3"/>
      <c r="R238" s="3"/>
      <c r="S238" s="3"/>
    </row>
    <row r="239" spans="2:19"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5"/>
      <c r="M239" s="46"/>
      <c r="N239" s="46"/>
      <c r="O239" s="3"/>
      <c r="P239" s="3"/>
      <c r="Q239" s="3"/>
      <c r="R239" s="3"/>
      <c r="S239" s="3"/>
    </row>
    <row r="240" spans="2:19"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5"/>
      <c r="M240" s="46"/>
      <c r="N240" s="46"/>
      <c r="O240" s="3"/>
      <c r="P240" s="3"/>
      <c r="Q240" s="3"/>
      <c r="R240" s="3"/>
      <c r="S240" s="3"/>
    </row>
    <row r="241" spans="2:19"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5"/>
      <c r="M241" s="46"/>
      <c r="N241" s="46"/>
      <c r="O241" s="3"/>
      <c r="P241" s="3"/>
      <c r="Q241" s="3"/>
      <c r="R241" s="3"/>
      <c r="S241" s="3"/>
    </row>
    <row r="242" spans="2:19"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5"/>
      <c r="M242" s="46"/>
      <c r="N242" s="46"/>
      <c r="O242" s="3"/>
      <c r="P242" s="3"/>
      <c r="Q242" s="3"/>
      <c r="R242" s="3"/>
      <c r="S242" s="3"/>
    </row>
    <row r="243" spans="2:19"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5"/>
      <c r="M243" s="46"/>
      <c r="N243" s="46"/>
      <c r="O243" s="3"/>
      <c r="P243" s="3"/>
      <c r="Q243" s="3"/>
      <c r="R243" s="3"/>
      <c r="S243" s="3"/>
    </row>
    <row r="244" spans="2:19"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5"/>
      <c r="M244" s="46"/>
      <c r="N244" s="46"/>
      <c r="O244" s="3"/>
      <c r="P244" s="3"/>
      <c r="Q244" s="3"/>
      <c r="R244" s="3"/>
      <c r="S244" s="3"/>
    </row>
    <row r="245" spans="2:19"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5"/>
      <c r="M245" s="46"/>
      <c r="N245" s="46"/>
      <c r="O245" s="3"/>
      <c r="P245" s="3"/>
      <c r="Q245" s="3"/>
      <c r="R245" s="3"/>
      <c r="S245" s="3"/>
    </row>
    <row r="246" spans="2:19"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5"/>
      <c r="M246" s="46"/>
      <c r="N246" s="46"/>
      <c r="O246" s="3"/>
      <c r="P246" s="3"/>
      <c r="Q246" s="3"/>
      <c r="R246" s="3"/>
      <c r="S246" s="3"/>
    </row>
    <row r="247" spans="2:19"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5"/>
      <c r="M247" s="46"/>
      <c r="N247" s="46"/>
      <c r="O247" s="3"/>
      <c r="P247" s="3"/>
      <c r="Q247" s="3"/>
      <c r="R247" s="3"/>
      <c r="S247" s="3"/>
    </row>
    <row r="248" spans="2:19"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5"/>
      <c r="M248" s="46"/>
      <c r="N248" s="46"/>
      <c r="O248" s="3"/>
      <c r="P248" s="3"/>
      <c r="Q248" s="3"/>
      <c r="R248" s="3"/>
      <c r="S248" s="3"/>
    </row>
    <row r="249" spans="2:19"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5"/>
      <c r="M249" s="46"/>
      <c r="N249" s="46"/>
      <c r="O249" s="3"/>
      <c r="P249" s="3"/>
      <c r="Q249" s="3"/>
      <c r="R249" s="3"/>
      <c r="S249" s="3"/>
    </row>
    <row r="250" spans="2:19"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5"/>
      <c r="M250" s="46"/>
      <c r="N250" s="46"/>
      <c r="O250" s="3"/>
      <c r="P250" s="3"/>
      <c r="Q250" s="3"/>
      <c r="R250" s="3"/>
      <c r="S250" s="3"/>
    </row>
    <row r="251" spans="2:19"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5"/>
      <c r="M251" s="46"/>
      <c r="N251" s="46"/>
      <c r="O251" s="3"/>
      <c r="P251" s="3"/>
      <c r="Q251" s="3"/>
      <c r="R251" s="3"/>
      <c r="S251" s="3"/>
    </row>
    <row r="252" spans="2:19"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5"/>
      <c r="M252" s="46"/>
      <c r="N252" s="46"/>
      <c r="O252" s="3"/>
      <c r="P252" s="3"/>
      <c r="Q252" s="3"/>
      <c r="R252" s="3"/>
      <c r="S252" s="3"/>
    </row>
    <row r="253" spans="2:19"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5"/>
      <c r="M253" s="46"/>
      <c r="N253" s="46"/>
      <c r="O253" s="3"/>
      <c r="P253" s="3"/>
      <c r="Q253" s="3"/>
      <c r="R253" s="3"/>
      <c r="S253" s="3"/>
    </row>
    <row r="254" spans="2:19"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5"/>
      <c r="M254" s="46"/>
      <c r="N254" s="46"/>
      <c r="O254" s="3"/>
      <c r="P254" s="3"/>
      <c r="Q254" s="3"/>
      <c r="R254" s="3"/>
      <c r="S254" s="3"/>
    </row>
    <row r="255" spans="2:19"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5"/>
      <c r="M255" s="46"/>
      <c r="N255" s="46"/>
      <c r="O255" s="3"/>
      <c r="P255" s="3"/>
      <c r="Q255" s="3"/>
      <c r="R255" s="3"/>
      <c r="S255" s="3"/>
    </row>
    <row r="256" spans="2:19"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5"/>
      <c r="M256" s="46"/>
      <c r="N256" s="46"/>
      <c r="O256" s="3"/>
      <c r="P256" s="3"/>
      <c r="Q256" s="3"/>
      <c r="R256" s="3"/>
      <c r="S256" s="3"/>
    </row>
    <row r="257" spans="2:19"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5"/>
      <c r="M257" s="46"/>
      <c r="N257" s="46"/>
      <c r="O257" s="3"/>
      <c r="P257" s="3"/>
      <c r="Q257" s="3"/>
      <c r="R257" s="3"/>
      <c r="S257" s="3"/>
    </row>
    <row r="258" spans="2:19"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5"/>
      <c r="M258" s="46"/>
      <c r="N258" s="46"/>
      <c r="O258" s="3"/>
      <c r="P258" s="3"/>
      <c r="Q258" s="3"/>
      <c r="R258" s="3"/>
      <c r="S258" s="3"/>
    </row>
    <row r="259" spans="2:19"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5"/>
      <c r="M259" s="46"/>
      <c r="N259" s="46"/>
      <c r="O259" s="3"/>
      <c r="P259" s="3"/>
      <c r="Q259" s="3"/>
      <c r="R259" s="3"/>
      <c r="S259" s="3"/>
    </row>
    <row r="260" spans="2:19"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5"/>
      <c r="M260" s="46"/>
      <c r="N260" s="46"/>
      <c r="O260" s="3"/>
      <c r="P260" s="3"/>
      <c r="Q260" s="3"/>
      <c r="R260" s="3"/>
      <c r="S260" s="3"/>
    </row>
    <row r="261" spans="2:19"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5"/>
      <c r="M261" s="46"/>
      <c r="N261" s="46"/>
      <c r="O261" s="3"/>
      <c r="P261" s="3"/>
      <c r="Q261" s="3"/>
      <c r="R261" s="3"/>
      <c r="S261" s="3"/>
    </row>
    <row r="262" spans="2:19"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5"/>
      <c r="M262" s="46"/>
      <c r="N262" s="46"/>
      <c r="O262" s="3"/>
      <c r="P262" s="3"/>
      <c r="Q262" s="3"/>
      <c r="R262" s="3"/>
      <c r="S262" s="3"/>
    </row>
    <row r="263" spans="2:19"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5"/>
      <c r="M263" s="46"/>
      <c r="N263" s="46"/>
      <c r="O263" s="3"/>
      <c r="P263" s="3"/>
      <c r="Q263" s="3"/>
      <c r="R263" s="3"/>
      <c r="S263" s="3"/>
    </row>
    <row r="264" spans="2:19"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5"/>
      <c r="M264" s="46"/>
      <c r="N264" s="46"/>
      <c r="O264" s="3"/>
      <c r="P264" s="3"/>
      <c r="Q264" s="3"/>
      <c r="R264" s="3"/>
      <c r="S264" s="3"/>
    </row>
    <row r="265" spans="2:19"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5"/>
      <c r="M265" s="46"/>
      <c r="N265" s="46"/>
      <c r="O265" s="3"/>
      <c r="P265" s="3"/>
      <c r="Q265" s="3"/>
      <c r="R265" s="3"/>
      <c r="S265" s="3"/>
    </row>
    <row r="266" spans="2:19"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5"/>
      <c r="M266" s="46"/>
      <c r="N266" s="46"/>
      <c r="O266" s="3"/>
      <c r="P266" s="3"/>
      <c r="Q266" s="3"/>
      <c r="R266" s="3"/>
      <c r="S266" s="3"/>
    </row>
    <row r="267" spans="2:19"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5"/>
      <c r="M267" s="46"/>
      <c r="N267" s="46"/>
      <c r="O267" s="3"/>
      <c r="P267" s="3"/>
      <c r="Q267" s="3"/>
      <c r="R267" s="3"/>
      <c r="S267" s="3"/>
    </row>
    <row r="268" spans="2:19"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5"/>
      <c r="M268" s="46"/>
      <c r="N268" s="46"/>
      <c r="O268" s="3"/>
      <c r="P268" s="3"/>
      <c r="Q268" s="3"/>
      <c r="R268" s="3"/>
      <c r="S268" s="3"/>
    </row>
    <row r="269" spans="2:19"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5"/>
      <c r="M269" s="46"/>
      <c r="N269" s="46"/>
      <c r="O269" s="3"/>
      <c r="P269" s="3"/>
      <c r="Q269" s="3"/>
      <c r="R269" s="3"/>
      <c r="S269" s="3"/>
    </row>
    <row r="270" spans="2:19"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5"/>
      <c r="M270" s="46"/>
      <c r="N270" s="46"/>
      <c r="O270" s="3"/>
      <c r="P270" s="3"/>
      <c r="Q270" s="3"/>
      <c r="R270" s="3"/>
      <c r="S270" s="3"/>
    </row>
    <row r="271" spans="2:19"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5"/>
      <c r="M271" s="46"/>
      <c r="N271" s="46"/>
      <c r="O271" s="3"/>
      <c r="P271" s="3"/>
      <c r="Q271" s="3"/>
      <c r="R271" s="3"/>
      <c r="S271" s="3"/>
    </row>
    <row r="272" spans="2:19"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5"/>
      <c r="M272" s="46"/>
      <c r="N272" s="46"/>
      <c r="O272" s="3"/>
      <c r="P272" s="3"/>
      <c r="Q272" s="3"/>
      <c r="R272" s="3"/>
      <c r="S272" s="3"/>
    </row>
    <row r="273" spans="2:19"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5"/>
      <c r="M273" s="46"/>
      <c r="N273" s="46"/>
      <c r="O273" s="3"/>
      <c r="P273" s="3"/>
      <c r="Q273" s="3"/>
      <c r="R273" s="3"/>
      <c r="S273" s="3"/>
    </row>
    <row r="274" spans="2:19"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5"/>
      <c r="M274" s="46"/>
      <c r="N274" s="46"/>
      <c r="O274" s="3"/>
      <c r="P274" s="3"/>
      <c r="Q274" s="3"/>
      <c r="R274" s="3"/>
      <c r="S274" s="3"/>
    </row>
    <row r="275" spans="2:19"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5"/>
      <c r="M275" s="46"/>
      <c r="N275" s="46"/>
      <c r="O275" s="3"/>
      <c r="P275" s="3"/>
      <c r="Q275" s="3"/>
      <c r="R275" s="3"/>
      <c r="S275" s="3"/>
    </row>
    <row r="276" spans="2:19"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5"/>
      <c r="M276" s="46"/>
      <c r="N276" s="46"/>
      <c r="O276" s="3"/>
      <c r="P276" s="3"/>
      <c r="Q276" s="3"/>
      <c r="R276" s="3"/>
      <c r="S276" s="3"/>
    </row>
    <row r="277" spans="2:19"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5"/>
      <c r="M277" s="46"/>
      <c r="N277" s="46"/>
      <c r="O277" s="3"/>
      <c r="P277" s="3"/>
      <c r="Q277" s="3"/>
      <c r="R277" s="3"/>
      <c r="S277" s="3"/>
    </row>
    <row r="278" spans="2:19"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5"/>
      <c r="M278" s="46"/>
      <c r="N278" s="46"/>
      <c r="O278" s="3"/>
      <c r="P278" s="3"/>
      <c r="Q278" s="3"/>
      <c r="R278" s="3"/>
      <c r="S278" s="3"/>
    </row>
    <row r="279" spans="2:19"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5"/>
      <c r="M279" s="46"/>
      <c r="N279" s="46"/>
      <c r="O279" s="3"/>
      <c r="P279" s="3"/>
      <c r="Q279" s="3"/>
      <c r="R279" s="3"/>
      <c r="S279" s="3"/>
    </row>
    <row r="280" spans="2:19"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5"/>
      <c r="M280" s="46"/>
      <c r="N280" s="46"/>
      <c r="O280" s="3"/>
      <c r="P280" s="3"/>
      <c r="Q280" s="3"/>
      <c r="R280" s="3"/>
      <c r="S280" s="3"/>
    </row>
    <row r="281" spans="2:19"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5"/>
      <c r="M281" s="46"/>
      <c r="N281" s="46"/>
      <c r="O281" s="3"/>
      <c r="P281" s="3"/>
      <c r="Q281" s="3"/>
      <c r="R281" s="3"/>
      <c r="S281" s="3"/>
    </row>
    <row r="282" spans="2:19"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5"/>
      <c r="M282" s="46"/>
      <c r="N282" s="46"/>
      <c r="O282" s="3"/>
      <c r="P282" s="3"/>
      <c r="Q282" s="3"/>
      <c r="R282" s="3"/>
      <c r="S282" s="3"/>
    </row>
    <row r="283" spans="2:19"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5"/>
      <c r="M283" s="46"/>
      <c r="N283" s="46"/>
      <c r="O283" s="3"/>
      <c r="P283" s="3"/>
      <c r="Q283" s="3"/>
      <c r="R283" s="3"/>
      <c r="S283" s="3"/>
    </row>
    <row r="284" spans="2:19"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5"/>
      <c r="M284" s="46"/>
      <c r="N284" s="46"/>
      <c r="O284" s="3"/>
      <c r="P284" s="3"/>
      <c r="Q284" s="3"/>
      <c r="R284" s="3"/>
      <c r="S284" s="3"/>
    </row>
    <row r="285" spans="2:19"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5"/>
      <c r="M285" s="46"/>
      <c r="N285" s="46"/>
      <c r="O285" s="3"/>
      <c r="P285" s="3"/>
      <c r="Q285" s="3"/>
      <c r="R285" s="3"/>
      <c r="S285" s="3"/>
    </row>
    <row r="286" spans="2:19"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5"/>
      <c r="M286" s="46"/>
      <c r="N286" s="46"/>
      <c r="O286" s="3"/>
      <c r="P286" s="3"/>
      <c r="Q286" s="3"/>
      <c r="R286" s="3"/>
      <c r="S286" s="3"/>
    </row>
    <row r="287" spans="2:19"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5"/>
      <c r="M287" s="46"/>
      <c r="N287" s="46"/>
      <c r="O287" s="3"/>
      <c r="P287" s="3"/>
      <c r="Q287" s="3"/>
      <c r="R287" s="3"/>
      <c r="S287" s="3"/>
    </row>
    <row r="288" spans="2:19"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5"/>
      <c r="M288" s="46"/>
      <c r="N288" s="46"/>
      <c r="O288" s="3"/>
      <c r="P288" s="3"/>
      <c r="Q288" s="3"/>
      <c r="R288" s="3"/>
      <c r="S288" s="3"/>
    </row>
    <row r="289" spans="2:19"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5"/>
      <c r="M289" s="46"/>
      <c r="N289" s="46"/>
      <c r="O289" s="3"/>
      <c r="P289" s="3"/>
      <c r="Q289" s="3"/>
      <c r="R289" s="3"/>
      <c r="S289" s="3"/>
    </row>
    <row r="290" spans="2:19"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5"/>
      <c r="M290" s="46"/>
      <c r="N290" s="46"/>
      <c r="O290" s="3"/>
      <c r="P290" s="3"/>
      <c r="Q290" s="3"/>
      <c r="R290" s="3"/>
      <c r="S290" s="3"/>
    </row>
    <row r="291" spans="2:19"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5"/>
      <c r="M291" s="46"/>
      <c r="N291" s="46"/>
      <c r="O291" s="3"/>
      <c r="P291" s="3"/>
      <c r="Q291" s="3"/>
      <c r="R291" s="3"/>
      <c r="S291" s="3"/>
    </row>
    <row r="292" spans="2:19"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5"/>
      <c r="M292" s="46"/>
      <c r="N292" s="46"/>
      <c r="O292" s="3"/>
      <c r="P292" s="3"/>
      <c r="Q292" s="3"/>
      <c r="R292" s="3"/>
      <c r="S292" s="3"/>
    </row>
    <row r="293" spans="2:19"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5"/>
      <c r="M293" s="46"/>
      <c r="N293" s="46"/>
      <c r="O293" s="3"/>
      <c r="P293" s="3"/>
      <c r="Q293" s="3"/>
      <c r="R293" s="3"/>
      <c r="S293" s="3"/>
    </row>
    <row r="294" spans="2:19"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5"/>
      <c r="M294" s="46"/>
      <c r="N294" s="46"/>
      <c r="O294" s="3"/>
      <c r="P294" s="3"/>
      <c r="Q294" s="3"/>
      <c r="R294" s="3"/>
      <c r="S294" s="3"/>
    </row>
    <row r="295" spans="2:19"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5"/>
      <c r="M295" s="46"/>
      <c r="N295" s="46"/>
      <c r="O295" s="3"/>
      <c r="P295" s="3"/>
      <c r="Q295" s="3"/>
      <c r="R295" s="3"/>
      <c r="S295" s="3"/>
    </row>
    <row r="296" spans="2:19"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5"/>
      <c r="M296" s="46"/>
      <c r="N296" s="46"/>
      <c r="O296" s="3"/>
      <c r="P296" s="3"/>
      <c r="Q296" s="3"/>
      <c r="R296" s="3"/>
      <c r="S296" s="3"/>
    </row>
    <row r="297" spans="2:19"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5"/>
      <c r="M297" s="46"/>
      <c r="N297" s="46"/>
      <c r="O297" s="3"/>
      <c r="P297" s="3"/>
      <c r="Q297" s="3"/>
      <c r="R297" s="3"/>
      <c r="S297" s="3"/>
    </row>
    <row r="298" spans="2:19"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5"/>
      <c r="M298" s="46"/>
      <c r="N298" s="46"/>
      <c r="O298" s="3"/>
      <c r="P298" s="3"/>
      <c r="Q298" s="3"/>
      <c r="R298" s="3"/>
      <c r="S298" s="3"/>
    </row>
    <row r="299" spans="2:19"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5"/>
      <c r="M299" s="46"/>
      <c r="N299" s="46"/>
      <c r="O299" s="3"/>
      <c r="P299" s="3"/>
      <c r="Q299" s="3"/>
      <c r="R299" s="3"/>
      <c r="S299" s="3"/>
    </row>
    <row r="300" spans="2:19"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5"/>
      <c r="M300" s="46"/>
      <c r="N300" s="46"/>
      <c r="O300" s="3"/>
      <c r="P300" s="3"/>
      <c r="Q300" s="3"/>
      <c r="R300" s="3"/>
      <c r="S300" s="3"/>
    </row>
    <row r="301" spans="2:19"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5"/>
      <c r="M301" s="46"/>
      <c r="N301" s="46"/>
      <c r="O301" s="3"/>
      <c r="P301" s="3"/>
      <c r="Q301" s="3"/>
      <c r="R301" s="3"/>
      <c r="S301" s="3"/>
    </row>
    <row r="302" spans="2:19"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5"/>
      <c r="M302" s="46"/>
      <c r="N302" s="46"/>
      <c r="O302" s="3"/>
      <c r="P302" s="3"/>
      <c r="Q302" s="3"/>
      <c r="R302" s="3"/>
      <c r="S302" s="3"/>
    </row>
    <row r="303" spans="2:19"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5"/>
      <c r="M303" s="46"/>
      <c r="N303" s="46"/>
      <c r="O303" s="3"/>
      <c r="P303" s="3"/>
      <c r="Q303" s="3"/>
      <c r="R303" s="3"/>
      <c r="S303" s="3"/>
    </row>
    <row r="304" spans="2:19"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5"/>
      <c r="M304" s="46"/>
      <c r="N304" s="46"/>
      <c r="O304" s="3"/>
      <c r="P304" s="3"/>
      <c r="Q304" s="3"/>
      <c r="R304" s="3"/>
      <c r="S304" s="3"/>
    </row>
    <row r="305" spans="2:19"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5"/>
      <c r="M305" s="46"/>
      <c r="N305" s="46"/>
      <c r="O305" s="3"/>
      <c r="P305" s="3"/>
      <c r="Q305" s="3"/>
      <c r="R305" s="3"/>
      <c r="S305" s="3"/>
    </row>
    <row r="306" spans="2:19"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5"/>
      <c r="M306" s="46"/>
      <c r="N306" s="46"/>
      <c r="O306" s="3"/>
      <c r="P306" s="3"/>
      <c r="Q306" s="3"/>
      <c r="R306" s="3"/>
      <c r="S306" s="3"/>
    </row>
    <row r="307" spans="2:19"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5"/>
      <c r="M307" s="46"/>
      <c r="N307" s="46"/>
      <c r="O307" s="3"/>
      <c r="P307" s="3"/>
      <c r="Q307" s="3"/>
      <c r="R307" s="3"/>
      <c r="S307" s="3"/>
    </row>
    <row r="308" spans="2:19"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5"/>
      <c r="M308" s="46"/>
      <c r="N308" s="46"/>
      <c r="O308" s="3"/>
      <c r="P308" s="3"/>
      <c r="Q308" s="3"/>
      <c r="R308" s="3"/>
      <c r="S308" s="3"/>
    </row>
    <row r="309" spans="2:19"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5"/>
      <c r="M309" s="46"/>
      <c r="N309" s="46"/>
      <c r="O309" s="3"/>
      <c r="P309" s="3"/>
      <c r="Q309" s="3"/>
      <c r="R309" s="3"/>
      <c r="S309" s="3"/>
    </row>
    <row r="310" spans="2:19"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5"/>
      <c r="M310" s="46"/>
      <c r="N310" s="46"/>
      <c r="O310" s="3"/>
      <c r="P310" s="3"/>
      <c r="Q310" s="3"/>
      <c r="R310" s="3"/>
      <c r="S310" s="3"/>
    </row>
    <row r="311" spans="2:19"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5"/>
      <c r="M311" s="46"/>
      <c r="N311" s="46"/>
      <c r="O311" s="3"/>
      <c r="P311" s="3"/>
      <c r="Q311" s="3"/>
      <c r="R311" s="3"/>
      <c r="S311" s="3"/>
    </row>
    <row r="312" spans="2:19"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5"/>
      <c r="M312" s="46"/>
      <c r="N312" s="46"/>
      <c r="O312" s="3"/>
      <c r="P312" s="3"/>
      <c r="Q312" s="3"/>
      <c r="R312" s="3"/>
      <c r="S312" s="3"/>
    </row>
    <row r="313" spans="2:19"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5"/>
      <c r="M313" s="46"/>
      <c r="N313" s="46"/>
      <c r="O313" s="3"/>
      <c r="P313" s="3"/>
      <c r="Q313" s="3"/>
      <c r="R313" s="3"/>
      <c r="S313" s="3"/>
    </row>
    <row r="314" spans="2:19"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5"/>
      <c r="M314" s="46"/>
      <c r="N314" s="46"/>
      <c r="O314" s="3"/>
      <c r="P314" s="3"/>
      <c r="Q314" s="3"/>
      <c r="R314" s="3"/>
      <c r="S314" s="3"/>
    </row>
    <row r="315" spans="2:19"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5"/>
      <c r="M315" s="46"/>
      <c r="N315" s="46"/>
      <c r="O315" s="3"/>
      <c r="P315" s="3"/>
      <c r="Q315" s="3"/>
      <c r="R315" s="3"/>
      <c r="S315" s="3"/>
    </row>
    <row r="316" spans="2:19"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5"/>
      <c r="M316" s="46"/>
      <c r="N316" s="46"/>
      <c r="O316" s="3"/>
      <c r="P316" s="3"/>
      <c r="Q316" s="3"/>
      <c r="R316" s="3"/>
      <c r="S316" s="3"/>
    </row>
    <row r="317" spans="2:19"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5"/>
      <c r="M317" s="46"/>
      <c r="N317" s="46"/>
      <c r="O317" s="3"/>
      <c r="P317" s="3"/>
      <c r="Q317" s="3"/>
      <c r="R317" s="3"/>
      <c r="S317" s="3"/>
    </row>
    <row r="318" spans="2:19"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5"/>
      <c r="M318" s="46"/>
      <c r="N318" s="46"/>
      <c r="O318" s="3"/>
      <c r="P318" s="3"/>
      <c r="Q318" s="3"/>
      <c r="R318" s="3"/>
      <c r="S318" s="3"/>
    </row>
    <row r="319" spans="2:19"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5"/>
      <c r="M319" s="46"/>
      <c r="N319" s="46"/>
      <c r="O319" s="3"/>
      <c r="P319" s="3"/>
      <c r="Q319" s="3"/>
      <c r="R319" s="3"/>
      <c r="S319" s="3"/>
    </row>
    <row r="320" spans="2:19"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5"/>
      <c r="M320" s="46"/>
      <c r="N320" s="46"/>
      <c r="O320" s="3"/>
      <c r="P320" s="3"/>
      <c r="Q320" s="3"/>
      <c r="R320" s="3"/>
      <c r="S320" s="3"/>
    </row>
    <row r="321" spans="2:19"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5"/>
      <c r="M321" s="46"/>
      <c r="N321" s="46"/>
      <c r="O321" s="3"/>
      <c r="P321" s="3"/>
      <c r="Q321" s="3"/>
      <c r="R321" s="3"/>
      <c r="S321" s="3"/>
    </row>
    <row r="322" spans="2:19"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5"/>
      <c r="M322" s="46"/>
      <c r="N322" s="46"/>
      <c r="O322" s="3"/>
      <c r="P322" s="3"/>
      <c r="Q322" s="3"/>
      <c r="R322" s="3"/>
      <c r="S322" s="3"/>
    </row>
    <row r="323" spans="2:19"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5"/>
      <c r="M323" s="46"/>
      <c r="N323" s="46"/>
      <c r="O323" s="3"/>
      <c r="P323" s="3"/>
      <c r="Q323" s="3"/>
      <c r="R323" s="3"/>
      <c r="S323" s="3"/>
    </row>
    <row r="324" spans="2:19"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5"/>
      <c r="M324" s="46"/>
      <c r="N324" s="46"/>
      <c r="O324" s="3"/>
      <c r="P324" s="3"/>
      <c r="Q324" s="3"/>
      <c r="R324" s="3"/>
      <c r="S324" s="3"/>
    </row>
    <row r="325" spans="2:19"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5"/>
      <c r="M325" s="46"/>
      <c r="N325" s="46"/>
      <c r="O325" s="3"/>
      <c r="P325" s="3"/>
      <c r="Q325" s="3"/>
      <c r="R325" s="3"/>
      <c r="S325" s="3"/>
    </row>
    <row r="326" spans="2:19"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5"/>
      <c r="M326" s="46"/>
      <c r="N326" s="46"/>
      <c r="O326" s="3"/>
      <c r="P326" s="3"/>
      <c r="Q326" s="3"/>
      <c r="R326" s="3"/>
      <c r="S326" s="3"/>
    </row>
    <row r="327" spans="2:19"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5"/>
      <c r="M327" s="46"/>
      <c r="N327" s="46"/>
      <c r="O327" s="3"/>
      <c r="P327" s="3"/>
      <c r="Q327" s="3"/>
      <c r="R327" s="3"/>
      <c r="S327" s="3"/>
    </row>
    <row r="328" spans="2:19"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5"/>
      <c r="M328" s="46"/>
      <c r="N328" s="46"/>
      <c r="O328" s="3"/>
      <c r="P328" s="3"/>
      <c r="Q328" s="3"/>
      <c r="R328" s="3"/>
      <c r="S328" s="3"/>
    </row>
    <row r="329" spans="2:19"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5"/>
      <c r="M329" s="46"/>
      <c r="N329" s="46"/>
      <c r="O329" s="3"/>
      <c r="P329" s="3"/>
      <c r="Q329" s="3"/>
      <c r="R329" s="3"/>
      <c r="S329" s="3"/>
    </row>
    <row r="330" spans="2:19"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5"/>
      <c r="M330" s="46"/>
      <c r="N330" s="46"/>
      <c r="O330" s="3"/>
      <c r="P330" s="3"/>
      <c r="Q330" s="3"/>
      <c r="R330" s="3"/>
      <c r="S330" s="3"/>
    </row>
    <row r="331" spans="2:19"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5"/>
      <c r="M331" s="46"/>
      <c r="N331" s="46"/>
      <c r="O331" s="3"/>
      <c r="P331" s="3"/>
      <c r="Q331" s="3"/>
      <c r="R331" s="3"/>
      <c r="S331" s="3"/>
    </row>
    <row r="332" spans="2:19"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5"/>
      <c r="M332" s="46"/>
      <c r="N332" s="46"/>
      <c r="O332" s="3"/>
      <c r="P332" s="3"/>
      <c r="Q332" s="3"/>
      <c r="R332" s="3"/>
      <c r="S332" s="3"/>
    </row>
    <row r="333" spans="2:19"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5"/>
      <c r="M333" s="46"/>
      <c r="N333" s="46"/>
      <c r="O333" s="3"/>
      <c r="P333" s="3"/>
      <c r="Q333" s="3"/>
      <c r="R333" s="3"/>
      <c r="S333" s="3"/>
    </row>
    <row r="334" spans="2:19"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5"/>
      <c r="M334" s="46"/>
      <c r="N334" s="46"/>
      <c r="O334" s="3"/>
      <c r="P334" s="3"/>
      <c r="Q334" s="3"/>
      <c r="R334" s="3"/>
      <c r="S334" s="3"/>
    </row>
    <row r="335" spans="2:19"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5"/>
      <c r="M335" s="46"/>
      <c r="N335" s="46"/>
      <c r="O335" s="3"/>
      <c r="P335" s="3"/>
      <c r="Q335" s="3"/>
      <c r="R335" s="3"/>
      <c r="S335" s="3"/>
    </row>
    <row r="336" spans="2:19"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5"/>
      <c r="M336" s="46"/>
      <c r="N336" s="46"/>
      <c r="O336" s="3"/>
      <c r="P336" s="3"/>
      <c r="Q336" s="3"/>
      <c r="R336" s="3"/>
      <c r="S336" s="3"/>
    </row>
    <row r="337" spans="2:19"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5"/>
      <c r="M337" s="46"/>
      <c r="N337" s="46"/>
      <c r="O337" s="3"/>
      <c r="P337" s="3"/>
      <c r="Q337" s="3"/>
      <c r="R337" s="3"/>
      <c r="S337" s="3"/>
    </row>
    <row r="338" spans="2:19"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5"/>
      <c r="M338" s="46"/>
      <c r="N338" s="46"/>
      <c r="O338" s="3"/>
      <c r="P338" s="3"/>
      <c r="Q338" s="3"/>
      <c r="R338" s="3"/>
      <c r="S338" s="3"/>
    </row>
    <row r="339" spans="2:19"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5"/>
      <c r="M339" s="46"/>
      <c r="N339" s="46"/>
      <c r="O339" s="3"/>
      <c r="P339" s="3"/>
      <c r="Q339" s="3"/>
      <c r="R339" s="3"/>
      <c r="S339" s="3"/>
    </row>
    <row r="340" spans="2:19"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5"/>
      <c r="M340" s="46"/>
      <c r="N340" s="46"/>
      <c r="O340" s="3"/>
      <c r="P340" s="3"/>
      <c r="Q340" s="3"/>
      <c r="R340" s="3"/>
      <c r="S340" s="3"/>
    </row>
    <row r="341" spans="2:19"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5"/>
      <c r="M341" s="46"/>
      <c r="N341" s="46"/>
      <c r="O341" s="3"/>
      <c r="P341" s="3"/>
      <c r="Q341" s="3"/>
      <c r="R341" s="3"/>
      <c r="S341" s="3"/>
    </row>
    <row r="342" spans="2:19"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5"/>
      <c r="M342" s="46"/>
      <c r="N342" s="46"/>
      <c r="O342" s="3"/>
      <c r="P342" s="3"/>
      <c r="Q342" s="3"/>
      <c r="R342" s="3"/>
      <c r="S342" s="3"/>
    </row>
    <row r="343" spans="2:19"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5"/>
      <c r="M343" s="46"/>
      <c r="N343" s="46"/>
      <c r="O343" s="3"/>
      <c r="P343" s="3"/>
      <c r="Q343" s="3"/>
      <c r="R343" s="3"/>
      <c r="S343" s="3"/>
    </row>
    <row r="344" spans="2:19"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5"/>
      <c r="M344" s="46"/>
      <c r="N344" s="46"/>
      <c r="O344" s="3"/>
      <c r="P344" s="3"/>
      <c r="Q344" s="3"/>
      <c r="R344" s="3"/>
      <c r="S344" s="3"/>
    </row>
    <row r="345" spans="2:19"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5"/>
      <c r="M345" s="46"/>
      <c r="N345" s="46"/>
      <c r="O345" s="3"/>
      <c r="P345" s="3"/>
      <c r="Q345" s="3"/>
      <c r="R345" s="3"/>
      <c r="S345" s="3"/>
    </row>
    <row r="346" spans="2:19"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5"/>
      <c r="M346" s="46"/>
      <c r="N346" s="46"/>
      <c r="O346" s="3"/>
      <c r="P346" s="3"/>
      <c r="Q346" s="3"/>
      <c r="R346" s="3"/>
      <c r="S346" s="3"/>
    </row>
    <row r="347" spans="2:19"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5"/>
      <c r="M347" s="46"/>
      <c r="N347" s="46"/>
      <c r="O347" s="3"/>
      <c r="P347" s="3"/>
      <c r="Q347" s="3"/>
      <c r="R347" s="3"/>
      <c r="S347" s="3"/>
    </row>
    <row r="348" spans="2:19"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5"/>
      <c r="M348" s="46"/>
      <c r="N348" s="46"/>
      <c r="O348" s="3"/>
      <c r="P348" s="3"/>
      <c r="Q348" s="3"/>
      <c r="R348" s="3"/>
      <c r="S348" s="3"/>
    </row>
    <row r="349" spans="2:19"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5"/>
      <c r="M349" s="46"/>
      <c r="N349" s="46"/>
      <c r="O349" s="3"/>
      <c r="P349" s="3"/>
      <c r="Q349" s="3"/>
      <c r="R349" s="3"/>
      <c r="S349" s="3"/>
    </row>
    <row r="350" spans="2:19"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5"/>
      <c r="M350" s="46"/>
      <c r="N350" s="46"/>
      <c r="O350" s="3"/>
      <c r="P350" s="3"/>
      <c r="Q350" s="3"/>
      <c r="R350" s="3"/>
      <c r="S350" s="3"/>
    </row>
    <row r="351" spans="2:19"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5"/>
      <c r="M351" s="46"/>
      <c r="N351" s="46"/>
      <c r="O351" s="3"/>
      <c r="P351" s="3"/>
      <c r="Q351" s="3"/>
      <c r="R351" s="3"/>
      <c r="S351" s="3"/>
    </row>
    <row r="352" spans="2:19"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5"/>
      <c r="M352" s="46"/>
      <c r="N352" s="46"/>
      <c r="O352" s="3"/>
      <c r="P352" s="3"/>
      <c r="Q352" s="3"/>
      <c r="R352" s="3"/>
      <c r="S352" s="3"/>
    </row>
    <row r="353" spans="2:19"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5"/>
      <c r="M353" s="46"/>
      <c r="N353" s="46"/>
      <c r="O353" s="3"/>
      <c r="P353" s="3"/>
      <c r="Q353" s="3"/>
      <c r="R353" s="3"/>
      <c r="S353" s="3"/>
    </row>
    <row r="354" spans="2:19"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5"/>
      <c r="M354" s="46"/>
      <c r="N354" s="46"/>
      <c r="O354" s="3"/>
      <c r="P354" s="3"/>
      <c r="Q354" s="3"/>
      <c r="R354" s="3"/>
      <c r="S354" s="3"/>
    </row>
    <row r="355" spans="2:19"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5"/>
      <c r="M355" s="46"/>
      <c r="N355" s="46"/>
      <c r="O355" s="3"/>
      <c r="P355" s="3"/>
      <c r="Q355" s="3"/>
      <c r="R355" s="3"/>
      <c r="S355" s="3"/>
    </row>
    <row r="356" spans="2:19"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5"/>
      <c r="M356" s="46"/>
      <c r="N356" s="46"/>
      <c r="O356" s="3"/>
      <c r="P356" s="3"/>
      <c r="Q356" s="3"/>
      <c r="R356" s="3"/>
      <c r="S356" s="3"/>
    </row>
    <row r="357" spans="2:19"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5"/>
      <c r="M357" s="46"/>
      <c r="N357" s="46"/>
      <c r="O357" s="3"/>
      <c r="P357" s="3"/>
      <c r="Q357" s="3"/>
      <c r="R357" s="3"/>
      <c r="S357" s="3"/>
    </row>
    <row r="358" spans="2:19"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5"/>
      <c r="M358" s="46"/>
      <c r="N358" s="46"/>
      <c r="O358" s="3"/>
      <c r="P358" s="3"/>
      <c r="Q358" s="3"/>
      <c r="R358" s="3"/>
      <c r="S358" s="3"/>
    </row>
    <row r="359" spans="2:19"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5"/>
      <c r="M359" s="46"/>
      <c r="N359" s="46"/>
      <c r="O359" s="3"/>
      <c r="P359" s="3"/>
      <c r="Q359" s="3"/>
      <c r="R359" s="3"/>
      <c r="S359" s="3"/>
    </row>
    <row r="360" spans="2:19"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5"/>
      <c r="M360" s="46"/>
      <c r="N360" s="46"/>
      <c r="O360" s="3"/>
      <c r="P360" s="3"/>
      <c r="Q360" s="3"/>
      <c r="R360" s="3"/>
      <c r="S360" s="3"/>
    </row>
    <row r="361" spans="2:19"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5"/>
      <c r="M361" s="46"/>
      <c r="N361" s="46"/>
      <c r="O361" s="3"/>
      <c r="P361" s="3"/>
      <c r="Q361" s="3"/>
      <c r="R361" s="3"/>
      <c r="S361" s="3"/>
    </row>
    <row r="362" spans="2:19"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5"/>
      <c r="M362" s="46"/>
      <c r="N362" s="46"/>
      <c r="O362" s="3"/>
      <c r="P362" s="3"/>
      <c r="Q362" s="3"/>
      <c r="R362" s="3"/>
      <c r="S362" s="3"/>
    </row>
    <row r="363" spans="2:19"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5"/>
      <c r="M363" s="46"/>
      <c r="N363" s="46"/>
      <c r="O363" s="3"/>
      <c r="P363" s="3"/>
      <c r="Q363" s="3"/>
      <c r="R363" s="3"/>
      <c r="S363" s="3"/>
    </row>
    <row r="364" spans="2:19"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5"/>
      <c r="M364" s="46"/>
      <c r="N364" s="46"/>
      <c r="O364" s="3"/>
      <c r="P364" s="3"/>
      <c r="Q364" s="3"/>
      <c r="R364" s="3"/>
      <c r="S364" s="3"/>
    </row>
    <row r="365" spans="2:19"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5"/>
      <c r="M365" s="46"/>
      <c r="N365" s="46"/>
      <c r="O365" s="3"/>
      <c r="P365" s="3"/>
      <c r="Q365" s="3"/>
      <c r="R365" s="3"/>
      <c r="S365" s="3"/>
    </row>
    <row r="366" spans="2:19"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5"/>
      <c r="M366" s="46"/>
      <c r="N366" s="46"/>
      <c r="O366" s="3"/>
      <c r="P366" s="3"/>
      <c r="Q366" s="3"/>
      <c r="R366" s="3"/>
      <c r="S366" s="3"/>
    </row>
    <row r="367" spans="2:19"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5"/>
      <c r="M367" s="46"/>
      <c r="N367" s="46"/>
      <c r="O367" s="3"/>
      <c r="P367" s="3"/>
      <c r="Q367" s="3"/>
      <c r="R367" s="3"/>
      <c r="S367" s="3"/>
    </row>
    <row r="368" spans="2:19"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5"/>
      <c r="M368" s="46"/>
      <c r="N368" s="46"/>
      <c r="O368" s="3"/>
      <c r="P368" s="3"/>
      <c r="Q368" s="3"/>
      <c r="R368" s="3"/>
      <c r="S368" s="3"/>
    </row>
    <row r="369" spans="2:19"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5"/>
      <c r="M369" s="46"/>
      <c r="N369" s="46"/>
      <c r="O369" s="3"/>
      <c r="P369" s="3"/>
      <c r="Q369" s="3"/>
      <c r="R369" s="3"/>
      <c r="S369" s="3"/>
    </row>
    <row r="370" spans="2:19"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5"/>
      <c r="M370" s="46"/>
      <c r="N370" s="46"/>
      <c r="O370" s="3"/>
      <c r="P370" s="3"/>
      <c r="Q370" s="3"/>
      <c r="R370" s="3"/>
      <c r="S370" s="3"/>
    </row>
    <row r="371" spans="2:19"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5"/>
      <c r="M371" s="46"/>
      <c r="N371" s="46"/>
      <c r="O371" s="3"/>
      <c r="P371" s="3"/>
      <c r="Q371" s="3"/>
      <c r="R371" s="3"/>
      <c r="S371" s="3"/>
    </row>
    <row r="372" spans="2:19"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5"/>
      <c r="M372" s="46"/>
      <c r="N372" s="46"/>
      <c r="O372" s="3"/>
      <c r="P372" s="3"/>
      <c r="Q372" s="3"/>
      <c r="R372" s="3"/>
      <c r="S372" s="3"/>
    </row>
    <row r="373" spans="2:19"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5"/>
      <c r="M373" s="46"/>
      <c r="N373" s="46"/>
      <c r="O373" s="3"/>
      <c r="P373" s="3"/>
      <c r="Q373" s="3"/>
      <c r="R373" s="3"/>
      <c r="S373" s="3"/>
    </row>
    <row r="374" spans="2:19"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5"/>
      <c r="M374" s="46"/>
      <c r="N374" s="46"/>
      <c r="O374" s="3"/>
      <c r="P374" s="3"/>
      <c r="Q374" s="3"/>
      <c r="R374" s="3"/>
      <c r="S374" s="3"/>
    </row>
    <row r="375" spans="2:19"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5"/>
      <c r="M375" s="46"/>
      <c r="N375" s="46"/>
      <c r="O375" s="3"/>
      <c r="P375" s="3"/>
      <c r="Q375" s="3"/>
      <c r="R375" s="3"/>
      <c r="S375" s="3"/>
    </row>
    <row r="376" spans="2:19"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5"/>
      <c r="M376" s="46"/>
      <c r="N376" s="46"/>
      <c r="O376" s="3"/>
      <c r="P376" s="3"/>
      <c r="Q376" s="3"/>
      <c r="R376" s="3"/>
      <c r="S376" s="3"/>
    </row>
    <row r="377" spans="2:19"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5"/>
      <c r="M377" s="46"/>
      <c r="N377" s="46"/>
      <c r="O377" s="3"/>
      <c r="P377" s="3"/>
      <c r="Q377" s="3"/>
      <c r="R377" s="3"/>
      <c r="S377" s="3"/>
    </row>
    <row r="378" spans="2:19"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5"/>
      <c r="M378" s="46"/>
      <c r="N378" s="46"/>
      <c r="O378" s="3"/>
      <c r="P378" s="3"/>
      <c r="Q378" s="3"/>
      <c r="R378" s="3"/>
      <c r="S378" s="3"/>
    </row>
    <row r="379" spans="2:19"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5"/>
      <c r="M379" s="46"/>
      <c r="N379" s="46"/>
      <c r="O379" s="3"/>
      <c r="P379" s="3"/>
      <c r="Q379" s="3"/>
      <c r="R379" s="3"/>
      <c r="S379" s="3"/>
    </row>
    <row r="380" spans="2:19"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5"/>
      <c r="M380" s="46"/>
      <c r="N380" s="46"/>
      <c r="O380" s="3"/>
      <c r="P380" s="3"/>
      <c r="Q380" s="3"/>
      <c r="R380" s="3"/>
      <c r="S380" s="3"/>
    </row>
    <row r="381" spans="2:19"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5"/>
      <c r="M381" s="46"/>
      <c r="N381" s="46"/>
      <c r="O381" s="3"/>
      <c r="P381" s="3"/>
      <c r="Q381" s="3"/>
      <c r="R381" s="3"/>
      <c r="S381" s="3"/>
    </row>
    <row r="382" spans="2:19"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5"/>
      <c r="M382" s="46"/>
      <c r="N382" s="46"/>
      <c r="O382" s="3"/>
      <c r="P382" s="3"/>
      <c r="Q382" s="3"/>
      <c r="R382" s="3"/>
      <c r="S382" s="3"/>
    </row>
    <row r="383" spans="2:19"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5"/>
      <c r="M383" s="46"/>
      <c r="N383" s="46"/>
      <c r="O383" s="3"/>
      <c r="P383" s="3"/>
      <c r="Q383" s="3"/>
      <c r="R383" s="3"/>
      <c r="S383" s="3"/>
    </row>
    <row r="384" spans="2:19"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5"/>
      <c r="M384" s="46"/>
      <c r="N384" s="46"/>
      <c r="O384" s="3"/>
      <c r="P384" s="3"/>
      <c r="Q384" s="3"/>
      <c r="R384" s="3"/>
      <c r="S384" s="3"/>
    </row>
    <row r="385" spans="2:19"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5"/>
      <c r="M385" s="46"/>
      <c r="N385" s="46"/>
      <c r="O385" s="3"/>
      <c r="P385" s="3"/>
      <c r="Q385" s="3"/>
      <c r="R385" s="3"/>
      <c r="S385" s="3"/>
    </row>
    <row r="386" spans="2:19"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5"/>
      <c r="M386" s="46"/>
      <c r="N386" s="46"/>
      <c r="O386" s="3"/>
      <c r="P386" s="3"/>
      <c r="Q386" s="3"/>
      <c r="R386" s="3"/>
      <c r="S386" s="3"/>
    </row>
    <row r="387" spans="2:19"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5"/>
      <c r="M387" s="46"/>
      <c r="N387" s="46"/>
      <c r="O387" s="3"/>
      <c r="P387" s="3"/>
      <c r="Q387" s="3"/>
      <c r="R387" s="3"/>
      <c r="S387" s="3"/>
    </row>
    <row r="388" spans="2:19"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5"/>
      <c r="M388" s="46"/>
      <c r="N388" s="46"/>
      <c r="O388" s="3"/>
      <c r="P388" s="3"/>
      <c r="Q388" s="3"/>
      <c r="R388" s="3"/>
      <c r="S388" s="3"/>
    </row>
    <row r="389" spans="2:19"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5"/>
      <c r="M389" s="46"/>
      <c r="N389" s="46"/>
      <c r="O389" s="3"/>
      <c r="P389" s="3"/>
      <c r="Q389" s="3"/>
      <c r="R389" s="3"/>
      <c r="S389" s="3"/>
    </row>
    <row r="390" spans="2:19"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5"/>
      <c r="M390" s="46"/>
      <c r="N390" s="46"/>
      <c r="O390" s="3"/>
      <c r="P390" s="3"/>
      <c r="Q390" s="3"/>
      <c r="R390" s="3"/>
      <c r="S390" s="3"/>
    </row>
    <row r="391" spans="2:19"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5"/>
      <c r="M391" s="46"/>
      <c r="N391" s="46"/>
      <c r="O391" s="3"/>
      <c r="P391" s="3"/>
      <c r="Q391" s="3"/>
      <c r="R391" s="3"/>
      <c r="S391" s="3"/>
    </row>
    <row r="392" spans="2:19"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5"/>
      <c r="M392" s="46"/>
      <c r="N392" s="46"/>
      <c r="O392" s="3"/>
      <c r="P392" s="3"/>
      <c r="Q392" s="3"/>
      <c r="R392" s="3"/>
      <c r="S392" s="3"/>
    </row>
    <row r="393" spans="2:19"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5"/>
      <c r="M393" s="46"/>
      <c r="N393" s="46"/>
      <c r="O393" s="3"/>
      <c r="P393" s="3"/>
      <c r="Q393" s="3"/>
      <c r="R393" s="3"/>
      <c r="S393" s="3"/>
    </row>
    <row r="394" spans="2:19"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5"/>
      <c r="M394" s="46"/>
      <c r="N394" s="46"/>
      <c r="O394" s="3"/>
      <c r="P394" s="3"/>
      <c r="Q394" s="3"/>
      <c r="R394" s="3"/>
      <c r="S394" s="3"/>
    </row>
    <row r="395" spans="2:19"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5"/>
      <c r="M395" s="46"/>
      <c r="N395" s="46"/>
      <c r="O395" s="3"/>
      <c r="P395" s="3"/>
      <c r="Q395" s="3"/>
      <c r="R395" s="3"/>
      <c r="S395" s="3"/>
    </row>
    <row r="396" spans="2:19"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5"/>
      <c r="M396" s="46"/>
      <c r="N396" s="46"/>
      <c r="O396" s="3"/>
      <c r="P396" s="3"/>
      <c r="Q396" s="3"/>
      <c r="R396" s="3"/>
      <c r="S396" s="3"/>
    </row>
    <row r="397" spans="2:19"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5"/>
      <c r="M397" s="46"/>
      <c r="N397" s="46"/>
      <c r="O397" s="3"/>
      <c r="P397" s="3"/>
      <c r="Q397" s="3"/>
      <c r="R397" s="3"/>
      <c r="S397" s="3"/>
    </row>
    <row r="398" spans="2:19"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5"/>
      <c r="M398" s="46"/>
      <c r="N398" s="46"/>
      <c r="O398" s="3"/>
      <c r="P398" s="3"/>
      <c r="Q398" s="3"/>
      <c r="R398" s="3"/>
      <c r="S398" s="3"/>
    </row>
    <row r="399" spans="2:19"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5"/>
      <c r="M399" s="46"/>
      <c r="N399" s="46"/>
      <c r="O399" s="3"/>
      <c r="P399" s="3"/>
      <c r="Q399" s="3"/>
      <c r="R399" s="3"/>
      <c r="S399" s="3"/>
    </row>
    <row r="400" spans="2:19"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5"/>
      <c r="M400" s="46"/>
      <c r="N400" s="46"/>
      <c r="O400" s="3"/>
      <c r="P400" s="3"/>
      <c r="Q400" s="3"/>
      <c r="R400" s="3"/>
      <c r="S400" s="3"/>
    </row>
    <row r="401" spans="2:19"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5"/>
      <c r="M401" s="46"/>
      <c r="N401" s="46"/>
      <c r="O401" s="3"/>
      <c r="P401" s="3"/>
      <c r="Q401" s="3"/>
      <c r="R401" s="3"/>
      <c r="S401" s="3"/>
    </row>
    <row r="402" spans="2:19"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5"/>
      <c r="M402" s="46"/>
      <c r="N402" s="46"/>
      <c r="O402" s="3"/>
      <c r="P402" s="3"/>
      <c r="Q402" s="3"/>
      <c r="R402" s="3"/>
      <c r="S402" s="3"/>
    </row>
    <row r="403" spans="2:19"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5"/>
      <c r="M403" s="46"/>
      <c r="N403" s="46"/>
      <c r="O403" s="3"/>
      <c r="P403" s="3"/>
      <c r="Q403" s="3"/>
      <c r="R403" s="3"/>
      <c r="S403" s="3"/>
    </row>
    <row r="404" spans="2:19"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5"/>
      <c r="M404" s="46"/>
      <c r="N404" s="46"/>
      <c r="O404" s="3"/>
      <c r="P404" s="3"/>
      <c r="Q404" s="3"/>
      <c r="R404" s="3"/>
      <c r="S404" s="3"/>
    </row>
    <row r="405" spans="2:19"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5"/>
      <c r="M405" s="46"/>
      <c r="N405" s="46"/>
      <c r="O405" s="3"/>
      <c r="P405" s="3"/>
      <c r="Q405" s="3"/>
      <c r="R405" s="3"/>
      <c r="S405" s="3"/>
    </row>
    <row r="406" spans="2:19"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5"/>
      <c r="M406" s="46"/>
      <c r="N406" s="46"/>
      <c r="O406" s="3"/>
      <c r="P406" s="3"/>
      <c r="Q406" s="3"/>
      <c r="R406" s="3"/>
      <c r="S406" s="3"/>
    </row>
    <row r="407" spans="2:19"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5"/>
      <c r="M407" s="46"/>
      <c r="N407" s="46"/>
      <c r="O407" s="3"/>
      <c r="P407" s="3"/>
      <c r="Q407" s="3"/>
      <c r="R407" s="3"/>
      <c r="S407" s="3"/>
    </row>
    <row r="408" spans="2:19"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5"/>
      <c r="M408" s="46"/>
      <c r="N408" s="46"/>
      <c r="O408" s="3"/>
      <c r="P408" s="3"/>
      <c r="Q408" s="3"/>
      <c r="R408" s="3"/>
      <c r="S408" s="3"/>
    </row>
    <row r="409" spans="2:19"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5"/>
      <c r="M409" s="46"/>
      <c r="N409" s="46"/>
      <c r="O409" s="3"/>
      <c r="P409" s="3"/>
      <c r="Q409" s="3"/>
      <c r="R409" s="3"/>
      <c r="S409" s="3"/>
    </row>
    <row r="410" spans="2:19"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5"/>
      <c r="M410" s="46"/>
      <c r="N410" s="46"/>
      <c r="O410" s="3"/>
      <c r="P410" s="3"/>
      <c r="Q410" s="3"/>
      <c r="R410" s="3"/>
      <c r="S410" s="3"/>
    </row>
    <row r="411" spans="2:19"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5"/>
      <c r="M411" s="46"/>
      <c r="N411" s="46"/>
      <c r="O411" s="3"/>
      <c r="P411" s="3"/>
      <c r="Q411" s="3"/>
      <c r="R411" s="3"/>
      <c r="S411" s="3"/>
    </row>
    <row r="412" spans="2:19"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5"/>
      <c r="M412" s="46"/>
      <c r="N412" s="46"/>
      <c r="O412" s="3"/>
      <c r="P412" s="3"/>
      <c r="Q412" s="3"/>
      <c r="R412" s="3"/>
      <c r="S412" s="3"/>
    </row>
    <row r="413" spans="2:19"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5"/>
      <c r="M413" s="46"/>
      <c r="N413" s="46"/>
      <c r="O413" s="3"/>
      <c r="P413" s="3"/>
      <c r="Q413" s="3"/>
      <c r="R413" s="3"/>
      <c r="S413" s="3"/>
    </row>
    <row r="414" spans="2:19"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5"/>
      <c r="M414" s="46"/>
      <c r="N414" s="46"/>
      <c r="O414" s="3"/>
      <c r="P414" s="3"/>
      <c r="Q414" s="3"/>
      <c r="R414" s="3"/>
      <c r="S414" s="3"/>
    </row>
    <row r="415" spans="2:19"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5"/>
      <c r="M415" s="46"/>
      <c r="N415" s="46"/>
      <c r="O415" s="3"/>
      <c r="P415" s="3"/>
      <c r="Q415" s="3"/>
      <c r="R415" s="3"/>
      <c r="S415" s="3"/>
    </row>
    <row r="416" spans="2:19"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5"/>
      <c r="M416" s="46"/>
      <c r="N416" s="46"/>
      <c r="O416" s="3"/>
      <c r="P416" s="3"/>
      <c r="Q416" s="3"/>
      <c r="R416" s="3"/>
      <c r="S416" s="3"/>
    </row>
    <row r="417" spans="2:19"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5"/>
      <c r="M417" s="46"/>
      <c r="N417" s="46"/>
      <c r="O417" s="3"/>
      <c r="P417" s="3"/>
      <c r="Q417" s="3"/>
      <c r="R417" s="3"/>
      <c r="S417" s="3"/>
    </row>
    <row r="418" spans="2:19"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5"/>
      <c r="M418" s="46"/>
      <c r="N418" s="46"/>
      <c r="O418" s="3"/>
      <c r="P418" s="3"/>
      <c r="Q418" s="3"/>
      <c r="R418" s="3"/>
      <c r="S418" s="3"/>
    </row>
    <row r="419" spans="2:19"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5"/>
      <c r="M419" s="46"/>
      <c r="N419" s="46"/>
      <c r="O419" s="3"/>
      <c r="P419" s="3"/>
      <c r="Q419" s="3"/>
      <c r="R419" s="3"/>
      <c r="S419" s="3"/>
    </row>
    <row r="420" spans="2:19"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5"/>
      <c r="M420" s="46"/>
      <c r="N420" s="46"/>
      <c r="O420" s="3"/>
      <c r="P420" s="3"/>
      <c r="Q420" s="3"/>
      <c r="R420" s="3"/>
      <c r="S420" s="3"/>
    </row>
    <row r="421" spans="2:19"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5"/>
      <c r="M421" s="46"/>
      <c r="N421" s="46"/>
      <c r="O421" s="3"/>
      <c r="P421" s="3"/>
      <c r="Q421" s="3"/>
      <c r="R421" s="3"/>
      <c r="S421" s="3"/>
    </row>
    <row r="422" spans="2:19"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5"/>
      <c r="M422" s="46"/>
      <c r="N422" s="46"/>
      <c r="O422" s="3"/>
      <c r="P422" s="3"/>
      <c r="Q422" s="3"/>
      <c r="R422" s="3"/>
      <c r="S422" s="3"/>
    </row>
    <row r="423" spans="2:19"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5"/>
      <c r="M423" s="46"/>
      <c r="N423" s="46"/>
      <c r="O423" s="3"/>
      <c r="P423" s="3"/>
      <c r="Q423" s="3"/>
      <c r="R423" s="3"/>
      <c r="S423" s="3"/>
    </row>
  </sheetData>
  <sheetProtection algorithmName="SHA-512" hashValue="ua8V07lHcLa4mttze4OcVvxkhMWSCaW0/5WGAr8NG0/XFMnbNoOp0RObmCU4qr7dkTcg6xr3QtJBTSepeva+MQ==" saltValue="He2gghqB4zoD/LvzYZs4yA==" spinCount="100000" sheet="1" formatCells="0" formatColumns="0" formatRows="0"/>
  <mergeCells count="9">
    <mergeCell ref="N3:N4"/>
    <mergeCell ref="L3:L4"/>
    <mergeCell ref="M3:M4"/>
    <mergeCell ref="A1:B1"/>
    <mergeCell ref="C1:D1"/>
    <mergeCell ref="I1:J1"/>
    <mergeCell ref="A2:H2"/>
    <mergeCell ref="I2:J2"/>
    <mergeCell ref="A3:A5"/>
  </mergeCells>
  <dataValidations count="2">
    <dataValidation type="list" allowBlank="1" showInputMessage="1" showErrorMessage="1" sqref="K2" xr:uid="{D7D7F41F-B813-42BD-8F4C-52414301988C}">
      <formula1>"CLASSIFIED,UNCLASSIFIED"</formula1>
    </dataValidation>
    <dataValidation type="list" allowBlank="1" showInputMessage="1" showErrorMessage="1" sqref="M1:N1" xr:uid="{E75804B8-DCC8-4C48-8C96-FDD38E1E21E2}">
      <formula1>"FAMILY,SINGLE,VACANT,NONE"</formula1>
    </dataValidation>
  </dataValidations>
  <printOptions horizontalCentered="1" verticalCentered="1"/>
  <pageMargins left="0" right="0" top="0" bottom="0" header="0.3" footer="0.3"/>
  <pageSetup scale="70" orientation="landscape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0E361A-A0B3-43D3-B2D3-E984D5AF5829}">
  <sheetPr codeName="Sheet53"/>
  <dimension ref="A1:S423"/>
  <sheetViews>
    <sheetView view="pageBreakPreview" zoomScaleNormal="100" zoomScaleSheetLayoutView="100" workbookViewId="0">
      <selection activeCell="A3" sqref="A3:A5"/>
    </sheetView>
  </sheetViews>
  <sheetFormatPr defaultColWidth="9.140625" defaultRowHeight="17.25"/>
  <cols>
    <col min="1" max="1" width="28.140625" style="2" bestFit="1" customWidth="1"/>
    <col min="2" max="2" width="15.85546875" style="2" bestFit="1" customWidth="1"/>
    <col min="3" max="4" width="14.28515625" style="2" bestFit="1" customWidth="1"/>
    <col min="5" max="5" width="13.140625" style="2" bestFit="1" customWidth="1"/>
    <col min="6" max="6" width="14.42578125" style="2" bestFit="1" customWidth="1"/>
    <col min="7" max="7" width="13.140625" style="2" bestFit="1" customWidth="1"/>
    <col min="8" max="8" width="14.28515625" style="2" bestFit="1" customWidth="1"/>
    <col min="9" max="9" width="11.85546875" style="2" bestFit="1" customWidth="1"/>
    <col min="10" max="10" width="12.42578125" style="2" bestFit="1" customWidth="1"/>
    <col min="11" max="11" width="15.7109375" style="2" bestFit="1" customWidth="1"/>
    <col min="12" max="12" width="17.7109375" style="4" bestFit="1" customWidth="1"/>
    <col min="13" max="13" width="29.7109375" style="47" customWidth="1"/>
    <col min="14" max="14" width="23.7109375" style="47" customWidth="1"/>
    <col min="15" max="16384" width="9.140625" style="2"/>
  </cols>
  <sheetData>
    <row r="1" spans="1:19" s="1" customFormat="1" ht="16.5">
      <c r="A1" s="120" t="s">
        <v>54</v>
      </c>
      <c r="B1" s="120"/>
      <c r="C1" s="119" t="e" cm="1">
        <f t="array" aca="1" ref="C1" ca="1">MID(CELL("filename",A1),FIND("]",CELL("filename",A1))+1,256)</f>
        <v>#VALUE!</v>
      </c>
      <c r="D1" s="119"/>
      <c r="E1" s="12" t="s">
        <v>1</v>
      </c>
      <c r="F1" s="65">
        <f>'PP Summary'!F1</f>
        <v>0</v>
      </c>
      <c r="G1" s="12" t="s">
        <v>2</v>
      </c>
      <c r="H1" s="1">
        <f>Summary!H1</f>
        <v>0</v>
      </c>
      <c r="I1" s="109" t="s">
        <v>55</v>
      </c>
      <c r="J1" s="109"/>
      <c r="K1" s="21"/>
      <c r="L1" s="8" t="s">
        <v>56</v>
      </c>
      <c r="M1" s="62"/>
      <c r="N1" s="62"/>
    </row>
    <row r="2" spans="1:19" s="1" customFormat="1" ht="16.5">
      <c r="A2" s="104" t="s">
        <v>57</v>
      </c>
      <c r="B2" s="104"/>
      <c r="C2" s="104"/>
      <c r="D2" s="104"/>
      <c r="E2" s="104"/>
      <c r="F2" s="104"/>
      <c r="G2" s="104"/>
      <c r="H2" s="104"/>
      <c r="I2" s="118" t="s">
        <v>58</v>
      </c>
      <c r="J2" s="118"/>
      <c r="K2" s="20"/>
      <c r="L2" s="8" t="s">
        <v>59</v>
      </c>
      <c r="M2" s="61"/>
      <c r="N2" s="61"/>
    </row>
    <row r="3" spans="1:19" s="6" customFormat="1" ht="43.5" customHeight="1">
      <c r="A3" s="115" t="s">
        <v>16</v>
      </c>
      <c r="B3" s="14" t="s">
        <v>4</v>
      </c>
      <c r="C3" s="14" t="s">
        <v>5</v>
      </c>
      <c r="D3" s="14" t="s">
        <v>6</v>
      </c>
      <c r="E3" s="14" t="s">
        <v>7</v>
      </c>
      <c r="F3" s="14" t="s">
        <v>8</v>
      </c>
      <c r="G3" s="14" t="s">
        <v>9</v>
      </c>
      <c r="H3" s="14" t="s">
        <v>10</v>
      </c>
      <c r="I3" s="14" t="s">
        <v>11</v>
      </c>
      <c r="J3" s="14" t="s">
        <v>12</v>
      </c>
      <c r="K3" s="14" t="s">
        <v>13</v>
      </c>
      <c r="L3" s="114" t="s">
        <v>14</v>
      </c>
      <c r="M3" s="113" t="s">
        <v>15</v>
      </c>
      <c r="N3" s="113" t="s">
        <v>60</v>
      </c>
    </row>
    <row r="4" spans="1:19" s="10" customFormat="1" ht="16.5" customHeight="1">
      <c r="A4" s="116"/>
      <c r="B4" s="15">
        <v>511000</v>
      </c>
      <c r="C4" s="15">
        <v>511010</v>
      </c>
      <c r="D4" s="15">
        <v>512000</v>
      </c>
      <c r="E4" s="15">
        <v>520010</v>
      </c>
      <c r="F4" s="15">
        <v>521000</v>
      </c>
      <c r="G4" s="15">
        <v>521100</v>
      </c>
      <c r="H4" s="15">
        <v>522000</v>
      </c>
      <c r="I4" s="15">
        <v>522100</v>
      </c>
      <c r="J4" s="15">
        <v>522200</v>
      </c>
      <c r="K4" s="15">
        <v>523100</v>
      </c>
      <c r="L4" s="114"/>
      <c r="M4" s="113"/>
      <c r="N4" s="113"/>
    </row>
    <row r="5" spans="1:19" s="13" customFormat="1" ht="14.25">
      <c r="A5" s="117"/>
      <c r="B5" s="23">
        <f>IF($K$2="CLASSIFIED",ROUND($M$2*$K$1,2),0)</f>
        <v>0</v>
      </c>
      <c r="C5" s="23">
        <f>IF($K$2="UNCLASSIFIED",ROUND($M$2*$K$1,2),0)</f>
        <v>0</v>
      </c>
      <c r="D5" s="23">
        <v>0</v>
      </c>
      <c r="E5" s="22">
        <f>IF(M2&gt;=65000,ROUND(15275*K1,2),ROUND(SUM($B$5:$C$5)*Summary!P6,2))</f>
        <v>0</v>
      </c>
      <c r="F5" s="22">
        <f>ROUND(SUM($B$5:$C$5)*6.2%,2)</f>
        <v>0</v>
      </c>
      <c r="G5" s="22">
        <f>ROUND(SUM($B$5:$C$5)*1.45%,2)</f>
        <v>0</v>
      </c>
      <c r="H5" s="22" cm="1">
        <f t="array" ref="H5">_xlfn.IFS(M1="FAMILY",ROUND(Summary!O6*'51'!$K$1,2),M1="SINGLE",ROUND(Summary!O7*'51'!K1,2),M1="VACANT",ROUND(Summary!O8*'51'!K1,2),M1="NONE",ROUND(Summary!O9*'51'!K1,2),ISBLANK(M1),0)</f>
        <v>0</v>
      </c>
      <c r="I5" s="22">
        <f>ROUND(SUM($B$5:$C$5)*Summary!R6,2)</f>
        <v>0</v>
      </c>
      <c r="J5" s="22">
        <f>ROUND(Summary!Q6*K1,2)</f>
        <v>0</v>
      </c>
      <c r="K5" s="22">
        <v>0</v>
      </c>
      <c r="L5" s="16">
        <f>SUM(B5:K5)</f>
        <v>0</v>
      </c>
      <c r="M5" s="49"/>
      <c r="N5" s="49"/>
    </row>
    <row r="6" spans="1:19" s="42" customFormat="1" ht="16.5">
      <c r="A6" s="78" t="str">
        <f>'PP Summary'!A6</f>
        <v>PP1 (09/08/24 - 09/21/24)</v>
      </c>
      <c r="B6" s="79">
        <v>0</v>
      </c>
      <c r="C6" s="79">
        <v>0</v>
      </c>
      <c r="D6" s="79">
        <v>0</v>
      </c>
      <c r="E6" s="79">
        <v>0</v>
      </c>
      <c r="F6" s="79">
        <v>0</v>
      </c>
      <c r="G6" s="79">
        <v>0</v>
      </c>
      <c r="H6" s="79">
        <v>0</v>
      </c>
      <c r="I6" s="79">
        <v>0</v>
      </c>
      <c r="J6" s="79">
        <v>0</v>
      </c>
      <c r="K6" s="80">
        <v>0</v>
      </c>
      <c r="L6" s="81">
        <f>SUM(B6:K6)</f>
        <v>0</v>
      </c>
      <c r="M6" s="77"/>
      <c r="N6" s="77"/>
      <c r="O6" s="41"/>
      <c r="P6" s="41"/>
      <c r="Q6" s="41"/>
      <c r="R6" s="41"/>
      <c r="S6" s="41"/>
    </row>
    <row r="7" spans="1:19" s="42" customFormat="1" ht="16.5">
      <c r="A7" s="40" t="str">
        <f>'PP Summary'!A7</f>
        <v>PP2 (09/22/24 - 10/05/24)</v>
      </c>
      <c r="B7" s="60">
        <v>0</v>
      </c>
      <c r="C7" s="60">
        <v>0</v>
      </c>
      <c r="D7" s="60">
        <v>0</v>
      </c>
      <c r="E7" s="60">
        <v>0</v>
      </c>
      <c r="F7" s="60">
        <v>0</v>
      </c>
      <c r="G7" s="60">
        <v>0</v>
      </c>
      <c r="H7" s="60">
        <v>0</v>
      </c>
      <c r="I7" s="60">
        <v>0</v>
      </c>
      <c r="J7" s="60">
        <v>0</v>
      </c>
      <c r="K7" s="45">
        <v>0</v>
      </c>
      <c r="L7" s="48">
        <f t="shared" ref="L7:L9" si="0">SUM(B7:K7)</f>
        <v>0</v>
      </c>
      <c r="M7" s="56"/>
      <c r="N7" s="56"/>
      <c r="O7" s="41"/>
      <c r="P7" s="41"/>
      <c r="Q7" s="41"/>
      <c r="R7" s="41"/>
      <c r="S7" s="41"/>
    </row>
    <row r="8" spans="1:19" s="42" customFormat="1" ht="16.5">
      <c r="A8" s="40" t="str">
        <f>'PP Summary'!A8</f>
        <v>PP3 (10/06/24 - 10/19/24)</v>
      </c>
      <c r="B8" s="60">
        <v>0</v>
      </c>
      <c r="C8" s="60">
        <v>0</v>
      </c>
      <c r="D8" s="60">
        <v>0</v>
      </c>
      <c r="E8" s="60">
        <v>0</v>
      </c>
      <c r="F8" s="60">
        <v>0</v>
      </c>
      <c r="G8" s="60">
        <v>0</v>
      </c>
      <c r="H8" s="60">
        <v>0</v>
      </c>
      <c r="I8" s="60">
        <v>0</v>
      </c>
      <c r="J8" s="60">
        <v>0</v>
      </c>
      <c r="K8" s="45">
        <v>0</v>
      </c>
      <c r="L8" s="48">
        <f t="shared" si="0"/>
        <v>0</v>
      </c>
      <c r="M8" s="57"/>
      <c r="N8" s="57"/>
      <c r="O8" s="41"/>
      <c r="P8" s="41"/>
      <c r="Q8" s="41"/>
      <c r="R8" s="41"/>
      <c r="S8" s="41"/>
    </row>
    <row r="9" spans="1:19" s="42" customFormat="1" ht="16.5">
      <c r="A9" s="40" t="str">
        <f>'PP Summary'!A9</f>
        <v>PP4 (10/20/24 - 11/02/24)</v>
      </c>
      <c r="B9" s="60">
        <v>0</v>
      </c>
      <c r="C9" s="60">
        <v>0</v>
      </c>
      <c r="D9" s="60">
        <v>0</v>
      </c>
      <c r="E9" s="60">
        <v>0</v>
      </c>
      <c r="F9" s="60">
        <v>0</v>
      </c>
      <c r="G9" s="60">
        <v>0</v>
      </c>
      <c r="H9" s="60">
        <v>0</v>
      </c>
      <c r="I9" s="60">
        <v>0</v>
      </c>
      <c r="J9" s="60">
        <v>0</v>
      </c>
      <c r="K9" s="45">
        <v>0</v>
      </c>
      <c r="L9" s="48">
        <f t="shared" si="0"/>
        <v>0</v>
      </c>
      <c r="M9" s="57"/>
      <c r="N9" s="57"/>
      <c r="O9" s="41"/>
      <c r="P9" s="41"/>
      <c r="Q9" s="41"/>
      <c r="R9" s="41"/>
      <c r="S9" s="41"/>
    </row>
    <row r="10" spans="1:19" s="42" customFormat="1" ht="16.5">
      <c r="A10" s="40" t="str">
        <f>'PP Summary'!A10</f>
        <v>PP5 (11/03/24 - 11/16/24)</v>
      </c>
      <c r="B10" s="60">
        <v>0</v>
      </c>
      <c r="C10" s="60">
        <v>0</v>
      </c>
      <c r="D10" s="60">
        <v>0</v>
      </c>
      <c r="E10" s="60">
        <v>0</v>
      </c>
      <c r="F10" s="60">
        <v>0</v>
      </c>
      <c r="G10" s="60">
        <v>0</v>
      </c>
      <c r="H10" s="60">
        <v>0</v>
      </c>
      <c r="I10" s="60">
        <v>0</v>
      </c>
      <c r="J10" s="60">
        <v>0</v>
      </c>
      <c r="K10" s="45">
        <v>0</v>
      </c>
      <c r="L10" s="48">
        <f>SUM(B10:K10)</f>
        <v>0</v>
      </c>
      <c r="M10" s="57"/>
      <c r="N10" s="57"/>
      <c r="O10" s="41"/>
      <c r="P10" s="41"/>
      <c r="Q10" s="41"/>
      <c r="R10" s="41"/>
      <c r="S10" s="41"/>
    </row>
    <row r="11" spans="1:19" s="42" customFormat="1" ht="16.5">
      <c r="A11" s="40" t="str">
        <f>'PP Summary'!A11</f>
        <v>PP6 (11/17/24 - 11/30/24)</v>
      </c>
      <c r="B11" s="60">
        <v>0</v>
      </c>
      <c r="C11" s="60">
        <v>0</v>
      </c>
      <c r="D11" s="60">
        <v>0</v>
      </c>
      <c r="E11" s="60">
        <v>0</v>
      </c>
      <c r="F11" s="60">
        <v>0</v>
      </c>
      <c r="G11" s="60">
        <v>0</v>
      </c>
      <c r="H11" s="60">
        <v>0</v>
      </c>
      <c r="I11" s="60">
        <v>0</v>
      </c>
      <c r="J11" s="60">
        <v>0</v>
      </c>
      <c r="K11" s="45">
        <v>0</v>
      </c>
      <c r="L11" s="48">
        <f>SUM(B11:K11)</f>
        <v>0</v>
      </c>
      <c r="M11" s="57"/>
      <c r="N11" s="57"/>
      <c r="O11" s="41"/>
      <c r="P11" s="41"/>
      <c r="Q11" s="41"/>
      <c r="R11" s="41"/>
      <c r="S11" s="41"/>
    </row>
    <row r="12" spans="1:19" s="42" customFormat="1" ht="16.5">
      <c r="A12" s="40" t="str">
        <f>'PP Summary'!A12</f>
        <v>PP7 (12/01/24 - 12/14/24)</v>
      </c>
      <c r="B12" s="60">
        <v>0</v>
      </c>
      <c r="C12" s="60">
        <v>0</v>
      </c>
      <c r="D12" s="60">
        <v>0</v>
      </c>
      <c r="E12" s="60">
        <v>0</v>
      </c>
      <c r="F12" s="60">
        <v>0</v>
      </c>
      <c r="G12" s="60">
        <v>0</v>
      </c>
      <c r="H12" s="60">
        <v>0</v>
      </c>
      <c r="I12" s="60">
        <v>0</v>
      </c>
      <c r="J12" s="60">
        <v>0</v>
      </c>
      <c r="K12" s="45">
        <v>0</v>
      </c>
      <c r="L12" s="48">
        <f>SUM(B12:K12)</f>
        <v>0</v>
      </c>
      <c r="M12" s="57"/>
      <c r="N12" s="57"/>
      <c r="O12" s="41"/>
      <c r="P12" s="41"/>
      <c r="Q12" s="41"/>
      <c r="R12" s="41"/>
      <c r="S12" s="41"/>
    </row>
    <row r="13" spans="1:19" s="42" customFormat="1" ht="16.5">
      <c r="A13" s="40" t="str">
        <f>'PP Summary'!A13</f>
        <v>PP8 (12/15/24 - 12/28/24)</v>
      </c>
      <c r="B13" s="60">
        <v>0</v>
      </c>
      <c r="C13" s="60">
        <v>0</v>
      </c>
      <c r="D13" s="60">
        <v>0</v>
      </c>
      <c r="E13" s="60">
        <v>0</v>
      </c>
      <c r="F13" s="60">
        <v>0</v>
      </c>
      <c r="G13" s="60">
        <v>0</v>
      </c>
      <c r="H13" s="60">
        <v>0</v>
      </c>
      <c r="I13" s="60">
        <v>0</v>
      </c>
      <c r="J13" s="60">
        <v>0</v>
      </c>
      <c r="K13" s="45">
        <v>0</v>
      </c>
      <c r="L13" s="48">
        <f>SUM(B13:K13)</f>
        <v>0</v>
      </c>
      <c r="M13" s="57"/>
      <c r="N13" s="57"/>
      <c r="O13" s="41"/>
      <c r="P13" s="41"/>
      <c r="Q13" s="41"/>
      <c r="R13" s="41"/>
      <c r="S13" s="41"/>
    </row>
    <row r="14" spans="1:19" s="42" customFormat="1" ht="16.5">
      <c r="A14" s="40" t="str">
        <f>'PP Summary'!A14</f>
        <v>PP9 (12/29/24 - 01/11/25)</v>
      </c>
      <c r="B14" s="60">
        <v>0</v>
      </c>
      <c r="C14" s="60">
        <v>0</v>
      </c>
      <c r="D14" s="60">
        <v>0</v>
      </c>
      <c r="E14" s="60">
        <v>0</v>
      </c>
      <c r="F14" s="60">
        <v>0</v>
      </c>
      <c r="G14" s="60">
        <v>0</v>
      </c>
      <c r="H14" s="60">
        <v>0</v>
      </c>
      <c r="I14" s="60">
        <v>0</v>
      </c>
      <c r="J14" s="60">
        <v>0</v>
      </c>
      <c r="K14" s="45">
        <v>0</v>
      </c>
      <c r="L14" s="48">
        <f t="shared" ref="L14:L35" si="1">SUM(B14:K14)</f>
        <v>0</v>
      </c>
      <c r="M14" s="57"/>
      <c r="N14" s="57"/>
      <c r="O14" s="41"/>
      <c r="P14" s="41"/>
      <c r="Q14" s="41"/>
      <c r="R14" s="41"/>
      <c r="S14" s="41"/>
    </row>
    <row r="15" spans="1:19" s="42" customFormat="1" ht="16.5">
      <c r="A15" s="40" t="str">
        <f>'PP Summary'!A15</f>
        <v>PP10 (01/12/25 - 01/25/25)</v>
      </c>
      <c r="B15" s="60">
        <v>0</v>
      </c>
      <c r="C15" s="60">
        <v>0</v>
      </c>
      <c r="D15" s="60">
        <v>0</v>
      </c>
      <c r="E15" s="60">
        <v>0</v>
      </c>
      <c r="F15" s="60">
        <v>0</v>
      </c>
      <c r="G15" s="60">
        <v>0</v>
      </c>
      <c r="H15" s="60">
        <v>0</v>
      </c>
      <c r="I15" s="60">
        <v>0</v>
      </c>
      <c r="J15" s="60">
        <v>0</v>
      </c>
      <c r="K15" s="45">
        <v>0</v>
      </c>
      <c r="L15" s="48">
        <f t="shared" si="1"/>
        <v>0</v>
      </c>
      <c r="M15" s="57"/>
      <c r="N15" s="57"/>
      <c r="O15" s="41"/>
      <c r="P15" s="41"/>
      <c r="Q15" s="41"/>
      <c r="R15" s="41"/>
      <c r="S15" s="41"/>
    </row>
    <row r="16" spans="1:19" s="42" customFormat="1" ht="16.5">
      <c r="A16" s="40" t="str">
        <f>'PP Summary'!A16</f>
        <v>PP11 (01/26/25 - 02/08/25)</v>
      </c>
      <c r="B16" s="60">
        <v>0</v>
      </c>
      <c r="C16" s="60">
        <v>0</v>
      </c>
      <c r="D16" s="60">
        <v>0</v>
      </c>
      <c r="E16" s="60">
        <v>0</v>
      </c>
      <c r="F16" s="60">
        <v>0</v>
      </c>
      <c r="G16" s="60">
        <v>0</v>
      </c>
      <c r="H16" s="60">
        <v>0</v>
      </c>
      <c r="I16" s="60">
        <v>0</v>
      </c>
      <c r="J16" s="60">
        <v>0</v>
      </c>
      <c r="K16" s="45">
        <v>0</v>
      </c>
      <c r="L16" s="48">
        <f t="shared" si="1"/>
        <v>0</v>
      </c>
      <c r="M16" s="57"/>
      <c r="N16" s="57"/>
      <c r="O16" s="41"/>
      <c r="P16" s="41"/>
      <c r="Q16" s="41"/>
      <c r="R16" s="41"/>
      <c r="S16" s="41"/>
    </row>
    <row r="17" spans="1:19" s="42" customFormat="1" ht="16.5">
      <c r="A17" s="40" t="str">
        <f>'PP Summary'!A17</f>
        <v>PP12 (02/09/25 - 02/22/25)</v>
      </c>
      <c r="B17" s="60">
        <v>0</v>
      </c>
      <c r="C17" s="60">
        <v>0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0</v>
      </c>
      <c r="J17" s="60">
        <v>0</v>
      </c>
      <c r="K17" s="45">
        <v>0</v>
      </c>
      <c r="L17" s="48">
        <f t="shared" si="1"/>
        <v>0</v>
      </c>
      <c r="M17" s="57"/>
      <c r="N17" s="57"/>
      <c r="O17" s="41"/>
      <c r="P17" s="41"/>
      <c r="Q17" s="41"/>
      <c r="R17" s="41"/>
      <c r="S17" s="41"/>
    </row>
    <row r="18" spans="1:19" s="42" customFormat="1" ht="16.5">
      <c r="A18" s="40" t="str">
        <f>'PP Summary'!A18</f>
        <v>PP13 (02/23/25 - 03/08/25)</v>
      </c>
      <c r="B18" s="60">
        <v>0</v>
      </c>
      <c r="C18" s="60">
        <v>0</v>
      </c>
      <c r="D18" s="60">
        <v>0</v>
      </c>
      <c r="E18" s="60">
        <v>0</v>
      </c>
      <c r="F18" s="60">
        <v>0</v>
      </c>
      <c r="G18" s="60">
        <v>0</v>
      </c>
      <c r="H18" s="60">
        <v>0</v>
      </c>
      <c r="I18" s="60">
        <v>0</v>
      </c>
      <c r="J18" s="60">
        <v>0</v>
      </c>
      <c r="K18" s="45">
        <v>0</v>
      </c>
      <c r="L18" s="48">
        <f t="shared" si="1"/>
        <v>0</v>
      </c>
      <c r="M18" s="57"/>
      <c r="N18" s="57"/>
      <c r="O18" s="41"/>
      <c r="P18" s="41"/>
      <c r="Q18" s="41"/>
      <c r="R18" s="41"/>
      <c r="S18" s="41"/>
    </row>
    <row r="19" spans="1:19" s="42" customFormat="1" ht="16.5">
      <c r="A19" s="40" t="str">
        <f>'PP Summary'!A19</f>
        <v>PP14 (03/09/25 - 03/22/25)</v>
      </c>
      <c r="B19" s="60">
        <v>0</v>
      </c>
      <c r="C19" s="60">
        <v>0</v>
      </c>
      <c r="D19" s="60">
        <v>0</v>
      </c>
      <c r="E19" s="60">
        <v>0</v>
      </c>
      <c r="F19" s="60">
        <v>0</v>
      </c>
      <c r="G19" s="60">
        <v>0</v>
      </c>
      <c r="H19" s="60">
        <v>0</v>
      </c>
      <c r="I19" s="60">
        <v>0</v>
      </c>
      <c r="J19" s="60">
        <v>0</v>
      </c>
      <c r="K19" s="45">
        <v>0</v>
      </c>
      <c r="L19" s="48">
        <f t="shared" si="1"/>
        <v>0</v>
      </c>
      <c r="M19" s="57"/>
      <c r="N19" s="57"/>
      <c r="O19" s="41"/>
      <c r="P19" s="41"/>
      <c r="Q19" s="41"/>
      <c r="R19" s="41"/>
      <c r="S19" s="41"/>
    </row>
    <row r="20" spans="1:19" s="42" customFormat="1" ht="16.5">
      <c r="A20" s="40" t="str">
        <f>'PP Summary'!A20</f>
        <v>PP15 (03/23/25 - 04/05/25)</v>
      </c>
      <c r="B20" s="60">
        <v>0</v>
      </c>
      <c r="C20" s="60">
        <v>0</v>
      </c>
      <c r="D20" s="60">
        <v>0</v>
      </c>
      <c r="E20" s="60">
        <v>0</v>
      </c>
      <c r="F20" s="60">
        <v>0</v>
      </c>
      <c r="G20" s="60">
        <v>0</v>
      </c>
      <c r="H20" s="60">
        <v>0</v>
      </c>
      <c r="I20" s="60">
        <v>0</v>
      </c>
      <c r="J20" s="60">
        <v>0</v>
      </c>
      <c r="K20" s="45">
        <v>0</v>
      </c>
      <c r="L20" s="48">
        <f t="shared" si="1"/>
        <v>0</v>
      </c>
      <c r="M20" s="57"/>
      <c r="N20" s="57"/>
      <c r="O20" s="41"/>
      <c r="P20" s="41"/>
      <c r="Q20" s="41"/>
      <c r="R20" s="41"/>
      <c r="S20" s="41"/>
    </row>
    <row r="21" spans="1:19" s="42" customFormat="1" ht="16.5">
      <c r="A21" s="40" t="str">
        <f>'PP Summary'!A21</f>
        <v>PP16 (04/06/25 - 04/19/25)</v>
      </c>
      <c r="B21" s="60">
        <v>0</v>
      </c>
      <c r="C21" s="60">
        <v>0</v>
      </c>
      <c r="D21" s="60">
        <v>0</v>
      </c>
      <c r="E21" s="60">
        <v>0</v>
      </c>
      <c r="F21" s="60">
        <v>0</v>
      </c>
      <c r="G21" s="60">
        <v>0</v>
      </c>
      <c r="H21" s="60">
        <v>0</v>
      </c>
      <c r="I21" s="60">
        <v>0</v>
      </c>
      <c r="J21" s="60">
        <v>0</v>
      </c>
      <c r="K21" s="45">
        <v>0</v>
      </c>
      <c r="L21" s="48">
        <f t="shared" si="1"/>
        <v>0</v>
      </c>
      <c r="M21" s="57"/>
      <c r="N21" s="57"/>
      <c r="O21" s="41"/>
      <c r="P21" s="41"/>
      <c r="Q21" s="41"/>
      <c r="R21" s="41"/>
      <c r="S21" s="41"/>
    </row>
    <row r="22" spans="1:19" s="42" customFormat="1" ht="16.5">
      <c r="A22" s="40" t="str">
        <f>'PP Summary'!A22</f>
        <v>PP17 (04/20/25 - 05/03/25)</v>
      </c>
      <c r="B22" s="60">
        <v>0</v>
      </c>
      <c r="C22" s="60">
        <v>0</v>
      </c>
      <c r="D22" s="60">
        <v>0</v>
      </c>
      <c r="E22" s="60">
        <v>0</v>
      </c>
      <c r="F22" s="60">
        <v>0</v>
      </c>
      <c r="G22" s="60">
        <v>0</v>
      </c>
      <c r="H22" s="60">
        <v>0</v>
      </c>
      <c r="I22" s="60">
        <v>0</v>
      </c>
      <c r="J22" s="60">
        <v>0</v>
      </c>
      <c r="K22" s="45">
        <v>0</v>
      </c>
      <c r="L22" s="48">
        <f t="shared" si="1"/>
        <v>0</v>
      </c>
      <c r="M22" s="57"/>
      <c r="N22" s="57"/>
      <c r="O22" s="41"/>
      <c r="P22" s="41"/>
      <c r="Q22" s="41"/>
      <c r="R22" s="41"/>
      <c r="S22" s="41"/>
    </row>
    <row r="23" spans="1:19" s="42" customFormat="1" ht="16.5">
      <c r="A23" s="40" t="str">
        <f>'PP Summary'!A23</f>
        <v>PP18 (05/04/25 - 05/17/25)</v>
      </c>
      <c r="B23" s="60">
        <v>0</v>
      </c>
      <c r="C23" s="60">
        <v>0</v>
      </c>
      <c r="D23" s="60">
        <v>0</v>
      </c>
      <c r="E23" s="60">
        <v>0</v>
      </c>
      <c r="F23" s="60">
        <v>0</v>
      </c>
      <c r="G23" s="60">
        <v>0</v>
      </c>
      <c r="H23" s="60">
        <v>0</v>
      </c>
      <c r="I23" s="60">
        <v>0</v>
      </c>
      <c r="J23" s="60">
        <v>0</v>
      </c>
      <c r="K23" s="45">
        <v>0</v>
      </c>
      <c r="L23" s="48">
        <f t="shared" si="1"/>
        <v>0</v>
      </c>
      <c r="M23" s="57"/>
      <c r="N23" s="57"/>
      <c r="O23" s="41"/>
      <c r="P23" s="41"/>
      <c r="Q23" s="41"/>
      <c r="R23" s="41"/>
      <c r="S23" s="41"/>
    </row>
    <row r="24" spans="1:19" s="42" customFormat="1" ht="16.5">
      <c r="A24" s="40" t="str">
        <f>'PP Summary'!A24</f>
        <v>PP19 (05/18/25 - 05/31/25)</v>
      </c>
      <c r="B24" s="60">
        <v>0</v>
      </c>
      <c r="C24" s="60">
        <v>0</v>
      </c>
      <c r="D24" s="60">
        <v>0</v>
      </c>
      <c r="E24" s="60">
        <v>0</v>
      </c>
      <c r="F24" s="60">
        <v>0</v>
      </c>
      <c r="G24" s="60">
        <v>0</v>
      </c>
      <c r="H24" s="60">
        <v>0</v>
      </c>
      <c r="I24" s="60">
        <v>0</v>
      </c>
      <c r="J24" s="60">
        <v>0</v>
      </c>
      <c r="K24" s="45">
        <v>0</v>
      </c>
      <c r="L24" s="48">
        <f t="shared" si="1"/>
        <v>0</v>
      </c>
      <c r="M24" s="57"/>
      <c r="N24" s="57"/>
      <c r="O24" s="41"/>
      <c r="P24" s="41"/>
      <c r="Q24" s="41"/>
      <c r="R24" s="41"/>
      <c r="S24" s="41"/>
    </row>
    <row r="25" spans="1:19" s="42" customFormat="1" ht="16.5">
      <c r="A25" s="40" t="str">
        <f>'PP Summary'!A25</f>
        <v>PP20 (06/01/25 - 06/14/25)</v>
      </c>
      <c r="B25" s="60">
        <v>0</v>
      </c>
      <c r="C25" s="60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0">
        <v>0</v>
      </c>
      <c r="K25" s="45">
        <v>0</v>
      </c>
      <c r="L25" s="48">
        <f t="shared" si="1"/>
        <v>0</v>
      </c>
      <c r="M25" s="57"/>
      <c r="N25" s="57"/>
      <c r="O25" s="41"/>
      <c r="P25" s="41"/>
      <c r="Q25" s="41"/>
      <c r="R25" s="41"/>
      <c r="S25" s="41"/>
    </row>
    <row r="26" spans="1:19" s="42" customFormat="1" ht="16.5">
      <c r="A26" s="40" t="str">
        <f>'PP Summary'!A26</f>
        <v>PP21 (06/15/25 - 06/28/25)</v>
      </c>
      <c r="B26" s="60">
        <v>0</v>
      </c>
      <c r="C26" s="60">
        <v>0</v>
      </c>
      <c r="D26" s="60">
        <v>0</v>
      </c>
      <c r="E26" s="60">
        <v>0</v>
      </c>
      <c r="F26" s="60">
        <v>0</v>
      </c>
      <c r="G26" s="60">
        <v>0</v>
      </c>
      <c r="H26" s="60">
        <v>0</v>
      </c>
      <c r="I26" s="60">
        <v>0</v>
      </c>
      <c r="J26" s="60">
        <v>0</v>
      </c>
      <c r="K26" s="45">
        <v>0</v>
      </c>
      <c r="L26" s="48">
        <f t="shared" si="1"/>
        <v>0</v>
      </c>
      <c r="M26" s="57"/>
      <c r="N26" s="57"/>
      <c r="O26" s="41"/>
      <c r="P26" s="41"/>
      <c r="Q26" s="41"/>
      <c r="R26" s="41"/>
      <c r="S26" s="41"/>
    </row>
    <row r="27" spans="1:19" s="11" customFormat="1" ht="16.5">
      <c r="A27" s="40" t="str">
        <f>'PP Summary'!A27</f>
        <v>PP22 (06/29/25 - 07/12/25)</v>
      </c>
      <c r="B27" s="60">
        <v>0</v>
      </c>
      <c r="C27" s="60">
        <v>0</v>
      </c>
      <c r="D27" s="60">
        <v>0</v>
      </c>
      <c r="E27" s="60">
        <v>0</v>
      </c>
      <c r="F27" s="60">
        <v>0</v>
      </c>
      <c r="G27" s="60">
        <v>0</v>
      </c>
      <c r="H27" s="60">
        <v>0</v>
      </c>
      <c r="I27" s="60">
        <v>0</v>
      </c>
      <c r="J27" s="60">
        <v>0</v>
      </c>
      <c r="K27" s="45">
        <v>0</v>
      </c>
      <c r="L27" s="31">
        <f t="shared" si="1"/>
        <v>0</v>
      </c>
      <c r="M27" s="50"/>
      <c r="N27" s="50"/>
      <c r="O27" s="9"/>
      <c r="P27" s="9"/>
      <c r="Q27" s="9"/>
      <c r="R27" s="9"/>
      <c r="S27" s="9"/>
    </row>
    <row r="28" spans="1:19" s="11" customFormat="1" ht="16.5">
      <c r="A28" s="40" t="str">
        <f>'PP Summary'!A28</f>
        <v>PP23 (07/13/25 - 07/26/25)</v>
      </c>
      <c r="B28" s="60">
        <v>0</v>
      </c>
      <c r="C28" s="60">
        <v>0</v>
      </c>
      <c r="D28" s="60">
        <v>0</v>
      </c>
      <c r="E28" s="60">
        <v>0</v>
      </c>
      <c r="F28" s="60">
        <v>0</v>
      </c>
      <c r="G28" s="60">
        <v>0</v>
      </c>
      <c r="H28" s="60">
        <v>0</v>
      </c>
      <c r="I28" s="60">
        <v>0</v>
      </c>
      <c r="J28" s="60">
        <v>0</v>
      </c>
      <c r="K28" s="45">
        <v>0</v>
      </c>
      <c r="L28" s="31">
        <f t="shared" si="1"/>
        <v>0</v>
      </c>
      <c r="M28" s="55"/>
      <c r="N28" s="55"/>
      <c r="O28" s="9"/>
      <c r="P28" s="9"/>
      <c r="Q28" s="9"/>
      <c r="R28" s="9"/>
      <c r="S28" s="9"/>
    </row>
    <row r="29" spans="1:19" s="11" customFormat="1" ht="16.5">
      <c r="A29" s="40" t="str">
        <f>'PP Summary'!A29</f>
        <v>PP24 (07/27/25 - 08/09/25)</v>
      </c>
      <c r="B29" s="60">
        <v>0</v>
      </c>
      <c r="C29" s="60">
        <v>0</v>
      </c>
      <c r="D29" s="60">
        <v>0</v>
      </c>
      <c r="E29" s="60">
        <v>0</v>
      </c>
      <c r="F29" s="60">
        <v>0</v>
      </c>
      <c r="G29" s="60">
        <v>0</v>
      </c>
      <c r="H29" s="60">
        <v>0</v>
      </c>
      <c r="I29" s="60">
        <v>0</v>
      </c>
      <c r="J29" s="60">
        <v>0</v>
      </c>
      <c r="K29" s="45">
        <v>0</v>
      </c>
      <c r="L29" s="31">
        <f t="shared" si="1"/>
        <v>0</v>
      </c>
      <c r="M29" s="50"/>
      <c r="N29" s="50"/>
      <c r="O29" s="9"/>
      <c r="P29" s="9"/>
      <c r="Q29" s="9"/>
      <c r="R29" s="9"/>
      <c r="S29" s="9"/>
    </row>
    <row r="30" spans="1:19" s="11" customFormat="1" ht="16.5">
      <c r="A30" s="40" t="str">
        <f>'PP Summary'!A30</f>
        <v>PP25 (08/10/25 - 08/23/25)</v>
      </c>
      <c r="B30" s="60">
        <v>0</v>
      </c>
      <c r="C30" s="60">
        <v>0</v>
      </c>
      <c r="D30" s="60">
        <v>0</v>
      </c>
      <c r="E30" s="60">
        <v>0</v>
      </c>
      <c r="F30" s="60">
        <v>0</v>
      </c>
      <c r="G30" s="60">
        <v>0</v>
      </c>
      <c r="H30" s="60">
        <v>0</v>
      </c>
      <c r="I30" s="60">
        <v>0</v>
      </c>
      <c r="J30" s="60">
        <v>0</v>
      </c>
      <c r="K30" s="45">
        <v>0</v>
      </c>
      <c r="L30" s="31">
        <f t="shared" si="1"/>
        <v>0</v>
      </c>
      <c r="M30" s="51"/>
      <c r="N30" s="51"/>
      <c r="O30" s="9"/>
      <c r="P30" s="9"/>
      <c r="Q30" s="9"/>
      <c r="R30" s="9"/>
      <c r="S30" s="9"/>
    </row>
    <row r="31" spans="1:19" s="11" customFormat="1" ht="16.5">
      <c r="A31" s="40" t="str">
        <f>'PP Summary'!A31</f>
        <v>PP26 (08/24/25 - 09/06/25)</v>
      </c>
      <c r="B31" s="60">
        <v>0</v>
      </c>
      <c r="C31" s="60">
        <v>0</v>
      </c>
      <c r="D31" s="60">
        <v>0</v>
      </c>
      <c r="E31" s="60">
        <v>0</v>
      </c>
      <c r="F31" s="60">
        <v>0</v>
      </c>
      <c r="G31" s="60">
        <v>0</v>
      </c>
      <c r="H31" s="60">
        <v>0</v>
      </c>
      <c r="I31" s="60">
        <v>0</v>
      </c>
      <c r="J31" s="60">
        <v>0</v>
      </c>
      <c r="K31" s="45">
        <v>0</v>
      </c>
      <c r="L31" s="31">
        <f t="shared" si="1"/>
        <v>0</v>
      </c>
      <c r="M31" s="51"/>
      <c r="N31" s="51"/>
      <c r="O31" s="9"/>
      <c r="P31" s="9"/>
      <c r="Q31" s="9"/>
      <c r="R31" s="9"/>
      <c r="S31" s="9"/>
    </row>
    <row r="32" spans="1:19" s="11" customFormat="1" ht="16.5">
      <c r="A32" s="40" t="str">
        <f>'PP Summary'!A32</f>
        <v>PP1 (09/07/25 - 09/20/25)</v>
      </c>
      <c r="B32" s="60">
        <v>0</v>
      </c>
      <c r="C32" s="60">
        <v>0</v>
      </c>
      <c r="D32" s="60">
        <v>0</v>
      </c>
      <c r="E32" s="60">
        <v>0</v>
      </c>
      <c r="F32" s="60">
        <v>0</v>
      </c>
      <c r="G32" s="60">
        <v>0</v>
      </c>
      <c r="H32" s="60">
        <v>0</v>
      </c>
      <c r="I32" s="60">
        <v>0</v>
      </c>
      <c r="J32" s="60">
        <v>0</v>
      </c>
      <c r="K32" s="45">
        <v>0</v>
      </c>
      <c r="L32" s="31">
        <f t="shared" si="1"/>
        <v>0</v>
      </c>
      <c r="M32" s="51"/>
      <c r="N32" s="51"/>
      <c r="O32" s="9"/>
      <c r="P32" s="9"/>
      <c r="Q32" s="9"/>
      <c r="R32" s="9"/>
      <c r="S32" s="9"/>
    </row>
    <row r="33" spans="1:19" s="11" customFormat="1" ht="16.5">
      <c r="A33" s="40" t="str">
        <f>'PP Summary'!A33</f>
        <v>PP2 (09/21/25 - 10/04/25)</v>
      </c>
      <c r="B33" s="60">
        <v>0</v>
      </c>
      <c r="C33" s="60">
        <v>0</v>
      </c>
      <c r="D33" s="60">
        <v>0</v>
      </c>
      <c r="E33" s="60">
        <v>0</v>
      </c>
      <c r="F33" s="60">
        <v>0</v>
      </c>
      <c r="G33" s="60">
        <v>0</v>
      </c>
      <c r="H33" s="60">
        <v>0</v>
      </c>
      <c r="I33" s="60">
        <v>0</v>
      </c>
      <c r="J33" s="60">
        <v>0</v>
      </c>
      <c r="K33" s="45">
        <v>0</v>
      </c>
      <c r="L33" s="31">
        <f t="shared" si="1"/>
        <v>0</v>
      </c>
      <c r="M33" s="51"/>
      <c r="N33" s="51"/>
      <c r="O33" s="9"/>
      <c r="P33" s="9"/>
      <c r="Q33" s="9"/>
      <c r="R33" s="9"/>
      <c r="S33" s="9"/>
    </row>
    <row r="34" spans="1:19" s="11" customFormat="1" ht="16.5">
      <c r="A34" s="40">
        <f>'PP Summary'!A34</f>
        <v>0</v>
      </c>
      <c r="B34" s="60">
        <v>0</v>
      </c>
      <c r="C34" s="60">
        <v>0</v>
      </c>
      <c r="D34" s="60">
        <v>0</v>
      </c>
      <c r="E34" s="60">
        <v>0</v>
      </c>
      <c r="F34" s="60">
        <v>0</v>
      </c>
      <c r="G34" s="60">
        <v>0</v>
      </c>
      <c r="H34" s="60">
        <v>0</v>
      </c>
      <c r="I34" s="60">
        <v>0</v>
      </c>
      <c r="J34" s="60">
        <v>0</v>
      </c>
      <c r="K34" s="45">
        <v>0</v>
      </c>
      <c r="L34" s="31">
        <f t="shared" si="1"/>
        <v>0</v>
      </c>
      <c r="M34" s="51"/>
      <c r="N34" s="51"/>
      <c r="O34" s="9"/>
      <c r="P34" s="9"/>
      <c r="Q34" s="9"/>
      <c r="R34" s="9"/>
      <c r="S34" s="9"/>
    </row>
    <row r="35" spans="1:19" s="11" customFormat="1" ht="16.5">
      <c r="A35" s="40">
        <f>'PP Summary'!A35</f>
        <v>0</v>
      </c>
      <c r="B35" s="60">
        <v>0</v>
      </c>
      <c r="C35" s="60">
        <v>0</v>
      </c>
      <c r="D35" s="60">
        <v>0</v>
      </c>
      <c r="E35" s="60">
        <v>0</v>
      </c>
      <c r="F35" s="60">
        <v>0</v>
      </c>
      <c r="G35" s="60">
        <v>0</v>
      </c>
      <c r="H35" s="60">
        <v>0</v>
      </c>
      <c r="I35" s="60">
        <v>0</v>
      </c>
      <c r="J35" s="60">
        <v>0</v>
      </c>
      <c r="K35" s="45">
        <v>0</v>
      </c>
      <c r="L35" s="31">
        <f t="shared" si="1"/>
        <v>0</v>
      </c>
      <c r="M35" s="51"/>
      <c r="N35" s="51"/>
      <c r="O35" s="9"/>
      <c r="P35" s="9"/>
      <c r="Q35" s="9"/>
      <c r="R35" s="9"/>
      <c r="S35" s="9"/>
    </row>
    <row r="36" spans="1:19" s="8" customFormat="1" ht="16.5">
      <c r="A36" s="29"/>
      <c r="B36" s="30">
        <f>SUM(B6:B35)</f>
        <v>0</v>
      </c>
      <c r="C36" s="30">
        <f t="shared" ref="C36:K36" si="2">SUM(C6:C35)</f>
        <v>0</v>
      </c>
      <c r="D36" s="30">
        <f t="shared" si="2"/>
        <v>0</v>
      </c>
      <c r="E36" s="30">
        <f t="shared" si="2"/>
        <v>0</v>
      </c>
      <c r="F36" s="30">
        <f t="shared" si="2"/>
        <v>0</v>
      </c>
      <c r="G36" s="30">
        <f t="shared" si="2"/>
        <v>0</v>
      </c>
      <c r="H36" s="30">
        <f t="shared" si="2"/>
        <v>0</v>
      </c>
      <c r="I36" s="30">
        <f t="shared" si="2"/>
        <v>0</v>
      </c>
      <c r="J36" s="30">
        <f t="shared" si="2"/>
        <v>0</v>
      </c>
      <c r="K36" s="30">
        <f t="shared" si="2"/>
        <v>0</v>
      </c>
      <c r="L36" s="30">
        <f>SUM(L6:L35)</f>
        <v>0</v>
      </c>
      <c r="M36" s="52"/>
      <c r="N36" s="52"/>
      <c r="O36" s="7"/>
      <c r="P36" s="7"/>
      <c r="Q36" s="7"/>
      <c r="R36" s="7"/>
      <c r="S36" s="7"/>
    </row>
    <row r="37" spans="1:19" s="8" customFormat="1">
      <c r="A37" s="18"/>
      <c r="B37" s="19">
        <f>B5-SUM(B6:B35)</f>
        <v>0</v>
      </c>
      <c r="C37" s="19">
        <f t="shared" ref="C37:K37" si="3">C5-SUM(C6:C35)</f>
        <v>0</v>
      </c>
      <c r="D37" s="19">
        <f t="shared" si="3"/>
        <v>0</v>
      </c>
      <c r="E37" s="19">
        <f t="shared" si="3"/>
        <v>0</v>
      </c>
      <c r="F37" s="19">
        <f t="shared" si="3"/>
        <v>0</v>
      </c>
      <c r="G37" s="19">
        <f t="shared" si="3"/>
        <v>0</v>
      </c>
      <c r="H37" s="19">
        <f t="shared" si="3"/>
        <v>0</v>
      </c>
      <c r="I37" s="19">
        <f t="shared" si="3"/>
        <v>0</v>
      </c>
      <c r="J37" s="19">
        <f t="shared" si="3"/>
        <v>0</v>
      </c>
      <c r="K37" s="19">
        <f t="shared" si="3"/>
        <v>0</v>
      </c>
      <c r="L37" s="19">
        <f>L5-SUM(L6:L35)</f>
        <v>0</v>
      </c>
      <c r="M37" s="54"/>
      <c r="N37" s="54"/>
      <c r="O37" s="7"/>
      <c r="P37" s="7"/>
      <c r="Q37" s="7"/>
      <c r="R37" s="7"/>
      <c r="S37" s="7"/>
    </row>
    <row r="38" spans="1:19">
      <c r="B38" s="3"/>
      <c r="C38" s="3"/>
      <c r="D38" s="3"/>
      <c r="E38" s="3"/>
      <c r="F38" s="3"/>
      <c r="G38" s="3"/>
      <c r="H38" s="3"/>
      <c r="I38" s="3"/>
      <c r="J38" s="3"/>
      <c r="K38" s="3"/>
      <c r="L38" s="5"/>
      <c r="M38" s="46"/>
      <c r="N38" s="46"/>
      <c r="O38" s="3"/>
      <c r="P38" s="3"/>
      <c r="Q38" s="3"/>
      <c r="R38" s="3"/>
      <c r="S38" s="3"/>
    </row>
    <row r="39" spans="1:19">
      <c r="B39" s="3"/>
      <c r="C39" s="3"/>
      <c r="D39" s="3"/>
      <c r="E39" s="3"/>
      <c r="F39" s="3"/>
      <c r="G39" s="3"/>
      <c r="H39" s="3"/>
      <c r="I39" s="3"/>
      <c r="J39" s="3"/>
      <c r="K39" s="3"/>
      <c r="L39" s="5"/>
      <c r="M39" s="46"/>
      <c r="N39" s="46"/>
      <c r="O39" s="3"/>
      <c r="P39" s="3"/>
      <c r="Q39" s="3"/>
      <c r="R39" s="3"/>
      <c r="S39" s="3"/>
    </row>
    <row r="40" spans="1:19">
      <c r="B40" s="3"/>
      <c r="C40" s="3"/>
      <c r="D40" s="3"/>
      <c r="E40" s="3"/>
      <c r="F40" s="3"/>
      <c r="G40" s="3"/>
      <c r="H40" s="3"/>
      <c r="I40" s="3"/>
      <c r="J40" s="3"/>
      <c r="K40" s="3"/>
      <c r="L40" s="5"/>
      <c r="M40" s="46"/>
      <c r="N40" s="46"/>
      <c r="O40" s="3"/>
      <c r="P40" s="3"/>
      <c r="Q40" s="3"/>
      <c r="R40" s="3"/>
      <c r="S40" s="3"/>
    </row>
    <row r="41" spans="1:19">
      <c r="B41" s="3"/>
      <c r="C41" s="3"/>
      <c r="D41" s="3"/>
      <c r="E41" s="3"/>
      <c r="F41" s="3"/>
      <c r="G41" s="3"/>
      <c r="H41" s="3"/>
      <c r="I41" s="3"/>
      <c r="J41" s="3"/>
      <c r="K41" s="3"/>
      <c r="L41" s="5"/>
      <c r="M41" s="46"/>
      <c r="N41" s="46"/>
      <c r="O41" s="3"/>
      <c r="P41" s="3"/>
      <c r="Q41" s="3"/>
      <c r="R41" s="3"/>
      <c r="S41" s="3"/>
    </row>
    <row r="42" spans="1:19">
      <c r="B42" s="3"/>
      <c r="C42" s="3"/>
      <c r="D42" s="3"/>
      <c r="E42" s="3"/>
      <c r="F42" s="3"/>
      <c r="G42" s="3"/>
      <c r="H42" s="3"/>
      <c r="I42" s="3"/>
      <c r="J42" s="3"/>
      <c r="K42" s="3"/>
      <c r="L42" s="5"/>
      <c r="M42" s="46"/>
      <c r="N42" s="46"/>
      <c r="O42" s="3"/>
      <c r="P42" s="3"/>
      <c r="Q42" s="3"/>
      <c r="R42" s="3"/>
      <c r="S42" s="3"/>
    </row>
    <row r="43" spans="1:19">
      <c r="B43" s="3"/>
      <c r="C43" s="3"/>
      <c r="D43" s="3"/>
      <c r="E43" s="3"/>
      <c r="F43" s="3"/>
      <c r="G43" s="3"/>
      <c r="H43" s="3"/>
      <c r="I43" s="3"/>
      <c r="J43" s="3"/>
      <c r="K43" s="3"/>
      <c r="L43" s="5"/>
      <c r="M43" s="46"/>
      <c r="N43" s="46"/>
      <c r="O43" s="3"/>
      <c r="P43" s="3"/>
      <c r="Q43" s="3"/>
      <c r="R43" s="3"/>
      <c r="S43" s="3"/>
    </row>
    <row r="44" spans="1:19">
      <c r="B44" s="3"/>
      <c r="C44" s="3"/>
      <c r="D44" s="3"/>
      <c r="E44" s="3"/>
      <c r="F44" s="3"/>
      <c r="G44" s="3"/>
      <c r="H44" s="3"/>
      <c r="I44" s="3"/>
      <c r="J44" s="3"/>
      <c r="K44" s="3"/>
      <c r="L44" s="5"/>
      <c r="M44" s="46"/>
      <c r="N44" s="46"/>
      <c r="O44" s="3"/>
      <c r="P44" s="3"/>
      <c r="Q44" s="3"/>
      <c r="R44" s="3"/>
      <c r="S44" s="3"/>
    </row>
    <row r="45" spans="1:19">
      <c r="B45" s="3"/>
      <c r="C45" s="3"/>
      <c r="D45" s="3"/>
      <c r="E45" s="3"/>
      <c r="F45" s="3"/>
      <c r="G45" s="3"/>
      <c r="H45" s="3"/>
      <c r="I45" s="3"/>
      <c r="J45" s="3"/>
      <c r="K45" s="3"/>
      <c r="L45" s="5"/>
      <c r="M45" s="46"/>
      <c r="N45" s="46"/>
      <c r="O45" s="3"/>
      <c r="P45" s="3"/>
      <c r="Q45" s="3"/>
      <c r="R45" s="3"/>
      <c r="S45" s="3"/>
    </row>
    <row r="46" spans="1:19">
      <c r="B46" s="3"/>
      <c r="C46" s="3"/>
      <c r="D46" s="3"/>
      <c r="E46" s="3"/>
      <c r="F46" s="3"/>
      <c r="G46" s="3"/>
      <c r="H46" s="3"/>
      <c r="I46" s="3"/>
      <c r="J46" s="3"/>
      <c r="K46" s="3"/>
      <c r="L46" s="5"/>
      <c r="M46" s="46"/>
      <c r="N46" s="46"/>
      <c r="O46" s="3"/>
      <c r="P46" s="3"/>
      <c r="Q46" s="3"/>
      <c r="R46" s="3"/>
      <c r="S46" s="3"/>
    </row>
    <row r="47" spans="1:19">
      <c r="B47" s="3"/>
      <c r="C47" s="3"/>
      <c r="D47" s="3"/>
      <c r="E47" s="3"/>
      <c r="F47" s="3"/>
      <c r="G47" s="3"/>
      <c r="H47" s="3"/>
      <c r="I47" s="3"/>
      <c r="J47" s="3"/>
      <c r="K47" s="3"/>
      <c r="L47" s="5"/>
      <c r="M47" s="46"/>
      <c r="N47" s="46"/>
      <c r="O47" s="3"/>
      <c r="P47" s="3"/>
      <c r="Q47" s="3"/>
      <c r="R47" s="3"/>
      <c r="S47" s="3"/>
    </row>
    <row r="48" spans="1:19">
      <c r="B48" s="3"/>
      <c r="C48" s="3"/>
      <c r="D48" s="3"/>
      <c r="E48" s="3"/>
      <c r="F48" s="3"/>
      <c r="G48" s="3"/>
      <c r="H48" s="3"/>
      <c r="I48" s="3"/>
      <c r="J48" s="3"/>
      <c r="K48" s="3"/>
      <c r="L48" s="5"/>
      <c r="M48" s="46"/>
      <c r="N48" s="46"/>
      <c r="O48" s="3"/>
      <c r="P48" s="3"/>
      <c r="Q48" s="3"/>
      <c r="R48" s="3"/>
      <c r="S48" s="3"/>
    </row>
    <row r="49" spans="2:19">
      <c r="B49" s="3"/>
      <c r="C49" s="3"/>
      <c r="D49" s="3"/>
      <c r="E49" s="3"/>
      <c r="F49" s="3"/>
      <c r="G49" s="3"/>
      <c r="H49" s="3"/>
      <c r="I49" s="3"/>
      <c r="J49" s="3"/>
      <c r="K49" s="3"/>
      <c r="L49" s="5"/>
      <c r="M49" s="46"/>
      <c r="N49" s="46"/>
      <c r="O49" s="3"/>
      <c r="P49" s="3"/>
      <c r="Q49" s="3"/>
      <c r="R49" s="3"/>
      <c r="S49" s="3"/>
    </row>
    <row r="50" spans="2:19">
      <c r="B50" s="3"/>
      <c r="C50" s="3"/>
      <c r="D50" s="3"/>
      <c r="E50" s="3"/>
      <c r="F50" s="3"/>
      <c r="G50" s="3"/>
      <c r="H50" s="3"/>
      <c r="I50" s="3"/>
      <c r="J50" s="3"/>
      <c r="K50" s="3"/>
      <c r="L50" s="5"/>
      <c r="M50" s="46"/>
      <c r="N50" s="46"/>
      <c r="O50" s="3"/>
      <c r="P50" s="3"/>
      <c r="Q50" s="3"/>
      <c r="R50" s="3"/>
      <c r="S50" s="3"/>
    </row>
    <row r="51" spans="2:19">
      <c r="B51" s="3"/>
      <c r="C51" s="3"/>
      <c r="D51" s="3"/>
      <c r="E51" s="3"/>
      <c r="F51" s="3"/>
      <c r="G51" s="3"/>
      <c r="H51" s="3"/>
      <c r="I51" s="3"/>
      <c r="J51" s="3"/>
      <c r="K51" s="3"/>
      <c r="L51" s="5"/>
      <c r="M51" s="46"/>
      <c r="N51" s="46"/>
      <c r="O51" s="3"/>
      <c r="P51" s="3"/>
      <c r="Q51" s="3"/>
      <c r="R51" s="3"/>
      <c r="S51" s="3"/>
    </row>
    <row r="52" spans="2:19">
      <c r="B52" s="3"/>
      <c r="C52" s="3"/>
      <c r="D52" s="3"/>
      <c r="E52" s="3"/>
      <c r="F52" s="3"/>
      <c r="G52" s="3"/>
      <c r="H52" s="3"/>
      <c r="I52" s="3"/>
      <c r="J52" s="3"/>
      <c r="K52" s="3"/>
      <c r="L52" s="5"/>
      <c r="M52" s="46"/>
      <c r="N52" s="46"/>
      <c r="O52" s="3"/>
      <c r="P52" s="3"/>
      <c r="Q52" s="3"/>
      <c r="R52" s="3"/>
      <c r="S52" s="3"/>
    </row>
    <row r="53" spans="2:19">
      <c r="B53" s="3"/>
      <c r="C53" s="3"/>
      <c r="D53" s="3"/>
      <c r="E53" s="3"/>
      <c r="F53" s="3"/>
      <c r="G53" s="3"/>
      <c r="H53" s="3"/>
      <c r="I53" s="3"/>
      <c r="J53" s="3"/>
      <c r="K53" s="3"/>
      <c r="L53" s="5"/>
      <c r="M53" s="46"/>
      <c r="N53" s="46"/>
      <c r="O53" s="3"/>
      <c r="P53" s="3"/>
      <c r="Q53" s="3"/>
      <c r="R53" s="3"/>
      <c r="S53" s="3"/>
    </row>
    <row r="54" spans="2:19">
      <c r="B54" s="3"/>
      <c r="C54" s="3"/>
      <c r="D54" s="3"/>
      <c r="E54" s="3"/>
      <c r="F54" s="3"/>
      <c r="G54" s="3"/>
      <c r="H54" s="3"/>
      <c r="I54" s="3"/>
      <c r="J54" s="3"/>
      <c r="K54" s="3"/>
      <c r="L54" s="5"/>
      <c r="M54" s="46"/>
      <c r="N54" s="46"/>
      <c r="O54" s="3"/>
      <c r="P54" s="3"/>
      <c r="Q54" s="3"/>
      <c r="R54" s="3"/>
      <c r="S54" s="3"/>
    </row>
    <row r="55" spans="2:19">
      <c r="B55" s="3"/>
      <c r="C55" s="3"/>
      <c r="D55" s="3"/>
      <c r="E55" s="3"/>
      <c r="F55" s="3"/>
      <c r="G55" s="3"/>
      <c r="H55" s="3"/>
      <c r="I55" s="3"/>
      <c r="J55" s="3"/>
      <c r="K55" s="3"/>
      <c r="L55" s="5"/>
      <c r="M55" s="46"/>
      <c r="N55" s="46"/>
      <c r="O55" s="3"/>
      <c r="P55" s="3"/>
      <c r="Q55" s="3"/>
      <c r="R55" s="3"/>
      <c r="S55" s="3"/>
    </row>
    <row r="56" spans="2:19">
      <c r="B56" s="3"/>
      <c r="C56" s="3"/>
      <c r="D56" s="3"/>
      <c r="E56" s="3"/>
      <c r="F56" s="3"/>
      <c r="G56" s="3"/>
      <c r="H56" s="3"/>
      <c r="I56" s="3"/>
      <c r="J56" s="3"/>
      <c r="K56" s="3"/>
      <c r="L56" s="5"/>
      <c r="M56" s="46"/>
      <c r="N56" s="46"/>
      <c r="O56" s="3"/>
      <c r="P56" s="3"/>
      <c r="Q56" s="3"/>
      <c r="R56" s="3"/>
      <c r="S56" s="3"/>
    </row>
    <row r="57" spans="2:19">
      <c r="B57" s="3"/>
      <c r="C57" s="3"/>
      <c r="D57" s="3"/>
      <c r="E57" s="3"/>
      <c r="F57" s="3"/>
      <c r="G57" s="3"/>
      <c r="H57" s="3"/>
      <c r="I57" s="3"/>
      <c r="J57" s="3"/>
      <c r="K57" s="3"/>
      <c r="L57" s="5"/>
      <c r="M57" s="46"/>
      <c r="N57" s="46"/>
      <c r="O57" s="3"/>
      <c r="P57" s="3"/>
      <c r="Q57" s="3"/>
      <c r="R57" s="3"/>
      <c r="S57" s="3"/>
    </row>
    <row r="58" spans="2:19">
      <c r="B58" s="3"/>
      <c r="C58" s="3"/>
      <c r="D58" s="3"/>
      <c r="E58" s="3"/>
      <c r="F58" s="3"/>
      <c r="G58" s="3"/>
      <c r="H58" s="3"/>
      <c r="I58" s="3"/>
      <c r="J58" s="3"/>
      <c r="K58" s="3"/>
      <c r="L58" s="5"/>
      <c r="M58" s="46"/>
      <c r="N58" s="46"/>
      <c r="O58" s="3"/>
      <c r="P58" s="3"/>
      <c r="Q58" s="3"/>
      <c r="R58" s="3"/>
      <c r="S58" s="3"/>
    </row>
    <row r="59" spans="2:19">
      <c r="B59" s="3"/>
      <c r="C59" s="3"/>
      <c r="D59" s="3"/>
      <c r="E59" s="3"/>
      <c r="F59" s="3"/>
      <c r="G59" s="3"/>
      <c r="H59" s="3"/>
      <c r="I59" s="3"/>
      <c r="J59" s="3"/>
      <c r="K59" s="3"/>
      <c r="L59" s="5"/>
      <c r="M59" s="46"/>
      <c r="N59" s="46"/>
      <c r="O59" s="3"/>
      <c r="P59" s="3"/>
      <c r="Q59" s="3"/>
      <c r="R59" s="3"/>
      <c r="S59" s="3"/>
    </row>
    <row r="60" spans="2:19">
      <c r="B60" s="3"/>
      <c r="C60" s="3"/>
      <c r="D60" s="3"/>
      <c r="E60" s="3"/>
      <c r="F60" s="3"/>
      <c r="G60" s="3"/>
      <c r="H60" s="3"/>
      <c r="I60" s="3"/>
      <c r="J60" s="3"/>
      <c r="K60" s="3"/>
      <c r="L60" s="5"/>
      <c r="M60" s="46"/>
      <c r="N60" s="46"/>
      <c r="O60" s="3"/>
      <c r="P60" s="3"/>
      <c r="Q60" s="3"/>
      <c r="R60" s="3"/>
      <c r="S60" s="3"/>
    </row>
    <row r="61" spans="2:19">
      <c r="B61" s="3"/>
      <c r="C61" s="3"/>
      <c r="D61" s="3"/>
      <c r="E61" s="3"/>
      <c r="F61" s="3"/>
      <c r="G61" s="3"/>
      <c r="H61" s="3"/>
      <c r="I61" s="3"/>
      <c r="J61" s="3"/>
      <c r="K61" s="3"/>
      <c r="L61" s="5"/>
      <c r="M61" s="46"/>
      <c r="N61" s="46"/>
      <c r="O61" s="3"/>
      <c r="P61" s="3"/>
      <c r="Q61" s="3"/>
      <c r="R61" s="3"/>
      <c r="S61" s="3"/>
    </row>
    <row r="62" spans="2:19">
      <c r="B62" s="3"/>
      <c r="C62" s="3"/>
      <c r="D62" s="3"/>
      <c r="E62" s="3"/>
      <c r="F62" s="3"/>
      <c r="G62" s="3"/>
      <c r="H62" s="3"/>
      <c r="I62" s="3"/>
      <c r="J62" s="3"/>
      <c r="K62" s="3"/>
      <c r="L62" s="5"/>
      <c r="M62" s="46"/>
      <c r="N62" s="46"/>
      <c r="O62" s="3"/>
      <c r="P62" s="3"/>
      <c r="Q62" s="3"/>
      <c r="R62" s="3"/>
      <c r="S62" s="3"/>
    </row>
    <row r="63" spans="2:19">
      <c r="B63" s="3"/>
      <c r="C63" s="3"/>
      <c r="D63" s="3"/>
      <c r="E63" s="3"/>
      <c r="F63" s="3"/>
      <c r="G63" s="3"/>
      <c r="H63" s="3"/>
      <c r="I63" s="3"/>
      <c r="J63" s="3"/>
      <c r="K63" s="3"/>
      <c r="L63" s="5"/>
      <c r="M63" s="46"/>
      <c r="N63" s="46"/>
      <c r="O63" s="3"/>
      <c r="P63" s="3"/>
      <c r="Q63" s="3"/>
      <c r="R63" s="3"/>
      <c r="S63" s="3"/>
    </row>
    <row r="64" spans="2:19">
      <c r="B64" s="3"/>
      <c r="C64" s="3"/>
      <c r="D64" s="3"/>
      <c r="E64" s="3"/>
      <c r="F64" s="3"/>
      <c r="G64" s="3"/>
      <c r="H64" s="3"/>
      <c r="I64" s="3"/>
      <c r="J64" s="3"/>
      <c r="K64" s="3"/>
      <c r="L64" s="5"/>
      <c r="M64" s="46"/>
      <c r="N64" s="46"/>
      <c r="O64" s="3"/>
      <c r="P64" s="3"/>
      <c r="Q64" s="3"/>
      <c r="R64" s="3"/>
      <c r="S64" s="3"/>
    </row>
    <row r="65" spans="2:19">
      <c r="B65" s="3"/>
      <c r="C65" s="3"/>
      <c r="D65" s="3"/>
      <c r="E65" s="3"/>
      <c r="F65" s="3"/>
      <c r="G65" s="3"/>
      <c r="H65" s="3"/>
      <c r="I65" s="3"/>
      <c r="J65" s="3"/>
      <c r="K65" s="3"/>
      <c r="L65" s="5"/>
      <c r="M65" s="46"/>
      <c r="N65" s="46"/>
      <c r="O65" s="3"/>
      <c r="P65" s="3"/>
      <c r="Q65" s="3"/>
      <c r="R65" s="3"/>
      <c r="S65" s="3"/>
    </row>
    <row r="66" spans="2:19">
      <c r="B66" s="3"/>
      <c r="C66" s="3"/>
      <c r="D66" s="3"/>
      <c r="E66" s="3"/>
      <c r="F66" s="3"/>
      <c r="G66" s="3"/>
      <c r="H66" s="3"/>
      <c r="I66" s="3"/>
      <c r="J66" s="3"/>
      <c r="K66" s="3"/>
      <c r="L66" s="5"/>
      <c r="M66" s="46"/>
      <c r="N66" s="46"/>
      <c r="O66" s="3"/>
      <c r="P66" s="3"/>
      <c r="Q66" s="3"/>
      <c r="R66" s="3"/>
      <c r="S66" s="3"/>
    </row>
    <row r="67" spans="2:19">
      <c r="B67" s="3"/>
      <c r="C67" s="3"/>
      <c r="D67" s="3"/>
      <c r="E67" s="3"/>
      <c r="F67" s="3"/>
      <c r="G67" s="3"/>
      <c r="H67" s="3"/>
      <c r="I67" s="3"/>
      <c r="J67" s="3"/>
      <c r="K67" s="3"/>
      <c r="L67" s="5"/>
      <c r="M67" s="46"/>
      <c r="N67" s="46"/>
      <c r="O67" s="3"/>
      <c r="P67" s="3"/>
      <c r="Q67" s="3"/>
      <c r="R67" s="3"/>
      <c r="S67" s="3"/>
    </row>
    <row r="68" spans="2:19">
      <c r="B68" s="3"/>
      <c r="C68" s="3"/>
      <c r="D68" s="3"/>
      <c r="E68" s="3"/>
      <c r="F68" s="3"/>
      <c r="G68" s="3"/>
      <c r="H68" s="3"/>
      <c r="I68" s="3"/>
      <c r="J68" s="3"/>
      <c r="K68" s="3"/>
      <c r="L68" s="5"/>
      <c r="M68" s="46"/>
      <c r="N68" s="46"/>
      <c r="O68" s="3"/>
      <c r="P68" s="3"/>
      <c r="Q68" s="3"/>
      <c r="R68" s="3"/>
      <c r="S68" s="3"/>
    </row>
    <row r="69" spans="2:19">
      <c r="B69" s="3"/>
      <c r="C69" s="3"/>
      <c r="D69" s="3"/>
      <c r="E69" s="3"/>
      <c r="F69" s="3"/>
      <c r="G69" s="3"/>
      <c r="H69" s="3"/>
      <c r="I69" s="3"/>
      <c r="J69" s="3"/>
      <c r="K69" s="3"/>
      <c r="L69" s="5"/>
      <c r="M69" s="46"/>
      <c r="N69" s="46"/>
      <c r="O69" s="3"/>
      <c r="P69" s="3"/>
      <c r="Q69" s="3"/>
      <c r="R69" s="3"/>
      <c r="S69" s="3"/>
    </row>
    <row r="70" spans="2:19">
      <c r="B70" s="3"/>
      <c r="C70" s="3"/>
      <c r="D70" s="3"/>
      <c r="E70" s="3"/>
      <c r="F70" s="3"/>
      <c r="G70" s="3"/>
      <c r="H70" s="3"/>
      <c r="I70" s="3"/>
      <c r="J70" s="3"/>
      <c r="K70" s="3"/>
      <c r="L70" s="5"/>
      <c r="M70" s="46"/>
      <c r="N70" s="46"/>
      <c r="O70" s="3"/>
      <c r="P70" s="3"/>
      <c r="Q70" s="3"/>
      <c r="R70" s="3"/>
      <c r="S70" s="3"/>
    </row>
    <row r="71" spans="2:19">
      <c r="B71" s="3"/>
      <c r="C71" s="3"/>
      <c r="D71" s="3"/>
      <c r="E71" s="3"/>
      <c r="F71" s="3"/>
      <c r="G71" s="3"/>
      <c r="H71" s="3"/>
      <c r="I71" s="3"/>
      <c r="J71" s="3"/>
      <c r="K71" s="3"/>
      <c r="L71" s="5"/>
      <c r="M71" s="46"/>
      <c r="N71" s="46"/>
      <c r="O71" s="3"/>
      <c r="P71" s="3"/>
      <c r="Q71" s="3"/>
      <c r="R71" s="3"/>
      <c r="S71" s="3"/>
    </row>
    <row r="72" spans="2:19">
      <c r="B72" s="3"/>
      <c r="C72" s="3"/>
      <c r="D72" s="3"/>
      <c r="E72" s="3"/>
      <c r="F72" s="3"/>
      <c r="G72" s="3"/>
      <c r="H72" s="3"/>
      <c r="I72" s="3"/>
      <c r="J72" s="3"/>
      <c r="K72" s="3"/>
      <c r="L72" s="5"/>
      <c r="M72" s="46"/>
      <c r="N72" s="46"/>
      <c r="O72" s="3"/>
      <c r="P72" s="3"/>
      <c r="Q72" s="3"/>
      <c r="R72" s="3"/>
      <c r="S72" s="3"/>
    </row>
    <row r="73" spans="2:19">
      <c r="B73" s="3"/>
      <c r="C73" s="3"/>
      <c r="D73" s="3"/>
      <c r="E73" s="3"/>
      <c r="F73" s="3"/>
      <c r="G73" s="3"/>
      <c r="H73" s="3"/>
      <c r="I73" s="3"/>
      <c r="J73" s="3"/>
      <c r="K73" s="3"/>
      <c r="L73" s="5"/>
      <c r="M73" s="46"/>
      <c r="N73" s="46"/>
      <c r="O73" s="3"/>
      <c r="P73" s="3"/>
      <c r="Q73" s="3"/>
      <c r="R73" s="3"/>
      <c r="S73" s="3"/>
    </row>
    <row r="74" spans="2:19">
      <c r="B74" s="3"/>
      <c r="C74" s="3"/>
      <c r="D74" s="3"/>
      <c r="E74" s="3"/>
      <c r="F74" s="3"/>
      <c r="G74" s="3"/>
      <c r="H74" s="3"/>
      <c r="I74" s="3"/>
      <c r="J74" s="3"/>
      <c r="K74" s="3"/>
      <c r="L74" s="5"/>
      <c r="M74" s="46"/>
      <c r="N74" s="46"/>
      <c r="O74" s="3"/>
      <c r="P74" s="3"/>
      <c r="Q74" s="3"/>
      <c r="R74" s="3"/>
      <c r="S74" s="3"/>
    </row>
    <row r="75" spans="2:19">
      <c r="B75" s="3"/>
      <c r="C75" s="3"/>
      <c r="D75" s="3"/>
      <c r="E75" s="3"/>
      <c r="F75" s="3"/>
      <c r="G75" s="3"/>
      <c r="H75" s="3"/>
      <c r="I75" s="3"/>
      <c r="J75" s="3"/>
      <c r="K75" s="3"/>
      <c r="L75" s="5"/>
      <c r="M75" s="46"/>
      <c r="N75" s="46"/>
      <c r="O75" s="3"/>
      <c r="P75" s="3"/>
      <c r="Q75" s="3"/>
      <c r="R75" s="3"/>
      <c r="S75" s="3"/>
    </row>
    <row r="76" spans="2:19">
      <c r="B76" s="3"/>
      <c r="C76" s="3"/>
      <c r="D76" s="3"/>
      <c r="E76" s="3"/>
      <c r="F76" s="3"/>
      <c r="G76" s="3"/>
      <c r="H76" s="3"/>
      <c r="I76" s="3"/>
      <c r="J76" s="3"/>
      <c r="K76" s="3"/>
      <c r="L76" s="5"/>
      <c r="M76" s="46"/>
      <c r="N76" s="46"/>
      <c r="O76" s="3"/>
      <c r="P76" s="3"/>
      <c r="Q76" s="3"/>
      <c r="R76" s="3"/>
      <c r="S76" s="3"/>
    </row>
    <row r="77" spans="2:19">
      <c r="B77" s="3"/>
      <c r="C77" s="3"/>
      <c r="D77" s="3"/>
      <c r="E77" s="3"/>
      <c r="F77" s="3"/>
      <c r="G77" s="3"/>
      <c r="H77" s="3"/>
      <c r="I77" s="3"/>
      <c r="J77" s="3"/>
      <c r="K77" s="3"/>
      <c r="L77" s="5"/>
      <c r="M77" s="46"/>
      <c r="N77" s="46"/>
      <c r="O77" s="3"/>
      <c r="P77" s="3"/>
      <c r="Q77" s="3"/>
      <c r="R77" s="3"/>
      <c r="S77" s="3"/>
    </row>
    <row r="78" spans="2:19">
      <c r="B78" s="3"/>
      <c r="C78" s="3"/>
      <c r="D78" s="3"/>
      <c r="E78" s="3"/>
      <c r="F78" s="3"/>
      <c r="G78" s="3"/>
      <c r="H78" s="3"/>
      <c r="I78" s="3"/>
      <c r="J78" s="3"/>
      <c r="K78" s="3"/>
      <c r="L78" s="5"/>
      <c r="M78" s="46"/>
      <c r="N78" s="46"/>
      <c r="O78" s="3"/>
      <c r="P78" s="3"/>
      <c r="Q78" s="3"/>
      <c r="R78" s="3"/>
      <c r="S78" s="3"/>
    </row>
    <row r="79" spans="2:19">
      <c r="B79" s="3"/>
      <c r="C79" s="3"/>
      <c r="D79" s="3"/>
      <c r="E79" s="3"/>
      <c r="F79" s="3"/>
      <c r="G79" s="3"/>
      <c r="H79" s="3"/>
      <c r="I79" s="3"/>
      <c r="J79" s="3"/>
      <c r="K79" s="3"/>
      <c r="L79" s="5"/>
      <c r="M79" s="46"/>
      <c r="N79" s="46"/>
      <c r="O79" s="3"/>
      <c r="P79" s="3"/>
      <c r="Q79" s="3"/>
      <c r="R79" s="3"/>
      <c r="S79" s="3"/>
    </row>
    <row r="80" spans="2:19">
      <c r="B80" s="3"/>
      <c r="C80" s="3"/>
      <c r="D80" s="3"/>
      <c r="E80" s="3"/>
      <c r="F80" s="3"/>
      <c r="G80" s="3"/>
      <c r="H80" s="3"/>
      <c r="I80" s="3"/>
      <c r="J80" s="3"/>
      <c r="K80" s="3"/>
      <c r="L80" s="5"/>
      <c r="M80" s="46"/>
      <c r="N80" s="46"/>
      <c r="O80" s="3"/>
      <c r="P80" s="3"/>
      <c r="Q80" s="3"/>
      <c r="R80" s="3"/>
      <c r="S80" s="3"/>
    </row>
    <row r="81" spans="2:19">
      <c r="B81" s="3"/>
      <c r="C81" s="3"/>
      <c r="D81" s="3"/>
      <c r="E81" s="3"/>
      <c r="F81" s="3"/>
      <c r="G81" s="3"/>
      <c r="H81" s="3"/>
      <c r="I81" s="3"/>
      <c r="J81" s="3"/>
      <c r="K81" s="3"/>
      <c r="L81" s="5"/>
      <c r="M81" s="46"/>
      <c r="N81" s="46"/>
      <c r="O81" s="3"/>
      <c r="P81" s="3"/>
      <c r="Q81" s="3"/>
      <c r="R81" s="3"/>
      <c r="S81" s="3"/>
    </row>
    <row r="82" spans="2:19">
      <c r="B82" s="3"/>
      <c r="C82" s="3"/>
      <c r="D82" s="3"/>
      <c r="E82" s="3"/>
      <c r="F82" s="3"/>
      <c r="G82" s="3"/>
      <c r="H82" s="3"/>
      <c r="I82" s="3"/>
      <c r="J82" s="3"/>
      <c r="K82" s="3"/>
      <c r="L82" s="5"/>
      <c r="M82" s="46"/>
      <c r="N82" s="46"/>
      <c r="O82" s="3"/>
      <c r="P82" s="3"/>
      <c r="Q82" s="3"/>
      <c r="R82" s="3"/>
      <c r="S82" s="3"/>
    </row>
    <row r="83" spans="2:19">
      <c r="B83" s="3"/>
      <c r="C83" s="3"/>
      <c r="D83" s="3"/>
      <c r="E83" s="3"/>
      <c r="F83" s="3"/>
      <c r="G83" s="3"/>
      <c r="H83" s="3"/>
      <c r="I83" s="3"/>
      <c r="J83" s="3"/>
      <c r="K83" s="3"/>
      <c r="L83" s="5"/>
      <c r="M83" s="46"/>
      <c r="N83" s="46"/>
      <c r="O83" s="3"/>
      <c r="P83" s="3"/>
      <c r="Q83" s="3"/>
      <c r="R83" s="3"/>
      <c r="S83" s="3"/>
    </row>
    <row r="84" spans="2:19">
      <c r="B84" s="3"/>
      <c r="C84" s="3"/>
      <c r="D84" s="3"/>
      <c r="E84" s="3"/>
      <c r="F84" s="3"/>
      <c r="G84" s="3"/>
      <c r="H84" s="3"/>
      <c r="I84" s="3"/>
      <c r="J84" s="3"/>
      <c r="K84" s="3"/>
      <c r="L84" s="5"/>
      <c r="M84" s="46"/>
      <c r="N84" s="46"/>
      <c r="O84" s="3"/>
      <c r="P84" s="3"/>
      <c r="Q84" s="3"/>
      <c r="R84" s="3"/>
      <c r="S84" s="3"/>
    </row>
    <row r="85" spans="2:19">
      <c r="B85" s="3"/>
      <c r="C85" s="3"/>
      <c r="D85" s="3"/>
      <c r="E85" s="3"/>
      <c r="F85" s="3"/>
      <c r="G85" s="3"/>
      <c r="H85" s="3"/>
      <c r="I85" s="3"/>
      <c r="J85" s="3"/>
      <c r="K85" s="3"/>
      <c r="L85" s="5"/>
      <c r="M85" s="46"/>
      <c r="N85" s="46"/>
      <c r="O85" s="3"/>
      <c r="P85" s="3"/>
      <c r="Q85" s="3"/>
      <c r="R85" s="3"/>
      <c r="S85" s="3"/>
    </row>
    <row r="86" spans="2:19">
      <c r="B86" s="3"/>
      <c r="C86" s="3"/>
      <c r="D86" s="3"/>
      <c r="E86" s="3"/>
      <c r="F86" s="3"/>
      <c r="G86" s="3"/>
      <c r="H86" s="3"/>
      <c r="I86" s="3"/>
      <c r="J86" s="3"/>
      <c r="K86" s="3"/>
      <c r="L86" s="5"/>
      <c r="M86" s="46"/>
      <c r="N86" s="46"/>
      <c r="O86" s="3"/>
      <c r="P86" s="3"/>
      <c r="Q86" s="3"/>
      <c r="R86" s="3"/>
      <c r="S86" s="3"/>
    </row>
    <row r="87" spans="2:19">
      <c r="B87" s="3"/>
      <c r="C87" s="3"/>
      <c r="D87" s="3"/>
      <c r="E87" s="3"/>
      <c r="F87" s="3"/>
      <c r="G87" s="3"/>
      <c r="H87" s="3"/>
      <c r="I87" s="3"/>
      <c r="J87" s="3"/>
      <c r="K87" s="3"/>
      <c r="L87" s="5"/>
      <c r="M87" s="46"/>
      <c r="N87" s="46"/>
      <c r="O87" s="3"/>
      <c r="P87" s="3"/>
      <c r="Q87" s="3"/>
      <c r="R87" s="3"/>
      <c r="S87" s="3"/>
    </row>
    <row r="88" spans="2:19">
      <c r="B88" s="3"/>
      <c r="C88" s="3"/>
      <c r="D88" s="3"/>
      <c r="E88" s="3"/>
      <c r="F88" s="3"/>
      <c r="G88" s="3"/>
      <c r="H88" s="3"/>
      <c r="I88" s="3"/>
      <c r="J88" s="3"/>
      <c r="K88" s="3"/>
      <c r="L88" s="5"/>
      <c r="M88" s="46"/>
      <c r="N88" s="46"/>
      <c r="O88" s="3"/>
      <c r="P88" s="3"/>
      <c r="Q88" s="3"/>
      <c r="R88" s="3"/>
      <c r="S88" s="3"/>
    </row>
    <row r="89" spans="2:19">
      <c r="B89" s="3"/>
      <c r="C89" s="3"/>
      <c r="D89" s="3"/>
      <c r="E89" s="3"/>
      <c r="F89" s="3"/>
      <c r="G89" s="3"/>
      <c r="H89" s="3"/>
      <c r="I89" s="3"/>
      <c r="J89" s="3"/>
      <c r="K89" s="3"/>
      <c r="L89" s="5"/>
      <c r="M89" s="46"/>
      <c r="N89" s="46"/>
      <c r="O89" s="3"/>
      <c r="P89" s="3"/>
      <c r="Q89" s="3"/>
      <c r="R89" s="3"/>
      <c r="S89" s="3"/>
    </row>
    <row r="90" spans="2:19">
      <c r="B90" s="3"/>
      <c r="C90" s="3"/>
      <c r="D90" s="3"/>
      <c r="E90" s="3"/>
      <c r="F90" s="3"/>
      <c r="G90" s="3"/>
      <c r="H90" s="3"/>
      <c r="I90" s="3"/>
      <c r="J90" s="3"/>
      <c r="K90" s="3"/>
      <c r="L90" s="5"/>
      <c r="M90" s="46"/>
      <c r="N90" s="46"/>
      <c r="O90" s="3"/>
      <c r="P90" s="3"/>
      <c r="Q90" s="3"/>
      <c r="R90" s="3"/>
      <c r="S90" s="3"/>
    </row>
    <row r="91" spans="2:19">
      <c r="B91" s="3"/>
      <c r="C91" s="3"/>
      <c r="D91" s="3"/>
      <c r="E91" s="3"/>
      <c r="F91" s="3"/>
      <c r="G91" s="3"/>
      <c r="H91" s="3"/>
      <c r="I91" s="3"/>
      <c r="J91" s="3"/>
      <c r="K91" s="3"/>
      <c r="L91" s="5"/>
      <c r="M91" s="46"/>
      <c r="N91" s="46"/>
      <c r="O91" s="3"/>
      <c r="P91" s="3"/>
      <c r="Q91" s="3"/>
      <c r="R91" s="3"/>
      <c r="S91" s="3"/>
    </row>
    <row r="92" spans="2:19">
      <c r="B92" s="3"/>
      <c r="C92" s="3"/>
      <c r="D92" s="3"/>
      <c r="E92" s="3"/>
      <c r="F92" s="3"/>
      <c r="G92" s="3"/>
      <c r="H92" s="3"/>
      <c r="I92" s="3"/>
      <c r="J92" s="3"/>
      <c r="K92" s="3"/>
      <c r="L92" s="5"/>
      <c r="M92" s="46"/>
      <c r="N92" s="46"/>
      <c r="O92" s="3"/>
      <c r="P92" s="3"/>
      <c r="Q92" s="3"/>
      <c r="R92" s="3"/>
      <c r="S92" s="3"/>
    </row>
    <row r="93" spans="2:19">
      <c r="B93" s="3"/>
      <c r="C93" s="3"/>
      <c r="D93" s="3"/>
      <c r="E93" s="3"/>
      <c r="F93" s="3"/>
      <c r="G93" s="3"/>
      <c r="H93" s="3"/>
      <c r="I93" s="3"/>
      <c r="J93" s="3"/>
      <c r="K93" s="3"/>
      <c r="L93" s="5"/>
      <c r="M93" s="46"/>
      <c r="N93" s="46"/>
      <c r="O93" s="3"/>
      <c r="P93" s="3"/>
      <c r="Q93" s="3"/>
      <c r="R93" s="3"/>
      <c r="S93" s="3"/>
    </row>
    <row r="94" spans="2:19">
      <c r="B94" s="3"/>
      <c r="C94" s="3"/>
      <c r="D94" s="3"/>
      <c r="E94" s="3"/>
      <c r="F94" s="3"/>
      <c r="G94" s="3"/>
      <c r="H94" s="3"/>
      <c r="I94" s="3"/>
      <c r="J94" s="3"/>
      <c r="K94" s="3"/>
      <c r="L94" s="5"/>
      <c r="M94" s="46"/>
      <c r="N94" s="46"/>
      <c r="O94" s="3"/>
      <c r="P94" s="3"/>
      <c r="Q94" s="3"/>
      <c r="R94" s="3"/>
      <c r="S94" s="3"/>
    </row>
    <row r="95" spans="2:19">
      <c r="B95" s="3"/>
      <c r="C95" s="3"/>
      <c r="D95" s="3"/>
      <c r="E95" s="3"/>
      <c r="F95" s="3"/>
      <c r="G95" s="3"/>
      <c r="H95" s="3"/>
      <c r="I95" s="3"/>
      <c r="J95" s="3"/>
      <c r="K95" s="3"/>
      <c r="L95" s="5"/>
      <c r="M95" s="46"/>
      <c r="N95" s="46"/>
      <c r="O95" s="3"/>
      <c r="P95" s="3"/>
      <c r="Q95" s="3"/>
      <c r="R95" s="3"/>
      <c r="S95" s="3"/>
    </row>
    <row r="96" spans="2:19">
      <c r="B96" s="3"/>
      <c r="C96" s="3"/>
      <c r="D96" s="3"/>
      <c r="E96" s="3"/>
      <c r="F96" s="3"/>
      <c r="G96" s="3"/>
      <c r="H96" s="3"/>
      <c r="I96" s="3"/>
      <c r="J96" s="3"/>
      <c r="K96" s="3"/>
      <c r="L96" s="5"/>
      <c r="M96" s="46"/>
      <c r="N96" s="46"/>
      <c r="O96" s="3"/>
      <c r="P96" s="3"/>
      <c r="Q96" s="3"/>
      <c r="R96" s="3"/>
      <c r="S96" s="3"/>
    </row>
    <row r="97" spans="2:19">
      <c r="B97" s="3"/>
      <c r="C97" s="3"/>
      <c r="D97" s="3"/>
      <c r="E97" s="3"/>
      <c r="F97" s="3"/>
      <c r="G97" s="3"/>
      <c r="H97" s="3"/>
      <c r="I97" s="3"/>
      <c r="J97" s="3"/>
      <c r="K97" s="3"/>
      <c r="L97" s="5"/>
      <c r="M97" s="46"/>
      <c r="N97" s="46"/>
      <c r="O97" s="3"/>
      <c r="P97" s="3"/>
      <c r="Q97" s="3"/>
      <c r="R97" s="3"/>
      <c r="S97" s="3"/>
    </row>
    <row r="98" spans="2:19">
      <c r="B98" s="3"/>
      <c r="C98" s="3"/>
      <c r="D98" s="3"/>
      <c r="E98" s="3"/>
      <c r="F98" s="3"/>
      <c r="G98" s="3"/>
      <c r="H98" s="3"/>
      <c r="I98" s="3"/>
      <c r="J98" s="3"/>
      <c r="K98" s="3"/>
      <c r="L98" s="5"/>
      <c r="M98" s="46"/>
      <c r="N98" s="46"/>
      <c r="O98" s="3"/>
      <c r="P98" s="3"/>
      <c r="Q98" s="3"/>
      <c r="R98" s="3"/>
      <c r="S98" s="3"/>
    </row>
    <row r="99" spans="2:19">
      <c r="B99" s="3"/>
      <c r="C99" s="3"/>
      <c r="D99" s="3"/>
      <c r="E99" s="3"/>
      <c r="F99" s="3"/>
      <c r="G99" s="3"/>
      <c r="H99" s="3"/>
      <c r="I99" s="3"/>
      <c r="J99" s="3"/>
      <c r="K99" s="3"/>
      <c r="L99" s="5"/>
      <c r="M99" s="46"/>
      <c r="N99" s="46"/>
      <c r="O99" s="3"/>
      <c r="P99" s="3"/>
      <c r="Q99" s="3"/>
      <c r="R99" s="3"/>
      <c r="S99" s="3"/>
    </row>
    <row r="100" spans="2:19"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5"/>
      <c r="M100" s="46"/>
      <c r="N100" s="46"/>
      <c r="O100" s="3"/>
      <c r="P100" s="3"/>
      <c r="Q100" s="3"/>
      <c r="R100" s="3"/>
      <c r="S100" s="3"/>
    </row>
    <row r="101" spans="2:19"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5"/>
      <c r="M101" s="46"/>
      <c r="N101" s="46"/>
      <c r="O101" s="3"/>
      <c r="P101" s="3"/>
      <c r="Q101" s="3"/>
      <c r="R101" s="3"/>
      <c r="S101" s="3"/>
    </row>
    <row r="102" spans="2:19"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5"/>
      <c r="M102" s="46"/>
      <c r="N102" s="46"/>
      <c r="O102" s="3"/>
      <c r="P102" s="3"/>
      <c r="Q102" s="3"/>
      <c r="R102" s="3"/>
      <c r="S102" s="3"/>
    </row>
    <row r="103" spans="2:19"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5"/>
      <c r="M103" s="46"/>
      <c r="N103" s="46"/>
      <c r="O103" s="3"/>
      <c r="P103" s="3"/>
      <c r="Q103" s="3"/>
      <c r="R103" s="3"/>
      <c r="S103" s="3"/>
    </row>
    <row r="104" spans="2:19"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5"/>
      <c r="M104" s="46"/>
      <c r="N104" s="46"/>
      <c r="O104" s="3"/>
      <c r="P104" s="3"/>
      <c r="Q104" s="3"/>
      <c r="R104" s="3"/>
      <c r="S104" s="3"/>
    </row>
    <row r="105" spans="2:19"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5"/>
      <c r="M105" s="46"/>
      <c r="N105" s="46"/>
      <c r="O105" s="3"/>
      <c r="P105" s="3"/>
      <c r="Q105" s="3"/>
      <c r="R105" s="3"/>
      <c r="S105" s="3"/>
    </row>
    <row r="106" spans="2:19"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5"/>
      <c r="M106" s="46"/>
      <c r="N106" s="46"/>
      <c r="O106" s="3"/>
      <c r="P106" s="3"/>
      <c r="Q106" s="3"/>
      <c r="R106" s="3"/>
      <c r="S106" s="3"/>
    </row>
    <row r="107" spans="2:19"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5"/>
      <c r="M107" s="46"/>
      <c r="N107" s="46"/>
      <c r="O107" s="3"/>
      <c r="P107" s="3"/>
      <c r="Q107" s="3"/>
      <c r="R107" s="3"/>
      <c r="S107" s="3"/>
    </row>
    <row r="108" spans="2:19"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5"/>
      <c r="M108" s="46"/>
      <c r="N108" s="46"/>
      <c r="O108" s="3"/>
      <c r="P108" s="3"/>
      <c r="Q108" s="3"/>
      <c r="R108" s="3"/>
      <c r="S108" s="3"/>
    </row>
    <row r="109" spans="2:19"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5"/>
      <c r="M109" s="46"/>
      <c r="N109" s="46"/>
      <c r="O109" s="3"/>
      <c r="P109" s="3"/>
      <c r="Q109" s="3"/>
      <c r="R109" s="3"/>
      <c r="S109" s="3"/>
    </row>
    <row r="110" spans="2:19"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5"/>
      <c r="M110" s="46"/>
      <c r="N110" s="46"/>
      <c r="O110" s="3"/>
      <c r="P110" s="3"/>
      <c r="Q110" s="3"/>
      <c r="R110" s="3"/>
      <c r="S110" s="3"/>
    </row>
    <row r="111" spans="2:19"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5"/>
      <c r="M111" s="46"/>
      <c r="N111" s="46"/>
      <c r="O111" s="3"/>
      <c r="P111" s="3"/>
      <c r="Q111" s="3"/>
      <c r="R111" s="3"/>
      <c r="S111" s="3"/>
    </row>
    <row r="112" spans="2:19"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5"/>
      <c r="M112" s="46"/>
      <c r="N112" s="46"/>
      <c r="O112" s="3"/>
      <c r="P112" s="3"/>
      <c r="Q112" s="3"/>
      <c r="R112" s="3"/>
      <c r="S112" s="3"/>
    </row>
    <row r="113" spans="2:19"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5"/>
      <c r="M113" s="46"/>
      <c r="N113" s="46"/>
      <c r="O113" s="3"/>
      <c r="P113" s="3"/>
      <c r="Q113" s="3"/>
      <c r="R113" s="3"/>
      <c r="S113" s="3"/>
    </row>
    <row r="114" spans="2:19"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5"/>
      <c r="M114" s="46"/>
      <c r="N114" s="46"/>
      <c r="O114" s="3"/>
      <c r="P114" s="3"/>
      <c r="Q114" s="3"/>
      <c r="R114" s="3"/>
      <c r="S114" s="3"/>
    </row>
    <row r="115" spans="2:19"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5"/>
      <c r="M115" s="46"/>
      <c r="N115" s="46"/>
      <c r="O115" s="3"/>
      <c r="P115" s="3"/>
      <c r="Q115" s="3"/>
      <c r="R115" s="3"/>
      <c r="S115" s="3"/>
    </row>
    <row r="116" spans="2:19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5"/>
      <c r="M116" s="46"/>
      <c r="N116" s="46"/>
      <c r="O116" s="3"/>
      <c r="P116" s="3"/>
      <c r="Q116" s="3"/>
      <c r="R116" s="3"/>
      <c r="S116" s="3"/>
    </row>
    <row r="117" spans="2:19"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5"/>
      <c r="M117" s="46"/>
      <c r="N117" s="46"/>
      <c r="O117" s="3"/>
      <c r="P117" s="3"/>
      <c r="Q117" s="3"/>
      <c r="R117" s="3"/>
      <c r="S117" s="3"/>
    </row>
    <row r="118" spans="2:19"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5"/>
      <c r="M118" s="46"/>
      <c r="N118" s="46"/>
      <c r="O118" s="3"/>
      <c r="P118" s="3"/>
      <c r="Q118" s="3"/>
      <c r="R118" s="3"/>
      <c r="S118" s="3"/>
    </row>
    <row r="119" spans="2:19"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5"/>
      <c r="M119" s="46"/>
      <c r="N119" s="46"/>
      <c r="O119" s="3"/>
      <c r="P119" s="3"/>
      <c r="Q119" s="3"/>
      <c r="R119" s="3"/>
      <c r="S119" s="3"/>
    </row>
    <row r="120" spans="2:19"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5"/>
      <c r="M120" s="46"/>
      <c r="N120" s="46"/>
      <c r="O120" s="3"/>
      <c r="P120" s="3"/>
      <c r="Q120" s="3"/>
      <c r="R120" s="3"/>
      <c r="S120" s="3"/>
    </row>
    <row r="121" spans="2:19"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5"/>
      <c r="M121" s="46"/>
      <c r="N121" s="46"/>
      <c r="O121" s="3"/>
      <c r="P121" s="3"/>
      <c r="Q121" s="3"/>
      <c r="R121" s="3"/>
      <c r="S121" s="3"/>
    </row>
    <row r="122" spans="2:19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5"/>
      <c r="M122" s="46"/>
      <c r="N122" s="46"/>
      <c r="O122" s="3"/>
      <c r="P122" s="3"/>
      <c r="Q122" s="3"/>
      <c r="R122" s="3"/>
      <c r="S122" s="3"/>
    </row>
    <row r="123" spans="2:19"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5"/>
      <c r="M123" s="46"/>
      <c r="N123" s="46"/>
      <c r="O123" s="3"/>
      <c r="P123" s="3"/>
      <c r="Q123" s="3"/>
      <c r="R123" s="3"/>
      <c r="S123" s="3"/>
    </row>
    <row r="124" spans="2:19"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5"/>
      <c r="M124" s="46"/>
      <c r="N124" s="46"/>
      <c r="O124" s="3"/>
      <c r="P124" s="3"/>
      <c r="Q124" s="3"/>
      <c r="R124" s="3"/>
      <c r="S124" s="3"/>
    </row>
    <row r="125" spans="2:19"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5"/>
      <c r="M125" s="46"/>
      <c r="N125" s="46"/>
      <c r="O125" s="3"/>
      <c r="P125" s="3"/>
      <c r="Q125" s="3"/>
      <c r="R125" s="3"/>
      <c r="S125" s="3"/>
    </row>
    <row r="126" spans="2:19"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5"/>
      <c r="M126" s="46"/>
      <c r="N126" s="46"/>
      <c r="O126" s="3"/>
      <c r="P126" s="3"/>
      <c r="Q126" s="3"/>
      <c r="R126" s="3"/>
      <c r="S126" s="3"/>
    </row>
    <row r="127" spans="2:19"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5"/>
      <c r="M127" s="46"/>
      <c r="N127" s="46"/>
      <c r="O127" s="3"/>
      <c r="P127" s="3"/>
      <c r="Q127" s="3"/>
      <c r="R127" s="3"/>
      <c r="S127" s="3"/>
    </row>
    <row r="128" spans="2:19"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5"/>
      <c r="M128" s="46"/>
      <c r="N128" s="46"/>
      <c r="O128" s="3"/>
      <c r="P128" s="3"/>
      <c r="Q128" s="3"/>
      <c r="R128" s="3"/>
      <c r="S128" s="3"/>
    </row>
    <row r="129" spans="2:19"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5"/>
      <c r="M129" s="46"/>
      <c r="N129" s="46"/>
      <c r="O129" s="3"/>
      <c r="P129" s="3"/>
      <c r="Q129" s="3"/>
      <c r="R129" s="3"/>
      <c r="S129" s="3"/>
    </row>
    <row r="130" spans="2:19"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5"/>
      <c r="M130" s="46"/>
      <c r="N130" s="46"/>
      <c r="O130" s="3"/>
      <c r="P130" s="3"/>
      <c r="Q130" s="3"/>
      <c r="R130" s="3"/>
      <c r="S130" s="3"/>
    </row>
    <row r="131" spans="2:19"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5"/>
      <c r="M131" s="46"/>
      <c r="N131" s="46"/>
      <c r="O131" s="3"/>
      <c r="P131" s="3"/>
      <c r="Q131" s="3"/>
      <c r="R131" s="3"/>
      <c r="S131" s="3"/>
    </row>
    <row r="132" spans="2:19"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5"/>
      <c r="M132" s="46"/>
      <c r="N132" s="46"/>
      <c r="O132" s="3"/>
      <c r="P132" s="3"/>
      <c r="Q132" s="3"/>
      <c r="R132" s="3"/>
      <c r="S132" s="3"/>
    </row>
    <row r="133" spans="2:19"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5"/>
      <c r="M133" s="46"/>
      <c r="N133" s="46"/>
      <c r="O133" s="3"/>
      <c r="P133" s="3"/>
      <c r="Q133" s="3"/>
      <c r="R133" s="3"/>
      <c r="S133" s="3"/>
    </row>
    <row r="134" spans="2:19"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5"/>
      <c r="M134" s="46"/>
      <c r="N134" s="46"/>
      <c r="O134" s="3"/>
      <c r="P134" s="3"/>
      <c r="Q134" s="3"/>
      <c r="R134" s="3"/>
      <c r="S134" s="3"/>
    </row>
    <row r="135" spans="2:19"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5"/>
      <c r="M135" s="46"/>
      <c r="N135" s="46"/>
      <c r="O135" s="3"/>
      <c r="P135" s="3"/>
      <c r="Q135" s="3"/>
      <c r="R135" s="3"/>
      <c r="S135" s="3"/>
    </row>
    <row r="136" spans="2:19"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5"/>
      <c r="M136" s="46"/>
      <c r="N136" s="46"/>
      <c r="O136" s="3"/>
      <c r="P136" s="3"/>
      <c r="Q136" s="3"/>
      <c r="R136" s="3"/>
      <c r="S136" s="3"/>
    </row>
    <row r="137" spans="2:19"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5"/>
      <c r="M137" s="46"/>
      <c r="N137" s="46"/>
      <c r="O137" s="3"/>
      <c r="P137" s="3"/>
      <c r="Q137" s="3"/>
      <c r="R137" s="3"/>
      <c r="S137" s="3"/>
    </row>
    <row r="138" spans="2:19"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5"/>
      <c r="M138" s="46"/>
      <c r="N138" s="46"/>
      <c r="O138" s="3"/>
      <c r="P138" s="3"/>
      <c r="Q138" s="3"/>
      <c r="R138" s="3"/>
      <c r="S138" s="3"/>
    </row>
    <row r="139" spans="2:19"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5"/>
      <c r="M139" s="46"/>
      <c r="N139" s="46"/>
      <c r="O139" s="3"/>
      <c r="P139" s="3"/>
      <c r="Q139" s="3"/>
      <c r="R139" s="3"/>
      <c r="S139" s="3"/>
    </row>
    <row r="140" spans="2:19"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5"/>
      <c r="M140" s="46"/>
      <c r="N140" s="46"/>
      <c r="O140" s="3"/>
      <c r="P140" s="3"/>
      <c r="Q140" s="3"/>
      <c r="R140" s="3"/>
      <c r="S140" s="3"/>
    </row>
    <row r="141" spans="2:19"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5"/>
      <c r="M141" s="46"/>
      <c r="N141" s="46"/>
      <c r="O141" s="3"/>
      <c r="P141" s="3"/>
      <c r="Q141" s="3"/>
      <c r="R141" s="3"/>
      <c r="S141" s="3"/>
    </row>
    <row r="142" spans="2:19"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5"/>
      <c r="M142" s="46"/>
      <c r="N142" s="46"/>
      <c r="O142" s="3"/>
      <c r="P142" s="3"/>
      <c r="Q142" s="3"/>
      <c r="R142" s="3"/>
      <c r="S142" s="3"/>
    </row>
    <row r="143" spans="2:19"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5"/>
      <c r="M143" s="46"/>
      <c r="N143" s="46"/>
      <c r="O143" s="3"/>
      <c r="P143" s="3"/>
      <c r="Q143" s="3"/>
      <c r="R143" s="3"/>
      <c r="S143" s="3"/>
    </row>
    <row r="144" spans="2:19"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5"/>
      <c r="M144" s="46"/>
      <c r="N144" s="46"/>
      <c r="O144" s="3"/>
      <c r="P144" s="3"/>
      <c r="Q144" s="3"/>
      <c r="R144" s="3"/>
      <c r="S144" s="3"/>
    </row>
    <row r="145" spans="2:19"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5"/>
      <c r="M145" s="46"/>
      <c r="N145" s="46"/>
      <c r="O145" s="3"/>
      <c r="P145" s="3"/>
      <c r="Q145" s="3"/>
      <c r="R145" s="3"/>
      <c r="S145" s="3"/>
    </row>
    <row r="146" spans="2:19"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5"/>
      <c r="M146" s="46"/>
      <c r="N146" s="46"/>
      <c r="O146" s="3"/>
      <c r="P146" s="3"/>
      <c r="Q146" s="3"/>
      <c r="R146" s="3"/>
      <c r="S146" s="3"/>
    </row>
    <row r="147" spans="2:19"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5"/>
      <c r="M147" s="46"/>
      <c r="N147" s="46"/>
      <c r="O147" s="3"/>
      <c r="P147" s="3"/>
      <c r="Q147" s="3"/>
      <c r="R147" s="3"/>
      <c r="S147" s="3"/>
    </row>
    <row r="148" spans="2:19"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5"/>
      <c r="M148" s="46"/>
      <c r="N148" s="46"/>
      <c r="O148" s="3"/>
      <c r="P148" s="3"/>
      <c r="Q148" s="3"/>
      <c r="R148" s="3"/>
      <c r="S148" s="3"/>
    </row>
    <row r="149" spans="2:19"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5"/>
      <c r="M149" s="46"/>
      <c r="N149" s="46"/>
      <c r="O149" s="3"/>
      <c r="P149" s="3"/>
      <c r="Q149" s="3"/>
      <c r="R149" s="3"/>
      <c r="S149" s="3"/>
    </row>
    <row r="150" spans="2:19"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5"/>
      <c r="M150" s="46"/>
      <c r="N150" s="46"/>
      <c r="O150" s="3"/>
      <c r="P150" s="3"/>
      <c r="Q150" s="3"/>
      <c r="R150" s="3"/>
      <c r="S150" s="3"/>
    </row>
    <row r="151" spans="2:19"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5"/>
      <c r="M151" s="46"/>
      <c r="N151" s="46"/>
      <c r="O151" s="3"/>
      <c r="P151" s="3"/>
      <c r="Q151" s="3"/>
      <c r="R151" s="3"/>
      <c r="S151" s="3"/>
    </row>
    <row r="152" spans="2:19"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5"/>
      <c r="M152" s="46"/>
      <c r="N152" s="46"/>
      <c r="O152" s="3"/>
      <c r="P152" s="3"/>
      <c r="Q152" s="3"/>
      <c r="R152" s="3"/>
      <c r="S152" s="3"/>
    </row>
    <row r="153" spans="2:19"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5"/>
      <c r="M153" s="46"/>
      <c r="N153" s="46"/>
      <c r="O153" s="3"/>
      <c r="P153" s="3"/>
      <c r="Q153" s="3"/>
      <c r="R153" s="3"/>
      <c r="S153" s="3"/>
    </row>
    <row r="154" spans="2:19"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5"/>
      <c r="M154" s="46"/>
      <c r="N154" s="46"/>
      <c r="O154" s="3"/>
      <c r="P154" s="3"/>
      <c r="Q154" s="3"/>
      <c r="R154" s="3"/>
      <c r="S154" s="3"/>
    </row>
    <row r="155" spans="2:19"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5"/>
      <c r="M155" s="46"/>
      <c r="N155" s="46"/>
      <c r="O155" s="3"/>
      <c r="P155" s="3"/>
      <c r="Q155" s="3"/>
      <c r="R155" s="3"/>
      <c r="S155" s="3"/>
    </row>
    <row r="156" spans="2:19"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5"/>
      <c r="M156" s="46"/>
      <c r="N156" s="46"/>
      <c r="O156" s="3"/>
      <c r="P156" s="3"/>
      <c r="Q156" s="3"/>
      <c r="R156" s="3"/>
      <c r="S156" s="3"/>
    </row>
    <row r="157" spans="2:19"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5"/>
      <c r="M157" s="46"/>
      <c r="N157" s="46"/>
      <c r="O157" s="3"/>
      <c r="P157" s="3"/>
      <c r="Q157" s="3"/>
      <c r="R157" s="3"/>
      <c r="S157" s="3"/>
    </row>
    <row r="158" spans="2:19"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5"/>
      <c r="M158" s="46"/>
      <c r="N158" s="46"/>
      <c r="O158" s="3"/>
      <c r="P158" s="3"/>
      <c r="Q158" s="3"/>
      <c r="R158" s="3"/>
      <c r="S158" s="3"/>
    </row>
    <row r="159" spans="2:19"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5"/>
      <c r="M159" s="46"/>
      <c r="N159" s="46"/>
      <c r="O159" s="3"/>
      <c r="P159" s="3"/>
      <c r="Q159" s="3"/>
      <c r="R159" s="3"/>
      <c r="S159" s="3"/>
    </row>
    <row r="160" spans="2:19"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5"/>
      <c r="M160" s="46"/>
      <c r="N160" s="46"/>
      <c r="O160" s="3"/>
      <c r="P160" s="3"/>
      <c r="Q160" s="3"/>
      <c r="R160" s="3"/>
      <c r="S160" s="3"/>
    </row>
    <row r="161" spans="2:19"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5"/>
      <c r="M161" s="46"/>
      <c r="N161" s="46"/>
      <c r="O161" s="3"/>
      <c r="P161" s="3"/>
      <c r="Q161" s="3"/>
      <c r="R161" s="3"/>
      <c r="S161" s="3"/>
    </row>
    <row r="162" spans="2:19"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5"/>
      <c r="M162" s="46"/>
      <c r="N162" s="46"/>
      <c r="O162" s="3"/>
      <c r="P162" s="3"/>
      <c r="Q162" s="3"/>
      <c r="R162" s="3"/>
      <c r="S162" s="3"/>
    </row>
    <row r="163" spans="2:19"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5"/>
      <c r="M163" s="46"/>
      <c r="N163" s="46"/>
      <c r="O163" s="3"/>
      <c r="P163" s="3"/>
      <c r="Q163" s="3"/>
      <c r="R163" s="3"/>
      <c r="S163" s="3"/>
    </row>
    <row r="164" spans="2:19"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5"/>
      <c r="M164" s="46"/>
      <c r="N164" s="46"/>
      <c r="O164" s="3"/>
      <c r="P164" s="3"/>
      <c r="Q164" s="3"/>
      <c r="R164" s="3"/>
      <c r="S164" s="3"/>
    </row>
    <row r="165" spans="2:19"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5"/>
      <c r="M165" s="46"/>
      <c r="N165" s="46"/>
      <c r="O165" s="3"/>
      <c r="P165" s="3"/>
      <c r="Q165" s="3"/>
      <c r="R165" s="3"/>
      <c r="S165" s="3"/>
    </row>
    <row r="166" spans="2:19"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5"/>
      <c r="M166" s="46"/>
      <c r="N166" s="46"/>
      <c r="O166" s="3"/>
      <c r="P166" s="3"/>
      <c r="Q166" s="3"/>
      <c r="R166" s="3"/>
      <c r="S166" s="3"/>
    </row>
    <row r="167" spans="2:19"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5"/>
      <c r="M167" s="46"/>
      <c r="N167" s="46"/>
      <c r="O167" s="3"/>
      <c r="P167" s="3"/>
      <c r="Q167" s="3"/>
      <c r="R167" s="3"/>
      <c r="S167" s="3"/>
    </row>
    <row r="168" spans="2:19"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5"/>
      <c r="M168" s="46"/>
      <c r="N168" s="46"/>
      <c r="O168" s="3"/>
      <c r="P168" s="3"/>
      <c r="Q168" s="3"/>
      <c r="R168" s="3"/>
      <c r="S168" s="3"/>
    </row>
    <row r="169" spans="2:19"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5"/>
      <c r="M169" s="46"/>
      <c r="N169" s="46"/>
      <c r="O169" s="3"/>
      <c r="P169" s="3"/>
      <c r="Q169" s="3"/>
      <c r="R169" s="3"/>
      <c r="S169" s="3"/>
    </row>
    <row r="170" spans="2:19"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5"/>
      <c r="M170" s="46"/>
      <c r="N170" s="46"/>
      <c r="O170" s="3"/>
      <c r="P170" s="3"/>
      <c r="Q170" s="3"/>
      <c r="R170" s="3"/>
      <c r="S170" s="3"/>
    </row>
    <row r="171" spans="2:19"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5"/>
      <c r="M171" s="46"/>
      <c r="N171" s="46"/>
      <c r="O171" s="3"/>
      <c r="P171" s="3"/>
      <c r="Q171" s="3"/>
      <c r="R171" s="3"/>
      <c r="S171" s="3"/>
    </row>
    <row r="172" spans="2:19"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5"/>
      <c r="M172" s="46"/>
      <c r="N172" s="46"/>
      <c r="O172" s="3"/>
      <c r="P172" s="3"/>
      <c r="Q172" s="3"/>
      <c r="R172" s="3"/>
      <c r="S172" s="3"/>
    </row>
    <row r="173" spans="2:19"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5"/>
      <c r="M173" s="46"/>
      <c r="N173" s="46"/>
      <c r="O173" s="3"/>
      <c r="P173" s="3"/>
      <c r="Q173" s="3"/>
      <c r="R173" s="3"/>
      <c r="S173" s="3"/>
    </row>
    <row r="174" spans="2:19"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5"/>
      <c r="M174" s="46"/>
      <c r="N174" s="46"/>
      <c r="O174" s="3"/>
      <c r="P174" s="3"/>
      <c r="Q174" s="3"/>
      <c r="R174" s="3"/>
      <c r="S174" s="3"/>
    </row>
    <row r="175" spans="2:19"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5"/>
      <c r="M175" s="46"/>
      <c r="N175" s="46"/>
      <c r="O175" s="3"/>
      <c r="P175" s="3"/>
      <c r="Q175" s="3"/>
      <c r="R175" s="3"/>
      <c r="S175" s="3"/>
    </row>
    <row r="176" spans="2:19"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5"/>
      <c r="M176" s="46"/>
      <c r="N176" s="46"/>
      <c r="O176" s="3"/>
      <c r="P176" s="3"/>
      <c r="Q176" s="3"/>
      <c r="R176" s="3"/>
      <c r="S176" s="3"/>
    </row>
    <row r="177" spans="2:19"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5"/>
      <c r="M177" s="46"/>
      <c r="N177" s="46"/>
      <c r="O177" s="3"/>
      <c r="P177" s="3"/>
      <c r="Q177" s="3"/>
      <c r="R177" s="3"/>
      <c r="S177" s="3"/>
    </row>
    <row r="178" spans="2:19"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5"/>
      <c r="M178" s="46"/>
      <c r="N178" s="46"/>
      <c r="O178" s="3"/>
      <c r="P178" s="3"/>
      <c r="Q178" s="3"/>
      <c r="R178" s="3"/>
      <c r="S178" s="3"/>
    </row>
    <row r="179" spans="2:19"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5"/>
      <c r="M179" s="46"/>
      <c r="N179" s="46"/>
      <c r="O179" s="3"/>
      <c r="P179" s="3"/>
      <c r="Q179" s="3"/>
      <c r="R179" s="3"/>
      <c r="S179" s="3"/>
    </row>
    <row r="180" spans="2:19"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5"/>
      <c r="M180" s="46"/>
      <c r="N180" s="46"/>
      <c r="O180" s="3"/>
      <c r="P180" s="3"/>
      <c r="Q180" s="3"/>
      <c r="R180" s="3"/>
      <c r="S180" s="3"/>
    </row>
    <row r="181" spans="2:19"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5"/>
      <c r="M181" s="46"/>
      <c r="N181" s="46"/>
      <c r="O181" s="3"/>
      <c r="P181" s="3"/>
      <c r="Q181" s="3"/>
      <c r="R181" s="3"/>
      <c r="S181" s="3"/>
    </row>
    <row r="182" spans="2:19"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5"/>
      <c r="M182" s="46"/>
      <c r="N182" s="46"/>
      <c r="O182" s="3"/>
      <c r="P182" s="3"/>
      <c r="Q182" s="3"/>
      <c r="R182" s="3"/>
      <c r="S182" s="3"/>
    </row>
    <row r="183" spans="2:19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5"/>
      <c r="M183" s="46"/>
      <c r="N183" s="46"/>
      <c r="O183" s="3"/>
      <c r="P183" s="3"/>
      <c r="Q183" s="3"/>
      <c r="R183" s="3"/>
      <c r="S183" s="3"/>
    </row>
    <row r="184" spans="2:19"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5"/>
      <c r="M184" s="46"/>
      <c r="N184" s="46"/>
      <c r="O184" s="3"/>
      <c r="P184" s="3"/>
      <c r="Q184" s="3"/>
      <c r="R184" s="3"/>
      <c r="S184" s="3"/>
    </row>
    <row r="185" spans="2:19"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5"/>
      <c r="M185" s="46"/>
      <c r="N185" s="46"/>
      <c r="O185" s="3"/>
      <c r="P185" s="3"/>
      <c r="Q185" s="3"/>
      <c r="R185" s="3"/>
      <c r="S185" s="3"/>
    </row>
    <row r="186" spans="2:19"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5"/>
      <c r="M186" s="46"/>
      <c r="N186" s="46"/>
      <c r="O186" s="3"/>
      <c r="P186" s="3"/>
      <c r="Q186" s="3"/>
      <c r="R186" s="3"/>
      <c r="S186" s="3"/>
    </row>
    <row r="187" spans="2:19"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5"/>
      <c r="M187" s="46"/>
      <c r="N187" s="46"/>
      <c r="O187" s="3"/>
      <c r="P187" s="3"/>
      <c r="Q187" s="3"/>
      <c r="R187" s="3"/>
      <c r="S187" s="3"/>
    </row>
    <row r="188" spans="2:19"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5"/>
      <c r="M188" s="46"/>
      <c r="N188" s="46"/>
      <c r="O188" s="3"/>
      <c r="P188" s="3"/>
      <c r="Q188" s="3"/>
      <c r="R188" s="3"/>
      <c r="S188" s="3"/>
    </row>
    <row r="189" spans="2:19"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5"/>
      <c r="M189" s="46"/>
      <c r="N189" s="46"/>
      <c r="O189" s="3"/>
      <c r="P189" s="3"/>
      <c r="Q189" s="3"/>
      <c r="R189" s="3"/>
      <c r="S189" s="3"/>
    </row>
    <row r="190" spans="2:19"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5"/>
      <c r="M190" s="46"/>
      <c r="N190" s="46"/>
      <c r="O190" s="3"/>
      <c r="P190" s="3"/>
      <c r="Q190" s="3"/>
      <c r="R190" s="3"/>
      <c r="S190" s="3"/>
    </row>
    <row r="191" spans="2:19"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5"/>
      <c r="M191" s="46"/>
      <c r="N191" s="46"/>
      <c r="O191" s="3"/>
      <c r="P191" s="3"/>
      <c r="Q191" s="3"/>
      <c r="R191" s="3"/>
      <c r="S191" s="3"/>
    </row>
    <row r="192" spans="2:19"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5"/>
      <c r="M192" s="46"/>
      <c r="N192" s="46"/>
      <c r="O192" s="3"/>
      <c r="P192" s="3"/>
      <c r="Q192" s="3"/>
      <c r="R192" s="3"/>
      <c r="S192" s="3"/>
    </row>
    <row r="193" spans="2:19"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5"/>
      <c r="M193" s="46"/>
      <c r="N193" s="46"/>
      <c r="O193" s="3"/>
      <c r="P193" s="3"/>
      <c r="Q193" s="3"/>
      <c r="R193" s="3"/>
      <c r="S193" s="3"/>
    </row>
    <row r="194" spans="2:19"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5"/>
      <c r="M194" s="46"/>
      <c r="N194" s="46"/>
      <c r="O194" s="3"/>
      <c r="P194" s="3"/>
      <c r="Q194" s="3"/>
      <c r="R194" s="3"/>
      <c r="S194" s="3"/>
    </row>
    <row r="195" spans="2:19"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5"/>
      <c r="M195" s="46"/>
      <c r="N195" s="46"/>
      <c r="O195" s="3"/>
      <c r="P195" s="3"/>
      <c r="Q195" s="3"/>
      <c r="R195" s="3"/>
      <c r="S195" s="3"/>
    </row>
    <row r="196" spans="2:19"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5"/>
      <c r="M196" s="46"/>
      <c r="N196" s="46"/>
      <c r="O196" s="3"/>
      <c r="P196" s="3"/>
      <c r="Q196" s="3"/>
      <c r="R196" s="3"/>
      <c r="S196" s="3"/>
    </row>
    <row r="197" spans="2:19"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5"/>
      <c r="M197" s="46"/>
      <c r="N197" s="46"/>
      <c r="O197" s="3"/>
      <c r="P197" s="3"/>
      <c r="Q197" s="3"/>
      <c r="R197" s="3"/>
      <c r="S197" s="3"/>
    </row>
    <row r="198" spans="2:19"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5"/>
      <c r="M198" s="46"/>
      <c r="N198" s="46"/>
      <c r="O198" s="3"/>
      <c r="P198" s="3"/>
      <c r="Q198" s="3"/>
      <c r="R198" s="3"/>
      <c r="S198" s="3"/>
    </row>
    <row r="199" spans="2:19"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5"/>
      <c r="M199" s="46"/>
      <c r="N199" s="46"/>
      <c r="O199" s="3"/>
      <c r="P199" s="3"/>
      <c r="Q199" s="3"/>
      <c r="R199" s="3"/>
      <c r="S199" s="3"/>
    </row>
    <row r="200" spans="2:19"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5"/>
      <c r="M200" s="46"/>
      <c r="N200" s="46"/>
      <c r="O200" s="3"/>
      <c r="P200" s="3"/>
      <c r="Q200" s="3"/>
      <c r="R200" s="3"/>
      <c r="S200" s="3"/>
    </row>
    <row r="201" spans="2:19"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5"/>
      <c r="M201" s="46"/>
      <c r="N201" s="46"/>
      <c r="O201" s="3"/>
      <c r="P201" s="3"/>
      <c r="Q201" s="3"/>
      <c r="R201" s="3"/>
      <c r="S201" s="3"/>
    </row>
    <row r="202" spans="2:19"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5"/>
      <c r="M202" s="46"/>
      <c r="N202" s="46"/>
      <c r="O202" s="3"/>
      <c r="P202" s="3"/>
      <c r="Q202" s="3"/>
      <c r="R202" s="3"/>
      <c r="S202" s="3"/>
    </row>
    <row r="203" spans="2:19"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5"/>
      <c r="M203" s="46"/>
      <c r="N203" s="46"/>
      <c r="O203" s="3"/>
      <c r="P203" s="3"/>
      <c r="Q203" s="3"/>
      <c r="R203" s="3"/>
      <c r="S203" s="3"/>
    </row>
    <row r="204" spans="2:19"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5"/>
      <c r="M204" s="46"/>
      <c r="N204" s="46"/>
      <c r="O204" s="3"/>
      <c r="P204" s="3"/>
      <c r="Q204" s="3"/>
      <c r="R204" s="3"/>
      <c r="S204" s="3"/>
    </row>
    <row r="205" spans="2:19"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5"/>
      <c r="M205" s="46"/>
      <c r="N205" s="46"/>
      <c r="O205" s="3"/>
      <c r="P205" s="3"/>
      <c r="Q205" s="3"/>
      <c r="R205" s="3"/>
      <c r="S205" s="3"/>
    </row>
    <row r="206" spans="2:19"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5"/>
      <c r="M206" s="46"/>
      <c r="N206" s="46"/>
      <c r="O206" s="3"/>
      <c r="P206" s="3"/>
      <c r="Q206" s="3"/>
      <c r="R206" s="3"/>
      <c r="S206" s="3"/>
    </row>
    <row r="207" spans="2:19"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5"/>
      <c r="M207" s="46"/>
      <c r="N207" s="46"/>
      <c r="O207" s="3"/>
      <c r="P207" s="3"/>
      <c r="Q207" s="3"/>
      <c r="R207" s="3"/>
      <c r="S207" s="3"/>
    </row>
    <row r="208" spans="2:19"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5"/>
      <c r="M208" s="46"/>
      <c r="N208" s="46"/>
      <c r="O208" s="3"/>
      <c r="P208" s="3"/>
      <c r="Q208" s="3"/>
      <c r="R208" s="3"/>
      <c r="S208" s="3"/>
    </row>
    <row r="209" spans="2:19"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5"/>
      <c r="M209" s="46"/>
      <c r="N209" s="46"/>
      <c r="O209" s="3"/>
      <c r="P209" s="3"/>
      <c r="Q209" s="3"/>
      <c r="R209" s="3"/>
      <c r="S209" s="3"/>
    </row>
    <row r="210" spans="2:19"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5"/>
      <c r="M210" s="46"/>
      <c r="N210" s="46"/>
      <c r="O210" s="3"/>
      <c r="P210" s="3"/>
      <c r="Q210" s="3"/>
      <c r="R210" s="3"/>
      <c r="S210" s="3"/>
    </row>
    <row r="211" spans="2:19"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5"/>
      <c r="M211" s="46"/>
      <c r="N211" s="46"/>
      <c r="O211" s="3"/>
      <c r="P211" s="3"/>
      <c r="Q211" s="3"/>
      <c r="R211" s="3"/>
      <c r="S211" s="3"/>
    </row>
    <row r="212" spans="2:19"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5"/>
      <c r="M212" s="46"/>
      <c r="N212" s="46"/>
      <c r="O212" s="3"/>
      <c r="P212" s="3"/>
      <c r="Q212" s="3"/>
      <c r="R212" s="3"/>
      <c r="S212" s="3"/>
    </row>
    <row r="213" spans="2:19"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5"/>
      <c r="M213" s="46"/>
      <c r="N213" s="46"/>
      <c r="O213" s="3"/>
      <c r="P213" s="3"/>
      <c r="Q213" s="3"/>
      <c r="R213" s="3"/>
      <c r="S213" s="3"/>
    </row>
    <row r="214" spans="2:19"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5"/>
      <c r="M214" s="46"/>
      <c r="N214" s="46"/>
      <c r="O214" s="3"/>
      <c r="P214" s="3"/>
      <c r="Q214" s="3"/>
      <c r="R214" s="3"/>
      <c r="S214" s="3"/>
    </row>
    <row r="215" spans="2:19"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5"/>
      <c r="M215" s="46"/>
      <c r="N215" s="46"/>
      <c r="O215" s="3"/>
      <c r="P215" s="3"/>
      <c r="Q215" s="3"/>
      <c r="R215" s="3"/>
      <c r="S215" s="3"/>
    </row>
    <row r="216" spans="2:19"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5"/>
      <c r="M216" s="46"/>
      <c r="N216" s="46"/>
      <c r="O216" s="3"/>
      <c r="P216" s="3"/>
      <c r="Q216" s="3"/>
      <c r="R216" s="3"/>
      <c r="S216" s="3"/>
    </row>
    <row r="217" spans="2:19"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5"/>
      <c r="M217" s="46"/>
      <c r="N217" s="46"/>
      <c r="O217" s="3"/>
      <c r="P217" s="3"/>
      <c r="Q217" s="3"/>
      <c r="R217" s="3"/>
      <c r="S217" s="3"/>
    </row>
    <row r="218" spans="2:19"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5"/>
      <c r="M218" s="46"/>
      <c r="N218" s="46"/>
      <c r="O218" s="3"/>
      <c r="P218" s="3"/>
      <c r="Q218" s="3"/>
      <c r="R218" s="3"/>
      <c r="S218" s="3"/>
    </row>
    <row r="219" spans="2:19"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5"/>
      <c r="M219" s="46"/>
      <c r="N219" s="46"/>
      <c r="O219" s="3"/>
      <c r="P219" s="3"/>
      <c r="Q219" s="3"/>
      <c r="R219" s="3"/>
      <c r="S219" s="3"/>
    </row>
    <row r="220" spans="2:19"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5"/>
      <c r="M220" s="46"/>
      <c r="N220" s="46"/>
      <c r="O220" s="3"/>
      <c r="P220" s="3"/>
      <c r="Q220" s="3"/>
      <c r="R220" s="3"/>
      <c r="S220" s="3"/>
    </row>
    <row r="221" spans="2:19"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5"/>
      <c r="M221" s="46"/>
      <c r="N221" s="46"/>
      <c r="O221" s="3"/>
      <c r="P221" s="3"/>
      <c r="Q221" s="3"/>
      <c r="R221" s="3"/>
      <c r="S221" s="3"/>
    </row>
    <row r="222" spans="2:19"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5"/>
      <c r="M222" s="46"/>
      <c r="N222" s="46"/>
      <c r="O222" s="3"/>
      <c r="P222" s="3"/>
      <c r="Q222" s="3"/>
      <c r="R222" s="3"/>
      <c r="S222" s="3"/>
    </row>
    <row r="223" spans="2:19"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5"/>
      <c r="M223" s="46"/>
      <c r="N223" s="46"/>
      <c r="O223" s="3"/>
      <c r="P223" s="3"/>
      <c r="Q223" s="3"/>
      <c r="R223" s="3"/>
      <c r="S223" s="3"/>
    </row>
    <row r="224" spans="2:19"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5"/>
      <c r="M224" s="46"/>
      <c r="N224" s="46"/>
      <c r="O224" s="3"/>
      <c r="P224" s="3"/>
      <c r="Q224" s="3"/>
      <c r="R224" s="3"/>
      <c r="S224" s="3"/>
    </row>
    <row r="225" spans="2:19"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5"/>
      <c r="M225" s="46"/>
      <c r="N225" s="46"/>
      <c r="O225" s="3"/>
      <c r="P225" s="3"/>
      <c r="Q225" s="3"/>
      <c r="R225" s="3"/>
      <c r="S225" s="3"/>
    </row>
    <row r="226" spans="2:19"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5"/>
      <c r="M226" s="46"/>
      <c r="N226" s="46"/>
      <c r="O226" s="3"/>
      <c r="P226" s="3"/>
      <c r="Q226" s="3"/>
      <c r="R226" s="3"/>
      <c r="S226" s="3"/>
    </row>
    <row r="227" spans="2:19"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5"/>
      <c r="M227" s="46"/>
      <c r="N227" s="46"/>
      <c r="O227" s="3"/>
      <c r="P227" s="3"/>
      <c r="Q227" s="3"/>
      <c r="R227" s="3"/>
      <c r="S227" s="3"/>
    </row>
    <row r="228" spans="2:19"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5"/>
      <c r="M228" s="46"/>
      <c r="N228" s="46"/>
      <c r="O228" s="3"/>
      <c r="P228" s="3"/>
      <c r="Q228" s="3"/>
      <c r="R228" s="3"/>
      <c r="S228" s="3"/>
    </row>
    <row r="229" spans="2:19"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5"/>
      <c r="M229" s="46"/>
      <c r="N229" s="46"/>
      <c r="O229" s="3"/>
      <c r="P229" s="3"/>
      <c r="Q229" s="3"/>
      <c r="R229" s="3"/>
      <c r="S229" s="3"/>
    </row>
    <row r="230" spans="2:19"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5"/>
      <c r="M230" s="46"/>
      <c r="N230" s="46"/>
      <c r="O230" s="3"/>
      <c r="P230" s="3"/>
      <c r="Q230" s="3"/>
      <c r="R230" s="3"/>
      <c r="S230" s="3"/>
    </row>
    <row r="231" spans="2:19"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5"/>
      <c r="M231" s="46"/>
      <c r="N231" s="46"/>
      <c r="O231" s="3"/>
      <c r="P231" s="3"/>
      <c r="Q231" s="3"/>
      <c r="R231" s="3"/>
      <c r="S231" s="3"/>
    </row>
    <row r="232" spans="2:19"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5"/>
      <c r="M232" s="46"/>
      <c r="N232" s="46"/>
      <c r="O232" s="3"/>
      <c r="P232" s="3"/>
      <c r="Q232" s="3"/>
      <c r="R232" s="3"/>
      <c r="S232" s="3"/>
    </row>
    <row r="233" spans="2:19"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5"/>
      <c r="M233" s="46"/>
      <c r="N233" s="46"/>
      <c r="O233" s="3"/>
      <c r="P233" s="3"/>
      <c r="Q233" s="3"/>
      <c r="R233" s="3"/>
      <c r="S233" s="3"/>
    </row>
    <row r="234" spans="2:19"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5"/>
      <c r="M234" s="46"/>
      <c r="N234" s="46"/>
      <c r="O234" s="3"/>
      <c r="P234" s="3"/>
      <c r="Q234" s="3"/>
      <c r="R234" s="3"/>
      <c r="S234" s="3"/>
    </row>
    <row r="235" spans="2:19"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5"/>
      <c r="M235" s="46"/>
      <c r="N235" s="46"/>
      <c r="O235" s="3"/>
      <c r="P235" s="3"/>
      <c r="Q235" s="3"/>
      <c r="R235" s="3"/>
      <c r="S235" s="3"/>
    </row>
    <row r="236" spans="2:19"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5"/>
      <c r="M236" s="46"/>
      <c r="N236" s="46"/>
      <c r="O236" s="3"/>
      <c r="P236" s="3"/>
      <c r="Q236" s="3"/>
      <c r="R236" s="3"/>
      <c r="S236" s="3"/>
    </row>
    <row r="237" spans="2:19"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5"/>
      <c r="M237" s="46"/>
      <c r="N237" s="46"/>
      <c r="O237" s="3"/>
      <c r="P237" s="3"/>
      <c r="Q237" s="3"/>
      <c r="R237" s="3"/>
      <c r="S237" s="3"/>
    </row>
    <row r="238" spans="2:19"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5"/>
      <c r="M238" s="46"/>
      <c r="N238" s="46"/>
      <c r="O238" s="3"/>
      <c r="P238" s="3"/>
      <c r="Q238" s="3"/>
      <c r="R238" s="3"/>
      <c r="S238" s="3"/>
    </row>
    <row r="239" spans="2:19"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5"/>
      <c r="M239" s="46"/>
      <c r="N239" s="46"/>
      <c r="O239" s="3"/>
      <c r="P239" s="3"/>
      <c r="Q239" s="3"/>
      <c r="R239" s="3"/>
      <c r="S239" s="3"/>
    </row>
    <row r="240" spans="2:19"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5"/>
      <c r="M240" s="46"/>
      <c r="N240" s="46"/>
      <c r="O240" s="3"/>
      <c r="P240" s="3"/>
      <c r="Q240" s="3"/>
      <c r="R240" s="3"/>
      <c r="S240" s="3"/>
    </row>
    <row r="241" spans="2:19"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5"/>
      <c r="M241" s="46"/>
      <c r="N241" s="46"/>
      <c r="O241" s="3"/>
      <c r="P241" s="3"/>
      <c r="Q241" s="3"/>
      <c r="R241" s="3"/>
      <c r="S241" s="3"/>
    </row>
    <row r="242" spans="2:19"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5"/>
      <c r="M242" s="46"/>
      <c r="N242" s="46"/>
      <c r="O242" s="3"/>
      <c r="P242" s="3"/>
      <c r="Q242" s="3"/>
      <c r="R242" s="3"/>
      <c r="S242" s="3"/>
    </row>
    <row r="243" spans="2:19"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5"/>
      <c r="M243" s="46"/>
      <c r="N243" s="46"/>
      <c r="O243" s="3"/>
      <c r="P243" s="3"/>
      <c r="Q243" s="3"/>
      <c r="R243" s="3"/>
      <c r="S243" s="3"/>
    </row>
    <row r="244" spans="2:19"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5"/>
      <c r="M244" s="46"/>
      <c r="N244" s="46"/>
      <c r="O244" s="3"/>
      <c r="P244" s="3"/>
      <c r="Q244" s="3"/>
      <c r="R244" s="3"/>
      <c r="S244" s="3"/>
    </row>
    <row r="245" spans="2:19"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5"/>
      <c r="M245" s="46"/>
      <c r="N245" s="46"/>
      <c r="O245" s="3"/>
      <c r="P245" s="3"/>
      <c r="Q245" s="3"/>
      <c r="R245" s="3"/>
      <c r="S245" s="3"/>
    </row>
    <row r="246" spans="2:19"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5"/>
      <c r="M246" s="46"/>
      <c r="N246" s="46"/>
      <c r="O246" s="3"/>
      <c r="P246" s="3"/>
      <c r="Q246" s="3"/>
      <c r="R246" s="3"/>
      <c r="S246" s="3"/>
    </row>
    <row r="247" spans="2:19"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5"/>
      <c r="M247" s="46"/>
      <c r="N247" s="46"/>
      <c r="O247" s="3"/>
      <c r="P247" s="3"/>
      <c r="Q247" s="3"/>
      <c r="R247" s="3"/>
      <c r="S247" s="3"/>
    </row>
    <row r="248" spans="2:19"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5"/>
      <c r="M248" s="46"/>
      <c r="N248" s="46"/>
      <c r="O248" s="3"/>
      <c r="P248" s="3"/>
      <c r="Q248" s="3"/>
      <c r="R248" s="3"/>
      <c r="S248" s="3"/>
    </row>
    <row r="249" spans="2:19"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5"/>
      <c r="M249" s="46"/>
      <c r="N249" s="46"/>
      <c r="O249" s="3"/>
      <c r="P249" s="3"/>
      <c r="Q249" s="3"/>
      <c r="R249" s="3"/>
      <c r="S249" s="3"/>
    </row>
    <row r="250" spans="2:19"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5"/>
      <c r="M250" s="46"/>
      <c r="N250" s="46"/>
      <c r="O250" s="3"/>
      <c r="P250" s="3"/>
      <c r="Q250" s="3"/>
      <c r="R250" s="3"/>
      <c r="S250" s="3"/>
    </row>
    <row r="251" spans="2:19"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5"/>
      <c r="M251" s="46"/>
      <c r="N251" s="46"/>
      <c r="O251" s="3"/>
      <c r="P251" s="3"/>
      <c r="Q251" s="3"/>
      <c r="R251" s="3"/>
      <c r="S251" s="3"/>
    </row>
    <row r="252" spans="2:19"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5"/>
      <c r="M252" s="46"/>
      <c r="N252" s="46"/>
      <c r="O252" s="3"/>
      <c r="P252" s="3"/>
      <c r="Q252" s="3"/>
      <c r="R252" s="3"/>
      <c r="S252" s="3"/>
    </row>
    <row r="253" spans="2:19"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5"/>
      <c r="M253" s="46"/>
      <c r="N253" s="46"/>
      <c r="O253" s="3"/>
      <c r="P253" s="3"/>
      <c r="Q253" s="3"/>
      <c r="R253" s="3"/>
      <c r="S253" s="3"/>
    </row>
    <row r="254" spans="2:19"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5"/>
      <c r="M254" s="46"/>
      <c r="N254" s="46"/>
      <c r="O254" s="3"/>
      <c r="P254" s="3"/>
      <c r="Q254" s="3"/>
      <c r="R254" s="3"/>
      <c r="S254" s="3"/>
    </row>
    <row r="255" spans="2:19"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5"/>
      <c r="M255" s="46"/>
      <c r="N255" s="46"/>
      <c r="O255" s="3"/>
      <c r="P255" s="3"/>
      <c r="Q255" s="3"/>
      <c r="R255" s="3"/>
      <c r="S255" s="3"/>
    </row>
    <row r="256" spans="2:19"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5"/>
      <c r="M256" s="46"/>
      <c r="N256" s="46"/>
      <c r="O256" s="3"/>
      <c r="P256" s="3"/>
      <c r="Q256" s="3"/>
      <c r="R256" s="3"/>
      <c r="S256" s="3"/>
    </row>
    <row r="257" spans="2:19"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5"/>
      <c r="M257" s="46"/>
      <c r="N257" s="46"/>
      <c r="O257" s="3"/>
      <c r="P257" s="3"/>
      <c r="Q257" s="3"/>
      <c r="R257" s="3"/>
      <c r="S257" s="3"/>
    </row>
    <row r="258" spans="2:19"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5"/>
      <c r="M258" s="46"/>
      <c r="N258" s="46"/>
      <c r="O258" s="3"/>
      <c r="P258" s="3"/>
      <c r="Q258" s="3"/>
      <c r="R258" s="3"/>
      <c r="S258" s="3"/>
    </row>
    <row r="259" spans="2:19"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5"/>
      <c r="M259" s="46"/>
      <c r="N259" s="46"/>
      <c r="O259" s="3"/>
      <c r="P259" s="3"/>
      <c r="Q259" s="3"/>
      <c r="R259" s="3"/>
      <c r="S259" s="3"/>
    </row>
    <row r="260" spans="2:19"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5"/>
      <c r="M260" s="46"/>
      <c r="N260" s="46"/>
      <c r="O260" s="3"/>
      <c r="P260" s="3"/>
      <c r="Q260" s="3"/>
      <c r="R260" s="3"/>
      <c r="S260" s="3"/>
    </row>
    <row r="261" spans="2:19"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5"/>
      <c r="M261" s="46"/>
      <c r="N261" s="46"/>
      <c r="O261" s="3"/>
      <c r="P261" s="3"/>
      <c r="Q261" s="3"/>
      <c r="R261" s="3"/>
      <c r="S261" s="3"/>
    </row>
    <row r="262" spans="2:19"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5"/>
      <c r="M262" s="46"/>
      <c r="N262" s="46"/>
      <c r="O262" s="3"/>
      <c r="P262" s="3"/>
      <c r="Q262" s="3"/>
      <c r="R262" s="3"/>
      <c r="S262" s="3"/>
    </row>
    <row r="263" spans="2:19"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5"/>
      <c r="M263" s="46"/>
      <c r="N263" s="46"/>
      <c r="O263" s="3"/>
      <c r="P263" s="3"/>
      <c r="Q263" s="3"/>
      <c r="R263" s="3"/>
      <c r="S263" s="3"/>
    </row>
    <row r="264" spans="2:19"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5"/>
      <c r="M264" s="46"/>
      <c r="N264" s="46"/>
      <c r="O264" s="3"/>
      <c r="P264" s="3"/>
      <c r="Q264" s="3"/>
      <c r="R264" s="3"/>
      <c r="S264" s="3"/>
    </row>
    <row r="265" spans="2:19"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5"/>
      <c r="M265" s="46"/>
      <c r="N265" s="46"/>
      <c r="O265" s="3"/>
      <c r="P265" s="3"/>
      <c r="Q265" s="3"/>
      <c r="R265" s="3"/>
      <c r="S265" s="3"/>
    </row>
    <row r="266" spans="2:19"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5"/>
      <c r="M266" s="46"/>
      <c r="N266" s="46"/>
      <c r="O266" s="3"/>
      <c r="P266" s="3"/>
      <c r="Q266" s="3"/>
      <c r="R266" s="3"/>
      <c r="S266" s="3"/>
    </row>
    <row r="267" spans="2:19"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5"/>
      <c r="M267" s="46"/>
      <c r="N267" s="46"/>
      <c r="O267" s="3"/>
      <c r="P267" s="3"/>
      <c r="Q267" s="3"/>
      <c r="R267" s="3"/>
      <c r="S267" s="3"/>
    </row>
    <row r="268" spans="2:19"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5"/>
      <c r="M268" s="46"/>
      <c r="N268" s="46"/>
      <c r="O268" s="3"/>
      <c r="P268" s="3"/>
      <c r="Q268" s="3"/>
      <c r="R268" s="3"/>
      <c r="S268" s="3"/>
    </row>
    <row r="269" spans="2:19"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5"/>
      <c r="M269" s="46"/>
      <c r="N269" s="46"/>
      <c r="O269" s="3"/>
      <c r="P269" s="3"/>
      <c r="Q269" s="3"/>
      <c r="R269" s="3"/>
      <c r="S269" s="3"/>
    </row>
    <row r="270" spans="2:19"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5"/>
      <c r="M270" s="46"/>
      <c r="N270" s="46"/>
      <c r="O270" s="3"/>
      <c r="P270" s="3"/>
      <c r="Q270" s="3"/>
      <c r="R270" s="3"/>
      <c r="S270" s="3"/>
    </row>
    <row r="271" spans="2:19"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5"/>
      <c r="M271" s="46"/>
      <c r="N271" s="46"/>
      <c r="O271" s="3"/>
      <c r="P271" s="3"/>
      <c r="Q271" s="3"/>
      <c r="R271" s="3"/>
      <c r="S271" s="3"/>
    </row>
    <row r="272" spans="2:19"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5"/>
      <c r="M272" s="46"/>
      <c r="N272" s="46"/>
      <c r="O272" s="3"/>
      <c r="P272" s="3"/>
      <c r="Q272" s="3"/>
      <c r="R272" s="3"/>
      <c r="S272" s="3"/>
    </row>
    <row r="273" spans="2:19"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5"/>
      <c r="M273" s="46"/>
      <c r="N273" s="46"/>
      <c r="O273" s="3"/>
      <c r="P273" s="3"/>
      <c r="Q273" s="3"/>
      <c r="R273" s="3"/>
      <c r="S273" s="3"/>
    </row>
    <row r="274" spans="2:19"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5"/>
      <c r="M274" s="46"/>
      <c r="N274" s="46"/>
      <c r="O274" s="3"/>
      <c r="P274" s="3"/>
      <c r="Q274" s="3"/>
      <c r="R274" s="3"/>
      <c r="S274" s="3"/>
    </row>
    <row r="275" spans="2:19"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5"/>
      <c r="M275" s="46"/>
      <c r="N275" s="46"/>
      <c r="O275" s="3"/>
      <c r="P275" s="3"/>
      <c r="Q275" s="3"/>
      <c r="R275" s="3"/>
      <c r="S275" s="3"/>
    </row>
    <row r="276" spans="2:19"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5"/>
      <c r="M276" s="46"/>
      <c r="N276" s="46"/>
      <c r="O276" s="3"/>
      <c r="P276" s="3"/>
      <c r="Q276" s="3"/>
      <c r="R276" s="3"/>
      <c r="S276" s="3"/>
    </row>
    <row r="277" spans="2:19"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5"/>
      <c r="M277" s="46"/>
      <c r="N277" s="46"/>
      <c r="O277" s="3"/>
      <c r="P277" s="3"/>
      <c r="Q277" s="3"/>
      <c r="R277" s="3"/>
      <c r="S277" s="3"/>
    </row>
    <row r="278" spans="2:19"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5"/>
      <c r="M278" s="46"/>
      <c r="N278" s="46"/>
      <c r="O278" s="3"/>
      <c r="P278" s="3"/>
      <c r="Q278" s="3"/>
      <c r="R278" s="3"/>
      <c r="S278" s="3"/>
    </row>
    <row r="279" spans="2:19"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5"/>
      <c r="M279" s="46"/>
      <c r="N279" s="46"/>
      <c r="O279" s="3"/>
      <c r="P279" s="3"/>
      <c r="Q279" s="3"/>
      <c r="R279" s="3"/>
      <c r="S279" s="3"/>
    </row>
    <row r="280" spans="2:19"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5"/>
      <c r="M280" s="46"/>
      <c r="N280" s="46"/>
      <c r="O280" s="3"/>
      <c r="P280" s="3"/>
      <c r="Q280" s="3"/>
      <c r="R280" s="3"/>
      <c r="S280" s="3"/>
    </row>
    <row r="281" spans="2:19"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5"/>
      <c r="M281" s="46"/>
      <c r="N281" s="46"/>
      <c r="O281" s="3"/>
      <c r="P281" s="3"/>
      <c r="Q281" s="3"/>
      <c r="R281" s="3"/>
      <c r="S281" s="3"/>
    </row>
    <row r="282" spans="2:19"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5"/>
      <c r="M282" s="46"/>
      <c r="N282" s="46"/>
      <c r="O282" s="3"/>
      <c r="P282" s="3"/>
      <c r="Q282" s="3"/>
      <c r="R282" s="3"/>
      <c r="S282" s="3"/>
    </row>
    <row r="283" spans="2:19"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5"/>
      <c r="M283" s="46"/>
      <c r="N283" s="46"/>
      <c r="O283" s="3"/>
      <c r="P283" s="3"/>
      <c r="Q283" s="3"/>
      <c r="R283" s="3"/>
      <c r="S283" s="3"/>
    </row>
    <row r="284" spans="2:19"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5"/>
      <c r="M284" s="46"/>
      <c r="N284" s="46"/>
      <c r="O284" s="3"/>
      <c r="P284" s="3"/>
      <c r="Q284" s="3"/>
      <c r="R284" s="3"/>
      <c r="S284" s="3"/>
    </row>
    <row r="285" spans="2:19"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5"/>
      <c r="M285" s="46"/>
      <c r="N285" s="46"/>
      <c r="O285" s="3"/>
      <c r="P285" s="3"/>
      <c r="Q285" s="3"/>
      <c r="R285" s="3"/>
      <c r="S285" s="3"/>
    </row>
    <row r="286" spans="2:19"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5"/>
      <c r="M286" s="46"/>
      <c r="N286" s="46"/>
      <c r="O286" s="3"/>
      <c r="P286" s="3"/>
      <c r="Q286" s="3"/>
      <c r="R286" s="3"/>
      <c r="S286" s="3"/>
    </row>
    <row r="287" spans="2:19"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5"/>
      <c r="M287" s="46"/>
      <c r="N287" s="46"/>
      <c r="O287" s="3"/>
      <c r="P287" s="3"/>
      <c r="Q287" s="3"/>
      <c r="R287" s="3"/>
      <c r="S287" s="3"/>
    </row>
    <row r="288" spans="2:19"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5"/>
      <c r="M288" s="46"/>
      <c r="N288" s="46"/>
      <c r="O288" s="3"/>
      <c r="P288" s="3"/>
      <c r="Q288" s="3"/>
      <c r="R288" s="3"/>
      <c r="S288" s="3"/>
    </row>
    <row r="289" spans="2:19"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5"/>
      <c r="M289" s="46"/>
      <c r="N289" s="46"/>
      <c r="O289" s="3"/>
      <c r="P289" s="3"/>
      <c r="Q289" s="3"/>
      <c r="R289" s="3"/>
      <c r="S289" s="3"/>
    </row>
    <row r="290" spans="2:19"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5"/>
      <c r="M290" s="46"/>
      <c r="N290" s="46"/>
      <c r="O290" s="3"/>
      <c r="P290" s="3"/>
      <c r="Q290" s="3"/>
      <c r="R290" s="3"/>
      <c r="S290" s="3"/>
    </row>
    <row r="291" spans="2:19"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5"/>
      <c r="M291" s="46"/>
      <c r="N291" s="46"/>
      <c r="O291" s="3"/>
      <c r="P291" s="3"/>
      <c r="Q291" s="3"/>
      <c r="R291" s="3"/>
      <c r="S291" s="3"/>
    </row>
    <row r="292" spans="2:19"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5"/>
      <c r="M292" s="46"/>
      <c r="N292" s="46"/>
      <c r="O292" s="3"/>
      <c r="P292" s="3"/>
      <c r="Q292" s="3"/>
      <c r="R292" s="3"/>
      <c r="S292" s="3"/>
    </row>
    <row r="293" spans="2:19"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5"/>
      <c r="M293" s="46"/>
      <c r="N293" s="46"/>
      <c r="O293" s="3"/>
      <c r="P293" s="3"/>
      <c r="Q293" s="3"/>
      <c r="R293" s="3"/>
      <c r="S293" s="3"/>
    </row>
    <row r="294" spans="2:19"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5"/>
      <c r="M294" s="46"/>
      <c r="N294" s="46"/>
      <c r="O294" s="3"/>
      <c r="P294" s="3"/>
      <c r="Q294" s="3"/>
      <c r="R294" s="3"/>
      <c r="S294" s="3"/>
    </row>
    <row r="295" spans="2:19"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5"/>
      <c r="M295" s="46"/>
      <c r="N295" s="46"/>
      <c r="O295" s="3"/>
      <c r="P295" s="3"/>
      <c r="Q295" s="3"/>
      <c r="R295" s="3"/>
      <c r="S295" s="3"/>
    </row>
    <row r="296" spans="2:19"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5"/>
      <c r="M296" s="46"/>
      <c r="N296" s="46"/>
      <c r="O296" s="3"/>
      <c r="P296" s="3"/>
      <c r="Q296" s="3"/>
      <c r="R296" s="3"/>
      <c r="S296" s="3"/>
    </row>
    <row r="297" spans="2:19"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5"/>
      <c r="M297" s="46"/>
      <c r="N297" s="46"/>
      <c r="O297" s="3"/>
      <c r="P297" s="3"/>
      <c r="Q297" s="3"/>
      <c r="R297" s="3"/>
      <c r="S297" s="3"/>
    </row>
    <row r="298" spans="2:19"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5"/>
      <c r="M298" s="46"/>
      <c r="N298" s="46"/>
      <c r="O298" s="3"/>
      <c r="P298" s="3"/>
      <c r="Q298" s="3"/>
      <c r="R298" s="3"/>
      <c r="S298" s="3"/>
    </row>
    <row r="299" spans="2:19"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5"/>
      <c r="M299" s="46"/>
      <c r="N299" s="46"/>
      <c r="O299" s="3"/>
      <c r="P299" s="3"/>
      <c r="Q299" s="3"/>
      <c r="R299" s="3"/>
      <c r="S299" s="3"/>
    </row>
    <row r="300" spans="2:19"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5"/>
      <c r="M300" s="46"/>
      <c r="N300" s="46"/>
      <c r="O300" s="3"/>
      <c r="P300" s="3"/>
      <c r="Q300" s="3"/>
      <c r="R300" s="3"/>
      <c r="S300" s="3"/>
    </row>
    <row r="301" spans="2:19"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5"/>
      <c r="M301" s="46"/>
      <c r="N301" s="46"/>
      <c r="O301" s="3"/>
      <c r="P301" s="3"/>
      <c r="Q301" s="3"/>
      <c r="R301" s="3"/>
      <c r="S301" s="3"/>
    </row>
    <row r="302" spans="2:19"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5"/>
      <c r="M302" s="46"/>
      <c r="N302" s="46"/>
      <c r="O302" s="3"/>
      <c r="P302" s="3"/>
      <c r="Q302" s="3"/>
      <c r="R302" s="3"/>
      <c r="S302" s="3"/>
    </row>
    <row r="303" spans="2:19"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5"/>
      <c r="M303" s="46"/>
      <c r="N303" s="46"/>
      <c r="O303" s="3"/>
      <c r="P303" s="3"/>
      <c r="Q303" s="3"/>
      <c r="R303" s="3"/>
      <c r="S303" s="3"/>
    </row>
    <row r="304" spans="2:19"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5"/>
      <c r="M304" s="46"/>
      <c r="N304" s="46"/>
      <c r="O304" s="3"/>
      <c r="P304" s="3"/>
      <c r="Q304" s="3"/>
      <c r="R304" s="3"/>
      <c r="S304" s="3"/>
    </row>
    <row r="305" spans="2:19"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5"/>
      <c r="M305" s="46"/>
      <c r="N305" s="46"/>
      <c r="O305" s="3"/>
      <c r="P305" s="3"/>
      <c r="Q305" s="3"/>
      <c r="R305" s="3"/>
      <c r="S305" s="3"/>
    </row>
    <row r="306" spans="2:19"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5"/>
      <c r="M306" s="46"/>
      <c r="N306" s="46"/>
      <c r="O306" s="3"/>
      <c r="P306" s="3"/>
      <c r="Q306" s="3"/>
      <c r="R306" s="3"/>
      <c r="S306" s="3"/>
    </row>
    <row r="307" spans="2:19"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5"/>
      <c r="M307" s="46"/>
      <c r="N307" s="46"/>
      <c r="O307" s="3"/>
      <c r="P307" s="3"/>
      <c r="Q307" s="3"/>
      <c r="R307" s="3"/>
      <c r="S307" s="3"/>
    </row>
    <row r="308" spans="2:19"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5"/>
      <c r="M308" s="46"/>
      <c r="N308" s="46"/>
      <c r="O308" s="3"/>
      <c r="P308" s="3"/>
      <c r="Q308" s="3"/>
      <c r="R308" s="3"/>
      <c r="S308" s="3"/>
    </row>
    <row r="309" spans="2:19"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5"/>
      <c r="M309" s="46"/>
      <c r="N309" s="46"/>
      <c r="O309" s="3"/>
      <c r="P309" s="3"/>
      <c r="Q309" s="3"/>
      <c r="R309" s="3"/>
      <c r="S309" s="3"/>
    </row>
    <row r="310" spans="2:19"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5"/>
      <c r="M310" s="46"/>
      <c r="N310" s="46"/>
      <c r="O310" s="3"/>
      <c r="P310" s="3"/>
      <c r="Q310" s="3"/>
      <c r="R310" s="3"/>
      <c r="S310" s="3"/>
    </row>
    <row r="311" spans="2:19"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5"/>
      <c r="M311" s="46"/>
      <c r="N311" s="46"/>
      <c r="O311" s="3"/>
      <c r="P311" s="3"/>
      <c r="Q311" s="3"/>
      <c r="R311" s="3"/>
      <c r="S311" s="3"/>
    </row>
    <row r="312" spans="2:19"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5"/>
      <c r="M312" s="46"/>
      <c r="N312" s="46"/>
      <c r="O312" s="3"/>
      <c r="P312" s="3"/>
      <c r="Q312" s="3"/>
      <c r="R312" s="3"/>
      <c r="S312" s="3"/>
    </row>
    <row r="313" spans="2:19"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5"/>
      <c r="M313" s="46"/>
      <c r="N313" s="46"/>
      <c r="O313" s="3"/>
      <c r="P313" s="3"/>
      <c r="Q313" s="3"/>
      <c r="R313" s="3"/>
      <c r="S313" s="3"/>
    </row>
    <row r="314" spans="2:19"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5"/>
      <c r="M314" s="46"/>
      <c r="N314" s="46"/>
      <c r="O314" s="3"/>
      <c r="P314" s="3"/>
      <c r="Q314" s="3"/>
      <c r="R314" s="3"/>
      <c r="S314" s="3"/>
    </row>
    <row r="315" spans="2:19"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5"/>
      <c r="M315" s="46"/>
      <c r="N315" s="46"/>
      <c r="O315" s="3"/>
      <c r="P315" s="3"/>
      <c r="Q315" s="3"/>
      <c r="R315" s="3"/>
      <c r="S315" s="3"/>
    </row>
    <row r="316" spans="2:19"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5"/>
      <c r="M316" s="46"/>
      <c r="N316" s="46"/>
      <c r="O316" s="3"/>
      <c r="P316" s="3"/>
      <c r="Q316" s="3"/>
      <c r="R316" s="3"/>
      <c r="S316" s="3"/>
    </row>
    <row r="317" spans="2:19"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5"/>
      <c r="M317" s="46"/>
      <c r="N317" s="46"/>
      <c r="O317" s="3"/>
      <c r="P317" s="3"/>
      <c r="Q317" s="3"/>
      <c r="R317" s="3"/>
      <c r="S317" s="3"/>
    </row>
    <row r="318" spans="2:19"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5"/>
      <c r="M318" s="46"/>
      <c r="N318" s="46"/>
      <c r="O318" s="3"/>
      <c r="P318" s="3"/>
      <c r="Q318" s="3"/>
      <c r="R318" s="3"/>
      <c r="S318" s="3"/>
    </row>
    <row r="319" spans="2:19"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5"/>
      <c r="M319" s="46"/>
      <c r="N319" s="46"/>
      <c r="O319" s="3"/>
      <c r="P319" s="3"/>
      <c r="Q319" s="3"/>
      <c r="R319" s="3"/>
      <c r="S319" s="3"/>
    </row>
    <row r="320" spans="2:19"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5"/>
      <c r="M320" s="46"/>
      <c r="N320" s="46"/>
      <c r="O320" s="3"/>
      <c r="P320" s="3"/>
      <c r="Q320" s="3"/>
      <c r="R320" s="3"/>
      <c r="S320" s="3"/>
    </row>
    <row r="321" spans="2:19"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5"/>
      <c r="M321" s="46"/>
      <c r="N321" s="46"/>
      <c r="O321" s="3"/>
      <c r="P321" s="3"/>
      <c r="Q321" s="3"/>
      <c r="R321" s="3"/>
      <c r="S321" s="3"/>
    </row>
    <row r="322" spans="2:19"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5"/>
      <c r="M322" s="46"/>
      <c r="N322" s="46"/>
      <c r="O322" s="3"/>
      <c r="P322" s="3"/>
      <c r="Q322" s="3"/>
      <c r="R322" s="3"/>
      <c r="S322" s="3"/>
    </row>
    <row r="323" spans="2:19"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5"/>
      <c r="M323" s="46"/>
      <c r="N323" s="46"/>
      <c r="O323" s="3"/>
      <c r="P323" s="3"/>
      <c r="Q323" s="3"/>
      <c r="R323" s="3"/>
      <c r="S323" s="3"/>
    </row>
    <row r="324" spans="2:19"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5"/>
      <c r="M324" s="46"/>
      <c r="N324" s="46"/>
      <c r="O324" s="3"/>
      <c r="P324" s="3"/>
      <c r="Q324" s="3"/>
      <c r="R324" s="3"/>
      <c r="S324" s="3"/>
    </row>
    <row r="325" spans="2:19"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5"/>
      <c r="M325" s="46"/>
      <c r="N325" s="46"/>
      <c r="O325" s="3"/>
      <c r="P325" s="3"/>
      <c r="Q325" s="3"/>
      <c r="R325" s="3"/>
      <c r="S325" s="3"/>
    </row>
    <row r="326" spans="2:19"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5"/>
      <c r="M326" s="46"/>
      <c r="N326" s="46"/>
      <c r="O326" s="3"/>
      <c r="P326" s="3"/>
      <c r="Q326" s="3"/>
      <c r="R326" s="3"/>
      <c r="S326" s="3"/>
    </row>
    <row r="327" spans="2:19"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5"/>
      <c r="M327" s="46"/>
      <c r="N327" s="46"/>
      <c r="O327" s="3"/>
      <c r="P327" s="3"/>
      <c r="Q327" s="3"/>
      <c r="R327" s="3"/>
      <c r="S327" s="3"/>
    </row>
    <row r="328" spans="2:19"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5"/>
      <c r="M328" s="46"/>
      <c r="N328" s="46"/>
      <c r="O328" s="3"/>
      <c r="P328" s="3"/>
      <c r="Q328" s="3"/>
      <c r="R328" s="3"/>
      <c r="S328" s="3"/>
    </row>
    <row r="329" spans="2:19"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5"/>
      <c r="M329" s="46"/>
      <c r="N329" s="46"/>
      <c r="O329" s="3"/>
      <c r="P329" s="3"/>
      <c r="Q329" s="3"/>
      <c r="R329" s="3"/>
      <c r="S329" s="3"/>
    </row>
    <row r="330" spans="2:19"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5"/>
      <c r="M330" s="46"/>
      <c r="N330" s="46"/>
      <c r="O330" s="3"/>
      <c r="P330" s="3"/>
      <c r="Q330" s="3"/>
      <c r="R330" s="3"/>
      <c r="S330" s="3"/>
    </row>
    <row r="331" spans="2:19"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5"/>
      <c r="M331" s="46"/>
      <c r="N331" s="46"/>
      <c r="O331" s="3"/>
      <c r="P331" s="3"/>
      <c r="Q331" s="3"/>
      <c r="R331" s="3"/>
      <c r="S331" s="3"/>
    </row>
    <row r="332" spans="2:19"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5"/>
      <c r="M332" s="46"/>
      <c r="N332" s="46"/>
      <c r="O332" s="3"/>
      <c r="P332" s="3"/>
      <c r="Q332" s="3"/>
      <c r="R332" s="3"/>
      <c r="S332" s="3"/>
    </row>
    <row r="333" spans="2:19"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5"/>
      <c r="M333" s="46"/>
      <c r="N333" s="46"/>
      <c r="O333" s="3"/>
      <c r="P333" s="3"/>
      <c r="Q333" s="3"/>
      <c r="R333" s="3"/>
      <c r="S333" s="3"/>
    </row>
    <row r="334" spans="2:19"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5"/>
      <c r="M334" s="46"/>
      <c r="N334" s="46"/>
      <c r="O334" s="3"/>
      <c r="P334" s="3"/>
      <c r="Q334" s="3"/>
      <c r="R334" s="3"/>
      <c r="S334" s="3"/>
    </row>
    <row r="335" spans="2:19"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5"/>
      <c r="M335" s="46"/>
      <c r="N335" s="46"/>
      <c r="O335" s="3"/>
      <c r="P335" s="3"/>
      <c r="Q335" s="3"/>
      <c r="R335" s="3"/>
      <c r="S335" s="3"/>
    </row>
    <row r="336" spans="2:19"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5"/>
      <c r="M336" s="46"/>
      <c r="N336" s="46"/>
      <c r="O336" s="3"/>
      <c r="P336" s="3"/>
      <c r="Q336" s="3"/>
      <c r="R336" s="3"/>
      <c r="S336" s="3"/>
    </row>
    <row r="337" spans="2:19"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5"/>
      <c r="M337" s="46"/>
      <c r="N337" s="46"/>
      <c r="O337" s="3"/>
      <c r="P337" s="3"/>
      <c r="Q337" s="3"/>
      <c r="R337" s="3"/>
      <c r="S337" s="3"/>
    </row>
    <row r="338" spans="2:19"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5"/>
      <c r="M338" s="46"/>
      <c r="N338" s="46"/>
      <c r="O338" s="3"/>
      <c r="P338" s="3"/>
      <c r="Q338" s="3"/>
      <c r="R338" s="3"/>
      <c r="S338" s="3"/>
    </row>
    <row r="339" spans="2:19"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5"/>
      <c r="M339" s="46"/>
      <c r="N339" s="46"/>
      <c r="O339" s="3"/>
      <c r="P339" s="3"/>
      <c r="Q339" s="3"/>
      <c r="R339" s="3"/>
      <c r="S339" s="3"/>
    </row>
    <row r="340" spans="2:19"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5"/>
      <c r="M340" s="46"/>
      <c r="N340" s="46"/>
      <c r="O340" s="3"/>
      <c r="P340" s="3"/>
      <c r="Q340" s="3"/>
      <c r="R340" s="3"/>
      <c r="S340" s="3"/>
    </row>
    <row r="341" spans="2:19"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5"/>
      <c r="M341" s="46"/>
      <c r="N341" s="46"/>
      <c r="O341" s="3"/>
      <c r="P341" s="3"/>
      <c r="Q341" s="3"/>
      <c r="R341" s="3"/>
      <c r="S341" s="3"/>
    </row>
    <row r="342" spans="2:19"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5"/>
      <c r="M342" s="46"/>
      <c r="N342" s="46"/>
      <c r="O342" s="3"/>
      <c r="P342" s="3"/>
      <c r="Q342" s="3"/>
      <c r="R342" s="3"/>
      <c r="S342" s="3"/>
    </row>
    <row r="343" spans="2:19"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5"/>
      <c r="M343" s="46"/>
      <c r="N343" s="46"/>
      <c r="O343" s="3"/>
      <c r="P343" s="3"/>
      <c r="Q343" s="3"/>
      <c r="R343" s="3"/>
      <c r="S343" s="3"/>
    </row>
    <row r="344" spans="2:19"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5"/>
      <c r="M344" s="46"/>
      <c r="N344" s="46"/>
      <c r="O344" s="3"/>
      <c r="P344" s="3"/>
      <c r="Q344" s="3"/>
      <c r="R344" s="3"/>
      <c r="S344" s="3"/>
    </row>
    <row r="345" spans="2:19"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5"/>
      <c r="M345" s="46"/>
      <c r="N345" s="46"/>
      <c r="O345" s="3"/>
      <c r="P345" s="3"/>
      <c r="Q345" s="3"/>
      <c r="R345" s="3"/>
      <c r="S345" s="3"/>
    </row>
    <row r="346" spans="2:19"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5"/>
      <c r="M346" s="46"/>
      <c r="N346" s="46"/>
      <c r="O346" s="3"/>
      <c r="P346" s="3"/>
      <c r="Q346" s="3"/>
      <c r="R346" s="3"/>
      <c r="S346" s="3"/>
    </row>
    <row r="347" spans="2:19"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5"/>
      <c r="M347" s="46"/>
      <c r="N347" s="46"/>
      <c r="O347" s="3"/>
      <c r="P347" s="3"/>
      <c r="Q347" s="3"/>
      <c r="R347" s="3"/>
      <c r="S347" s="3"/>
    </row>
    <row r="348" spans="2:19"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5"/>
      <c r="M348" s="46"/>
      <c r="N348" s="46"/>
      <c r="O348" s="3"/>
      <c r="P348" s="3"/>
      <c r="Q348" s="3"/>
      <c r="R348" s="3"/>
      <c r="S348" s="3"/>
    </row>
    <row r="349" spans="2:19"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5"/>
      <c r="M349" s="46"/>
      <c r="N349" s="46"/>
      <c r="O349" s="3"/>
      <c r="P349" s="3"/>
      <c r="Q349" s="3"/>
      <c r="R349" s="3"/>
      <c r="S349" s="3"/>
    </row>
    <row r="350" spans="2:19"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5"/>
      <c r="M350" s="46"/>
      <c r="N350" s="46"/>
      <c r="O350" s="3"/>
      <c r="P350" s="3"/>
      <c r="Q350" s="3"/>
      <c r="R350" s="3"/>
      <c r="S350" s="3"/>
    </row>
    <row r="351" spans="2:19"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5"/>
      <c r="M351" s="46"/>
      <c r="N351" s="46"/>
      <c r="O351" s="3"/>
      <c r="P351" s="3"/>
      <c r="Q351" s="3"/>
      <c r="R351" s="3"/>
      <c r="S351" s="3"/>
    </row>
    <row r="352" spans="2:19"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5"/>
      <c r="M352" s="46"/>
      <c r="N352" s="46"/>
      <c r="O352" s="3"/>
      <c r="P352" s="3"/>
      <c r="Q352" s="3"/>
      <c r="R352" s="3"/>
      <c r="S352" s="3"/>
    </row>
    <row r="353" spans="2:19"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5"/>
      <c r="M353" s="46"/>
      <c r="N353" s="46"/>
      <c r="O353" s="3"/>
      <c r="P353" s="3"/>
      <c r="Q353" s="3"/>
      <c r="R353" s="3"/>
      <c r="S353" s="3"/>
    </row>
    <row r="354" spans="2:19"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5"/>
      <c r="M354" s="46"/>
      <c r="N354" s="46"/>
      <c r="O354" s="3"/>
      <c r="P354" s="3"/>
      <c r="Q354" s="3"/>
      <c r="R354" s="3"/>
      <c r="S354" s="3"/>
    </row>
    <row r="355" spans="2:19"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5"/>
      <c r="M355" s="46"/>
      <c r="N355" s="46"/>
      <c r="O355" s="3"/>
      <c r="P355" s="3"/>
      <c r="Q355" s="3"/>
      <c r="R355" s="3"/>
      <c r="S355" s="3"/>
    </row>
    <row r="356" spans="2:19"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5"/>
      <c r="M356" s="46"/>
      <c r="N356" s="46"/>
      <c r="O356" s="3"/>
      <c r="P356" s="3"/>
      <c r="Q356" s="3"/>
      <c r="R356" s="3"/>
      <c r="S356" s="3"/>
    </row>
    <row r="357" spans="2:19"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5"/>
      <c r="M357" s="46"/>
      <c r="N357" s="46"/>
      <c r="O357" s="3"/>
      <c r="P357" s="3"/>
      <c r="Q357" s="3"/>
      <c r="R357" s="3"/>
      <c r="S357" s="3"/>
    </row>
    <row r="358" spans="2:19"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5"/>
      <c r="M358" s="46"/>
      <c r="N358" s="46"/>
      <c r="O358" s="3"/>
      <c r="P358" s="3"/>
      <c r="Q358" s="3"/>
      <c r="R358" s="3"/>
      <c r="S358" s="3"/>
    </row>
    <row r="359" spans="2:19"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5"/>
      <c r="M359" s="46"/>
      <c r="N359" s="46"/>
      <c r="O359" s="3"/>
      <c r="P359" s="3"/>
      <c r="Q359" s="3"/>
      <c r="R359" s="3"/>
      <c r="S359" s="3"/>
    </row>
    <row r="360" spans="2:19"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5"/>
      <c r="M360" s="46"/>
      <c r="N360" s="46"/>
      <c r="O360" s="3"/>
      <c r="P360" s="3"/>
      <c r="Q360" s="3"/>
      <c r="R360" s="3"/>
      <c r="S360" s="3"/>
    </row>
    <row r="361" spans="2:19"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5"/>
      <c r="M361" s="46"/>
      <c r="N361" s="46"/>
      <c r="O361" s="3"/>
      <c r="P361" s="3"/>
      <c r="Q361" s="3"/>
      <c r="R361" s="3"/>
      <c r="S361" s="3"/>
    </row>
    <row r="362" spans="2:19"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5"/>
      <c r="M362" s="46"/>
      <c r="N362" s="46"/>
      <c r="O362" s="3"/>
      <c r="P362" s="3"/>
      <c r="Q362" s="3"/>
      <c r="R362" s="3"/>
      <c r="S362" s="3"/>
    </row>
    <row r="363" spans="2:19"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5"/>
      <c r="M363" s="46"/>
      <c r="N363" s="46"/>
      <c r="O363" s="3"/>
      <c r="P363" s="3"/>
      <c r="Q363" s="3"/>
      <c r="R363" s="3"/>
      <c r="S363" s="3"/>
    </row>
    <row r="364" spans="2:19"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5"/>
      <c r="M364" s="46"/>
      <c r="N364" s="46"/>
      <c r="O364" s="3"/>
      <c r="P364" s="3"/>
      <c r="Q364" s="3"/>
      <c r="R364" s="3"/>
      <c r="S364" s="3"/>
    </row>
    <row r="365" spans="2:19"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5"/>
      <c r="M365" s="46"/>
      <c r="N365" s="46"/>
      <c r="O365" s="3"/>
      <c r="P365" s="3"/>
      <c r="Q365" s="3"/>
      <c r="R365" s="3"/>
      <c r="S365" s="3"/>
    </row>
    <row r="366" spans="2:19"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5"/>
      <c r="M366" s="46"/>
      <c r="N366" s="46"/>
      <c r="O366" s="3"/>
      <c r="P366" s="3"/>
      <c r="Q366" s="3"/>
      <c r="R366" s="3"/>
      <c r="S366" s="3"/>
    </row>
    <row r="367" spans="2:19"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5"/>
      <c r="M367" s="46"/>
      <c r="N367" s="46"/>
      <c r="O367" s="3"/>
      <c r="P367" s="3"/>
      <c r="Q367" s="3"/>
      <c r="R367" s="3"/>
      <c r="S367" s="3"/>
    </row>
    <row r="368" spans="2:19"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5"/>
      <c r="M368" s="46"/>
      <c r="N368" s="46"/>
      <c r="O368" s="3"/>
      <c r="P368" s="3"/>
      <c r="Q368" s="3"/>
      <c r="R368" s="3"/>
      <c r="S368" s="3"/>
    </row>
    <row r="369" spans="2:19"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5"/>
      <c r="M369" s="46"/>
      <c r="N369" s="46"/>
      <c r="O369" s="3"/>
      <c r="P369" s="3"/>
      <c r="Q369" s="3"/>
      <c r="R369" s="3"/>
      <c r="S369" s="3"/>
    </row>
    <row r="370" spans="2:19"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5"/>
      <c r="M370" s="46"/>
      <c r="N370" s="46"/>
      <c r="O370" s="3"/>
      <c r="P370" s="3"/>
      <c r="Q370" s="3"/>
      <c r="R370" s="3"/>
      <c r="S370" s="3"/>
    </row>
    <row r="371" spans="2:19"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5"/>
      <c r="M371" s="46"/>
      <c r="N371" s="46"/>
      <c r="O371" s="3"/>
      <c r="P371" s="3"/>
      <c r="Q371" s="3"/>
      <c r="R371" s="3"/>
      <c r="S371" s="3"/>
    </row>
    <row r="372" spans="2:19"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5"/>
      <c r="M372" s="46"/>
      <c r="N372" s="46"/>
      <c r="O372" s="3"/>
      <c r="P372" s="3"/>
      <c r="Q372" s="3"/>
      <c r="R372" s="3"/>
      <c r="S372" s="3"/>
    </row>
    <row r="373" spans="2:19"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5"/>
      <c r="M373" s="46"/>
      <c r="N373" s="46"/>
      <c r="O373" s="3"/>
      <c r="P373" s="3"/>
      <c r="Q373" s="3"/>
      <c r="R373" s="3"/>
      <c r="S373" s="3"/>
    </row>
    <row r="374" spans="2:19"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5"/>
      <c r="M374" s="46"/>
      <c r="N374" s="46"/>
      <c r="O374" s="3"/>
      <c r="P374" s="3"/>
      <c r="Q374" s="3"/>
      <c r="R374" s="3"/>
      <c r="S374" s="3"/>
    </row>
    <row r="375" spans="2:19"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5"/>
      <c r="M375" s="46"/>
      <c r="N375" s="46"/>
      <c r="O375" s="3"/>
      <c r="P375" s="3"/>
      <c r="Q375" s="3"/>
      <c r="R375" s="3"/>
      <c r="S375" s="3"/>
    </row>
    <row r="376" spans="2:19"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5"/>
      <c r="M376" s="46"/>
      <c r="N376" s="46"/>
      <c r="O376" s="3"/>
      <c r="P376" s="3"/>
      <c r="Q376" s="3"/>
      <c r="R376" s="3"/>
      <c r="S376" s="3"/>
    </row>
    <row r="377" spans="2:19"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5"/>
      <c r="M377" s="46"/>
      <c r="N377" s="46"/>
      <c r="O377" s="3"/>
      <c r="P377" s="3"/>
      <c r="Q377" s="3"/>
      <c r="R377" s="3"/>
      <c r="S377" s="3"/>
    </row>
    <row r="378" spans="2:19"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5"/>
      <c r="M378" s="46"/>
      <c r="N378" s="46"/>
      <c r="O378" s="3"/>
      <c r="P378" s="3"/>
      <c r="Q378" s="3"/>
      <c r="R378" s="3"/>
      <c r="S378" s="3"/>
    </row>
    <row r="379" spans="2:19"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5"/>
      <c r="M379" s="46"/>
      <c r="N379" s="46"/>
      <c r="O379" s="3"/>
      <c r="P379" s="3"/>
      <c r="Q379" s="3"/>
      <c r="R379" s="3"/>
      <c r="S379" s="3"/>
    </row>
    <row r="380" spans="2:19"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5"/>
      <c r="M380" s="46"/>
      <c r="N380" s="46"/>
      <c r="O380" s="3"/>
      <c r="P380" s="3"/>
      <c r="Q380" s="3"/>
      <c r="R380" s="3"/>
      <c r="S380" s="3"/>
    </row>
    <row r="381" spans="2:19"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5"/>
      <c r="M381" s="46"/>
      <c r="N381" s="46"/>
      <c r="O381" s="3"/>
      <c r="P381" s="3"/>
      <c r="Q381" s="3"/>
      <c r="R381" s="3"/>
      <c r="S381" s="3"/>
    </row>
    <row r="382" spans="2:19"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5"/>
      <c r="M382" s="46"/>
      <c r="N382" s="46"/>
      <c r="O382" s="3"/>
      <c r="P382" s="3"/>
      <c r="Q382" s="3"/>
      <c r="R382" s="3"/>
      <c r="S382" s="3"/>
    </row>
    <row r="383" spans="2:19"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5"/>
      <c r="M383" s="46"/>
      <c r="N383" s="46"/>
      <c r="O383" s="3"/>
      <c r="P383" s="3"/>
      <c r="Q383" s="3"/>
      <c r="R383" s="3"/>
      <c r="S383" s="3"/>
    </row>
    <row r="384" spans="2:19"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5"/>
      <c r="M384" s="46"/>
      <c r="N384" s="46"/>
      <c r="O384" s="3"/>
      <c r="P384" s="3"/>
      <c r="Q384" s="3"/>
      <c r="R384" s="3"/>
      <c r="S384" s="3"/>
    </row>
    <row r="385" spans="2:19"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5"/>
      <c r="M385" s="46"/>
      <c r="N385" s="46"/>
      <c r="O385" s="3"/>
      <c r="P385" s="3"/>
      <c r="Q385" s="3"/>
      <c r="R385" s="3"/>
      <c r="S385" s="3"/>
    </row>
    <row r="386" spans="2:19"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5"/>
      <c r="M386" s="46"/>
      <c r="N386" s="46"/>
      <c r="O386" s="3"/>
      <c r="P386" s="3"/>
      <c r="Q386" s="3"/>
      <c r="R386" s="3"/>
      <c r="S386" s="3"/>
    </row>
    <row r="387" spans="2:19"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5"/>
      <c r="M387" s="46"/>
      <c r="N387" s="46"/>
      <c r="O387" s="3"/>
      <c r="P387" s="3"/>
      <c r="Q387" s="3"/>
      <c r="R387" s="3"/>
      <c r="S387" s="3"/>
    </row>
    <row r="388" spans="2:19"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5"/>
      <c r="M388" s="46"/>
      <c r="N388" s="46"/>
      <c r="O388" s="3"/>
      <c r="P388" s="3"/>
      <c r="Q388" s="3"/>
      <c r="R388" s="3"/>
      <c r="S388" s="3"/>
    </row>
    <row r="389" spans="2:19"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5"/>
      <c r="M389" s="46"/>
      <c r="N389" s="46"/>
      <c r="O389" s="3"/>
      <c r="P389" s="3"/>
      <c r="Q389" s="3"/>
      <c r="R389" s="3"/>
      <c r="S389" s="3"/>
    </row>
    <row r="390" spans="2:19"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5"/>
      <c r="M390" s="46"/>
      <c r="N390" s="46"/>
      <c r="O390" s="3"/>
      <c r="P390" s="3"/>
      <c r="Q390" s="3"/>
      <c r="R390" s="3"/>
      <c r="S390" s="3"/>
    </row>
    <row r="391" spans="2:19"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5"/>
      <c r="M391" s="46"/>
      <c r="N391" s="46"/>
      <c r="O391" s="3"/>
      <c r="P391" s="3"/>
      <c r="Q391" s="3"/>
      <c r="R391" s="3"/>
      <c r="S391" s="3"/>
    </row>
    <row r="392" spans="2:19"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5"/>
      <c r="M392" s="46"/>
      <c r="N392" s="46"/>
      <c r="O392" s="3"/>
      <c r="P392" s="3"/>
      <c r="Q392" s="3"/>
      <c r="R392" s="3"/>
      <c r="S392" s="3"/>
    </row>
    <row r="393" spans="2:19"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5"/>
      <c r="M393" s="46"/>
      <c r="N393" s="46"/>
      <c r="O393" s="3"/>
      <c r="P393" s="3"/>
      <c r="Q393" s="3"/>
      <c r="R393" s="3"/>
      <c r="S393" s="3"/>
    </row>
    <row r="394" spans="2:19"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5"/>
      <c r="M394" s="46"/>
      <c r="N394" s="46"/>
      <c r="O394" s="3"/>
      <c r="P394" s="3"/>
      <c r="Q394" s="3"/>
      <c r="R394" s="3"/>
      <c r="S394" s="3"/>
    </row>
    <row r="395" spans="2:19"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5"/>
      <c r="M395" s="46"/>
      <c r="N395" s="46"/>
      <c r="O395" s="3"/>
      <c r="P395" s="3"/>
      <c r="Q395" s="3"/>
      <c r="R395" s="3"/>
      <c r="S395" s="3"/>
    </row>
    <row r="396" spans="2:19"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5"/>
      <c r="M396" s="46"/>
      <c r="N396" s="46"/>
      <c r="O396" s="3"/>
      <c r="P396" s="3"/>
      <c r="Q396" s="3"/>
      <c r="R396" s="3"/>
      <c r="S396" s="3"/>
    </row>
    <row r="397" spans="2:19"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5"/>
      <c r="M397" s="46"/>
      <c r="N397" s="46"/>
      <c r="O397" s="3"/>
      <c r="P397" s="3"/>
      <c r="Q397" s="3"/>
      <c r="R397" s="3"/>
      <c r="S397" s="3"/>
    </row>
    <row r="398" spans="2:19"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5"/>
      <c r="M398" s="46"/>
      <c r="N398" s="46"/>
      <c r="O398" s="3"/>
      <c r="P398" s="3"/>
      <c r="Q398" s="3"/>
      <c r="R398" s="3"/>
      <c r="S398" s="3"/>
    </row>
    <row r="399" spans="2:19"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5"/>
      <c r="M399" s="46"/>
      <c r="N399" s="46"/>
      <c r="O399" s="3"/>
      <c r="P399" s="3"/>
      <c r="Q399" s="3"/>
      <c r="R399" s="3"/>
      <c r="S399" s="3"/>
    </row>
    <row r="400" spans="2:19"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5"/>
      <c r="M400" s="46"/>
      <c r="N400" s="46"/>
      <c r="O400" s="3"/>
      <c r="P400" s="3"/>
      <c r="Q400" s="3"/>
      <c r="R400" s="3"/>
      <c r="S400" s="3"/>
    </row>
    <row r="401" spans="2:19"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5"/>
      <c r="M401" s="46"/>
      <c r="N401" s="46"/>
      <c r="O401" s="3"/>
      <c r="P401" s="3"/>
      <c r="Q401" s="3"/>
      <c r="R401" s="3"/>
      <c r="S401" s="3"/>
    </row>
    <row r="402" spans="2:19"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5"/>
      <c r="M402" s="46"/>
      <c r="N402" s="46"/>
      <c r="O402" s="3"/>
      <c r="P402" s="3"/>
      <c r="Q402" s="3"/>
      <c r="R402" s="3"/>
      <c r="S402" s="3"/>
    </row>
    <row r="403" spans="2:19"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5"/>
      <c r="M403" s="46"/>
      <c r="N403" s="46"/>
      <c r="O403" s="3"/>
      <c r="P403" s="3"/>
      <c r="Q403" s="3"/>
      <c r="R403" s="3"/>
      <c r="S403" s="3"/>
    </row>
    <row r="404" spans="2:19"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5"/>
      <c r="M404" s="46"/>
      <c r="N404" s="46"/>
      <c r="O404" s="3"/>
      <c r="P404" s="3"/>
      <c r="Q404" s="3"/>
      <c r="R404" s="3"/>
      <c r="S404" s="3"/>
    </row>
    <row r="405" spans="2:19"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5"/>
      <c r="M405" s="46"/>
      <c r="N405" s="46"/>
      <c r="O405" s="3"/>
      <c r="P405" s="3"/>
      <c r="Q405" s="3"/>
      <c r="R405" s="3"/>
      <c r="S405" s="3"/>
    </row>
    <row r="406" spans="2:19"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5"/>
      <c r="M406" s="46"/>
      <c r="N406" s="46"/>
      <c r="O406" s="3"/>
      <c r="P406" s="3"/>
      <c r="Q406" s="3"/>
      <c r="R406" s="3"/>
      <c r="S406" s="3"/>
    </row>
    <row r="407" spans="2:19"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5"/>
      <c r="M407" s="46"/>
      <c r="N407" s="46"/>
      <c r="O407" s="3"/>
      <c r="P407" s="3"/>
      <c r="Q407" s="3"/>
      <c r="R407" s="3"/>
      <c r="S407" s="3"/>
    </row>
    <row r="408" spans="2:19"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5"/>
      <c r="M408" s="46"/>
      <c r="N408" s="46"/>
      <c r="O408" s="3"/>
      <c r="P408" s="3"/>
      <c r="Q408" s="3"/>
      <c r="R408" s="3"/>
      <c r="S408" s="3"/>
    </row>
    <row r="409" spans="2:19"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5"/>
      <c r="M409" s="46"/>
      <c r="N409" s="46"/>
      <c r="O409" s="3"/>
      <c r="P409" s="3"/>
      <c r="Q409" s="3"/>
      <c r="R409" s="3"/>
      <c r="S409" s="3"/>
    </row>
    <row r="410" spans="2:19"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5"/>
      <c r="M410" s="46"/>
      <c r="N410" s="46"/>
      <c r="O410" s="3"/>
      <c r="P410" s="3"/>
      <c r="Q410" s="3"/>
      <c r="R410" s="3"/>
      <c r="S410" s="3"/>
    </row>
    <row r="411" spans="2:19"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5"/>
      <c r="M411" s="46"/>
      <c r="N411" s="46"/>
      <c r="O411" s="3"/>
      <c r="P411" s="3"/>
      <c r="Q411" s="3"/>
      <c r="R411" s="3"/>
      <c r="S411" s="3"/>
    </row>
    <row r="412" spans="2:19"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5"/>
      <c r="M412" s="46"/>
      <c r="N412" s="46"/>
      <c r="O412" s="3"/>
      <c r="P412" s="3"/>
      <c r="Q412" s="3"/>
      <c r="R412" s="3"/>
      <c r="S412" s="3"/>
    </row>
    <row r="413" spans="2:19"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5"/>
      <c r="M413" s="46"/>
      <c r="N413" s="46"/>
      <c r="O413" s="3"/>
      <c r="P413" s="3"/>
      <c r="Q413" s="3"/>
      <c r="R413" s="3"/>
      <c r="S413" s="3"/>
    </row>
    <row r="414" spans="2:19"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5"/>
      <c r="M414" s="46"/>
      <c r="N414" s="46"/>
      <c r="O414" s="3"/>
      <c r="P414" s="3"/>
      <c r="Q414" s="3"/>
      <c r="R414" s="3"/>
      <c r="S414" s="3"/>
    </row>
    <row r="415" spans="2:19"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5"/>
      <c r="M415" s="46"/>
      <c r="N415" s="46"/>
      <c r="O415" s="3"/>
      <c r="P415" s="3"/>
      <c r="Q415" s="3"/>
      <c r="R415" s="3"/>
      <c r="S415" s="3"/>
    </row>
    <row r="416" spans="2:19"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5"/>
      <c r="M416" s="46"/>
      <c r="N416" s="46"/>
      <c r="O416" s="3"/>
      <c r="P416" s="3"/>
      <c r="Q416" s="3"/>
      <c r="R416" s="3"/>
      <c r="S416" s="3"/>
    </row>
    <row r="417" spans="2:19"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5"/>
      <c r="M417" s="46"/>
      <c r="N417" s="46"/>
      <c r="O417" s="3"/>
      <c r="P417" s="3"/>
      <c r="Q417" s="3"/>
      <c r="R417" s="3"/>
      <c r="S417" s="3"/>
    </row>
    <row r="418" spans="2:19"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5"/>
      <c r="M418" s="46"/>
      <c r="N418" s="46"/>
      <c r="O418" s="3"/>
      <c r="P418" s="3"/>
      <c r="Q418" s="3"/>
      <c r="R418" s="3"/>
      <c r="S418" s="3"/>
    </row>
    <row r="419" spans="2:19"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5"/>
      <c r="M419" s="46"/>
      <c r="N419" s="46"/>
      <c r="O419" s="3"/>
      <c r="P419" s="3"/>
      <c r="Q419" s="3"/>
      <c r="R419" s="3"/>
      <c r="S419" s="3"/>
    </row>
    <row r="420" spans="2:19"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5"/>
      <c r="M420" s="46"/>
      <c r="N420" s="46"/>
      <c r="O420" s="3"/>
      <c r="P420" s="3"/>
      <c r="Q420" s="3"/>
      <c r="R420" s="3"/>
      <c r="S420" s="3"/>
    </row>
    <row r="421" spans="2:19"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5"/>
      <c r="M421" s="46"/>
      <c r="N421" s="46"/>
      <c r="O421" s="3"/>
      <c r="P421" s="3"/>
      <c r="Q421" s="3"/>
      <c r="R421" s="3"/>
      <c r="S421" s="3"/>
    </row>
    <row r="422" spans="2:19"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5"/>
      <c r="M422" s="46"/>
      <c r="N422" s="46"/>
      <c r="O422" s="3"/>
      <c r="P422" s="3"/>
      <c r="Q422" s="3"/>
      <c r="R422" s="3"/>
      <c r="S422" s="3"/>
    </row>
    <row r="423" spans="2:19"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5"/>
      <c r="M423" s="46"/>
      <c r="N423" s="46"/>
      <c r="O423" s="3"/>
      <c r="P423" s="3"/>
      <c r="Q423" s="3"/>
      <c r="R423" s="3"/>
      <c r="S423" s="3"/>
    </row>
  </sheetData>
  <sheetProtection algorithmName="SHA-512" hashValue="Hd+ov6HAAPvErXgbcqsLjr6SRJkAuPoN7qek7ZHYqrLVCApkiFXW2V0Vzq3U/tMC170CRaKEnNAmXIZbZ6kc4Q==" saltValue="WTXgvRoCacWYMKtikTJAqQ==" spinCount="100000" sheet="1" formatCells="0" formatColumns="0" formatRows="0"/>
  <mergeCells count="9">
    <mergeCell ref="N3:N4"/>
    <mergeCell ref="L3:L4"/>
    <mergeCell ref="M3:M4"/>
    <mergeCell ref="A1:B1"/>
    <mergeCell ref="C1:D1"/>
    <mergeCell ref="I1:J1"/>
    <mergeCell ref="A2:H2"/>
    <mergeCell ref="I2:J2"/>
    <mergeCell ref="A3:A5"/>
  </mergeCells>
  <dataValidations count="2">
    <dataValidation type="list" allowBlank="1" showInputMessage="1" showErrorMessage="1" sqref="M1:N1" xr:uid="{54D59439-E908-4643-8C79-4C502E9D25B5}">
      <formula1>"FAMILY,SINGLE,VACANT,NONE"</formula1>
    </dataValidation>
    <dataValidation type="list" allowBlank="1" showInputMessage="1" showErrorMessage="1" sqref="K2" xr:uid="{A64F894B-7761-4418-A554-E8DCDB5ECF10}">
      <formula1>"CLASSIFIED,UNCLASSIFIED"</formula1>
    </dataValidation>
  </dataValidations>
  <printOptions horizontalCentered="1" verticalCentered="1"/>
  <pageMargins left="0" right="0" top="0" bottom="0" header="0.3" footer="0.3"/>
  <pageSetup scale="70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6A1068-3AA3-4DCD-B2E8-ABF155883181}">
  <sheetPr codeName="Sheet54"/>
  <dimension ref="A1:S423"/>
  <sheetViews>
    <sheetView view="pageBreakPreview" zoomScaleNormal="100" zoomScaleSheetLayoutView="100" workbookViewId="0">
      <selection activeCell="A3" sqref="A3:A5"/>
    </sheetView>
  </sheetViews>
  <sheetFormatPr defaultColWidth="9.140625" defaultRowHeight="17.25"/>
  <cols>
    <col min="1" max="1" width="28.140625" style="2" bestFit="1" customWidth="1"/>
    <col min="2" max="2" width="15.85546875" style="2" bestFit="1" customWidth="1"/>
    <col min="3" max="4" width="14.28515625" style="2" bestFit="1" customWidth="1"/>
    <col min="5" max="5" width="13.140625" style="2" bestFit="1" customWidth="1"/>
    <col min="6" max="6" width="14.42578125" style="2" bestFit="1" customWidth="1"/>
    <col min="7" max="7" width="13.140625" style="2" bestFit="1" customWidth="1"/>
    <col min="8" max="8" width="14.28515625" style="2" bestFit="1" customWidth="1"/>
    <col min="9" max="9" width="11.85546875" style="2" bestFit="1" customWidth="1"/>
    <col min="10" max="10" width="12.42578125" style="2" bestFit="1" customWidth="1"/>
    <col min="11" max="11" width="15.7109375" style="2" bestFit="1" customWidth="1"/>
    <col min="12" max="12" width="17.7109375" style="4" bestFit="1" customWidth="1"/>
    <col min="13" max="13" width="29.7109375" style="47" customWidth="1"/>
    <col min="14" max="14" width="24.42578125" style="47" customWidth="1"/>
    <col min="15" max="16384" width="9.140625" style="2"/>
  </cols>
  <sheetData>
    <row r="1" spans="1:19" s="1" customFormat="1" ht="16.5">
      <c r="A1" s="120" t="s">
        <v>54</v>
      </c>
      <c r="B1" s="120"/>
      <c r="C1" s="119" t="e" cm="1">
        <f t="array" aca="1" ref="C1" ca="1">MID(CELL("filename",A1),FIND("]",CELL("filename",A1))+1,256)</f>
        <v>#VALUE!</v>
      </c>
      <c r="D1" s="119"/>
      <c r="E1" s="12" t="s">
        <v>1</v>
      </c>
      <c r="F1" s="65">
        <f>'PP Summary'!F1</f>
        <v>0</v>
      </c>
      <c r="G1" s="12" t="s">
        <v>2</v>
      </c>
      <c r="H1" s="1">
        <f>Summary!H1</f>
        <v>0</v>
      </c>
      <c r="I1" s="109" t="s">
        <v>55</v>
      </c>
      <c r="J1" s="109"/>
      <c r="K1" s="21"/>
      <c r="L1" s="8" t="s">
        <v>56</v>
      </c>
      <c r="M1" s="62"/>
      <c r="N1" s="62"/>
    </row>
    <row r="2" spans="1:19" s="1" customFormat="1" ht="16.5">
      <c r="A2" s="104" t="s">
        <v>57</v>
      </c>
      <c r="B2" s="104"/>
      <c r="C2" s="104"/>
      <c r="D2" s="104"/>
      <c r="E2" s="104"/>
      <c r="F2" s="104"/>
      <c r="G2" s="104"/>
      <c r="H2" s="104"/>
      <c r="I2" s="118" t="s">
        <v>58</v>
      </c>
      <c r="J2" s="118"/>
      <c r="K2" s="20"/>
      <c r="L2" s="8" t="s">
        <v>59</v>
      </c>
      <c r="M2" s="61"/>
      <c r="N2" s="61"/>
    </row>
    <row r="3" spans="1:19" s="6" customFormat="1" ht="43.5" customHeight="1">
      <c r="A3" s="115" t="s">
        <v>16</v>
      </c>
      <c r="B3" s="14" t="s">
        <v>4</v>
      </c>
      <c r="C3" s="14" t="s">
        <v>5</v>
      </c>
      <c r="D3" s="14" t="s">
        <v>6</v>
      </c>
      <c r="E3" s="14" t="s">
        <v>7</v>
      </c>
      <c r="F3" s="14" t="s">
        <v>8</v>
      </c>
      <c r="G3" s="14" t="s">
        <v>9</v>
      </c>
      <c r="H3" s="14" t="s">
        <v>10</v>
      </c>
      <c r="I3" s="14" t="s">
        <v>11</v>
      </c>
      <c r="J3" s="14" t="s">
        <v>12</v>
      </c>
      <c r="K3" s="14" t="s">
        <v>13</v>
      </c>
      <c r="L3" s="114" t="s">
        <v>14</v>
      </c>
      <c r="M3" s="113" t="s">
        <v>15</v>
      </c>
      <c r="N3" s="113" t="s">
        <v>60</v>
      </c>
    </row>
    <row r="4" spans="1:19" s="10" customFormat="1" ht="16.5" customHeight="1">
      <c r="A4" s="116"/>
      <c r="B4" s="15">
        <v>511000</v>
      </c>
      <c r="C4" s="15">
        <v>511010</v>
      </c>
      <c r="D4" s="15">
        <v>512000</v>
      </c>
      <c r="E4" s="15">
        <v>520010</v>
      </c>
      <c r="F4" s="15">
        <v>521000</v>
      </c>
      <c r="G4" s="15">
        <v>521100</v>
      </c>
      <c r="H4" s="15">
        <v>522000</v>
      </c>
      <c r="I4" s="15">
        <v>522100</v>
      </c>
      <c r="J4" s="15">
        <v>522200</v>
      </c>
      <c r="K4" s="15">
        <v>523100</v>
      </c>
      <c r="L4" s="114"/>
      <c r="M4" s="113"/>
      <c r="N4" s="113"/>
    </row>
    <row r="5" spans="1:19" s="13" customFormat="1" ht="14.25">
      <c r="A5" s="117"/>
      <c r="B5" s="23">
        <f>IF($K$2="CLASSIFIED",ROUND($M$2*$K$1,2),0)</f>
        <v>0</v>
      </c>
      <c r="C5" s="23">
        <f>IF($K$2="UNCLASSIFIED",ROUND($M$2*$K$1,2),0)</f>
        <v>0</v>
      </c>
      <c r="D5" s="23">
        <v>0</v>
      </c>
      <c r="E5" s="22">
        <f>IF(M2&gt;=65000,ROUND(15275*K1,2),ROUND(SUM($B$5:$C$5)*Summary!P6,2))</f>
        <v>0</v>
      </c>
      <c r="F5" s="22">
        <f>ROUND(SUM($B$5:$C$5)*6.2%,2)</f>
        <v>0</v>
      </c>
      <c r="G5" s="22">
        <f>ROUND(SUM($B$5:$C$5)*1.45%,2)</f>
        <v>0</v>
      </c>
      <c r="H5" s="22" cm="1">
        <f t="array" ref="H5">_xlfn.IFS(M1="FAMILY",ROUND(Summary!O6*'52'!$K$1,2),M1="SINGLE",ROUND(Summary!O7*'52'!K1,2),M1="VACANT",ROUND(Summary!O8*'52'!K1,2),M1="NONE",ROUND(Summary!O9*'52'!K1,2),ISBLANK(M1),0)</f>
        <v>0</v>
      </c>
      <c r="I5" s="22">
        <f>ROUND(SUM($B$5:$C$5)*Summary!R6,2)</f>
        <v>0</v>
      </c>
      <c r="J5" s="22">
        <f>ROUND(Summary!Q6*K1,2)</f>
        <v>0</v>
      </c>
      <c r="K5" s="22">
        <v>0</v>
      </c>
      <c r="L5" s="16">
        <f>SUM(B5:K5)</f>
        <v>0</v>
      </c>
      <c r="M5" s="49"/>
      <c r="N5" s="49"/>
    </row>
    <row r="6" spans="1:19" s="42" customFormat="1" ht="16.5">
      <c r="A6" s="78" t="str">
        <f>'PP Summary'!A6</f>
        <v>PP1 (09/08/24 - 09/21/24)</v>
      </c>
      <c r="B6" s="79">
        <v>0</v>
      </c>
      <c r="C6" s="79">
        <v>0</v>
      </c>
      <c r="D6" s="79">
        <v>0</v>
      </c>
      <c r="E6" s="79">
        <v>0</v>
      </c>
      <c r="F6" s="79">
        <v>0</v>
      </c>
      <c r="G6" s="79">
        <v>0</v>
      </c>
      <c r="H6" s="79">
        <v>0</v>
      </c>
      <c r="I6" s="79">
        <v>0</v>
      </c>
      <c r="J6" s="79">
        <v>0</v>
      </c>
      <c r="K6" s="80">
        <v>0</v>
      </c>
      <c r="L6" s="81">
        <f>SUM(B6:K6)</f>
        <v>0</v>
      </c>
      <c r="M6" s="77"/>
      <c r="N6" s="77"/>
      <c r="O6" s="41"/>
      <c r="P6" s="41"/>
      <c r="Q6" s="41"/>
      <c r="R6" s="41"/>
      <c r="S6" s="41"/>
    </row>
    <row r="7" spans="1:19" s="42" customFormat="1" ht="16.5">
      <c r="A7" s="40" t="str">
        <f>'PP Summary'!A7</f>
        <v>PP2 (09/22/24 - 10/05/24)</v>
      </c>
      <c r="B7" s="60">
        <v>0</v>
      </c>
      <c r="C7" s="60">
        <v>0</v>
      </c>
      <c r="D7" s="60">
        <v>0</v>
      </c>
      <c r="E7" s="60">
        <v>0</v>
      </c>
      <c r="F7" s="60">
        <v>0</v>
      </c>
      <c r="G7" s="60">
        <v>0</v>
      </c>
      <c r="H7" s="60">
        <v>0</v>
      </c>
      <c r="I7" s="60">
        <v>0</v>
      </c>
      <c r="J7" s="60">
        <v>0</v>
      </c>
      <c r="K7" s="45">
        <v>0</v>
      </c>
      <c r="L7" s="48">
        <f t="shared" ref="L7:L9" si="0">SUM(B7:K7)</f>
        <v>0</v>
      </c>
      <c r="M7" s="56"/>
      <c r="N7" s="56"/>
      <c r="O7" s="41"/>
      <c r="P7" s="41"/>
      <c r="Q7" s="41"/>
      <c r="R7" s="41"/>
      <c r="S7" s="41"/>
    </row>
    <row r="8" spans="1:19" s="42" customFormat="1" ht="16.5">
      <c r="A8" s="40" t="str">
        <f>'PP Summary'!A8</f>
        <v>PP3 (10/06/24 - 10/19/24)</v>
      </c>
      <c r="B8" s="60">
        <v>0</v>
      </c>
      <c r="C8" s="60">
        <v>0</v>
      </c>
      <c r="D8" s="60">
        <v>0</v>
      </c>
      <c r="E8" s="60">
        <v>0</v>
      </c>
      <c r="F8" s="60">
        <v>0</v>
      </c>
      <c r="G8" s="60">
        <v>0</v>
      </c>
      <c r="H8" s="60">
        <v>0</v>
      </c>
      <c r="I8" s="60">
        <v>0</v>
      </c>
      <c r="J8" s="60">
        <v>0</v>
      </c>
      <c r="K8" s="45">
        <v>0</v>
      </c>
      <c r="L8" s="48">
        <f t="shared" si="0"/>
        <v>0</v>
      </c>
      <c r="M8" s="57"/>
      <c r="N8" s="57"/>
      <c r="O8" s="41"/>
      <c r="P8" s="41"/>
      <c r="Q8" s="41"/>
      <c r="R8" s="41"/>
      <c r="S8" s="41"/>
    </row>
    <row r="9" spans="1:19" s="42" customFormat="1" ht="16.5">
      <c r="A9" s="40" t="str">
        <f>'PP Summary'!A9</f>
        <v>PP4 (10/20/24 - 11/02/24)</v>
      </c>
      <c r="B9" s="60">
        <v>0</v>
      </c>
      <c r="C9" s="60">
        <v>0</v>
      </c>
      <c r="D9" s="60">
        <v>0</v>
      </c>
      <c r="E9" s="60">
        <v>0</v>
      </c>
      <c r="F9" s="60">
        <v>0</v>
      </c>
      <c r="G9" s="60">
        <v>0</v>
      </c>
      <c r="H9" s="60">
        <v>0</v>
      </c>
      <c r="I9" s="60">
        <v>0</v>
      </c>
      <c r="J9" s="60">
        <v>0</v>
      </c>
      <c r="K9" s="45">
        <v>0</v>
      </c>
      <c r="L9" s="48">
        <f t="shared" si="0"/>
        <v>0</v>
      </c>
      <c r="M9" s="57"/>
      <c r="N9" s="57"/>
      <c r="O9" s="41"/>
      <c r="P9" s="41"/>
      <c r="Q9" s="41"/>
      <c r="R9" s="41"/>
      <c r="S9" s="41"/>
    </row>
    <row r="10" spans="1:19" s="42" customFormat="1" ht="16.5">
      <c r="A10" s="40" t="str">
        <f>'PP Summary'!A10</f>
        <v>PP5 (11/03/24 - 11/16/24)</v>
      </c>
      <c r="B10" s="60">
        <v>0</v>
      </c>
      <c r="C10" s="60">
        <v>0</v>
      </c>
      <c r="D10" s="60">
        <v>0</v>
      </c>
      <c r="E10" s="60">
        <v>0</v>
      </c>
      <c r="F10" s="60">
        <v>0</v>
      </c>
      <c r="G10" s="60">
        <v>0</v>
      </c>
      <c r="H10" s="60">
        <v>0</v>
      </c>
      <c r="I10" s="60">
        <v>0</v>
      </c>
      <c r="J10" s="60">
        <v>0</v>
      </c>
      <c r="K10" s="45">
        <v>0</v>
      </c>
      <c r="L10" s="48">
        <f>SUM(B10:K10)</f>
        <v>0</v>
      </c>
      <c r="M10" s="57"/>
      <c r="N10" s="57"/>
      <c r="O10" s="41"/>
      <c r="P10" s="41"/>
      <c r="Q10" s="41"/>
      <c r="R10" s="41"/>
      <c r="S10" s="41"/>
    </row>
    <row r="11" spans="1:19" s="42" customFormat="1" ht="16.5">
      <c r="A11" s="40" t="str">
        <f>'PP Summary'!A11</f>
        <v>PP6 (11/17/24 - 11/30/24)</v>
      </c>
      <c r="B11" s="60">
        <v>0</v>
      </c>
      <c r="C11" s="60">
        <v>0</v>
      </c>
      <c r="D11" s="60">
        <v>0</v>
      </c>
      <c r="E11" s="60">
        <v>0</v>
      </c>
      <c r="F11" s="60">
        <v>0</v>
      </c>
      <c r="G11" s="60">
        <v>0</v>
      </c>
      <c r="H11" s="60">
        <v>0</v>
      </c>
      <c r="I11" s="60">
        <v>0</v>
      </c>
      <c r="J11" s="60">
        <v>0</v>
      </c>
      <c r="K11" s="45">
        <v>0</v>
      </c>
      <c r="L11" s="48">
        <f>SUM(B11:K11)</f>
        <v>0</v>
      </c>
      <c r="M11" s="57"/>
      <c r="N11" s="57"/>
      <c r="O11" s="41"/>
      <c r="P11" s="41"/>
      <c r="Q11" s="41"/>
      <c r="R11" s="41"/>
      <c r="S11" s="41"/>
    </row>
    <row r="12" spans="1:19" s="42" customFormat="1" ht="16.5">
      <c r="A12" s="40" t="str">
        <f>'PP Summary'!A12</f>
        <v>PP7 (12/01/24 - 12/14/24)</v>
      </c>
      <c r="B12" s="60">
        <v>0</v>
      </c>
      <c r="C12" s="60">
        <v>0</v>
      </c>
      <c r="D12" s="60">
        <v>0</v>
      </c>
      <c r="E12" s="60">
        <v>0</v>
      </c>
      <c r="F12" s="60">
        <v>0</v>
      </c>
      <c r="G12" s="60">
        <v>0</v>
      </c>
      <c r="H12" s="60">
        <v>0</v>
      </c>
      <c r="I12" s="60">
        <v>0</v>
      </c>
      <c r="J12" s="60">
        <v>0</v>
      </c>
      <c r="K12" s="45">
        <v>0</v>
      </c>
      <c r="L12" s="48">
        <f>SUM(B12:K12)</f>
        <v>0</v>
      </c>
      <c r="M12" s="57"/>
      <c r="N12" s="57"/>
      <c r="O12" s="41"/>
      <c r="P12" s="41"/>
      <c r="Q12" s="41"/>
      <c r="R12" s="41"/>
      <c r="S12" s="41"/>
    </row>
    <row r="13" spans="1:19" s="42" customFormat="1" ht="16.5">
      <c r="A13" s="40" t="str">
        <f>'PP Summary'!A13</f>
        <v>PP8 (12/15/24 - 12/28/24)</v>
      </c>
      <c r="B13" s="60">
        <v>0</v>
      </c>
      <c r="C13" s="60">
        <v>0</v>
      </c>
      <c r="D13" s="60">
        <v>0</v>
      </c>
      <c r="E13" s="60">
        <v>0</v>
      </c>
      <c r="F13" s="60">
        <v>0</v>
      </c>
      <c r="G13" s="60">
        <v>0</v>
      </c>
      <c r="H13" s="60">
        <v>0</v>
      </c>
      <c r="I13" s="60">
        <v>0</v>
      </c>
      <c r="J13" s="60">
        <v>0</v>
      </c>
      <c r="K13" s="45">
        <v>0</v>
      </c>
      <c r="L13" s="48">
        <f>SUM(B13:K13)</f>
        <v>0</v>
      </c>
      <c r="M13" s="57"/>
      <c r="N13" s="57"/>
      <c r="O13" s="41"/>
      <c r="P13" s="41"/>
      <c r="Q13" s="41"/>
      <c r="R13" s="41"/>
      <c r="S13" s="41"/>
    </row>
    <row r="14" spans="1:19" s="42" customFormat="1" ht="16.5">
      <c r="A14" s="40" t="str">
        <f>'PP Summary'!A14</f>
        <v>PP9 (12/29/24 - 01/11/25)</v>
      </c>
      <c r="B14" s="60">
        <v>0</v>
      </c>
      <c r="C14" s="60">
        <v>0</v>
      </c>
      <c r="D14" s="60">
        <v>0</v>
      </c>
      <c r="E14" s="60">
        <v>0</v>
      </c>
      <c r="F14" s="60">
        <v>0</v>
      </c>
      <c r="G14" s="60">
        <v>0</v>
      </c>
      <c r="H14" s="60">
        <v>0</v>
      </c>
      <c r="I14" s="60">
        <v>0</v>
      </c>
      <c r="J14" s="60">
        <v>0</v>
      </c>
      <c r="K14" s="45">
        <v>0</v>
      </c>
      <c r="L14" s="48">
        <f t="shared" ref="L14:L35" si="1">SUM(B14:K14)</f>
        <v>0</v>
      </c>
      <c r="M14" s="57"/>
      <c r="N14" s="57"/>
      <c r="O14" s="41"/>
      <c r="P14" s="41"/>
      <c r="Q14" s="41"/>
      <c r="R14" s="41"/>
      <c r="S14" s="41"/>
    </row>
    <row r="15" spans="1:19" s="42" customFormat="1" ht="16.5">
      <c r="A15" s="40" t="str">
        <f>'PP Summary'!A15</f>
        <v>PP10 (01/12/25 - 01/25/25)</v>
      </c>
      <c r="B15" s="60">
        <v>0</v>
      </c>
      <c r="C15" s="60">
        <v>0</v>
      </c>
      <c r="D15" s="60">
        <v>0</v>
      </c>
      <c r="E15" s="60">
        <v>0</v>
      </c>
      <c r="F15" s="60">
        <v>0</v>
      </c>
      <c r="G15" s="60">
        <v>0</v>
      </c>
      <c r="H15" s="60">
        <v>0</v>
      </c>
      <c r="I15" s="60">
        <v>0</v>
      </c>
      <c r="J15" s="60">
        <v>0</v>
      </c>
      <c r="K15" s="45">
        <v>0</v>
      </c>
      <c r="L15" s="48">
        <f t="shared" si="1"/>
        <v>0</v>
      </c>
      <c r="M15" s="57"/>
      <c r="N15" s="57"/>
      <c r="O15" s="41"/>
      <c r="P15" s="41"/>
      <c r="Q15" s="41"/>
      <c r="R15" s="41"/>
      <c r="S15" s="41"/>
    </row>
    <row r="16" spans="1:19" s="42" customFormat="1" ht="16.5">
      <c r="A16" s="40" t="str">
        <f>'PP Summary'!A16</f>
        <v>PP11 (01/26/25 - 02/08/25)</v>
      </c>
      <c r="B16" s="60">
        <v>0</v>
      </c>
      <c r="C16" s="60">
        <v>0</v>
      </c>
      <c r="D16" s="60">
        <v>0</v>
      </c>
      <c r="E16" s="60">
        <v>0</v>
      </c>
      <c r="F16" s="60">
        <v>0</v>
      </c>
      <c r="G16" s="60">
        <v>0</v>
      </c>
      <c r="H16" s="60">
        <v>0</v>
      </c>
      <c r="I16" s="60">
        <v>0</v>
      </c>
      <c r="J16" s="60">
        <v>0</v>
      </c>
      <c r="K16" s="45">
        <v>0</v>
      </c>
      <c r="L16" s="48">
        <f t="shared" si="1"/>
        <v>0</v>
      </c>
      <c r="M16" s="57"/>
      <c r="N16" s="57"/>
      <c r="O16" s="41"/>
      <c r="P16" s="41"/>
      <c r="Q16" s="41"/>
      <c r="R16" s="41"/>
      <c r="S16" s="41"/>
    </row>
    <row r="17" spans="1:19" s="42" customFormat="1" ht="16.5">
      <c r="A17" s="40" t="str">
        <f>'PP Summary'!A17</f>
        <v>PP12 (02/09/25 - 02/22/25)</v>
      </c>
      <c r="B17" s="60">
        <v>0</v>
      </c>
      <c r="C17" s="60">
        <v>0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0</v>
      </c>
      <c r="J17" s="60">
        <v>0</v>
      </c>
      <c r="K17" s="45">
        <v>0</v>
      </c>
      <c r="L17" s="48">
        <f t="shared" si="1"/>
        <v>0</v>
      </c>
      <c r="M17" s="57"/>
      <c r="N17" s="57"/>
      <c r="O17" s="41"/>
      <c r="P17" s="41"/>
      <c r="Q17" s="41"/>
      <c r="R17" s="41"/>
      <c r="S17" s="41"/>
    </row>
    <row r="18" spans="1:19" s="42" customFormat="1" ht="16.5">
      <c r="A18" s="40" t="str">
        <f>'PP Summary'!A18</f>
        <v>PP13 (02/23/25 - 03/08/25)</v>
      </c>
      <c r="B18" s="60">
        <v>0</v>
      </c>
      <c r="C18" s="60">
        <v>0</v>
      </c>
      <c r="D18" s="60">
        <v>0</v>
      </c>
      <c r="E18" s="60">
        <v>0</v>
      </c>
      <c r="F18" s="60">
        <v>0</v>
      </c>
      <c r="G18" s="60">
        <v>0</v>
      </c>
      <c r="H18" s="60">
        <v>0</v>
      </c>
      <c r="I18" s="60">
        <v>0</v>
      </c>
      <c r="J18" s="60">
        <v>0</v>
      </c>
      <c r="K18" s="45">
        <v>0</v>
      </c>
      <c r="L18" s="48">
        <f t="shared" si="1"/>
        <v>0</v>
      </c>
      <c r="M18" s="57"/>
      <c r="N18" s="57"/>
      <c r="O18" s="41"/>
      <c r="P18" s="41"/>
      <c r="Q18" s="41"/>
      <c r="R18" s="41"/>
      <c r="S18" s="41"/>
    </row>
    <row r="19" spans="1:19" s="42" customFormat="1" ht="16.5">
      <c r="A19" s="40" t="str">
        <f>'PP Summary'!A19</f>
        <v>PP14 (03/09/25 - 03/22/25)</v>
      </c>
      <c r="B19" s="60">
        <v>0</v>
      </c>
      <c r="C19" s="60">
        <v>0</v>
      </c>
      <c r="D19" s="60">
        <v>0</v>
      </c>
      <c r="E19" s="60">
        <v>0</v>
      </c>
      <c r="F19" s="60">
        <v>0</v>
      </c>
      <c r="G19" s="60">
        <v>0</v>
      </c>
      <c r="H19" s="60">
        <v>0</v>
      </c>
      <c r="I19" s="60">
        <v>0</v>
      </c>
      <c r="J19" s="60">
        <v>0</v>
      </c>
      <c r="K19" s="45">
        <v>0</v>
      </c>
      <c r="L19" s="48">
        <f t="shared" si="1"/>
        <v>0</v>
      </c>
      <c r="M19" s="57"/>
      <c r="N19" s="57"/>
      <c r="O19" s="41"/>
      <c r="P19" s="41"/>
      <c r="Q19" s="41"/>
      <c r="R19" s="41"/>
      <c r="S19" s="41"/>
    </row>
    <row r="20" spans="1:19" s="42" customFormat="1" ht="16.5">
      <c r="A20" s="40" t="str">
        <f>'PP Summary'!A20</f>
        <v>PP15 (03/23/25 - 04/05/25)</v>
      </c>
      <c r="B20" s="60">
        <v>0</v>
      </c>
      <c r="C20" s="60">
        <v>0</v>
      </c>
      <c r="D20" s="60">
        <v>0</v>
      </c>
      <c r="E20" s="60">
        <v>0</v>
      </c>
      <c r="F20" s="60">
        <v>0</v>
      </c>
      <c r="G20" s="60">
        <v>0</v>
      </c>
      <c r="H20" s="60">
        <v>0</v>
      </c>
      <c r="I20" s="60">
        <v>0</v>
      </c>
      <c r="J20" s="60">
        <v>0</v>
      </c>
      <c r="K20" s="45">
        <v>0</v>
      </c>
      <c r="L20" s="48">
        <f t="shared" si="1"/>
        <v>0</v>
      </c>
      <c r="M20" s="57"/>
      <c r="N20" s="57"/>
      <c r="O20" s="41"/>
      <c r="P20" s="41"/>
      <c r="Q20" s="41"/>
      <c r="R20" s="41"/>
      <c r="S20" s="41"/>
    </row>
    <row r="21" spans="1:19" s="42" customFormat="1" ht="16.5">
      <c r="A21" s="40" t="str">
        <f>'PP Summary'!A21</f>
        <v>PP16 (04/06/25 - 04/19/25)</v>
      </c>
      <c r="B21" s="60">
        <v>0</v>
      </c>
      <c r="C21" s="60">
        <v>0</v>
      </c>
      <c r="D21" s="60">
        <v>0</v>
      </c>
      <c r="E21" s="60">
        <v>0</v>
      </c>
      <c r="F21" s="60">
        <v>0</v>
      </c>
      <c r="G21" s="60">
        <v>0</v>
      </c>
      <c r="H21" s="60">
        <v>0</v>
      </c>
      <c r="I21" s="60">
        <v>0</v>
      </c>
      <c r="J21" s="60">
        <v>0</v>
      </c>
      <c r="K21" s="45">
        <v>0</v>
      </c>
      <c r="L21" s="48">
        <f t="shared" si="1"/>
        <v>0</v>
      </c>
      <c r="M21" s="57"/>
      <c r="N21" s="57"/>
      <c r="O21" s="41"/>
      <c r="P21" s="41"/>
      <c r="Q21" s="41"/>
      <c r="R21" s="41"/>
      <c r="S21" s="41"/>
    </row>
    <row r="22" spans="1:19" s="42" customFormat="1" ht="16.5">
      <c r="A22" s="40" t="str">
        <f>'PP Summary'!A22</f>
        <v>PP17 (04/20/25 - 05/03/25)</v>
      </c>
      <c r="B22" s="60">
        <v>0</v>
      </c>
      <c r="C22" s="60">
        <v>0</v>
      </c>
      <c r="D22" s="60">
        <v>0</v>
      </c>
      <c r="E22" s="60">
        <v>0</v>
      </c>
      <c r="F22" s="60">
        <v>0</v>
      </c>
      <c r="G22" s="60">
        <v>0</v>
      </c>
      <c r="H22" s="60">
        <v>0</v>
      </c>
      <c r="I22" s="60">
        <v>0</v>
      </c>
      <c r="J22" s="60">
        <v>0</v>
      </c>
      <c r="K22" s="45">
        <v>0</v>
      </c>
      <c r="L22" s="48">
        <f t="shared" si="1"/>
        <v>0</v>
      </c>
      <c r="M22" s="57"/>
      <c r="N22" s="57"/>
      <c r="O22" s="41"/>
      <c r="P22" s="41"/>
      <c r="Q22" s="41"/>
      <c r="R22" s="41"/>
      <c r="S22" s="41"/>
    </row>
    <row r="23" spans="1:19" s="42" customFormat="1" ht="16.5">
      <c r="A23" s="40" t="str">
        <f>'PP Summary'!A23</f>
        <v>PP18 (05/04/25 - 05/17/25)</v>
      </c>
      <c r="B23" s="60">
        <v>0</v>
      </c>
      <c r="C23" s="60">
        <v>0</v>
      </c>
      <c r="D23" s="60">
        <v>0</v>
      </c>
      <c r="E23" s="60">
        <v>0</v>
      </c>
      <c r="F23" s="60">
        <v>0</v>
      </c>
      <c r="G23" s="60">
        <v>0</v>
      </c>
      <c r="H23" s="60">
        <v>0</v>
      </c>
      <c r="I23" s="60">
        <v>0</v>
      </c>
      <c r="J23" s="60">
        <v>0</v>
      </c>
      <c r="K23" s="45">
        <v>0</v>
      </c>
      <c r="L23" s="48">
        <f t="shared" si="1"/>
        <v>0</v>
      </c>
      <c r="M23" s="57"/>
      <c r="N23" s="57"/>
      <c r="O23" s="41"/>
      <c r="P23" s="41"/>
      <c r="Q23" s="41"/>
      <c r="R23" s="41"/>
      <c r="S23" s="41"/>
    </row>
    <row r="24" spans="1:19" s="42" customFormat="1" ht="16.5">
      <c r="A24" s="40" t="str">
        <f>'PP Summary'!A24</f>
        <v>PP19 (05/18/25 - 05/31/25)</v>
      </c>
      <c r="B24" s="60">
        <v>0</v>
      </c>
      <c r="C24" s="60">
        <v>0</v>
      </c>
      <c r="D24" s="60">
        <v>0</v>
      </c>
      <c r="E24" s="60">
        <v>0</v>
      </c>
      <c r="F24" s="60">
        <v>0</v>
      </c>
      <c r="G24" s="60">
        <v>0</v>
      </c>
      <c r="H24" s="60">
        <v>0</v>
      </c>
      <c r="I24" s="60">
        <v>0</v>
      </c>
      <c r="J24" s="60">
        <v>0</v>
      </c>
      <c r="K24" s="45">
        <v>0</v>
      </c>
      <c r="L24" s="48">
        <f t="shared" si="1"/>
        <v>0</v>
      </c>
      <c r="M24" s="57"/>
      <c r="N24" s="57"/>
      <c r="O24" s="41"/>
      <c r="P24" s="41"/>
      <c r="Q24" s="41"/>
      <c r="R24" s="41"/>
      <c r="S24" s="41"/>
    </row>
    <row r="25" spans="1:19" s="42" customFormat="1" ht="16.5">
      <c r="A25" s="40" t="str">
        <f>'PP Summary'!A25</f>
        <v>PP20 (06/01/25 - 06/14/25)</v>
      </c>
      <c r="B25" s="60">
        <v>0</v>
      </c>
      <c r="C25" s="60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0">
        <v>0</v>
      </c>
      <c r="K25" s="45">
        <v>0</v>
      </c>
      <c r="L25" s="48">
        <f t="shared" si="1"/>
        <v>0</v>
      </c>
      <c r="M25" s="57"/>
      <c r="N25" s="57"/>
      <c r="O25" s="41"/>
      <c r="P25" s="41"/>
      <c r="Q25" s="41"/>
      <c r="R25" s="41"/>
      <c r="S25" s="41"/>
    </row>
    <row r="26" spans="1:19" s="42" customFormat="1" ht="16.5">
      <c r="A26" s="40" t="str">
        <f>'PP Summary'!A26</f>
        <v>PP21 (06/15/25 - 06/28/25)</v>
      </c>
      <c r="B26" s="60">
        <v>0</v>
      </c>
      <c r="C26" s="60">
        <v>0</v>
      </c>
      <c r="D26" s="60">
        <v>0</v>
      </c>
      <c r="E26" s="60">
        <v>0</v>
      </c>
      <c r="F26" s="60">
        <v>0</v>
      </c>
      <c r="G26" s="60">
        <v>0</v>
      </c>
      <c r="H26" s="60">
        <v>0</v>
      </c>
      <c r="I26" s="60">
        <v>0</v>
      </c>
      <c r="J26" s="60">
        <v>0</v>
      </c>
      <c r="K26" s="45">
        <v>0</v>
      </c>
      <c r="L26" s="48">
        <f t="shared" si="1"/>
        <v>0</v>
      </c>
      <c r="M26" s="57"/>
      <c r="N26" s="57"/>
      <c r="O26" s="41"/>
      <c r="P26" s="41"/>
      <c r="Q26" s="41"/>
      <c r="R26" s="41"/>
      <c r="S26" s="41"/>
    </row>
    <row r="27" spans="1:19" s="11" customFormat="1" ht="16.5">
      <c r="A27" s="40" t="str">
        <f>'PP Summary'!A27</f>
        <v>PP22 (06/29/25 - 07/12/25)</v>
      </c>
      <c r="B27" s="60">
        <v>0</v>
      </c>
      <c r="C27" s="60">
        <v>0</v>
      </c>
      <c r="D27" s="60">
        <v>0</v>
      </c>
      <c r="E27" s="60">
        <v>0</v>
      </c>
      <c r="F27" s="60">
        <v>0</v>
      </c>
      <c r="G27" s="60">
        <v>0</v>
      </c>
      <c r="H27" s="60">
        <v>0</v>
      </c>
      <c r="I27" s="60">
        <v>0</v>
      </c>
      <c r="J27" s="60">
        <v>0</v>
      </c>
      <c r="K27" s="45">
        <v>0</v>
      </c>
      <c r="L27" s="31">
        <f t="shared" si="1"/>
        <v>0</v>
      </c>
      <c r="M27" s="50"/>
      <c r="N27" s="50"/>
      <c r="O27" s="9"/>
      <c r="P27" s="9"/>
      <c r="Q27" s="9"/>
      <c r="R27" s="9"/>
      <c r="S27" s="9"/>
    </row>
    <row r="28" spans="1:19" s="11" customFormat="1" ht="16.5">
      <c r="A28" s="40" t="str">
        <f>'PP Summary'!A28</f>
        <v>PP23 (07/13/25 - 07/26/25)</v>
      </c>
      <c r="B28" s="60">
        <v>0</v>
      </c>
      <c r="C28" s="60">
        <v>0</v>
      </c>
      <c r="D28" s="60">
        <v>0</v>
      </c>
      <c r="E28" s="60">
        <v>0</v>
      </c>
      <c r="F28" s="60">
        <v>0</v>
      </c>
      <c r="G28" s="60">
        <v>0</v>
      </c>
      <c r="H28" s="60">
        <v>0</v>
      </c>
      <c r="I28" s="60">
        <v>0</v>
      </c>
      <c r="J28" s="60">
        <v>0</v>
      </c>
      <c r="K28" s="45">
        <v>0</v>
      </c>
      <c r="L28" s="31">
        <f t="shared" si="1"/>
        <v>0</v>
      </c>
      <c r="M28" s="55"/>
      <c r="N28" s="55"/>
      <c r="O28" s="9"/>
      <c r="P28" s="9"/>
      <c r="Q28" s="9"/>
      <c r="R28" s="9"/>
      <c r="S28" s="9"/>
    </row>
    <row r="29" spans="1:19" s="11" customFormat="1" ht="16.5">
      <c r="A29" s="40" t="str">
        <f>'PP Summary'!A29</f>
        <v>PP24 (07/27/25 - 08/09/25)</v>
      </c>
      <c r="B29" s="60">
        <v>0</v>
      </c>
      <c r="C29" s="60">
        <v>0</v>
      </c>
      <c r="D29" s="60">
        <v>0</v>
      </c>
      <c r="E29" s="60">
        <v>0</v>
      </c>
      <c r="F29" s="60">
        <v>0</v>
      </c>
      <c r="G29" s="60">
        <v>0</v>
      </c>
      <c r="H29" s="60">
        <v>0</v>
      </c>
      <c r="I29" s="60">
        <v>0</v>
      </c>
      <c r="J29" s="60">
        <v>0</v>
      </c>
      <c r="K29" s="45">
        <v>0</v>
      </c>
      <c r="L29" s="31">
        <f t="shared" si="1"/>
        <v>0</v>
      </c>
      <c r="M29" s="50"/>
      <c r="N29" s="50"/>
      <c r="O29" s="9"/>
      <c r="P29" s="9"/>
      <c r="Q29" s="9"/>
      <c r="R29" s="9"/>
      <c r="S29" s="9"/>
    </row>
    <row r="30" spans="1:19" s="11" customFormat="1" ht="16.5">
      <c r="A30" s="40" t="str">
        <f>'PP Summary'!A30</f>
        <v>PP25 (08/10/25 - 08/23/25)</v>
      </c>
      <c r="B30" s="60">
        <v>0</v>
      </c>
      <c r="C30" s="60">
        <v>0</v>
      </c>
      <c r="D30" s="60">
        <v>0</v>
      </c>
      <c r="E30" s="60">
        <v>0</v>
      </c>
      <c r="F30" s="60">
        <v>0</v>
      </c>
      <c r="G30" s="60">
        <v>0</v>
      </c>
      <c r="H30" s="60">
        <v>0</v>
      </c>
      <c r="I30" s="60">
        <v>0</v>
      </c>
      <c r="J30" s="60">
        <v>0</v>
      </c>
      <c r="K30" s="45">
        <v>0</v>
      </c>
      <c r="L30" s="31">
        <f t="shared" si="1"/>
        <v>0</v>
      </c>
      <c r="M30" s="51"/>
      <c r="N30" s="51"/>
      <c r="O30" s="9"/>
      <c r="P30" s="9"/>
      <c r="Q30" s="9"/>
      <c r="R30" s="9"/>
      <c r="S30" s="9"/>
    </row>
    <row r="31" spans="1:19" s="11" customFormat="1" ht="16.5">
      <c r="A31" s="40" t="str">
        <f>'PP Summary'!A31</f>
        <v>PP26 (08/24/25 - 09/06/25)</v>
      </c>
      <c r="B31" s="60">
        <v>0</v>
      </c>
      <c r="C31" s="60">
        <v>0</v>
      </c>
      <c r="D31" s="60">
        <v>0</v>
      </c>
      <c r="E31" s="60">
        <v>0</v>
      </c>
      <c r="F31" s="60">
        <v>0</v>
      </c>
      <c r="G31" s="60">
        <v>0</v>
      </c>
      <c r="H31" s="60">
        <v>0</v>
      </c>
      <c r="I31" s="60">
        <v>0</v>
      </c>
      <c r="J31" s="60">
        <v>0</v>
      </c>
      <c r="K31" s="45">
        <v>0</v>
      </c>
      <c r="L31" s="31">
        <f t="shared" si="1"/>
        <v>0</v>
      </c>
      <c r="M31" s="51"/>
      <c r="N31" s="51"/>
      <c r="O31" s="9"/>
      <c r="P31" s="9"/>
      <c r="Q31" s="9"/>
      <c r="R31" s="9"/>
      <c r="S31" s="9"/>
    </row>
    <row r="32" spans="1:19" s="11" customFormat="1" ht="16.5">
      <c r="A32" s="40" t="str">
        <f>'PP Summary'!A32</f>
        <v>PP1 (09/07/25 - 09/20/25)</v>
      </c>
      <c r="B32" s="60">
        <v>0</v>
      </c>
      <c r="C32" s="60">
        <v>0</v>
      </c>
      <c r="D32" s="60">
        <v>0</v>
      </c>
      <c r="E32" s="60">
        <v>0</v>
      </c>
      <c r="F32" s="60">
        <v>0</v>
      </c>
      <c r="G32" s="60">
        <v>0</v>
      </c>
      <c r="H32" s="60">
        <v>0</v>
      </c>
      <c r="I32" s="60">
        <v>0</v>
      </c>
      <c r="J32" s="60">
        <v>0</v>
      </c>
      <c r="K32" s="45">
        <v>0</v>
      </c>
      <c r="L32" s="31">
        <f t="shared" si="1"/>
        <v>0</v>
      </c>
      <c r="M32" s="51"/>
      <c r="N32" s="51"/>
      <c r="O32" s="9"/>
      <c r="P32" s="9"/>
      <c r="Q32" s="9"/>
      <c r="R32" s="9"/>
      <c r="S32" s="9"/>
    </row>
    <row r="33" spans="1:19" s="11" customFormat="1" ht="16.5">
      <c r="A33" s="40" t="str">
        <f>'PP Summary'!A33</f>
        <v>PP2 (09/21/25 - 10/04/25)</v>
      </c>
      <c r="B33" s="60">
        <v>0</v>
      </c>
      <c r="C33" s="60">
        <v>0</v>
      </c>
      <c r="D33" s="60">
        <v>0</v>
      </c>
      <c r="E33" s="60">
        <v>0</v>
      </c>
      <c r="F33" s="60">
        <v>0</v>
      </c>
      <c r="G33" s="60">
        <v>0</v>
      </c>
      <c r="H33" s="60">
        <v>0</v>
      </c>
      <c r="I33" s="60">
        <v>0</v>
      </c>
      <c r="J33" s="60">
        <v>0</v>
      </c>
      <c r="K33" s="45">
        <v>0</v>
      </c>
      <c r="L33" s="31">
        <f t="shared" si="1"/>
        <v>0</v>
      </c>
      <c r="M33" s="51"/>
      <c r="N33" s="51"/>
      <c r="O33" s="9"/>
      <c r="P33" s="9"/>
      <c r="Q33" s="9"/>
      <c r="R33" s="9"/>
      <c r="S33" s="9"/>
    </row>
    <row r="34" spans="1:19" s="11" customFormat="1" ht="16.5">
      <c r="A34" s="40">
        <f>'PP Summary'!A34</f>
        <v>0</v>
      </c>
      <c r="B34" s="60">
        <v>0</v>
      </c>
      <c r="C34" s="60">
        <v>0</v>
      </c>
      <c r="D34" s="60">
        <v>0</v>
      </c>
      <c r="E34" s="60">
        <v>0</v>
      </c>
      <c r="F34" s="60">
        <v>0</v>
      </c>
      <c r="G34" s="60">
        <v>0</v>
      </c>
      <c r="H34" s="60">
        <v>0</v>
      </c>
      <c r="I34" s="60">
        <v>0</v>
      </c>
      <c r="J34" s="60">
        <v>0</v>
      </c>
      <c r="K34" s="45">
        <v>0</v>
      </c>
      <c r="L34" s="31">
        <f t="shared" si="1"/>
        <v>0</v>
      </c>
      <c r="M34" s="51"/>
      <c r="N34" s="51"/>
      <c r="O34" s="9"/>
      <c r="P34" s="9"/>
      <c r="Q34" s="9"/>
      <c r="R34" s="9"/>
      <c r="S34" s="9"/>
    </row>
    <row r="35" spans="1:19" s="11" customFormat="1" ht="16.5">
      <c r="A35" s="40">
        <f>'PP Summary'!A35</f>
        <v>0</v>
      </c>
      <c r="B35" s="60">
        <v>0</v>
      </c>
      <c r="C35" s="60">
        <v>0</v>
      </c>
      <c r="D35" s="60">
        <v>0</v>
      </c>
      <c r="E35" s="60">
        <v>0</v>
      </c>
      <c r="F35" s="60">
        <v>0</v>
      </c>
      <c r="G35" s="60">
        <v>0</v>
      </c>
      <c r="H35" s="60">
        <v>0</v>
      </c>
      <c r="I35" s="60">
        <v>0</v>
      </c>
      <c r="J35" s="60">
        <v>0</v>
      </c>
      <c r="K35" s="45">
        <v>0</v>
      </c>
      <c r="L35" s="31">
        <f t="shared" si="1"/>
        <v>0</v>
      </c>
      <c r="M35" s="51"/>
      <c r="N35" s="51"/>
      <c r="O35" s="9"/>
      <c r="P35" s="9"/>
      <c r="Q35" s="9"/>
      <c r="R35" s="9"/>
      <c r="S35" s="9"/>
    </row>
    <row r="36" spans="1:19" s="8" customFormat="1" ht="16.5">
      <c r="A36" s="29"/>
      <c r="B36" s="30">
        <f>SUM(B6:B35)</f>
        <v>0</v>
      </c>
      <c r="C36" s="30">
        <f t="shared" ref="C36:K36" si="2">SUM(C6:C35)</f>
        <v>0</v>
      </c>
      <c r="D36" s="30">
        <f t="shared" si="2"/>
        <v>0</v>
      </c>
      <c r="E36" s="30">
        <f t="shared" si="2"/>
        <v>0</v>
      </c>
      <c r="F36" s="30">
        <f t="shared" si="2"/>
        <v>0</v>
      </c>
      <c r="G36" s="30">
        <f t="shared" si="2"/>
        <v>0</v>
      </c>
      <c r="H36" s="30">
        <f t="shared" si="2"/>
        <v>0</v>
      </c>
      <c r="I36" s="30">
        <f t="shared" si="2"/>
        <v>0</v>
      </c>
      <c r="J36" s="30">
        <f t="shared" si="2"/>
        <v>0</v>
      </c>
      <c r="K36" s="30">
        <f t="shared" si="2"/>
        <v>0</v>
      </c>
      <c r="L36" s="30">
        <f>SUM(L6:L35)</f>
        <v>0</v>
      </c>
      <c r="M36" s="52"/>
      <c r="N36" s="52"/>
      <c r="O36" s="7"/>
      <c r="P36" s="7"/>
      <c r="Q36" s="7"/>
      <c r="R36" s="7"/>
      <c r="S36" s="7"/>
    </row>
    <row r="37" spans="1:19" s="8" customFormat="1">
      <c r="A37" s="18"/>
      <c r="B37" s="19">
        <f>B5-SUM(B6:B35)</f>
        <v>0</v>
      </c>
      <c r="C37" s="19">
        <f t="shared" ref="C37:K37" si="3">C5-SUM(C6:C35)</f>
        <v>0</v>
      </c>
      <c r="D37" s="19">
        <f t="shared" si="3"/>
        <v>0</v>
      </c>
      <c r="E37" s="19">
        <f t="shared" si="3"/>
        <v>0</v>
      </c>
      <c r="F37" s="19">
        <f t="shared" si="3"/>
        <v>0</v>
      </c>
      <c r="G37" s="19">
        <f t="shared" si="3"/>
        <v>0</v>
      </c>
      <c r="H37" s="19">
        <f t="shared" si="3"/>
        <v>0</v>
      </c>
      <c r="I37" s="19">
        <f t="shared" si="3"/>
        <v>0</v>
      </c>
      <c r="J37" s="19">
        <f t="shared" si="3"/>
        <v>0</v>
      </c>
      <c r="K37" s="19">
        <f t="shared" si="3"/>
        <v>0</v>
      </c>
      <c r="L37" s="19">
        <f>L5-SUM(L6:L35)</f>
        <v>0</v>
      </c>
      <c r="M37" s="54"/>
      <c r="N37" s="54"/>
      <c r="O37" s="7"/>
      <c r="P37" s="7"/>
      <c r="Q37" s="7"/>
      <c r="R37" s="7"/>
      <c r="S37" s="7"/>
    </row>
    <row r="38" spans="1:19">
      <c r="B38" s="3"/>
      <c r="C38" s="3"/>
      <c r="D38" s="3"/>
      <c r="E38" s="3"/>
      <c r="F38" s="3"/>
      <c r="G38" s="3"/>
      <c r="H38" s="3"/>
      <c r="I38" s="3"/>
      <c r="J38" s="3"/>
      <c r="K38" s="3"/>
      <c r="L38" s="5"/>
      <c r="M38" s="46"/>
      <c r="N38" s="46"/>
      <c r="O38" s="3"/>
      <c r="P38" s="3"/>
      <c r="Q38" s="3"/>
      <c r="R38" s="3"/>
      <c r="S38" s="3"/>
    </row>
    <row r="39" spans="1:19">
      <c r="B39" s="3"/>
      <c r="C39" s="3"/>
      <c r="D39" s="3"/>
      <c r="E39" s="3"/>
      <c r="F39" s="3"/>
      <c r="G39" s="3"/>
      <c r="H39" s="3"/>
      <c r="I39" s="3"/>
      <c r="J39" s="3"/>
      <c r="K39" s="3"/>
      <c r="L39" s="5"/>
      <c r="M39" s="46"/>
      <c r="N39" s="46"/>
      <c r="O39" s="3"/>
      <c r="P39" s="3"/>
      <c r="Q39" s="3"/>
      <c r="R39" s="3"/>
      <c r="S39" s="3"/>
    </row>
    <row r="40" spans="1:19">
      <c r="B40" s="3"/>
      <c r="C40" s="3"/>
      <c r="D40" s="3"/>
      <c r="E40" s="3"/>
      <c r="F40" s="3"/>
      <c r="G40" s="3"/>
      <c r="H40" s="3"/>
      <c r="I40" s="3"/>
      <c r="J40" s="3"/>
      <c r="K40" s="3"/>
      <c r="L40" s="5"/>
      <c r="M40" s="46"/>
      <c r="N40" s="46"/>
      <c r="O40" s="3"/>
      <c r="P40" s="3"/>
      <c r="Q40" s="3"/>
      <c r="R40" s="3"/>
      <c r="S40" s="3"/>
    </row>
    <row r="41" spans="1:19">
      <c r="B41" s="3"/>
      <c r="C41" s="3"/>
      <c r="D41" s="3"/>
      <c r="E41" s="3"/>
      <c r="F41" s="3"/>
      <c r="G41" s="3"/>
      <c r="H41" s="3"/>
      <c r="I41" s="3"/>
      <c r="J41" s="3"/>
      <c r="K41" s="3"/>
      <c r="L41" s="5"/>
      <c r="M41" s="46"/>
      <c r="N41" s="46"/>
      <c r="O41" s="3"/>
      <c r="P41" s="3"/>
      <c r="Q41" s="3"/>
      <c r="R41" s="3"/>
      <c r="S41" s="3"/>
    </row>
    <row r="42" spans="1:19">
      <c r="B42" s="3"/>
      <c r="C42" s="3"/>
      <c r="D42" s="3"/>
      <c r="E42" s="3"/>
      <c r="F42" s="3"/>
      <c r="G42" s="3"/>
      <c r="H42" s="3"/>
      <c r="I42" s="3"/>
      <c r="J42" s="3"/>
      <c r="K42" s="3"/>
      <c r="L42" s="5"/>
      <c r="M42" s="46"/>
      <c r="N42" s="46"/>
      <c r="O42" s="3"/>
      <c r="P42" s="3"/>
      <c r="Q42" s="3"/>
      <c r="R42" s="3"/>
      <c r="S42" s="3"/>
    </row>
    <row r="43" spans="1:19">
      <c r="B43" s="3"/>
      <c r="C43" s="3"/>
      <c r="D43" s="3"/>
      <c r="E43" s="3"/>
      <c r="F43" s="3"/>
      <c r="G43" s="3"/>
      <c r="H43" s="3"/>
      <c r="I43" s="3"/>
      <c r="J43" s="3"/>
      <c r="K43" s="3"/>
      <c r="L43" s="5"/>
      <c r="M43" s="46"/>
      <c r="N43" s="46"/>
      <c r="O43" s="3"/>
      <c r="P43" s="3"/>
      <c r="Q43" s="3"/>
      <c r="R43" s="3"/>
      <c r="S43" s="3"/>
    </row>
    <row r="44" spans="1:19">
      <c r="B44" s="3"/>
      <c r="C44" s="3"/>
      <c r="D44" s="3"/>
      <c r="E44" s="3"/>
      <c r="F44" s="3"/>
      <c r="G44" s="3"/>
      <c r="H44" s="3"/>
      <c r="I44" s="3"/>
      <c r="J44" s="3"/>
      <c r="K44" s="3"/>
      <c r="L44" s="5"/>
      <c r="M44" s="46"/>
      <c r="N44" s="46"/>
      <c r="O44" s="3"/>
      <c r="P44" s="3"/>
      <c r="Q44" s="3"/>
      <c r="R44" s="3"/>
      <c r="S44" s="3"/>
    </row>
    <row r="45" spans="1:19">
      <c r="B45" s="3"/>
      <c r="C45" s="3"/>
      <c r="D45" s="3"/>
      <c r="E45" s="3"/>
      <c r="F45" s="3"/>
      <c r="G45" s="3"/>
      <c r="H45" s="3"/>
      <c r="I45" s="3"/>
      <c r="J45" s="3"/>
      <c r="K45" s="3"/>
      <c r="L45" s="5"/>
      <c r="M45" s="46"/>
      <c r="N45" s="46"/>
      <c r="O45" s="3"/>
      <c r="P45" s="3"/>
      <c r="Q45" s="3"/>
      <c r="R45" s="3"/>
      <c r="S45" s="3"/>
    </row>
    <row r="46" spans="1:19">
      <c r="B46" s="3"/>
      <c r="C46" s="3"/>
      <c r="D46" s="3"/>
      <c r="E46" s="3"/>
      <c r="F46" s="3"/>
      <c r="G46" s="3"/>
      <c r="H46" s="3"/>
      <c r="I46" s="3"/>
      <c r="J46" s="3"/>
      <c r="K46" s="3"/>
      <c r="L46" s="5"/>
      <c r="M46" s="46"/>
      <c r="N46" s="46"/>
      <c r="O46" s="3"/>
      <c r="P46" s="3"/>
      <c r="Q46" s="3"/>
      <c r="R46" s="3"/>
      <c r="S46" s="3"/>
    </row>
    <row r="47" spans="1:19">
      <c r="B47" s="3"/>
      <c r="C47" s="3"/>
      <c r="D47" s="3"/>
      <c r="E47" s="3"/>
      <c r="F47" s="3"/>
      <c r="G47" s="3"/>
      <c r="H47" s="3"/>
      <c r="I47" s="3"/>
      <c r="J47" s="3"/>
      <c r="K47" s="3"/>
      <c r="L47" s="5"/>
      <c r="M47" s="46"/>
      <c r="N47" s="46"/>
      <c r="O47" s="3"/>
      <c r="P47" s="3"/>
      <c r="Q47" s="3"/>
      <c r="R47" s="3"/>
      <c r="S47" s="3"/>
    </row>
    <row r="48" spans="1:19">
      <c r="B48" s="3"/>
      <c r="C48" s="3"/>
      <c r="D48" s="3"/>
      <c r="E48" s="3"/>
      <c r="F48" s="3"/>
      <c r="G48" s="3"/>
      <c r="H48" s="3"/>
      <c r="I48" s="3"/>
      <c r="J48" s="3"/>
      <c r="K48" s="3"/>
      <c r="L48" s="5"/>
      <c r="M48" s="46"/>
      <c r="N48" s="46"/>
      <c r="O48" s="3"/>
      <c r="P48" s="3"/>
      <c r="Q48" s="3"/>
      <c r="R48" s="3"/>
      <c r="S48" s="3"/>
    </row>
    <row r="49" spans="2:19">
      <c r="B49" s="3"/>
      <c r="C49" s="3"/>
      <c r="D49" s="3"/>
      <c r="E49" s="3"/>
      <c r="F49" s="3"/>
      <c r="G49" s="3"/>
      <c r="H49" s="3"/>
      <c r="I49" s="3"/>
      <c r="J49" s="3"/>
      <c r="K49" s="3"/>
      <c r="L49" s="5"/>
      <c r="M49" s="46"/>
      <c r="N49" s="46"/>
      <c r="O49" s="3"/>
      <c r="P49" s="3"/>
      <c r="Q49" s="3"/>
      <c r="R49" s="3"/>
      <c r="S49" s="3"/>
    </row>
    <row r="50" spans="2:19">
      <c r="B50" s="3"/>
      <c r="C50" s="3"/>
      <c r="D50" s="3"/>
      <c r="E50" s="3"/>
      <c r="F50" s="3"/>
      <c r="G50" s="3"/>
      <c r="H50" s="3"/>
      <c r="I50" s="3"/>
      <c r="J50" s="3"/>
      <c r="K50" s="3"/>
      <c r="L50" s="5"/>
      <c r="M50" s="46"/>
      <c r="N50" s="46"/>
      <c r="O50" s="3"/>
      <c r="P50" s="3"/>
      <c r="Q50" s="3"/>
      <c r="R50" s="3"/>
      <c r="S50" s="3"/>
    </row>
    <row r="51" spans="2:19">
      <c r="B51" s="3"/>
      <c r="C51" s="3"/>
      <c r="D51" s="3"/>
      <c r="E51" s="3"/>
      <c r="F51" s="3"/>
      <c r="G51" s="3"/>
      <c r="H51" s="3"/>
      <c r="I51" s="3"/>
      <c r="J51" s="3"/>
      <c r="K51" s="3"/>
      <c r="L51" s="5"/>
      <c r="M51" s="46"/>
      <c r="N51" s="46"/>
      <c r="O51" s="3"/>
      <c r="P51" s="3"/>
      <c r="Q51" s="3"/>
      <c r="R51" s="3"/>
      <c r="S51" s="3"/>
    </row>
    <row r="52" spans="2:19">
      <c r="B52" s="3"/>
      <c r="C52" s="3"/>
      <c r="D52" s="3"/>
      <c r="E52" s="3"/>
      <c r="F52" s="3"/>
      <c r="G52" s="3"/>
      <c r="H52" s="3"/>
      <c r="I52" s="3"/>
      <c r="J52" s="3"/>
      <c r="K52" s="3"/>
      <c r="L52" s="5"/>
      <c r="M52" s="46"/>
      <c r="N52" s="46"/>
      <c r="O52" s="3"/>
      <c r="P52" s="3"/>
      <c r="Q52" s="3"/>
      <c r="R52" s="3"/>
      <c r="S52" s="3"/>
    </row>
    <row r="53" spans="2:19">
      <c r="B53" s="3"/>
      <c r="C53" s="3"/>
      <c r="D53" s="3"/>
      <c r="E53" s="3"/>
      <c r="F53" s="3"/>
      <c r="G53" s="3"/>
      <c r="H53" s="3"/>
      <c r="I53" s="3"/>
      <c r="J53" s="3"/>
      <c r="K53" s="3"/>
      <c r="L53" s="5"/>
      <c r="M53" s="46"/>
      <c r="N53" s="46"/>
      <c r="O53" s="3"/>
      <c r="P53" s="3"/>
      <c r="Q53" s="3"/>
      <c r="R53" s="3"/>
      <c r="S53" s="3"/>
    </row>
    <row r="54" spans="2:19">
      <c r="B54" s="3"/>
      <c r="C54" s="3"/>
      <c r="D54" s="3"/>
      <c r="E54" s="3"/>
      <c r="F54" s="3"/>
      <c r="G54" s="3"/>
      <c r="H54" s="3"/>
      <c r="I54" s="3"/>
      <c r="J54" s="3"/>
      <c r="K54" s="3"/>
      <c r="L54" s="5"/>
      <c r="M54" s="46"/>
      <c r="N54" s="46"/>
      <c r="O54" s="3"/>
      <c r="P54" s="3"/>
      <c r="Q54" s="3"/>
      <c r="R54" s="3"/>
      <c r="S54" s="3"/>
    </row>
    <row r="55" spans="2:19">
      <c r="B55" s="3"/>
      <c r="C55" s="3"/>
      <c r="D55" s="3"/>
      <c r="E55" s="3"/>
      <c r="F55" s="3"/>
      <c r="G55" s="3"/>
      <c r="H55" s="3"/>
      <c r="I55" s="3"/>
      <c r="J55" s="3"/>
      <c r="K55" s="3"/>
      <c r="L55" s="5"/>
      <c r="M55" s="46"/>
      <c r="N55" s="46"/>
      <c r="O55" s="3"/>
      <c r="P55" s="3"/>
      <c r="Q55" s="3"/>
      <c r="R55" s="3"/>
      <c r="S55" s="3"/>
    </row>
    <row r="56" spans="2:19">
      <c r="B56" s="3"/>
      <c r="C56" s="3"/>
      <c r="D56" s="3"/>
      <c r="E56" s="3"/>
      <c r="F56" s="3"/>
      <c r="G56" s="3"/>
      <c r="H56" s="3"/>
      <c r="I56" s="3"/>
      <c r="J56" s="3"/>
      <c r="K56" s="3"/>
      <c r="L56" s="5"/>
      <c r="M56" s="46"/>
      <c r="N56" s="46"/>
      <c r="O56" s="3"/>
      <c r="P56" s="3"/>
      <c r="Q56" s="3"/>
      <c r="R56" s="3"/>
      <c r="S56" s="3"/>
    </row>
    <row r="57" spans="2:19">
      <c r="B57" s="3"/>
      <c r="C57" s="3"/>
      <c r="D57" s="3"/>
      <c r="E57" s="3"/>
      <c r="F57" s="3"/>
      <c r="G57" s="3"/>
      <c r="H57" s="3"/>
      <c r="I57" s="3"/>
      <c r="J57" s="3"/>
      <c r="K57" s="3"/>
      <c r="L57" s="5"/>
      <c r="M57" s="46"/>
      <c r="N57" s="46"/>
      <c r="O57" s="3"/>
      <c r="P57" s="3"/>
      <c r="Q57" s="3"/>
      <c r="R57" s="3"/>
      <c r="S57" s="3"/>
    </row>
    <row r="58" spans="2:19">
      <c r="B58" s="3"/>
      <c r="C58" s="3"/>
      <c r="D58" s="3"/>
      <c r="E58" s="3"/>
      <c r="F58" s="3"/>
      <c r="G58" s="3"/>
      <c r="H58" s="3"/>
      <c r="I58" s="3"/>
      <c r="J58" s="3"/>
      <c r="K58" s="3"/>
      <c r="L58" s="5"/>
      <c r="M58" s="46"/>
      <c r="N58" s="46"/>
      <c r="O58" s="3"/>
      <c r="P58" s="3"/>
      <c r="Q58" s="3"/>
      <c r="R58" s="3"/>
      <c r="S58" s="3"/>
    </row>
    <row r="59" spans="2:19">
      <c r="B59" s="3"/>
      <c r="C59" s="3"/>
      <c r="D59" s="3"/>
      <c r="E59" s="3"/>
      <c r="F59" s="3"/>
      <c r="G59" s="3"/>
      <c r="H59" s="3"/>
      <c r="I59" s="3"/>
      <c r="J59" s="3"/>
      <c r="K59" s="3"/>
      <c r="L59" s="5"/>
      <c r="M59" s="46"/>
      <c r="N59" s="46"/>
      <c r="O59" s="3"/>
      <c r="P59" s="3"/>
      <c r="Q59" s="3"/>
      <c r="R59" s="3"/>
      <c r="S59" s="3"/>
    </row>
    <row r="60" spans="2:19">
      <c r="B60" s="3"/>
      <c r="C60" s="3"/>
      <c r="D60" s="3"/>
      <c r="E60" s="3"/>
      <c r="F60" s="3"/>
      <c r="G60" s="3"/>
      <c r="H60" s="3"/>
      <c r="I60" s="3"/>
      <c r="J60" s="3"/>
      <c r="K60" s="3"/>
      <c r="L60" s="5"/>
      <c r="M60" s="46"/>
      <c r="N60" s="46"/>
      <c r="O60" s="3"/>
      <c r="P60" s="3"/>
      <c r="Q60" s="3"/>
      <c r="R60" s="3"/>
      <c r="S60" s="3"/>
    </row>
    <row r="61" spans="2:19">
      <c r="B61" s="3"/>
      <c r="C61" s="3"/>
      <c r="D61" s="3"/>
      <c r="E61" s="3"/>
      <c r="F61" s="3"/>
      <c r="G61" s="3"/>
      <c r="H61" s="3"/>
      <c r="I61" s="3"/>
      <c r="J61" s="3"/>
      <c r="K61" s="3"/>
      <c r="L61" s="5"/>
      <c r="M61" s="46"/>
      <c r="N61" s="46"/>
      <c r="O61" s="3"/>
      <c r="P61" s="3"/>
      <c r="Q61" s="3"/>
      <c r="R61" s="3"/>
      <c r="S61" s="3"/>
    </row>
    <row r="62" spans="2:19">
      <c r="B62" s="3"/>
      <c r="C62" s="3"/>
      <c r="D62" s="3"/>
      <c r="E62" s="3"/>
      <c r="F62" s="3"/>
      <c r="G62" s="3"/>
      <c r="H62" s="3"/>
      <c r="I62" s="3"/>
      <c r="J62" s="3"/>
      <c r="K62" s="3"/>
      <c r="L62" s="5"/>
      <c r="M62" s="46"/>
      <c r="N62" s="46"/>
      <c r="O62" s="3"/>
      <c r="P62" s="3"/>
      <c r="Q62" s="3"/>
      <c r="R62" s="3"/>
      <c r="S62" s="3"/>
    </row>
    <row r="63" spans="2:19">
      <c r="B63" s="3"/>
      <c r="C63" s="3"/>
      <c r="D63" s="3"/>
      <c r="E63" s="3"/>
      <c r="F63" s="3"/>
      <c r="G63" s="3"/>
      <c r="H63" s="3"/>
      <c r="I63" s="3"/>
      <c r="J63" s="3"/>
      <c r="K63" s="3"/>
      <c r="L63" s="5"/>
      <c r="M63" s="46"/>
      <c r="N63" s="46"/>
      <c r="O63" s="3"/>
      <c r="P63" s="3"/>
      <c r="Q63" s="3"/>
      <c r="R63" s="3"/>
      <c r="S63" s="3"/>
    </row>
    <row r="64" spans="2:19">
      <c r="B64" s="3"/>
      <c r="C64" s="3"/>
      <c r="D64" s="3"/>
      <c r="E64" s="3"/>
      <c r="F64" s="3"/>
      <c r="G64" s="3"/>
      <c r="H64" s="3"/>
      <c r="I64" s="3"/>
      <c r="J64" s="3"/>
      <c r="K64" s="3"/>
      <c r="L64" s="5"/>
      <c r="M64" s="46"/>
      <c r="N64" s="46"/>
      <c r="O64" s="3"/>
      <c r="P64" s="3"/>
      <c r="Q64" s="3"/>
      <c r="R64" s="3"/>
      <c r="S64" s="3"/>
    </row>
    <row r="65" spans="2:19">
      <c r="B65" s="3"/>
      <c r="C65" s="3"/>
      <c r="D65" s="3"/>
      <c r="E65" s="3"/>
      <c r="F65" s="3"/>
      <c r="G65" s="3"/>
      <c r="H65" s="3"/>
      <c r="I65" s="3"/>
      <c r="J65" s="3"/>
      <c r="K65" s="3"/>
      <c r="L65" s="5"/>
      <c r="M65" s="46"/>
      <c r="N65" s="46"/>
      <c r="O65" s="3"/>
      <c r="P65" s="3"/>
      <c r="Q65" s="3"/>
      <c r="R65" s="3"/>
      <c r="S65" s="3"/>
    </row>
    <row r="66" spans="2:19">
      <c r="B66" s="3"/>
      <c r="C66" s="3"/>
      <c r="D66" s="3"/>
      <c r="E66" s="3"/>
      <c r="F66" s="3"/>
      <c r="G66" s="3"/>
      <c r="H66" s="3"/>
      <c r="I66" s="3"/>
      <c r="J66" s="3"/>
      <c r="K66" s="3"/>
      <c r="L66" s="5"/>
      <c r="M66" s="46"/>
      <c r="N66" s="46"/>
      <c r="O66" s="3"/>
      <c r="P66" s="3"/>
      <c r="Q66" s="3"/>
      <c r="R66" s="3"/>
      <c r="S66" s="3"/>
    </row>
    <row r="67" spans="2:19">
      <c r="B67" s="3"/>
      <c r="C67" s="3"/>
      <c r="D67" s="3"/>
      <c r="E67" s="3"/>
      <c r="F67" s="3"/>
      <c r="G67" s="3"/>
      <c r="H67" s="3"/>
      <c r="I67" s="3"/>
      <c r="J67" s="3"/>
      <c r="K67" s="3"/>
      <c r="L67" s="5"/>
      <c r="M67" s="46"/>
      <c r="N67" s="46"/>
      <c r="O67" s="3"/>
      <c r="P67" s="3"/>
      <c r="Q67" s="3"/>
      <c r="R67" s="3"/>
      <c r="S67" s="3"/>
    </row>
    <row r="68" spans="2:19">
      <c r="B68" s="3"/>
      <c r="C68" s="3"/>
      <c r="D68" s="3"/>
      <c r="E68" s="3"/>
      <c r="F68" s="3"/>
      <c r="G68" s="3"/>
      <c r="H68" s="3"/>
      <c r="I68" s="3"/>
      <c r="J68" s="3"/>
      <c r="K68" s="3"/>
      <c r="L68" s="5"/>
      <c r="M68" s="46"/>
      <c r="N68" s="46"/>
      <c r="O68" s="3"/>
      <c r="P68" s="3"/>
      <c r="Q68" s="3"/>
      <c r="R68" s="3"/>
      <c r="S68" s="3"/>
    </row>
    <row r="69" spans="2:19">
      <c r="B69" s="3"/>
      <c r="C69" s="3"/>
      <c r="D69" s="3"/>
      <c r="E69" s="3"/>
      <c r="F69" s="3"/>
      <c r="G69" s="3"/>
      <c r="H69" s="3"/>
      <c r="I69" s="3"/>
      <c r="J69" s="3"/>
      <c r="K69" s="3"/>
      <c r="L69" s="5"/>
      <c r="M69" s="46"/>
      <c r="N69" s="46"/>
      <c r="O69" s="3"/>
      <c r="P69" s="3"/>
      <c r="Q69" s="3"/>
      <c r="R69" s="3"/>
      <c r="S69" s="3"/>
    </row>
    <row r="70" spans="2:19">
      <c r="B70" s="3"/>
      <c r="C70" s="3"/>
      <c r="D70" s="3"/>
      <c r="E70" s="3"/>
      <c r="F70" s="3"/>
      <c r="G70" s="3"/>
      <c r="H70" s="3"/>
      <c r="I70" s="3"/>
      <c r="J70" s="3"/>
      <c r="K70" s="3"/>
      <c r="L70" s="5"/>
      <c r="M70" s="46"/>
      <c r="N70" s="46"/>
      <c r="O70" s="3"/>
      <c r="P70" s="3"/>
      <c r="Q70" s="3"/>
      <c r="R70" s="3"/>
      <c r="S70" s="3"/>
    </row>
    <row r="71" spans="2:19">
      <c r="B71" s="3"/>
      <c r="C71" s="3"/>
      <c r="D71" s="3"/>
      <c r="E71" s="3"/>
      <c r="F71" s="3"/>
      <c r="G71" s="3"/>
      <c r="H71" s="3"/>
      <c r="I71" s="3"/>
      <c r="J71" s="3"/>
      <c r="K71" s="3"/>
      <c r="L71" s="5"/>
      <c r="M71" s="46"/>
      <c r="N71" s="46"/>
      <c r="O71" s="3"/>
      <c r="P71" s="3"/>
      <c r="Q71" s="3"/>
      <c r="R71" s="3"/>
      <c r="S71" s="3"/>
    </row>
    <row r="72" spans="2:19">
      <c r="B72" s="3"/>
      <c r="C72" s="3"/>
      <c r="D72" s="3"/>
      <c r="E72" s="3"/>
      <c r="F72" s="3"/>
      <c r="G72" s="3"/>
      <c r="H72" s="3"/>
      <c r="I72" s="3"/>
      <c r="J72" s="3"/>
      <c r="K72" s="3"/>
      <c r="L72" s="5"/>
      <c r="M72" s="46"/>
      <c r="N72" s="46"/>
      <c r="O72" s="3"/>
      <c r="P72" s="3"/>
      <c r="Q72" s="3"/>
      <c r="R72" s="3"/>
      <c r="S72" s="3"/>
    </row>
    <row r="73" spans="2:19">
      <c r="B73" s="3"/>
      <c r="C73" s="3"/>
      <c r="D73" s="3"/>
      <c r="E73" s="3"/>
      <c r="F73" s="3"/>
      <c r="G73" s="3"/>
      <c r="H73" s="3"/>
      <c r="I73" s="3"/>
      <c r="J73" s="3"/>
      <c r="K73" s="3"/>
      <c r="L73" s="5"/>
      <c r="M73" s="46"/>
      <c r="N73" s="46"/>
      <c r="O73" s="3"/>
      <c r="P73" s="3"/>
      <c r="Q73" s="3"/>
      <c r="R73" s="3"/>
      <c r="S73" s="3"/>
    </row>
    <row r="74" spans="2:19">
      <c r="B74" s="3"/>
      <c r="C74" s="3"/>
      <c r="D74" s="3"/>
      <c r="E74" s="3"/>
      <c r="F74" s="3"/>
      <c r="G74" s="3"/>
      <c r="H74" s="3"/>
      <c r="I74" s="3"/>
      <c r="J74" s="3"/>
      <c r="K74" s="3"/>
      <c r="L74" s="5"/>
      <c r="M74" s="46"/>
      <c r="N74" s="46"/>
      <c r="O74" s="3"/>
      <c r="P74" s="3"/>
      <c r="Q74" s="3"/>
      <c r="R74" s="3"/>
      <c r="S74" s="3"/>
    </row>
    <row r="75" spans="2:19">
      <c r="B75" s="3"/>
      <c r="C75" s="3"/>
      <c r="D75" s="3"/>
      <c r="E75" s="3"/>
      <c r="F75" s="3"/>
      <c r="G75" s="3"/>
      <c r="H75" s="3"/>
      <c r="I75" s="3"/>
      <c r="J75" s="3"/>
      <c r="K75" s="3"/>
      <c r="L75" s="5"/>
      <c r="M75" s="46"/>
      <c r="N75" s="46"/>
      <c r="O75" s="3"/>
      <c r="P75" s="3"/>
      <c r="Q75" s="3"/>
      <c r="R75" s="3"/>
      <c r="S75" s="3"/>
    </row>
    <row r="76" spans="2:19">
      <c r="B76" s="3"/>
      <c r="C76" s="3"/>
      <c r="D76" s="3"/>
      <c r="E76" s="3"/>
      <c r="F76" s="3"/>
      <c r="G76" s="3"/>
      <c r="H76" s="3"/>
      <c r="I76" s="3"/>
      <c r="J76" s="3"/>
      <c r="K76" s="3"/>
      <c r="L76" s="5"/>
      <c r="M76" s="46"/>
      <c r="N76" s="46"/>
      <c r="O76" s="3"/>
      <c r="P76" s="3"/>
      <c r="Q76" s="3"/>
      <c r="R76" s="3"/>
      <c r="S76" s="3"/>
    </row>
    <row r="77" spans="2:19">
      <c r="B77" s="3"/>
      <c r="C77" s="3"/>
      <c r="D77" s="3"/>
      <c r="E77" s="3"/>
      <c r="F77" s="3"/>
      <c r="G77" s="3"/>
      <c r="H77" s="3"/>
      <c r="I77" s="3"/>
      <c r="J77" s="3"/>
      <c r="K77" s="3"/>
      <c r="L77" s="5"/>
      <c r="M77" s="46"/>
      <c r="N77" s="46"/>
      <c r="O77" s="3"/>
      <c r="P77" s="3"/>
      <c r="Q77" s="3"/>
      <c r="R77" s="3"/>
      <c r="S77" s="3"/>
    </row>
    <row r="78" spans="2:19">
      <c r="B78" s="3"/>
      <c r="C78" s="3"/>
      <c r="D78" s="3"/>
      <c r="E78" s="3"/>
      <c r="F78" s="3"/>
      <c r="G78" s="3"/>
      <c r="H78" s="3"/>
      <c r="I78" s="3"/>
      <c r="J78" s="3"/>
      <c r="K78" s="3"/>
      <c r="L78" s="5"/>
      <c r="M78" s="46"/>
      <c r="N78" s="46"/>
      <c r="O78" s="3"/>
      <c r="P78" s="3"/>
      <c r="Q78" s="3"/>
      <c r="R78" s="3"/>
      <c r="S78" s="3"/>
    </row>
    <row r="79" spans="2:19">
      <c r="B79" s="3"/>
      <c r="C79" s="3"/>
      <c r="D79" s="3"/>
      <c r="E79" s="3"/>
      <c r="F79" s="3"/>
      <c r="G79" s="3"/>
      <c r="H79" s="3"/>
      <c r="I79" s="3"/>
      <c r="J79" s="3"/>
      <c r="K79" s="3"/>
      <c r="L79" s="5"/>
      <c r="M79" s="46"/>
      <c r="N79" s="46"/>
      <c r="O79" s="3"/>
      <c r="P79" s="3"/>
      <c r="Q79" s="3"/>
      <c r="R79" s="3"/>
      <c r="S79" s="3"/>
    </row>
    <row r="80" spans="2:19">
      <c r="B80" s="3"/>
      <c r="C80" s="3"/>
      <c r="D80" s="3"/>
      <c r="E80" s="3"/>
      <c r="F80" s="3"/>
      <c r="G80" s="3"/>
      <c r="H80" s="3"/>
      <c r="I80" s="3"/>
      <c r="J80" s="3"/>
      <c r="K80" s="3"/>
      <c r="L80" s="5"/>
      <c r="M80" s="46"/>
      <c r="N80" s="46"/>
      <c r="O80" s="3"/>
      <c r="P80" s="3"/>
      <c r="Q80" s="3"/>
      <c r="R80" s="3"/>
      <c r="S80" s="3"/>
    </row>
    <row r="81" spans="2:19">
      <c r="B81" s="3"/>
      <c r="C81" s="3"/>
      <c r="D81" s="3"/>
      <c r="E81" s="3"/>
      <c r="F81" s="3"/>
      <c r="G81" s="3"/>
      <c r="H81" s="3"/>
      <c r="I81" s="3"/>
      <c r="J81" s="3"/>
      <c r="K81" s="3"/>
      <c r="L81" s="5"/>
      <c r="M81" s="46"/>
      <c r="N81" s="46"/>
      <c r="O81" s="3"/>
      <c r="P81" s="3"/>
      <c r="Q81" s="3"/>
      <c r="R81" s="3"/>
      <c r="S81" s="3"/>
    </row>
    <row r="82" spans="2:19">
      <c r="B82" s="3"/>
      <c r="C82" s="3"/>
      <c r="D82" s="3"/>
      <c r="E82" s="3"/>
      <c r="F82" s="3"/>
      <c r="G82" s="3"/>
      <c r="H82" s="3"/>
      <c r="I82" s="3"/>
      <c r="J82" s="3"/>
      <c r="K82" s="3"/>
      <c r="L82" s="5"/>
      <c r="M82" s="46"/>
      <c r="N82" s="46"/>
      <c r="O82" s="3"/>
      <c r="P82" s="3"/>
      <c r="Q82" s="3"/>
      <c r="R82" s="3"/>
      <c r="S82" s="3"/>
    </row>
    <row r="83" spans="2:19">
      <c r="B83" s="3"/>
      <c r="C83" s="3"/>
      <c r="D83" s="3"/>
      <c r="E83" s="3"/>
      <c r="F83" s="3"/>
      <c r="G83" s="3"/>
      <c r="H83" s="3"/>
      <c r="I83" s="3"/>
      <c r="J83" s="3"/>
      <c r="K83" s="3"/>
      <c r="L83" s="5"/>
      <c r="M83" s="46"/>
      <c r="N83" s="46"/>
      <c r="O83" s="3"/>
      <c r="P83" s="3"/>
      <c r="Q83" s="3"/>
      <c r="R83" s="3"/>
      <c r="S83" s="3"/>
    </row>
    <row r="84" spans="2:19">
      <c r="B84" s="3"/>
      <c r="C84" s="3"/>
      <c r="D84" s="3"/>
      <c r="E84" s="3"/>
      <c r="F84" s="3"/>
      <c r="G84" s="3"/>
      <c r="H84" s="3"/>
      <c r="I84" s="3"/>
      <c r="J84" s="3"/>
      <c r="K84" s="3"/>
      <c r="L84" s="5"/>
      <c r="M84" s="46"/>
      <c r="N84" s="46"/>
      <c r="O84" s="3"/>
      <c r="P84" s="3"/>
      <c r="Q84" s="3"/>
      <c r="R84" s="3"/>
      <c r="S84" s="3"/>
    </row>
    <row r="85" spans="2:19">
      <c r="B85" s="3"/>
      <c r="C85" s="3"/>
      <c r="D85" s="3"/>
      <c r="E85" s="3"/>
      <c r="F85" s="3"/>
      <c r="G85" s="3"/>
      <c r="H85" s="3"/>
      <c r="I85" s="3"/>
      <c r="J85" s="3"/>
      <c r="K85" s="3"/>
      <c r="L85" s="5"/>
      <c r="M85" s="46"/>
      <c r="N85" s="46"/>
      <c r="O85" s="3"/>
      <c r="P85" s="3"/>
      <c r="Q85" s="3"/>
      <c r="R85" s="3"/>
      <c r="S85" s="3"/>
    </row>
    <row r="86" spans="2:19">
      <c r="B86" s="3"/>
      <c r="C86" s="3"/>
      <c r="D86" s="3"/>
      <c r="E86" s="3"/>
      <c r="F86" s="3"/>
      <c r="G86" s="3"/>
      <c r="H86" s="3"/>
      <c r="I86" s="3"/>
      <c r="J86" s="3"/>
      <c r="K86" s="3"/>
      <c r="L86" s="5"/>
      <c r="M86" s="46"/>
      <c r="N86" s="46"/>
      <c r="O86" s="3"/>
      <c r="P86" s="3"/>
      <c r="Q86" s="3"/>
      <c r="R86" s="3"/>
      <c r="S86" s="3"/>
    </row>
    <row r="87" spans="2:19">
      <c r="B87" s="3"/>
      <c r="C87" s="3"/>
      <c r="D87" s="3"/>
      <c r="E87" s="3"/>
      <c r="F87" s="3"/>
      <c r="G87" s="3"/>
      <c r="H87" s="3"/>
      <c r="I87" s="3"/>
      <c r="J87" s="3"/>
      <c r="K87" s="3"/>
      <c r="L87" s="5"/>
      <c r="M87" s="46"/>
      <c r="N87" s="46"/>
      <c r="O87" s="3"/>
      <c r="P87" s="3"/>
      <c r="Q87" s="3"/>
      <c r="R87" s="3"/>
      <c r="S87" s="3"/>
    </row>
    <row r="88" spans="2:19">
      <c r="B88" s="3"/>
      <c r="C88" s="3"/>
      <c r="D88" s="3"/>
      <c r="E88" s="3"/>
      <c r="F88" s="3"/>
      <c r="G88" s="3"/>
      <c r="H88" s="3"/>
      <c r="I88" s="3"/>
      <c r="J88" s="3"/>
      <c r="K88" s="3"/>
      <c r="L88" s="5"/>
      <c r="M88" s="46"/>
      <c r="N88" s="46"/>
      <c r="O88" s="3"/>
      <c r="P88" s="3"/>
      <c r="Q88" s="3"/>
      <c r="R88" s="3"/>
      <c r="S88" s="3"/>
    </row>
    <row r="89" spans="2:19">
      <c r="B89" s="3"/>
      <c r="C89" s="3"/>
      <c r="D89" s="3"/>
      <c r="E89" s="3"/>
      <c r="F89" s="3"/>
      <c r="G89" s="3"/>
      <c r="H89" s="3"/>
      <c r="I89" s="3"/>
      <c r="J89" s="3"/>
      <c r="K89" s="3"/>
      <c r="L89" s="5"/>
      <c r="M89" s="46"/>
      <c r="N89" s="46"/>
      <c r="O89" s="3"/>
      <c r="P89" s="3"/>
      <c r="Q89" s="3"/>
      <c r="R89" s="3"/>
      <c r="S89" s="3"/>
    </row>
    <row r="90" spans="2:19">
      <c r="B90" s="3"/>
      <c r="C90" s="3"/>
      <c r="D90" s="3"/>
      <c r="E90" s="3"/>
      <c r="F90" s="3"/>
      <c r="G90" s="3"/>
      <c r="H90" s="3"/>
      <c r="I90" s="3"/>
      <c r="J90" s="3"/>
      <c r="K90" s="3"/>
      <c r="L90" s="5"/>
      <c r="M90" s="46"/>
      <c r="N90" s="46"/>
      <c r="O90" s="3"/>
      <c r="P90" s="3"/>
      <c r="Q90" s="3"/>
      <c r="R90" s="3"/>
      <c r="S90" s="3"/>
    </row>
    <row r="91" spans="2:19">
      <c r="B91" s="3"/>
      <c r="C91" s="3"/>
      <c r="D91" s="3"/>
      <c r="E91" s="3"/>
      <c r="F91" s="3"/>
      <c r="G91" s="3"/>
      <c r="H91" s="3"/>
      <c r="I91" s="3"/>
      <c r="J91" s="3"/>
      <c r="K91" s="3"/>
      <c r="L91" s="5"/>
      <c r="M91" s="46"/>
      <c r="N91" s="46"/>
      <c r="O91" s="3"/>
      <c r="P91" s="3"/>
      <c r="Q91" s="3"/>
      <c r="R91" s="3"/>
      <c r="S91" s="3"/>
    </row>
    <row r="92" spans="2:19">
      <c r="B92" s="3"/>
      <c r="C92" s="3"/>
      <c r="D92" s="3"/>
      <c r="E92" s="3"/>
      <c r="F92" s="3"/>
      <c r="G92" s="3"/>
      <c r="H92" s="3"/>
      <c r="I92" s="3"/>
      <c r="J92" s="3"/>
      <c r="K92" s="3"/>
      <c r="L92" s="5"/>
      <c r="M92" s="46"/>
      <c r="N92" s="46"/>
      <c r="O92" s="3"/>
      <c r="P92" s="3"/>
      <c r="Q92" s="3"/>
      <c r="R92" s="3"/>
      <c r="S92" s="3"/>
    </row>
    <row r="93" spans="2:19">
      <c r="B93" s="3"/>
      <c r="C93" s="3"/>
      <c r="D93" s="3"/>
      <c r="E93" s="3"/>
      <c r="F93" s="3"/>
      <c r="G93" s="3"/>
      <c r="H93" s="3"/>
      <c r="I93" s="3"/>
      <c r="J93" s="3"/>
      <c r="K93" s="3"/>
      <c r="L93" s="5"/>
      <c r="M93" s="46"/>
      <c r="N93" s="46"/>
      <c r="O93" s="3"/>
      <c r="P93" s="3"/>
      <c r="Q93" s="3"/>
      <c r="R93" s="3"/>
      <c r="S93" s="3"/>
    </row>
    <row r="94" spans="2:19">
      <c r="B94" s="3"/>
      <c r="C94" s="3"/>
      <c r="D94" s="3"/>
      <c r="E94" s="3"/>
      <c r="F94" s="3"/>
      <c r="G94" s="3"/>
      <c r="H94" s="3"/>
      <c r="I94" s="3"/>
      <c r="J94" s="3"/>
      <c r="K94" s="3"/>
      <c r="L94" s="5"/>
      <c r="M94" s="46"/>
      <c r="N94" s="46"/>
      <c r="O94" s="3"/>
      <c r="P94" s="3"/>
      <c r="Q94" s="3"/>
      <c r="R94" s="3"/>
      <c r="S94" s="3"/>
    </row>
    <row r="95" spans="2:19">
      <c r="B95" s="3"/>
      <c r="C95" s="3"/>
      <c r="D95" s="3"/>
      <c r="E95" s="3"/>
      <c r="F95" s="3"/>
      <c r="G95" s="3"/>
      <c r="H95" s="3"/>
      <c r="I95" s="3"/>
      <c r="J95" s="3"/>
      <c r="K95" s="3"/>
      <c r="L95" s="5"/>
      <c r="M95" s="46"/>
      <c r="N95" s="46"/>
      <c r="O95" s="3"/>
      <c r="P95" s="3"/>
      <c r="Q95" s="3"/>
      <c r="R95" s="3"/>
      <c r="S95" s="3"/>
    </row>
    <row r="96" spans="2:19">
      <c r="B96" s="3"/>
      <c r="C96" s="3"/>
      <c r="D96" s="3"/>
      <c r="E96" s="3"/>
      <c r="F96" s="3"/>
      <c r="G96" s="3"/>
      <c r="H96" s="3"/>
      <c r="I96" s="3"/>
      <c r="J96" s="3"/>
      <c r="K96" s="3"/>
      <c r="L96" s="5"/>
      <c r="M96" s="46"/>
      <c r="N96" s="46"/>
      <c r="O96" s="3"/>
      <c r="P96" s="3"/>
      <c r="Q96" s="3"/>
      <c r="R96" s="3"/>
      <c r="S96" s="3"/>
    </row>
    <row r="97" spans="2:19">
      <c r="B97" s="3"/>
      <c r="C97" s="3"/>
      <c r="D97" s="3"/>
      <c r="E97" s="3"/>
      <c r="F97" s="3"/>
      <c r="G97" s="3"/>
      <c r="H97" s="3"/>
      <c r="I97" s="3"/>
      <c r="J97" s="3"/>
      <c r="K97" s="3"/>
      <c r="L97" s="5"/>
      <c r="M97" s="46"/>
      <c r="N97" s="46"/>
      <c r="O97" s="3"/>
      <c r="P97" s="3"/>
      <c r="Q97" s="3"/>
      <c r="R97" s="3"/>
      <c r="S97" s="3"/>
    </row>
    <row r="98" spans="2:19">
      <c r="B98" s="3"/>
      <c r="C98" s="3"/>
      <c r="D98" s="3"/>
      <c r="E98" s="3"/>
      <c r="F98" s="3"/>
      <c r="G98" s="3"/>
      <c r="H98" s="3"/>
      <c r="I98" s="3"/>
      <c r="J98" s="3"/>
      <c r="K98" s="3"/>
      <c r="L98" s="5"/>
      <c r="M98" s="46"/>
      <c r="N98" s="46"/>
      <c r="O98" s="3"/>
      <c r="P98" s="3"/>
      <c r="Q98" s="3"/>
      <c r="R98" s="3"/>
      <c r="S98" s="3"/>
    </row>
    <row r="99" spans="2:19">
      <c r="B99" s="3"/>
      <c r="C99" s="3"/>
      <c r="D99" s="3"/>
      <c r="E99" s="3"/>
      <c r="F99" s="3"/>
      <c r="G99" s="3"/>
      <c r="H99" s="3"/>
      <c r="I99" s="3"/>
      <c r="J99" s="3"/>
      <c r="K99" s="3"/>
      <c r="L99" s="5"/>
      <c r="M99" s="46"/>
      <c r="N99" s="46"/>
      <c r="O99" s="3"/>
      <c r="P99" s="3"/>
      <c r="Q99" s="3"/>
      <c r="R99" s="3"/>
      <c r="S99" s="3"/>
    </row>
    <row r="100" spans="2:19"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5"/>
      <c r="M100" s="46"/>
      <c r="N100" s="46"/>
      <c r="O100" s="3"/>
      <c r="P100" s="3"/>
      <c r="Q100" s="3"/>
      <c r="R100" s="3"/>
      <c r="S100" s="3"/>
    </row>
    <row r="101" spans="2:19"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5"/>
      <c r="M101" s="46"/>
      <c r="N101" s="46"/>
      <c r="O101" s="3"/>
      <c r="P101" s="3"/>
      <c r="Q101" s="3"/>
      <c r="R101" s="3"/>
      <c r="S101" s="3"/>
    </row>
    <row r="102" spans="2:19"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5"/>
      <c r="M102" s="46"/>
      <c r="N102" s="46"/>
      <c r="O102" s="3"/>
      <c r="P102" s="3"/>
      <c r="Q102" s="3"/>
      <c r="R102" s="3"/>
      <c r="S102" s="3"/>
    </row>
    <row r="103" spans="2:19"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5"/>
      <c r="M103" s="46"/>
      <c r="N103" s="46"/>
      <c r="O103" s="3"/>
      <c r="P103" s="3"/>
      <c r="Q103" s="3"/>
      <c r="R103" s="3"/>
      <c r="S103" s="3"/>
    </row>
    <row r="104" spans="2:19"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5"/>
      <c r="M104" s="46"/>
      <c r="N104" s="46"/>
      <c r="O104" s="3"/>
      <c r="P104" s="3"/>
      <c r="Q104" s="3"/>
      <c r="R104" s="3"/>
      <c r="S104" s="3"/>
    </row>
    <row r="105" spans="2:19"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5"/>
      <c r="M105" s="46"/>
      <c r="N105" s="46"/>
      <c r="O105" s="3"/>
      <c r="P105" s="3"/>
      <c r="Q105" s="3"/>
      <c r="R105" s="3"/>
      <c r="S105" s="3"/>
    </row>
    <row r="106" spans="2:19"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5"/>
      <c r="M106" s="46"/>
      <c r="N106" s="46"/>
      <c r="O106" s="3"/>
      <c r="P106" s="3"/>
      <c r="Q106" s="3"/>
      <c r="R106" s="3"/>
      <c r="S106" s="3"/>
    </row>
    <row r="107" spans="2:19"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5"/>
      <c r="M107" s="46"/>
      <c r="N107" s="46"/>
      <c r="O107" s="3"/>
      <c r="P107" s="3"/>
      <c r="Q107" s="3"/>
      <c r="R107" s="3"/>
      <c r="S107" s="3"/>
    </row>
    <row r="108" spans="2:19"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5"/>
      <c r="M108" s="46"/>
      <c r="N108" s="46"/>
      <c r="O108" s="3"/>
      <c r="P108" s="3"/>
      <c r="Q108" s="3"/>
      <c r="R108" s="3"/>
      <c r="S108" s="3"/>
    </row>
    <row r="109" spans="2:19"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5"/>
      <c r="M109" s="46"/>
      <c r="N109" s="46"/>
      <c r="O109" s="3"/>
      <c r="P109" s="3"/>
      <c r="Q109" s="3"/>
      <c r="R109" s="3"/>
      <c r="S109" s="3"/>
    </row>
    <row r="110" spans="2:19"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5"/>
      <c r="M110" s="46"/>
      <c r="N110" s="46"/>
      <c r="O110" s="3"/>
      <c r="P110" s="3"/>
      <c r="Q110" s="3"/>
      <c r="R110" s="3"/>
      <c r="S110" s="3"/>
    </row>
    <row r="111" spans="2:19"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5"/>
      <c r="M111" s="46"/>
      <c r="N111" s="46"/>
      <c r="O111" s="3"/>
      <c r="P111" s="3"/>
      <c r="Q111" s="3"/>
      <c r="R111" s="3"/>
      <c r="S111" s="3"/>
    </row>
    <row r="112" spans="2:19"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5"/>
      <c r="M112" s="46"/>
      <c r="N112" s="46"/>
      <c r="O112" s="3"/>
      <c r="P112" s="3"/>
      <c r="Q112" s="3"/>
      <c r="R112" s="3"/>
      <c r="S112" s="3"/>
    </row>
    <row r="113" spans="2:19"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5"/>
      <c r="M113" s="46"/>
      <c r="N113" s="46"/>
      <c r="O113" s="3"/>
      <c r="P113" s="3"/>
      <c r="Q113" s="3"/>
      <c r="R113" s="3"/>
      <c r="S113" s="3"/>
    </row>
    <row r="114" spans="2:19"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5"/>
      <c r="M114" s="46"/>
      <c r="N114" s="46"/>
      <c r="O114" s="3"/>
      <c r="P114" s="3"/>
      <c r="Q114" s="3"/>
      <c r="R114" s="3"/>
      <c r="S114" s="3"/>
    </row>
    <row r="115" spans="2:19"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5"/>
      <c r="M115" s="46"/>
      <c r="N115" s="46"/>
      <c r="O115" s="3"/>
      <c r="P115" s="3"/>
      <c r="Q115" s="3"/>
      <c r="R115" s="3"/>
      <c r="S115" s="3"/>
    </row>
    <row r="116" spans="2:19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5"/>
      <c r="M116" s="46"/>
      <c r="N116" s="46"/>
      <c r="O116" s="3"/>
      <c r="P116" s="3"/>
      <c r="Q116" s="3"/>
      <c r="R116" s="3"/>
      <c r="S116" s="3"/>
    </row>
    <row r="117" spans="2:19"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5"/>
      <c r="M117" s="46"/>
      <c r="N117" s="46"/>
      <c r="O117" s="3"/>
      <c r="P117" s="3"/>
      <c r="Q117" s="3"/>
      <c r="R117" s="3"/>
      <c r="S117" s="3"/>
    </row>
    <row r="118" spans="2:19"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5"/>
      <c r="M118" s="46"/>
      <c r="N118" s="46"/>
      <c r="O118" s="3"/>
      <c r="P118" s="3"/>
      <c r="Q118" s="3"/>
      <c r="R118" s="3"/>
      <c r="S118" s="3"/>
    </row>
    <row r="119" spans="2:19"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5"/>
      <c r="M119" s="46"/>
      <c r="N119" s="46"/>
      <c r="O119" s="3"/>
      <c r="P119" s="3"/>
      <c r="Q119" s="3"/>
      <c r="R119" s="3"/>
      <c r="S119" s="3"/>
    </row>
    <row r="120" spans="2:19"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5"/>
      <c r="M120" s="46"/>
      <c r="N120" s="46"/>
      <c r="O120" s="3"/>
      <c r="P120" s="3"/>
      <c r="Q120" s="3"/>
      <c r="R120" s="3"/>
      <c r="S120" s="3"/>
    </row>
    <row r="121" spans="2:19"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5"/>
      <c r="M121" s="46"/>
      <c r="N121" s="46"/>
      <c r="O121" s="3"/>
      <c r="P121" s="3"/>
      <c r="Q121" s="3"/>
      <c r="R121" s="3"/>
      <c r="S121" s="3"/>
    </row>
    <row r="122" spans="2:19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5"/>
      <c r="M122" s="46"/>
      <c r="N122" s="46"/>
      <c r="O122" s="3"/>
      <c r="P122" s="3"/>
      <c r="Q122" s="3"/>
      <c r="R122" s="3"/>
      <c r="S122" s="3"/>
    </row>
    <row r="123" spans="2:19"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5"/>
      <c r="M123" s="46"/>
      <c r="N123" s="46"/>
      <c r="O123" s="3"/>
      <c r="P123" s="3"/>
      <c r="Q123" s="3"/>
      <c r="R123" s="3"/>
      <c r="S123" s="3"/>
    </row>
    <row r="124" spans="2:19"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5"/>
      <c r="M124" s="46"/>
      <c r="N124" s="46"/>
      <c r="O124" s="3"/>
      <c r="P124" s="3"/>
      <c r="Q124" s="3"/>
      <c r="R124" s="3"/>
      <c r="S124" s="3"/>
    </row>
    <row r="125" spans="2:19"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5"/>
      <c r="M125" s="46"/>
      <c r="N125" s="46"/>
      <c r="O125" s="3"/>
      <c r="P125" s="3"/>
      <c r="Q125" s="3"/>
      <c r="R125" s="3"/>
      <c r="S125" s="3"/>
    </row>
    <row r="126" spans="2:19"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5"/>
      <c r="M126" s="46"/>
      <c r="N126" s="46"/>
      <c r="O126" s="3"/>
      <c r="P126" s="3"/>
      <c r="Q126" s="3"/>
      <c r="R126" s="3"/>
      <c r="S126" s="3"/>
    </row>
    <row r="127" spans="2:19"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5"/>
      <c r="M127" s="46"/>
      <c r="N127" s="46"/>
      <c r="O127" s="3"/>
      <c r="P127" s="3"/>
      <c r="Q127" s="3"/>
      <c r="R127" s="3"/>
      <c r="S127" s="3"/>
    </row>
    <row r="128" spans="2:19"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5"/>
      <c r="M128" s="46"/>
      <c r="N128" s="46"/>
      <c r="O128" s="3"/>
      <c r="P128" s="3"/>
      <c r="Q128" s="3"/>
      <c r="R128" s="3"/>
      <c r="S128" s="3"/>
    </row>
    <row r="129" spans="2:19"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5"/>
      <c r="M129" s="46"/>
      <c r="N129" s="46"/>
      <c r="O129" s="3"/>
      <c r="P129" s="3"/>
      <c r="Q129" s="3"/>
      <c r="R129" s="3"/>
      <c r="S129" s="3"/>
    </row>
    <row r="130" spans="2:19"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5"/>
      <c r="M130" s="46"/>
      <c r="N130" s="46"/>
      <c r="O130" s="3"/>
      <c r="P130" s="3"/>
      <c r="Q130" s="3"/>
      <c r="R130" s="3"/>
      <c r="S130" s="3"/>
    </row>
    <row r="131" spans="2:19"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5"/>
      <c r="M131" s="46"/>
      <c r="N131" s="46"/>
      <c r="O131" s="3"/>
      <c r="P131" s="3"/>
      <c r="Q131" s="3"/>
      <c r="R131" s="3"/>
      <c r="S131" s="3"/>
    </row>
    <row r="132" spans="2:19"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5"/>
      <c r="M132" s="46"/>
      <c r="N132" s="46"/>
      <c r="O132" s="3"/>
      <c r="P132" s="3"/>
      <c r="Q132" s="3"/>
      <c r="R132" s="3"/>
      <c r="S132" s="3"/>
    </row>
    <row r="133" spans="2:19"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5"/>
      <c r="M133" s="46"/>
      <c r="N133" s="46"/>
      <c r="O133" s="3"/>
      <c r="P133" s="3"/>
      <c r="Q133" s="3"/>
      <c r="R133" s="3"/>
      <c r="S133" s="3"/>
    </row>
    <row r="134" spans="2:19"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5"/>
      <c r="M134" s="46"/>
      <c r="N134" s="46"/>
      <c r="O134" s="3"/>
      <c r="P134" s="3"/>
      <c r="Q134" s="3"/>
      <c r="R134" s="3"/>
      <c r="S134" s="3"/>
    </row>
    <row r="135" spans="2:19"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5"/>
      <c r="M135" s="46"/>
      <c r="N135" s="46"/>
      <c r="O135" s="3"/>
      <c r="P135" s="3"/>
      <c r="Q135" s="3"/>
      <c r="R135" s="3"/>
      <c r="S135" s="3"/>
    </row>
    <row r="136" spans="2:19"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5"/>
      <c r="M136" s="46"/>
      <c r="N136" s="46"/>
      <c r="O136" s="3"/>
      <c r="P136" s="3"/>
      <c r="Q136" s="3"/>
      <c r="R136" s="3"/>
      <c r="S136" s="3"/>
    </row>
    <row r="137" spans="2:19"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5"/>
      <c r="M137" s="46"/>
      <c r="N137" s="46"/>
      <c r="O137" s="3"/>
      <c r="P137" s="3"/>
      <c r="Q137" s="3"/>
      <c r="R137" s="3"/>
      <c r="S137" s="3"/>
    </row>
    <row r="138" spans="2:19"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5"/>
      <c r="M138" s="46"/>
      <c r="N138" s="46"/>
      <c r="O138" s="3"/>
      <c r="P138" s="3"/>
      <c r="Q138" s="3"/>
      <c r="R138" s="3"/>
      <c r="S138" s="3"/>
    </row>
    <row r="139" spans="2:19"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5"/>
      <c r="M139" s="46"/>
      <c r="N139" s="46"/>
      <c r="O139" s="3"/>
      <c r="P139" s="3"/>
      <c r="Q139" s="3"/>
      <c r="R139" s="3"/>
      <c r="S139" s="3"/>
    </row>
    <row r="140" spans="2:19"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5"/>
      <c r="M140" s="46"/>
      <c r="N140" s="46"/>
      <c r="O140" s="3"/>
      <c r="P140" s="3"/>
      <c r="Q140" s="3"/>
      <c r="R140" s="3"/>
      <c r="S140" s="3"/>
    </row>
    <row r="141" spans="2:19"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5"/>
      <c r="M141" s="46"/>
      <c r="N141" s="46"/>
      <c r="O141" s="3"/>
      <c r="P141" s="3"/>
      <c r="Q141" s="3"/>
      <c r="R141" s="3"/>
      <c r="S141" s="3"/>
    </row>
    <row r="142" spans="2:19"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5"/>
      <c r="M142" s="46"/>
      <c r="N142" s="46"/>
      <c r="O142" s="3"/>
      <c r="P142" s="3"/>
      <c r="Q142" s="3"/>
      <c r="R142" s="3"/>
      <c r="S142" s="3"/>
    </row>
    <row r="143" spans="2:19"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5"/>
      <c r="M143" s="46"/>
      <c r="N143" s="46"/>
      <c r="O143" s="3"/>
      <c r="P143" s="3"/>
      <c r="Q143" s="3"/>
      <c r="R143" s="3"/>
      <c r="S143" s="3"/>
    </row>
    <row r="144" spans="2:19"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5"/>
      <c r="M144" s="46"/>
      <c r="N144" s="46"/>
      <c r="O144" s="3"/>
      <c r="P144" s="3"/>
      <c r="Q144" s="3"/>
      <c r="R144" s="3"/>
      <c r="S144" s="3"/>
    </row>
    <row r="145" spans="2:19"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5"/>
      <c r="M145" s="46"/>
      <c r="N145" s="46"/>
      <c r="O145" s="3"/>
      <c r="P145" s="3"/>
      <c r="Q145" s="3"/>
      <c r="R145" s="3"/>
      <c r="S145" s="3"/>
    </row>
    <row r="146" spans="2:19"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5"/>
      <c r="M146" s="46"/>
      <c r="N146" s="46"/>
      <c r="O146" s="3"/>
      <c r="P146" s="3"/>
      <c r="Q146" s="3"/>
      <c r="R146" s="3"/>
      <c r="S146" s="3"/>
    </row>
    <row r="147" spans="2:19"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5"/>
      <c r="M147" s="46"/>
      <c r="N147" s="46"/>
      <c r="O147" s="3"/>
      <c r="P147" s="3"/>
      <c r="Q147" s="3"/>
      <c r="R147" s="3"/>
      <c r="S147" s="3"/>
    </row>
    <row r="148" spans="2:19"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5"/>
      <c r="M148" s="46"/>
      <c r="N148" s="46"/>
      <c r="O148" s="3"/>
      <c r="P148" s="3"/>
      <c r="Q148" s="3"/>
      <c r="R148" s="3"/>
      <c r="S148" s="3"/>
    </row>
    <row r="149" spans="2:19"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5"/>
      <c r="M149" s="46"/>
      <c r="N149" s="46"/>
      <c r="O149" s="3"/>
      <c r="P149" s="3"/>
      <c r="Q149" s="3"/>
      <c r="R149" s="3"/>
      <c r="S149" s="3"/>
    </row>
    <row r="150" spans="2:19"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5"/>
      <c r="M150" s="46"/>
      <c r="N150" s="46"/>
      <c r="O150" s="3"/>
      <c r="P150" s="3"/>
      <c r="Q150" s="3"/>
      <c r="R150" s="3"/>
      <c r="S150" s="3"/>
    </row>
    <row r="151" spans="2:19"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5"/>
      <c r="M151" s="46"/>
      <c r="N151" s="46"/>
      <c r="O151" s="3"/>
      <c r="P151" s="3"/>
      <c r="Q151" s="3"/>
      <c r="R151" s="3"/>
      <c r="S151" s="3"/>
    </row>
    <row r="152" spans="2:19"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5"/>
      <c r="M152" s="46"/>
      <c r="N152" s="46"/>
      <c r="O152" s="3"/>
      <c r="P152" s="3"/>
      <c r="Q152" s="3"/>
      <c r="R152" s="3"/>
      <c r="S152" s="3"/>
    </row>
    <row r="153" spans="2:19"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5"/>
      <c r="M153" s="46"/>
      <c r="N153" s="46"/>
      <c r="O153" s="3"/>
      <c r="P153" s="3"/>
      <c r="Q153" s="3"/>
      <c r="R153" s="3"/>
      <c r="S153" s="3"/>
    </row>
    <row r="154" spans="2:19"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5"/>
      <c r="M154" s="46"/>
      <c r="N154" s="46"/>
      <c r="O154" s="3"/>
      <c r="P154" s="3"/>
      <c r="Q154" s="3"/>
      <c r="R154" s="3"/>
      <c r="S154" s="3"/>
    </row>
    <row r="155" spans="2:19"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5"/>
      <c r="M155" s="46"/>
      <c r="N155" s="46"/>
      <c r="O155" s="3"/>
      <c r="P155" s="3"/>
      <c r="Q155" s="3"/>
      <c r="R155" s="3"/>
      <c r="S155" s="3"/>
    </row>
    <row r="156" spans="2:19"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5"/>
      <c r="M156" s="46"/>
      <c r="N156" s="46"/>
      <c r="O156" s="3"/>
      <c r="P156" s="3"/>
      <c r="Q156" s="3"/>
      <c r="R156" s="3"/>
      <c r="S156" s="3"/>
    </row>
    <row r="157" spans="2:19"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5"/>
      <c r="M157" s="46"/>
      <c r="N157" s="46"/>
      <c r="O157" s="3"/>
      <c r="P157" s="3"/>
      <c r="Q157" s="3"/>
      <c r="R157" s="3"/>
      <c r="S157" s="3"/>
    </row>
    <row r="158" spans="2:19"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5"/>
      <c r="M158" s="46"/>
      <c r="N158" s="46"/>
      <c r="O158" s="3"/>
      <c r="P158" s="3"/>
      <c r="Q158" s="3"/>
      <c r="R158" s="3"/>
      <c r="S158" s="3"/>
    </row>
    <row r="159" spans="2:19"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5"/>
      <c r="M159" s="46"/>
      <c r="N159" s="46"/>
      <c r="O159" s="3"/>
      <c r="P159" s="3"/>
      <c r="Q159" s="3"/>
      <c r="R159" s="3"/>
      <c r="S159" s="3"/>
    </row>
    <row r="160" spans="2:19"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5"/>
      <c r="M160" s="46"/>
      <c r="N160" s="46"/>
      <c r="O160" s="3"/>
      <c r="P160" s="3"/>
      <c r="Q160" s="3"/>
      <c r="R160" s="3"/>
      <c r="S160" s="3"/>
    </row>
    <row r="161" spans="2:19"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5"/>
      <c r="M161" s="46"/>
      <c r="N161" s="46"/>
      <c r="O161" s="3"/>
      <c r="P161" s="3"/>
      <c r="Q161" s="3"/>
      <c r="R161" s="3"/>
      <c r="S161" s="3"/>
    </row>
    <row r="162" spans="2:19"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5"/>
      <c r="M162" s="46"/>
      <c r="N162" s="46"/>
      <c r="O162" s="3"/>
      <c r="P162" s="3"/>
      <c r="Q162" s="3"/>
      <c r="R162" s="3"/>
      <c r="S162" s="3"/>
    </row>
    <row r="163" spans="2:19"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5"/>
      <c r="M163" s="46"/>
      <c r="N163" s="46"/>
      <c r="O163" s="3"/>
      <c r="P163" s="3"/>
      <c r="Q163" s="3"/>
      <c r="R163" s="3"/>
      <c r="S163" s="3"/>
    </row>
    <row r="164" spans="2:19"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5"/>
      <c r="M164" s="46"/>
      <c r="N164" s="46"/>
      <c r="O164" s="3"/>
      <c r="P164" s="3"/>
      <c r="Q164" s="3"/>
      <c r="R164" s="3"/>
      <c r="S164" s="3"/>
    </row>
    <row r="165" spans="2:19"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5"/>
      <c r="M165" s="46"/>
      <c r="N165" s="46"/>
      <c r="O165" s="3"/>
      <c r="P165" s="3"/>
      <c r="Q165" s="3"/>
      <c r="R165" s="3"/>
      <c r="S165" s="3"/>
    </row>
    <row r="166" spans="2:19"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5"/>
      <c r="M166" s="46"/>
      <c r="N166" s="46"/>
      <c r="O166" s="3"/>
      <c r="P166" s="3"/>
      <c r="Q166" s="3"/>
      <c r="R166" s="3"/>
      <c r="S166" s="3"/>
    </row>
    <row r="167" spans="2:19"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5"/>
      <c r="M167" s="46"/>
      <c r="N167" s="46"/>
      <c r="O167" s="3"/>
      <c r="P167" s="3"/>
      <c r="Q167" s="3"/>
      <c r="R167" s="3"/>
      <c r="S167" s="3"/>
    </row>
    <row r="168" spans="2:19"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5"/>
      <c r="M168" s="46"/>
      <c r="N168" s="46"/>
      <c r="O168" s="3"/>
      <c r="P168" s="3"/>
      <c r="Q168" s="3"/>
      <c r="R168" s="3"/>
      <c r="S168" s="3"/>
    </row>
    <row r="169" spans="2:19"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5"/>
      <c r="M169" s="46"/>
      <c r="N169" s="46"/>
      <c r="O169" s="3"/>
      <c r="P169" s="3"/>
      <c r="Q169" s="3"/>
      <c r="R169" s="3"/>
      <c r="S169" s="3"/>
    </row>
    <row r="170" spans="2:19"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5"/>
      <c r="M170" s="46"/>
      <c r="N170" s="46"/>
      <c r="O170" s="3"/>
      <c r="P170" s="3"/>
      <c r="Q170" s="3"/>
      <c r="R170" s="3"/>
      <c r="S170" s="3"/>
    </row>
    <row r="171" spans="2:19"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5"/>
      <c r="M171" s="46"/>
      <c r="N171" s="46"/>
      <c r="O171" s="3"/>
      <c r="P171" s="3"/>
      <c r="Q171" s="3"/>
      <c r="R171" s="3"/>
      <c r="S171" s="3"/>
    </row>
    <row r="172" spans="2:19"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5"/>
      <c r="M172" s="46"/>
      <c r="N172" s="46"/>
      <c r="O172" s="3"/>
      <c r="P172" s="3"/>
      <c r="Q172" s="3"/>
      <c r="R172" s="3"/>
      <c r="S172" s="3"/>
    </row>
    <row r="173" spans="2:19"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5"/>
      <c r="M173" s="46"/>
      <c r="N173" s="46"/>
      <c r="O173" s="3"/>
      <c r="P173" s="3"/>
      <c r="Q173" s="3"/>
      <c r="R173" s="3"/>
      <c r="S173" s="3"/>
    </row>
    <row r="174" spans="2:19"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5"/>
      <c r="M174" s="46"/>
      <c r="N174" s="46"/>
      <c r="O174" s="3"/>
      <c r="P174" s="3"/>
      <c r="Q174" s="3"/>
      <c r="R174" s="3"/>
      <c r="S174" s="3"/>
    </row>
    <row r="175" spans="2:19"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5"/>
      <c r="M175" s="46"/>
      <c r="N175" s="46"/>
      <c r="O175" s="3"/>
      <c r="P175" s="3"/>
      <c r="Q175" s="3"/>
      <c r="R175" s="3"/>
      <c r="S175" s="3"/>
    </row>
    <row r="176" spans="2:19"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5"/>
      <c r="M176" s="46"/>
      <c r="N176" s="46"/>
      <c r="O176" s="3"/>
      <c r="P176" s="3"/>
      <c r="Q176" s="3"/>
      <c r="R176" s="3"/>
      <c r="S176" s="3"/>
    </row>
    <row r="177" spans="2:19"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5"/>
      <c r="M177" s="46"/>
      <c r="N177" s="46"/>
      <c r="O177" s="3"/>
      <c r="P177" s="3"/>
      <c r="Q177" s="3"/>
      <c r="R177" s="3"/>
      <c r="S177" s="3"/>
    </row>
    <row r="178" spans="2:19"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5"/>
      <c r="M178" s="46"/>
      <c r="N178" s="46"/>
      <c r="O178" s="3"/>
      <c r="P178" s="3"/>
      <c r="Q178" s="3"/>
      <c r="R178" s="3"/>
      <c r="S178" s="3"/>
    </row>
    <row r="179" spans="2:19"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5"/>
      <c r="M179" s="46"/>
      <c r="N179" s="46"/>
      <c r="O179" s="3"/>
      <c r="P179" s="3"/>
      <c r="Q179" s="3"/>
      <c r="R179" s="3"/>
      <c r="S179" s="3"/>
    </row>
    <row r="180" spans="2:19"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5"/>
      <c r="M180" s="46"/>
      <c r="N180" s="46"/>
      <c r="O180" s="3"/>
      <c r="P180" s="3"/>
      <c r="Q180" s="3"/>
      <c r="R180" s="3"/>
      <c r="S180" s="3"/>
    </row>
    <row r="181" spans="2:19"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5"/>
      <c r="M181" s="46"/>
      <c r="N181" s="46"/>
      <c r="O181" s="3"/>
      <c r="P181" s="3"/>
      <c r="Q181" s="3"/>
      <c r="R181" s="3"/>
      <c r="S181" s="3"/>
    </row>
    <row r="182" spans="2:19"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5"/>
      <c r="M182" s="46"/>
      <c r="N182" s="46"/>
      <c r="O182" s="3"/>
      <c r="P182" s="3"/>
      <c r="Q182" s="3"/>
      <c r="R182" s="3"/>
      <c r="S182" s="3"/>
    </row>
    <row r="183" spans="2:19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5"/>
      <c r="M183" s="46"/>
      <c r="N183" s="46"/>
      <c r="O183" s="3"/>
      <c r="P183" s="3"/>
      <c r="Q183" s="3"/>
      <c r="R183" s="3"/>
      <c r="S183" s="3"/>
    </row>
    <row r="184" spans="2:19"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5"/>
      <c r="M184" s="46"/>
      <c r="N184" s="46"/>
      <c r="O184" s="3"/>
      <c r="P184" s="3"/>
      <c r="Q184" s="3"/>
      <c r="R184" s="3"/>
      <c r="S184" s="3"/>
    </row>
    <row r="185" spans="2:19"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5"/>
      <c r="M185" s="46"/>
      <c r="N185" s="46"/>
      <c r="O185" s="3"/>
      <c r="P185" s="3"/>
      <c r="Q185" s="3"/>
      <c r="R185" s="3"/>
      <c r="S185" s="3"/>
    </row>
    <row r="186" spans="2:19"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5"/>
      <c r="M186" s="46"/>
      <c r="N186" s="46"/>
      <c r="O186" s="3"/>
      <c r="P186" s="3"/>
      <c r="Q186" s="3"/>
      <c r="R186" s="3"/>
      <c r="S186" s="3"/>
    </row>
    <row r="187" spans="2:19"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5"/>
      <c r="M187" s="46"/>
      <c r="N187" s="46"/>
      <c r="O187" s="3"/>
      <c r="P187" s="3"/>
      <c r="Q187" s="3"/>
      <c r="R187" s="3"/>
      <c r="S187" s="3"/>
    </row>
    <row r="188" spans="2:19"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5"/>
      <c r="M188" s="46"/>
      <c r="N188" s="46"/>
      <c r="O188" s="3"/>
      <c r="P188" s="3"/>
      <c r="Q188" s="3"/>
      <c r="R188" s="3"/>
      <c r="S188" s="3"/>
    </row>
    <row r="189" spans="2:19"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5"/>
      <c r="M189" s="46"/>
      <c r="N189" s="46"/>
      <c r="O189" s="3"/>
      <c r="P189" s="3"/>
      <c r="Q189" s="3"/>
      <c r="R189" s="3"/>
      <c r="S189" s="3"/>
    </row>
    <row r="190" spans="2:19"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5"/>
      <c r="M190" s="46"/>
      <c r="N190" s="46"/>
      <c r="O190" s="3"/>
      <c r="P190" s="3"/>
      <c r="Q190" s="3"/>
      <c r="R190" s="3"/>
      <c r="S190" s="3"/>
    </row>
    <row r="191" spans="2:19"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5"/>
      <c r="M191" s="46"/>
      <c r="N191" s="46"/>
      <c r="O191" s="3"/>
      <c r="P191" s="3"/>
      <c r="Q191" s="3"/>
      <c r="R191" s="3"/>
      <c r="S191" s="3"/>
    </row>
    <row r="192" spans="2:19"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5"/>
      <c r="M192" s="46"/>
      <c r="N192" s="46"/>
      <c r="O192" s="3"/>
      <c r="P192" s="3"/>
      <c r="Q192" s="3"/>
      <c r="R192" s="3"/>
      <c r="S192" s="3"/>
    </row>
    <row r="193" spans="2:19"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5"/>
      <c r="M193" s="46"/>
      <c r="N193" s="46"/>
      <c r="O193" s="3"/>
      <c r="P193" s="3"/>
      <c r="Q193" s="3"/>
      <c r="R193" s="3"/>
      <c r="S193" s="3"/>
    </row>
    <row r="194" spans="2:19"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5"/>
      <c r="M194" s="46"/>
      <c r="N194" s="46"/>
      <c r="O194" s="3"/>
      <c r="P194" s="3"/>
      <c r="Q194" s="3"/>
      <c r="R194" s="3"/>
      <c r="S194" s="3"/>
    </row>
    <row r="195" spans="2:19"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5"/>
      <c r="M195" s="46"/>
      <c r="N195" s="46"/>
      <c r="O195" s="3"/>
      <c r="P195" s="3"/>
      <c r="Q195" s="3"/>
      <c r="R195" s="3"/>
      <c r="S195" s="3"/>
    </row>
    <row r="196" spans="2:19"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5"/>
      <c r="M196" s="46"/>
      <c r="N196" s="46"/>
      <c r="O196" s="3"/>
      <c r="P196" s="3"/>
      <c r="Q196" s="3"/>
      <c r="R196" s="3"/>
      <c r="S196" s="3"/>
    </row>
    <row r="197" spans="2:19"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5"/>
      <c r="M197" s="46"/>
      <c r="N197" s="46"/>
      <c r="O197" s="3"/>
      <c r="P197" s="3"/>
      <c r="Q197" s="3"/>
      <c r="R197" s="3"/>
      <c r="S197" s="3"/>
    </row>
    <row r="198" spans="2:19"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5"/>
      <c r="M198" s="46"/>
      <c r="N198" s="46"/>
      <c r="O198" s="3"/>
      <c r="P198" s="3"/>
      <c r="Q198" s="3"/>
      <c r="R198" s="3"/>
      <c r="S198" s="3"/>
    </row>
    <row r="199" spans="2:19"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5"/>
      <c r="M199" s="46"/>
      <c r="N199" s="46"/>
      <c r="O199" s="3"/>
      <c r="P199" s="3"/>
      <c r="Q199" s="3"/>
      <c r="R199" s="3"/>
      <c r="S199" s="3"/>
    </row>
    <row r="200" spans="2:19"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5"/>
      <c r="M200" s="46"/>
      <c r="N200" s="46"/>
      <c r="O200" s="3"/>
      <c r="P200" s="3"/>
      <c r="Q200" s="3"/>
      <c r="R200" s="3"/>
      <c r="S200" s="3"/>
    </row>
    <row r="201" spans="2:19"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5"/>
      <c r="M201" s="46"/>
      <c r="N201" s="46"/>
      <c r="O201" s="3"/>
      <c r="P201" s="3"/>
      <c r="Q201" s="3"/>
      <c r="R201" s="3"/>
      <c r="S201" s="3"/>
    </row>
    <row r="202" spans="2:19"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5"/>
      <c r="M202" s="46"/>
      <c r="N202" s="46"/>
      <c r="O202" s="3"/>
      <c r="P202" s="3"/>
      <c r="Q202" s="3"/>
      <c r="R202" s="3"/>
      <c r="S202" s="3"/>
    </row>
    <row r="203" spans="2:19"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5"/>
      <c r="M203" s="46"/>
      <c r="N203" s="46"/>
      <c r="O203" s="3"/>
      <c r="P203" s="3"/>
      <c r="Q203" s="3"/>
      <c r="R203" s="3"/>
      <c r="S203" s="3"/>
    </row>
    <row r="204" spans="2:19"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5"/>
      <c r="M204" s="46"/>
      <c r="N204" s="46"/>
      <c r="O204" s="3"/>
      <c r="P204" s="3"/>
      <c r="Q204" s="3"/>
      <c r="R204" s="3"/>
      <c r="S204" s="3"/>
    </row>
    <row r="205" spans="2:19"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5"/>
      <c r="M205" s="46"/>
      <c r="N205" s="46"/>
      <c r="O205" s="3"/>
      <c r="P205" s="3"/>
      <c r="Q205" s="3"/>
      <c r="R205" s="3"/>
      <c r="S205" s="3"/>
    </row>
    <row r="206" spans="2:19"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5"/>
      <c r="M206" s="46"/>
      <c r="N206" s="46"/>
      <c r="O206" s="3"/>
      <c r="P206" s="3"/>
      <c r="Q206" s="3"/>
      <c r="R206" s="3"/>
      <c r="S206" s="3"/>
    </row>
    <row r="207" spans="2:19"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5"/>
      <c r="M207" s="46"/>
      <c r="N207" s="46"/>
      <c r="O207" s="3"/>
      <c r="P207" s="3"/>
      <c r="Q207" s="3"/>
      <c r="R207" s="3"/>
      <c r="S207" s="3"/>
    </row>
    <row r="208" spans="2:19"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5"/>
      <c r="M208" s="46"/>
      <c r="N208" s="46"/>
      <c r="O208" s="3"/>
      <c r="P208" s="3"/>
      <c r="Q208" s="3"/>
      <c r="R208" s="3"/>
      <c r="S208" s="3"/>
    </row>
    <row r="209" spans="2:19"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5"/>
      <c r="M209" s="46"/>
      <c r="N209" s="46"/>
      <c r="O209" s="3"/>
      <c r="P209" s="3"/>
      <c r="Q209" s="3"/>
      <c r="R209" s="3"/>
      <c r="S209" s="3"/>
    </row>
    <row r="210" spans="2:19"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5"/>
      <c r="M210" s="46"/>
      <c r="N210" s="46"/>
      <c r="O210" s="3"/>
      <c r="P210" s="3"/>
      <c r="Q210" s="3"/>
      <c r="R210" s="3"/>
      <c r="S210" s="3"/>
    </row>
    <row r="211" spans="2:19"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5"/>
      <c r="M211" s="46"/>
      <c r="N211" s="46"/>
      <c r="O211" s="3"/>
      <c r="P211" s="3"/>
      <c r="Q211" s="3"/>
      <c r="R211" s="3"/>
      <c r="S211" s="3"/>
    </row>
    <row r="212" spans="2:19"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5"/>
      <c r="M212" s="46"/>
      <c r="N212" s="46"/>
      <c r="O212" s="3"/>
      <c r="P212" s="3"/>
      <c r="Q212" s="3"/>
      <c r="R212" s="3"/>
      <c r="S212" s="3"/>
    </row>
    <row r="213" spans="2:19"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5"/>
      <c r="M213" s="46"/>
      <c r="N213" s="46"/>
      <c r="O213" s="3"/>
      <c r="P213" s="3"/>
      <c r="Q213" s="3"/>
      <c r="R213" s="3"/>
      <c r="S213" s="3"/>
    </row>
    <row r="214" spans="2:19"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5"/>
      <c r="M214" s="46"/>
      <c r="N214" s="46"/>
      <c r="O214" s="3"/>
      <c r="P214" s="3"/>
      <c r="Q214" s="3"/>
      <c r="R214" s="3"/>
      <c r="S214" s="3"/>
    </row>
    <row r="215" spans="2:19"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5"/>
      <c r="M215" s="46"/>
      <c r="N215" s="46"/>
      <c r="O215" s="3"/>
      <c r="P215" s="3"/>
      <c r="Q215" s="3"/>
      <c r="R215" s="3"/>
      <c r="S215" s="3"/>
    </row>
    <row r="216" spans="2:19"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5"/>
      <c r="M216" s="46"/>
      <c r="N216" s="46"/>
      <c r="O216" s="3"/>
      <c r="P216" s="3"/>
      <c r="Q216" s="3"/>
      <c r="R216" s="3"/>
      <c r="S216" s="3"/>
    </row>
    <row r="217" spans="2:19"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5"/>
      <c r="M217" s="46"/>
      <c r="N217" s="46"/>
      <c r="O217" s="3"/>
      <c r="P217" s="3"/>
      <c r="Q217" s="3"/>
      <c r="R217" s="3"/>
      <c r="S217" s="3"/>
    </row>
    <row r="218" spans="2:19"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5"/>
      <c r="M218" s="46"/>
      <c r="N218" s="46"/>
      <c r="O218" s="3"/>
      <c r="P218" s="3"/>
      <c r="Q218" s="3"/>
      <c r="R218" s="3"/>
      <c r="S218" s="3"/>
    </row>
    <row r="219" spans="2:19"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5"/>
      <c r="M219" s="46"/>
      <c r="N219" s="46"/>
      <c r="O219" s="3"/>
      <c r="P219" s="3"/>
      <c r="Q219" s="3"/>
      <c r="R219" s="3"/>
      <c r="S219" s="3"/>
    </row>
    <row r="220" spans="2:19"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5"/>
      <c r="M220" s="46"/>
      <c r="N220" s="46"/>
      <c r="O220" s="3"/>
      <c r="P220" s="3"/>
      <c r="Q220" s="3"/>
      <c r="R220" s="3"/>
      <c r="S220" s="3"/>
    </row>
    <row r="221" spans="2:19"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5"/>
      <c r="M221" s="46"/>
      <c r="N221" s="46"/>
      <c r="O221" s="3"/>
      <c r="P221" s="3"/>
      <c r="Q221" s="3"/>
      <c r="R221" s="3"/>
      <c r="S221" s="3"/>
    </row>
    <row r="222" spans="2:19"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5"/>
      <c r="M222" s="46"/>
      <c r="N222" s="46"/>
      <c r="O222" s="3"/>
      <c r="P222" s="3"/>
      <c r="Q222" s="3"/>
      <c r="R222" s="3"/>
      <c r="S222" s="3"/>
    </row>
    <row r="223" spans="2:19"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5"/>
      <c r="M223" s="46"/>
      <c r="N223" s="46"/>
      <c r="O223" s="3"/>
      <c r="P223" s="3"/>
      <c r="Q223" s="3"/>
      <c r="R223" s="3"/>
      <c r="S223" s="3"/>
    </row>
    <row r="224" spans="2:19"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5"/>
      <c r="M224" s="46"/>
      <c r="N224" s="46"/>
      <c r="O224" s="3"/>
      <c r="P224" s="3"/>
      <c r="Q224" s="3"/>
      <c r="R224" s="3"/>
      <c r="S224" s="3"/>
    </row>
    <row r="225" spans="2:19"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5"/>
      <c r="M225" s="46"/>
      <c r="N225" s="46"/>
      <c r="O225" s="3"/>
      <c r="P225" s="3"/>
      <c r="Q225" s="3"/>
      <c r="R225" s="3"/>
      <c r="S225" s="3"/>
    </row>
    <row r="226" spans="2:19"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5"/>
      <c r="M226" s="46"/>
      <c r="N226" s="46"/>
      <c r="O226" s="3"/>
      <c r="P226" s="3"/>
      <c r="Q226" s="3"/>
      <c r="R226" s="3"/>
      <c r="S226" s="3"/>
    </row>
    <row r="227" spans="2:19"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5"/>
      <c r="M227" s="46"/>
      <c r="N227" s="46"/>
      <c r="O227" s="3"/>
      <c r="P227" s="3"/>
      <c r="Q227" s="3"/>
      <c r="R227" s="3"/>
      <c r="S227" s="3"/>
    </row>
    <row r="228" spans="2:19"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5"/>
      <c r="M228" s="46"/>
      <c r="N228" s="46"/>
      <c r="O228" s="3"/>
      <c r="P228" s="3"/>
      <c r="Q228" s="3"/>
      <c r="R228" s="3"/>
      <c r="S228" s="3"/>
    </row>
    <row r="229" spans="2:19"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5"/>
      <c r="M229" s="46"/>
      <c r="N229" s="46"/>
      <c r="O229" s="3"/>
      <c r="P229" s="3"/>
      <c r="Q229" s="3"/>
      <c r="R229" s="3"/>
      <c r="S229" s="3"/>
    </row>
    <row r="230" spans="2:19"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5"/>
      <c r="M230" s="46"/>
      <c r="N230" s="46"/>
      <c r="O230" s="3"/>
      <c r="P230" s="3"/>
      <c r="Q230" s="3"/>
      <c r="R230" s="3"/>
      <c r="S230" s="3"/>
    </row>
    <row r="231" spans="2:19"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5"/>
      <c r="M231" s="46"/>
      <c r="N231" s="46"/>
      <c r="O231" s="3"/>
      <c r="P231" s="3"/>
      <c r="Q231" s="3"/>
      <c r="R231" s="3"/>
      <c r="S231" s="3"/>
    </row>
    <row r="232" spans="2:19"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5"/>
      <c r="M232" s="46"/>
      <c r="N232" s="46"/>
      <c r="O232" s="3"/>
      <c r="P232" s="3"/>
      <c r="Q232" s="3"/>
      <c r="R232" s="3"/>
      <c r="S232" s="3"/>
    </row>
    <row r="233" spans="2:19"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5"/>
      <c r="M233" s="46"/>
      <c r="N233" s="46"/>
      <c r="O233" s="3"/>
      <c r="P233" s="3"/>
      <c r="Q233" s="3"/>
      <c r="R233" s="3"/>
      <c r="S233" s="3"/>
    </row>
    <row r="234" spans="2:19"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5"/>
      <c r="M234" s="46"/>
      <c r="N234" s="46"/>
      <c r="O234" s="3"/>
      <c r="P234" s="3"/>
      <c r="Q234" s="3"/>
      <c r="R234" s="3"/>
      <c r="S234" s="3"/>
    </row>
    <row r="235" spans="2:19"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5"/>
      <c r="M235" s="46"/>
      <c r="N235" s="46"/>
      <c r="O235" s="3"/>
      <c r="P235" s="3"/>
      <c r="Q235" s="3"/>
      <c r="R235" s="3"/>
      <c r="S235" s="3"/>
    </row>
    <row r="236" spans="2:19"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5"/>
      <c r="M236" s="46"/>
      <c r="N236" s="46"/>
      <c r="O236" s="3"/>
      <c r="P236" s="3"/>
      <c r="Q236" s="3"/>
      <c r="R236" s="3"/>
      <c r="S236" s="3"/>
    </row>
    <row r="237" spans="2:19"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5"/>
      <c r="M237" s="46"/>
      <c r="N237" s="46"/>
      <c r="O237" s="3"/>
      <c r="P237" s="3"/>
      <c r="Q237" s="3"/>
      <c r="R237" s="3"/>
      <c r="S237" s="3"/>
    </row>
    <row r="238" spans="2:19"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5"/>
      <c r="M238" s="46"/>
      <c r="N238" s="46"/>
      <c r="O238" s="3"/>
      <c r="P238" s="3"/>
      <c r="Q238" s="3"/>
      <c r="R238" s="3"/>
      <c r="S238" s="3"/>
    </row>
    <row r="239" spans="2:19"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5"/>
      <c r="M239" s="46"/>
      <c r="N239" s="46"/>
      <c r="O239" s="3"/>
      <c r="P239" s="3"/>
      <c r="Q239" s="3"/>
      <c r="R239" s="3"/>
      <c r="S239" s="3"/>
    </row>
    <row r="240" spans="2:19"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5"/>
      <c r="M240" s="46"/>
      <c r="N240" s="46"/>
      <c r="O240" s="3"/>
      <c r="P240" s="3"/>
      <c r="Q240" s="3"/>
      <c r="R240" s="3"/>
      <c r="S240" s="3"/>
    </row>
    <row r="241" spans="2:19"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5"/>
      <c r="M241" s="46"/>
      <c r="N241" s="46"/>
      <c r="O241" s="3"/>
      <c r="P241" s="3"/>
      <c r="Q241" s="3"/>
      <c r="R241" s="3"/>
      <c r="S241" s="3"/>
    </row>
    <row r="242" spans="2:19"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5"/>
      <c r="M242" s="46"/>
      <c r="N242" s="46"/>
      <c r="O242" s="3"/>
      <c r="P242" s="3"/>
      <c r="Q242" s="3"/>
      <c r="R242" s="3"/>
      <c r="S242" s="3"/>
    </row>
    <row r="243" spans="2:19"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5"/>
      <c r="M243" s="46"/>
      <c r="N243" s="46"/>
      <c r="O243" s="3"/>
      <c r="P243" s="3"/>
      <c r="Q243" s="3"/>
      <c r="R243" s="3"/>
      <c r="S243" s="3"/>
    </row>
    <row r="244" spans="2:19"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5"/>
      <c r="M244" s="46"/>
      <c r="N244" s="46"/>
      <c r="O244" s="3"/>
      <c r="P244" s="3"/>
      <c r="Q244" s="3"/>
      <c r="R244" s="3"/>
      <c r="S244" s="3"/>
    </row>
    <row r="245" spans="2:19"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5"/>
      <c r="M245" s="46"/>
      <c r="N245" s="46"/>
      <c r="O245" s="3"/>
      <c r="P245" s="3"/>
      <c r="Q245" s="3"/>
      <c r="R245" s="3"/>
      <c r="S245" s="3"/>
    </row>
    <row r="246" spans="2:19"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5"/>
      <c r="M246" s="46"/>
      <c r="N246" s="46"/>
      <c r="O246" s="3"/>
      <c r="P246" s="3"/>
      <c r="Q246" s="3"/>
      <c r="R246" s="3"/>
      <c r="S246" s="3"/>
    </row>
    <row r="247" spans="2:19"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5"/>
      <c r="M247" s="46"/>
      <c r="N247" s="46"/>
      <c r="O247" s="3"/>
      <c r="P247" s="3"/>
      <c r="Q247" s="3"/>
      <c r="R247" s="3"/>
      <c r="S247" s="3"/>
    </row>
    <row r="248" spans="2:19"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5"/>
      <c r="M248" s="46"/>
      <c r="N248" s="46"/>
      <c r="O248" s="3"/>
      <c r="P248" s="3"/>
      <c r="Q248" s="3"/>
      <c r="R248" s="3"/>
      <c r="S248" s="3"/>
    </row>
    <row r="249" spans="2:19"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5"/>
      <c r="M249" s="46"/>
      <c r="N249" s="46"/>
      <c r="O249" s="3"/>
      <c r="P249" s="3"/>
      <c r="Q249" s="3"/>
      <c r="R249" s="3"/>
      <c r="S249" s="3"/>
    </row>
    <row r="250" spans="2:19"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5"/>
      <c r="M250" s="46"/>
      <c r="N250" s="46"/>
      <c r="O250" s="3"/>
      <c r="P250" s="3"/>
      <c r="Q250" s="3"/>
      <c r="R250" s="3"/>
      <c r="S250" s="3"/>
    </row>
    <row r="251" spans="2:19"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5"/>
      <c r="M251" s="46"/>
      <c r="N251" s="46"/>
      <c r="O251" s="3"/>
      <c r="P251" s="3"/>
      <c r="Q251" s="3"/>
      <c r="R251" s="3"/>
      <c r="S251" s="3"/>
    </row>
    <row r="252" spans="2:19"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5"/>
      <c r="M252" s="46"/>
      <c r="N252" s="46"/>
      <c r="O252" s="3"/>
      <c r="P252" s="3"/>
      <c r="Q252" s="3"/>
      <c r="R252" s="3"/>
      <c r="S252" s="3"/>
    </row>
    <row r="253" spans="2:19"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5"/>
      <c r="M253" s="46"/>
      <c r="N253" s="46"/>
      <c r="O253" s="3"/>
      <c r="P253" s="3"/>
      <c r="Q253" s="3"/>
      <c r="R253" s="3"/>
      <c r="S253" s="3"/>
    </row>
    <row r="254" spans="2:19"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5"/>
      <c r="M254" s="46"/>
      <c r="N254" s="46"/>
      <c r="O254" s="3"/>
      <c r="P254" s="3"/>
      <c r="Q254" s="3"/>
      <c r="R254" s="3"/>
      <c r="S254" s="3"/>
    </row>
    <row r="255" spans="2:19"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5"/>
      <c r="M255" s="46"/>
      <c r="N255" s="46"/>
      <c r="O255" s="3"/>
      <c r="P255" s="3"/>
      <c r="Q255" s="3"/>
      <c r="R255" s="3"/>
      <c r="S255" s="3"/>
    </row>
    <row r="256" spans="2:19"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5"/>
      <c r="M256" s="46"/>
      <c r="N256" s="46"/>
      <c r="O256" s="3"/>
      <c r="P256" s="3"/>
      <c r="Q256" s="3"/>
      <c r="R256" s="3"/>
      <c r="S256" s="3"/>
    </row>
    <row r="257" spans="2:19"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5"/>
      <c r="M257" s="46"/>
      <c r="N257" s="46"/>
      <c r="O257" s="3"/>
      <c r="P257" s="3"/>
      <c r="Q257" s="3"/>
      <c r="R257" s="3"/>
      <c r="S257" s="3"/>
    </row>
    <row r="258" spans="2:19"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5"/>
      <c r="M258" s="46"/>
      <c r="N258" s="46"/>
      <c r="O258" s="3"/>
      <c r="P258" s="3"/>
      <c r="Q258" s="3"/>
      <c r="R258" s="3"/>
      <c r="S258" s="3"/>
    </row>
    <row r="259" spans="2:19"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5"/>
      <c r="M259" s="46"/>
      <c r="N259" s="46"/>
      <c r="O259" s="3"/>
      <c r="P259" s="3"/>
      <c r="Q259" s="3"/>
      <c r="R259" s="3"/>
      <c r="S259" s="3"/>
    </row>
    <row r="260" spans="2:19"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5"/>
      <c r="M260" s="46"/>
      <c r="N260" s="46"/>
      <c r="O260" s="3"/>
      <c r="P260" s="3"/>
      <c r="Q260" s="3"/>
      <c r="R260" s="3"/>
      <c r="S260" s="3"/>
    </row>
    <row r="261" spans="2:19"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5"/>
      <c r="M261" s="46"/>
      <c r="N261" s="46"/>
      <c r="O261" s="3"/>
      <c r="P261" s="3"/>
      <c r="Q261" s="3"/>
      <c r="R261" s="3"/>
      <c r="S261" s="3"/>
    </row>
    <row r="262" spans="2:19"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5"/>
      <c r="M262" s="46"/>
      <c r="N262" s="46"/>
      <c r="O262" s="3"/>
      <c r="P262" s="3"/>
      <c r="Q262" s="3"/>
      <c r="R262" s="3"/>
      <c r="S262" s="3"/>
    </row>
    <row r="263" spans="2:19"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5"/>
      <c r="M263" s="46"/>
      <c r="N263" s="46"/>
      <c r="O263" s="3"/>
      <c r="P263" s="3"/>
      <c r="Q263" s="3"/>
      <c r="R263" s="3"/>
      <c r="S263" s="3"/>
    </row>
    <row r="264" spans="2:19"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5"/>
      <c r="M264" s="46"/>
      <c r="N264" s="46"/>
      <c r="O264" s="3"/>
      <c r="P264" s="3"/>
      <c r="Q264" s="3"/>
      <c r="R264" s="3"/>
      <c r="S264" s="3"/>
    </row>
    <row r="265" spans="2:19"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5"/>
      <c r="M265" s="46"/>
      <c r="N265" s="46"/>
      <c r="O265" s="3"/>
      <c r="P265" s="3"/>
      <c r="Q265" s="3"/>
      <c r="R265" s="3"/>
      <c r="S265" s="3"/>
    </row>
    <row r="266" spans="2:19"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5"/>
      <c r="M266" s="46"/>
      <c r="N266" s="46"/>
      <c r="O266" s="3"/>
      <c r="P266" s="3"/>
      <c r="Q266" s="3"/>
      <c r="R266" s="3"/>
      <c r="S266" s="3"/>
    </row>
    <row r="267" spans="2:19"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5"/>
      <c r="M267" s="46"/>
      <c r="N267" s="46"/>
      <c r="O267" s="3"/>
      <c r="P267" s="3"/>
      <c r="Q267" s="3"/>
      <c r="R267" s="3"/>
      <c r="S267" s="3"/>
    </row>
    <row r="268" spans="2:19"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5"/>
      <c r="M268" s="46"/>
      <c r="N268" s="46"/>
      <c r="O268" s="3"/>
      <c r="P268" s="3"/>
      <c r="Q268" s="3"/>
      <c r="R268" s="3"/>
      <c r="S268" s="3"/>
    </row>
    <row r="269" spans="2:19"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5"/>
      <c r="M269" s="46"/>
      <c r="N269" s="46"/>
      <c r="O269" s="3"/>
      <c r="P269" s="3"/>
      <c r="Q269" s="3"/>
      <c r="R269" s="3"/>
      <c r="S269" s="3"/>
    </row>
    <row r="270" spans="2:19"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5"/>
      <c r="M270" s="46"/>
      <c r="N270" s="46"/>
      <c r="O270" s="3"/>
      <c r="P270" s="3"/>
      <c r="Q270" s="3"/>
      <c r="R270" s="3"/>
      <c r="S270" s="3"/>
    </row>
    <row r="271" spans="2:19"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5"/>
      <c r="M271" s="46"/>
      <c r="N271" s="46"/>
      <c r="O271" s="3"/>
      <c r="P271" s="3"/>
      <c r="Q271" s="3"/>
      <c r="R271" s="3"/>
      <c r="S271" s="3"/>
    </row>
    <row r="272" spans="2:19"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5"/>
      <c r="M272" s="46"/>
      <c r="N272" s="46"/>
      <c r="O272" s="3"/>
      <c r="P272" s="3"/>
      <c r="Q272" s="3"/>
      <c r="R272" s="3"/>
      <c r="S272" s="3"/>
    </row>
    <row r="273" spans="2:19"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5"/>
      <c r="M273" s="46"/>
      <c r="N273" s="46"/>
      <c r="O273" s="3"/>
      <c r="P273" s="3"/>
      <c r="Q273" s="3"/>
      <c r="R273" s="3"/>
      <c r="S273" s="3"/>
    </row>
    <row r="274" spans="2:19"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5"/>
      <c r="M274" s="46"/>
      <c r="N274" s="46"/>
      <c r="O274" s="3"/>
      <c r="P274" s="3"/>
      <c r="Q274" s="3"/>
      <c r="R274" s="3"/>
      <c r="S274" s="3"/>
    </row>
    <row r="275" spans="2:19"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5"/>
      <c r="M275" s="46"/>
      <c r="N275" s="46"/>
      <c r="O275" s="3"/>
      <c r="P275" s="3"/>
      <c r="Q275" s="3"/>
      <c r="R275" s="3"/>
      <c r="S275" s="3"/>
    </row>
    <row r="276" spans="2:19"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5"/>
      <c r="M276" s="46"/>
      <c r="N276" s="46"/>
      <c r="O276" s="3"/>
      <c r="P276" s="3"/>
      <c r="Q276" s="3"/>
      <c r="R276" s="3"/>
      <c r="S276" s="3"/>
    </row>
    <row r="277" spans="2:19"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5"/>
      <c r="M277" s="46"/>
      <c r="N277" s="46"/>
      <c r="O277" s="3"/>
      <c r="P277" s="3"/>
      <c r="Q277" s="3"/>
      <c r="R277" s="3"/>
      <c r="S277" s="3"/>
    </row>
    <row r="278" spans="2:19"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5"/>
      <c r="M278" s="46"/>
      <c r="N278" s="46"/>
      <c r="O278" s="3"/>
      <c r="P278" s="3"/>
      <c r="Q278" s="3"/>
      <c r="R278" s="3"/>
      <c r="S278" s="3"/>
    </row>
    <row r="279" spans="2:19"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5"/>
      <c r="M279" s="46"/>
      <c r="N279" s="46"/>
      <c r="O279" s="3"/>
      <c r="P279" s="3"/>
      <c r="Q279" s="3"/>
      <c r="R279" s="3"/>
      <c r="S279" s="3"/>
    </row>
    <row r="280" spans="2:19"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5"/>
      <c r="M280" s="46"/>
      <c r="N280" s="46"/>
      <c r="O280" s="3"/>
      <c r="P280" s="3"/>
      <c r="Q280" s="3"/>
      <c r="R280" s="3"/>
      <c r="S280" s="3"/>
    </row>
    <row r="281" spans="2:19"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5"/>
      <c r="M281" s="46"/>
      <c r="N281" s="46"/>
      <c r="O281" s="3"/>
      <c r="P281" s="3"/>
      <c r="Q281" s="3"/>
      <c r="R281" s="3"/>
      <c r="S281" s="3"/>
    </row>
    <row r="282" spans="2:19"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5"/>
      <c r="M282" s="46"/>
      <c r="N282" s="46"/>
      <c r="O282" s="3"/>
      <c r="P282" s="3"/>
      <c r="Q282" s="3"/>
      <c r="R282" s="3"/>
      <c r="S282" s="3"/>
    </row>
    <row r="283" spans="2:19"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5"/>
      <c r="M283" s="46"/>
      <c r="N283" s="46"/>
      <c r="O283" s="3"/>
      <c r="P283" s="3"/>
      <c r="Q283" s="3"/>
      <c r="R283" s="3"/>
      <c r="S283" s="3"/>
    </row>
    <row r="284" spans="2:19"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5"/>
      <c r="M284" s="46"/>
      <c r="N284" s="46"/>
      <c r="O284" s="3"/>
      <c r="P284" s="3"/>
      <c r="Q284" s="3"/>
      <c r="R284" s="3"/>
      <c r="S284" s="3"/>
    </row>
    <row r="285" spans="2:19"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5"/>
      <c r="M285" s="46"/>
      <c r="N285" s="46"/>
      <c r="O285" s="3"/>
      <c r="P285" s="3"/>
      <c r="Q285" s="3"/>
      <c r="R285" s="3"/>
      <c r="S285" s="3"/>
    </row>
    <row r="286" spans="2:19"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5"/>
      <c r="M286" s="46"/>
      <c r="N286" s="46"/>
      <c r="O286" s="3"/>
      <c r="P286" s="3"/>
      <c r="Q286" s="3"/>
      <c r="R286" s="3"/>
      <c r="S286" s="3"/>
    </row>
    <row r="287" spans="2:19"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5"/>
      <c r="M287" s="46"/>
      <c r="N287" s="46"/>
      <c r="O287" s="3"/>
      <c r="P287" s="3"/>
      <c r="Q287" s="3"/>
      <c r="R287" s="3"/>
      <c r="S287" s="3"/>
    </row>
    <row r="288" spans="2:19"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5"/>
      <c r="M288" s="46"/>
      <c r="N288" s="46"/>
      <c r="O288" s="3"/>
      <c r="P288" s="3"/>
      <c r="Q288" s="3"/>
      <c r="R288" s="3"/>
      <c r="S288" s="3"/>
    </row>
    <row r="289" spans="2:19"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5"/>
      <c r="M289" s="46"/>
      <c r="N289" s="46"/>
      <c r="O289" s="3"/>
      <c r="P289" s="3"/>
      <c r="Q289" s="3"/>
      <c r="R289" s="3"/>
      <c r="S289" s="3"/>
    </row>
    <row r="290" spans="2:19"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5"/>
      <c r="M290" s="46"/>
      <c r="N290" s="46"/>
      <c r="O290" s="3"/>
      <c r="P290" s="3"/>
      <c r="Q290" s="3"/>
      <c r="R290" s="3"/>
      <c r="S290" s="3"/>
    </row>
    <row r="291" spans="2:19"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5"/>
      <c r="M291" s="46"/>
      <c r="N291" s="46"/>
      <c r="O291" s="3"/>
      <c r="P291" s="3"/>
      <c r="Q291" s="3"/>
      <c r="R291" s="3"/>
      <c r="S291" s="3"/>
    </row>
    <row r="292" spans="2:19"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5"/>
      <c r="M292" s="46"/>
      <c r="N292" s="46"/>
      <c r="O292" s="3"/>
      <c r="P292" s="3"/>
      <c r="Q292" s="3"/>
      <c r="R292" s="3"/>
      <c r="S292" s="3"/>
    </row>
    <row r="293" spans="2:19"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5"/>
      <c r="M293" s="46"/>
      <c r="N293" s="46"/>
      <c r="O293" s="3"/>
      <c r="P293" s="3"/>
      <c r="Q293" s="3"/>
      <c r="R293" s="3"/>
      <c r="S293" s="3"/>
    </row>
    <row r="294" spans="2:19"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5"/>
      <c r="M294" s="46"/>
      <c r="N294" s="46"/>
      <c r="O294" s="3"/>
      <c r="P294" s="3"/>
      <c r="Q294" s="3"/>
      <c r="R294" s="3"/>
      <c r="S294" s="3"/>
    </row>
    <row r="295" spans="2:19"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5"/>
      <c r="M295" s="46"/>
      <c r="N295" s="46"/>
      <c r="O295" s="3"/>
      <c r="P295" s="3"/>
      <c r="Q295" s="3"/>
      <c r="R295" s="3"/>
      <c r="S295" s="3"/>
    </row>
    <row r="296" spans="2:19"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5"/>
      <c r="M296" s="46"/>
      <c r="N296" s="46"/>
      <c r="O296" s="3"/>
      <c r="P296" s="3"/>
      <c r="Q296" s="3"/>
      <c r="R296" s="3"/>
      <c r="S296" s="3"/>
    </row>
    <row r="297" spans="2:19"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5"/>
      <c r="M297" s="46"/>
      <c r="N297" s="46"/>
      <c r="O297" s="3"/>
      <c r="P297" s="3"/>
      <c r="Q297" s="3"/>
      <c r="R297" s="3"/>
      <c r="S297" s="3"/>
    </row>
    <row r="298" spans="2:19"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5"/>
      <c r="M298" s="46"/>
      <c r="N298" s="46"/>
      <c r="O298" s="3"/>
      <c r="P298" s="3"/>
      <c r="Q298" s="3"/>
      <c r="R298" s="3"/>
      <c r="S298" s="3"/>
    </row>
    <row r="299" spans="2:19"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5"/>
      <c r="M299" s="46"/>
      <c r="N299" s="46"/>
      <c r="O299" s="3"/>
      <c r="P299" s="3"/>
      <c r="Q299" s="3"/>
      <c r="R299" s="3"/>
      <c r="S299" s="3"/>
    </row>
    <row r="300" spans="2:19"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5"/>
      <c r="M300" s="46"/>
      <c r="N300" s="46"/>
      <c r="O300" s="3"/>
      <c r="P300" s="3"/>
      <c r="Q300" s="3"/>
      <c r="R300" s="3"/>
      <c r="S300" s="3"/>
    </row>
    <row r="301" spans="2:19"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5"/>
      <c r="M301" s="46"/>
      <c r="N301" s="46"/>
      <c r="O301" s="3"/>
      <c r="P301" s="3"/>
      <c r="Q301" s="3"/>
      <c r="R301" s="3"/>
      <c r="S301" s="3"/>
    </row>
    <row r="302" spans="2:19"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5"/>
      <c r="M302" s="46"/>
      <c r="N302" s="46"/>
      <c r="O302" s="3"/>
      <c r="P302" s="3"/>
      <c r="Q302" s="3"/>
      <c r="R302" s="3"/>
      <c r="S302" s="3"/>
    </row>
    <row r="303" spans="2:19"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5"/>
      <c r="M303" s="46"/>
      <c r="N303" s="46"/>
      <c r="O303" s="3"/>
      <c r="P303" s="3"/>
      <c r="Q303" s="3"/>
      <c r="R303" s="3"/>
      <c r="S303" s="3"/>
    </row>
    <row r="304" spans="2:19"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5"/>
      <c r="M304" s="46"/>
      <c r="N304" s="46"/>
      <c r="O304" s="3"/>
      <c r="P304" s="3"/>
      <c r="Q304" s="3"/>
      <c r="R304" s="3"/>
      <c r="S304" s="3"/>
    </row>
    <row r="305" spans="2:19"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5"/>
      <c r="M305" s="46"/>
      <c r="N305" s="46"/>
      <c r="O305" s="3"/>
      <c r="P305" s="3"/>
      <c r="Q305" s="3"/>
      <c r="R305" s="3"/>
      <c r="S305" s="3"/>
    </row>
    <row r="306" spans="2:19"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5"/>
      <c r="M306" s="46"/>
      <c r="N306" s="46"/>
      <c r="O306" s="3"/>
      <c r="P306" s="3"/>
      <c r="Q306" s="3"/>
      <c r="R306" s="3"/>
      <c r="S306" s="3"/>
    </row>
    <row r="307" spans="2:19"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5"/>
      <c r="M307" s="46"/>
      <c r="N307" s="46"/>
      <c r="O307" s="3"/>
      <c r="P307" s="3"/>
      <c r="Q307" s="3"/>
      <c r="R307" s="3"/>
      <c r="S307" s="3"/>
    </row>
    <row r="308" spans="2:19"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5"/>
      <c r="M308" s="46"/>
      <c r="N308" s="46"/>
      <c r="O308" s="3"/>
      <c r="P308" s="3"/>
      <c r="Q308" s="3"/>
      <c r="R308" s="3"/>
      <c r="S308" s="3"/>
    </row>
    <row r="309" spans="2:19"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5"/>
      <c r="M309" s="46"/>
      <c r="N309" s="46"/>
      <c r="O309" s="3"/>
      <c r="P309" s="3"/>
      <c r="Q309" s="3"/>
      <c r="R309" s="3"/>
      <c r="S309" s="3"/>
    </row>
    <row r="310" spans="2:19"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5"/>
      <c r="M310" s="46"/>
      <c r="N310" s="46"/>
      <c r="O310" s="3"/>
      <c r="P310" s="3"/>
      <c r="Q310" s="3"/>
      <c r="R310" s="3"/>
      <c r="S310" s="3"/>
    </row>
    <row r="311" spans="2:19"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5"/>
      <c r="M311" s="46"/>
      <c r="N311" s="46"/>
      <c r="O311" s="3"/>
      <c r="P311" s="3"/>
      <c r="Q311" s="3"/>
      <c r="R311" s="3"/>
      <c r="S311" s="3"/>
    </row>
    <row r="312" spans="2:19"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5"/>
      <c r="M312" s="46"/>
      <c r="N312" s="46"/>
      <c r="O312" s="3"/>
      <c r="P312" s="3"/>
      <c r="Q312" s="3"/>
      <c r="R312" s="3"/>
      <c r="S312" s="3"/>
    </row>
    <row r="313" spans="2:19"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5"/>
      <c r="M313" s="46"/>
      <c r="N313" s="46"/>
      <c r="O313" s="3"/>
      <c r="P313" s="3"/>
      <c r="Q313" s="3"/>
      <c r="R313" s="3"/>
      <c r="S313" s="3"/>
    </row>
    <row r="314" spans="2:19"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5"/>
      <c r="M314" s="46"/>
      <c r="N314" s="46"/>
      <c r="O314" s="3"/>
      <c r="P314" s="3"/>
      <c r="Q314" s="3"/>
      <c r="R314" s="3"/>
      <c r="S314" s="3"/>
    </row>
    <row r="315" spans="2:19"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5"/>
      <c r="M315" s="46"/>
      <c r="N315" s="46"/>
      <c r="O315" s="3"/>
      <c r="P315" s="3"/>
      <c r="Q315" s="3"/>
      <c r="R315" s="3"/>
      <c r="S315" s="3"/>
    </row>
    <row r="316" spans="2:19"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5"/>
      <c r="M316" s="46"/>
      <c r="N316" s="46"/>
      <c r="O316" s="3"/>
      <c r="P316" s="3"/>
      <c r="Q316" s="3"/>
      <c r="R316" s="3"/>
      <c r="S316" s="3"/>
    </row>
    <row r="317" spans="2:19"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5"/>
      <c r="M317" s="46"/>
      <c r="N317" s="46"/>
      <c r="O317" s="3"/>
      <c r="P317" s="3"/>
      <c r="Q317" s="3"/>
      <c r="R317" s="3"/>
      <c r="S317" s="3"/>
    </row>
    <row r="318" spans="2:19"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5"/>
      <c r="M318" s="46"/>
      <c r="N318" s="46"/>
      <c r="O318" s="3"/>
      <c r="P318" s="3"/>
      <c r="Q318" s="3"/>
      <c r="R318" s="3"/>
      <c r="S318" s="3"/>
    </row>
    <row r="319" spans="2:19"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5"/>
      <c r="M319" s="46"/>
      <c r="N319" s="46"/>
      <c r="O319" s="3"/>
      <c r="P319" s="3"/>
      <c r="Q319" s="3"/>
      <c r="R319" s="3"/>
      <c r="S319" s="3"/>
    </row>
    <row r="320" spans="2:19"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5"/>
      <c r="M320" s="46"/>
      <c r="N320" s="46"/>
      <c r="O320" s="3"/>
      <c r="P320" s="3"/>
      <c r="Q320" s="3"/>
      <c r="R320" s="3"/>
      <c r="S320" s="3"/>
    </row>
    <row r="321" spans="2:19"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5"/>
      <c r="M321" s="46"/>
      <c r="N321" s="46"/>
      <c r="O321" s="3"/>
      <c r="P321" s="3"/>
      <c r="Q321" s="3"/>
      <c r="R321" s="3"/>
      <c r="S321" s="3"/>
    </row>
    <row r="322" spans="2:19"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5"/>
      <c r="M322" s="46"/>
      <c r="N322" s="46"/>
      <c r="O322" s="3"/>
      <c r="P322" s="3"/>
      <c r="Q322" s="3"/>
      <c r="R322" s="3"/>
      <c r="S322" s="3"/>
    </row>
    <row r="323" spans="2:19"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5"/>
      <c r="M323" s="46"/>
      <c r="N323" s="46"/>
      <c r="O323" s="3"/>
      <c r="P323" s="3"/>
      <c r="Q323" s="3"/>
      <c r="R323" s="3"/>
      <c r="S323" s="3"/>
    </row>
    <row r="324" spans="2:19"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5"/>
      <c r="M324" s="46"/>
      <c r="N324" s="46"/>
      <c r="O324" s="3"/>
      <c r="P324" s="3"/>
      <c r="Q324" s="3"/>
      <c r="R324" s="3"/>
      <c r="S324" s="3"/>
    </row>
    <row r="325" spans="2:19"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5"/>
      <c r="M325" s="46"/>
      <c r="N325" s="46"/>
      <c r="O325" s="3"/>
      <c r="P325" s="3"/>
      <c r="Q325" s="3"/>
      <c r="R325" s="3"/>
      <c r="S325" s="3"/>
    </row>
    <row r="326" spans="2:19"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5"/>
      <c r="M326" s="46"/>
      <c r="N326" s="46"/>
      <c r="O326" s="3"/>
      <c r="P326" s="3"/>
      <c r="Q326" s="3"/>
      <c r="R326" s="3"/>
      <c r="S326" s="3"/>
    </row>
    <row r="327" spans="2:19"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5"/>
      <c r="M327" s="46"/>
      <c r="N327" s="46"/>
      <c r="O327" s="3"/>
      <c r="P327" s="3"/>
      <c r="Q327" s="3"/>
      <c r="R327" s="3"/>
      <c r="S327" s="3"/>
    </row>
    <row r="328" spans="2:19"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5"/>
      <c r="M328" s="46"/>
      <c r="N328" s="46"/>
      <c r="O328" s="3"/>
      <c r="P328" s="3"/>
      <c r="Q328" s="3"/>
      <c r="R328" s="3"/>
      <c r="S328" s="3"/>
    </row>
    <row r="329" spans="2:19"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5"/>
      <c r="M329" s="46"/>
      <c r="N329" s="46"/>
      <c r="O329" s="3"/>
      <c r="P329" s="3"/>
      <c r="Q329" s="3"/>
      <c r="R329" s="3"/>
      <c r="S329" s="3"/>
    </row>
    <row r="330" spans="2:19"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5"/>
      <c r="M330" s="46"/>
      <c r="N330" s="46"/>
      <c r="O330" s="3"/>
      <c r="P330" s="3"/>
      <c r="Q330" s="3"/>
      <c r="R330" s="3"/>
      <c r="S330" s="3"/>
    </row>
    <row r="331" spans="2:19"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5"/>
      <c r="M331" s="46"/>
      <c r="N331" s="46"/>
      <c r="O331" s="3"/>
      <c r="P331" s="3"/>
      <c r="Q331" s="3"/>
      <c r="R331" s="3"/>
      <c r="S331" s="3"/>
    </row>
    <row r="332" spans="2:19"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5"/>
      <c r="M332" s="46"/>
      <c r="N332" s="46"/>
      <c r="O332" s="3"/>
      <c r="P332" s="3"/>
      <c r="Q332" s="3"/>
      <c r="R332" s="3"/>
      <c r="S332" s="3"/>
    </row>
    <row r="333" spans="2:19"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5"/>
      <c r="M333" s="46"/>
      <c r="N333" s="46"/>
      <c r="O333" s="3"/>
      <c r="P333" s="3"/>
      <c r="Q333" s="3"/>
      <c r="R333" s="3"/>
      <c r="S333" s="3"/>
    </row>
    <row r="334" spans="2:19"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5"/>
      <c r="M334" s="46"/>
      <c r="N334" s="46"/>
      <c r="O334" s="3"/>
      <c r="P334" s="3"/>
      <c r="Q334" s="3"/>
      <c r="R334" s="3"/>
      <c r="S334" s="3"/>
    </row>
    <row r="335" spans="2:19"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5"/>
      <c r="M335" s="46"/>
      <c r="N335" s="46"/>
      <c r="O335" s="3"/>
      <c r="P335" s="3"/>
      <c r="Q335" s="3"/>
      <c r="R335" s="3"/>
      <c r="S335" s="3"/>
    </row>
    <row r="336" spans="2:19"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5"/>
      <c r="M336" s="46"/>
      <c r="N336" s="46"/>
      <c r="O336" s="3"/>
      <c r="P336" s="3"/>
      <c r="Q336" s="3"/>
      <c r="R336" s="3"/>
      <c r="S336" s="3"/>
    </row>
    <row r="337" spans="2:19"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5"/>
      <c r="M337" s="46"/>
      <c r="N337" s="46"/>
      <c r="O337" s="3"/>
      <c r="P337" s="3"/>
      <c r="Q337" s="3"/>
      <c r="R337" s="3"/>
      <c r="S337" s="3"/>
    </row>
    <row r="338" spans="2:19"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5"/>
      <c r="M338" s="46"/>
      <c r="N338" s="46"/>
      <c r="O338" s="3"/>
      <c r="P338" s="3"/>
      <c r="Q338" s="3"/>
      <c r="R338" s="3"/>
      <c r="S338" s="3"/>
    </row>
    <row r="339" spans="2:19"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5"/>
      <c r="M339" s="46"/>
      <c r="N339" s="46"/>
      <c r="O339" s="3"/>
      <c r="P339" s="3"/>
      <c r="Q339" s="3"/>
      <c r="R339" s="3"/>
      <c r="S339" s="3"/>
    </row>
    <row r="340" spans="2:19"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5"/>
      <c r="M340" s="46"/>
      <c r="N340" s="46"/>
      <c r="O340" s="3"/>
      <c r="P340" s="3"/>
      <c r="Q340" s="3"/>
      <c r="R340" s="3"/>
      <c r="S340" s="3"/>
    </row>
    <row r="341" spans="2:19"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5"/>
      <c r="M341" s="46"/>
      <c r="N341" s="46"/>
      <c r="O341" s="3"/>
      <c r="P341" s="3"/>
      <c r="Q341" s="3"/>
      <c r="R341" s="3"/>
      <c r="S341" s="3"/>
    </row>
    <row r="342" spans="2:19"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5"/>
      <c r="M342" s="46"/>
      <c r="N342" s="46"/>
      <c r="O342" s="3"/>
      <c r="P342" s="3"/>
      <c r="Q342" s="3"/>
      <c r="R342" s="3"/>
      <c r="S342" s="3"/>
    </row>
    <row r="343" spans="2:19"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5"/>
      <c r="M343" s="46"/>
      <c r="N343" s="46"/>
      <c r="O343" s="3"/>
      <c r="P343" s="3"/>
      <c r="Q343" s="3"/>
      <c r="R343" s="3"/>
      <c r="S343" s="3"/>
    </row>
    <row r="344" spans="2:19"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5"/>
      <c r="M344" s="46"/>
      <c r="N344" s="46"/>
      <c r="O344" s="3"/>
      <c r="P344" s="3"/>
      <c r="Q344" s="3"/>
      <c r="R344" s="3"/>
      <c r="S344" s="3"/>
    </row>
    <row r="345" spans="2:19"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5"/>
      <c r="M345" s="46"/>
      <c r="N345" s="46"/>
      <c r="O345" s="3"/>
      <c r="P345" s="3"/>
      <c r="Q345" s="3"/>
      <c r="R345" s="3"/>
      <c r="S345" s="3"/>
    </row>
    <row r="346" spans="2:19"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5"/>
      <c r="M346" s="46"/>
      <c r="N346" s="46"/>
      <c r="O346" s="3"/>
      <c r="P346" s="3"/>
      <c r="Q346" s="3"/>
      <c r="R346" s="3"/>
      <c r="S346" s="3"/>
    </row>
    <row r="347" spans="2:19"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5"/>
      <c r="M347" s="46"/>
      <c r="N347" s="46"/>
      <c r="O347" s="3"/>
      <c r="P347" s="3"/>
      <c r="Q347" s="3"/>
      <c r="R347" s="3"/>
      <c r="S347" s="3"/>
    </row>
    <row r="348" spans="2:19"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5"/>
      <c r="M348" s="46"/>
      <c r="N348" s="46"/>
      <c r="O348" s="3"/>
      <c r="P348" s="3"/>
      <c r="Q348" s="3"/>
      <c r="R348" s="3"/>
      <c r="S348" s="3"/>
    </row>
    <row r="349" spans="2:19"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5"/>
      <c r="M349" s="46"/>
      <c r="N349" s="46"/>
      <c r="O349" s="3"/>
      <c r="P349" s="3"/>
      <c r="Q349" s="3"/>
      <c r="R349" s="3"/>
      <c r="S349" s="3"/>
    </row>
    <row r="350" spans="2:19"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5"/>
      <c r="M350" s="46"/>
      <c r="N350" s="46"/>
      <c r="O350" s="3"/>
      <c r="P350" s="3"/>
      <c r="Q350" s="3"/>
      <c r="R350" s="3"/>
      <c r="S350" s="3"/>
    </row>
    <row r="351" spans="2:19"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5"/>
      <c r="M351" s="46"/>
      <c r="N351" s="46"/>
      <c r="O351" s="3"/>
      <c r="P351" s="3"/>
      <c r="Q351" s="3"/>
      <c r="R351" s="3"/>
      <c r="S351" s="3"/>
    </row>
    <row r="352" spans="2:19"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5"/>
      <c r="M352" s="46"/>
      <c r="N352" s="46"/>
      <c r="O352" s="3"/>
      <c r="P352" s="3"/>
      <c r="Q352" s="3"/>
      <c r="R352" s="3"/>
      <c r="S352" s="3"/>
    </row>
    <row r="353" spans="2:19"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5"/>
      <c r="M353" s="46"/>
      <c r="N353" s="46"/>
      <c r="O353" s="3"/>
      <c r="P353" s="3"/>
      <c r="Q353" s="3"/>
      <c r="R353" s="3"/>
      <c r="S353" s="3"/>
    </row>
    <row r="354" spans="2:19"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5"/>
      <c r="M354" s="46"/>
      <c r="N354" s="46"/>
      <c r="O354" s="3"/>
      <c r="P354" s="3"/>
      <c r="Q354" s="3"/>
      <c r="R354" s="3"/>
      <c r="S354" s="3"/>
    </row>
    <row r="355" spans="2:19"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5"/>
      <c r="M355" s="46"/>
      <c r="N355" s="46"/>
      <c r="O355" s="3"/>
      <c r="P355" s="3"/>
      <c r="Q355" s="3"/>
      <c r="R355" s="3"/>
      <c r="S355" s="3"/>
    </row>
    <row r="356" spans="2:19"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5"/>
      <c r="M356" s="46"/>
      <c r="N356" s="46"/>
      <c r="O356" s="3"/>
      <c r="P356" s="3"/>
      <c r="Q356" s="3"/>
      <c r="R356" s="3"/>
      <c r="S356" s="3"/>
    </row>
    <row r="357" spans="2:19"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5"/>
      <c r="M357" s="46"/>
      <c r="N357" s="46"/>
      <c r="O357" s="3"/>
      <c r="P357" s="3"/>
      <c r="Q357" s="3"/>
      <c r="R357" s="3"/>
      <c r="S357" s="3"/>
    </row>
    <row r="358" spans="2:19"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5"/>
      <c r="M358" s="46"/>
      <c r="N358" s="46"/>
      <c r="O358" s="3"/>
      <c r="P358" s="3"/>
      <c r="Q358" s="3"/>
      <c r="R358" s="3"/>
      <c r="S358" s="3"/>
    </row>
    <row r="359" spans="2:19"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5"/>
      <c r="M359" s="46"/>
      <c r="N359" s="46"/>
      <c r="O359" s="3"/>
      <c r="P359" s="3"/>
      <c r="Q359" s="3"/>
      <c r="R359" s="3"/>
      <c r="S359" s="3"/>
    </row>
    <row r="360" spans="2:19"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5"/>
      <c r="M360" s="46"/>
      <c r="N360" s="46"/>
      <c r="O360" s="3"/>
      <c r="P360" s="3"/>
      <c r="Q360" s="3"/>
      <c r="R360" s="3"/>
      <c r="S360" s="3"/>
    </row>
    <row r="361" spans="2:19"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5"/>
      <c r="M361" s="46"/>
      <c r="N361" s="46"/>
      <c r="O361" s="3"/>
      <c r="P361" s="3"/>
      <c r="Q361" s="3"/>
      <c r="R361" s="3"/>
      <c r="S361" s="3"/>
    </row>
    <row r="362" spans="2:19"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5"/>
      <c r="M362" s="46"/>
      <c r="N362" s="46"/>
      <c r="O362" s="3"/>
      <c r="P362" s="3"/>
      <c r="Q362" s="3"/>
      <c r="R362" s="3"/>
      <c r="S362" s="3"/>
    </row>
    <row r="363" spans="2:19"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5"/>
      <c r="M363" s="46"/>
      <c r="N363" s="46"/>
      <c r="O363" s="3"/>
      <c r="P363" s="3"/>
      <c r="Q363" s="3"/>
      <c r="R363" s="3"/>
      <c r="S363" s="3"/>
    </row>
    <row r="364" spans="2:19"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5"/>
      <c r="M364" s="46"/>
      <c r="N364" s="46"/>
      <c r="O364" s="3"/>
      <c r="P364" s="3"/>
      <c r="Q364" s="3"/>
      <c r="R364" s="3"/>
      <c r="S364" s="3"/>
    </row>
    <row r="365" spans="2:19"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5"/>
      <c r="M365" s="46"/>
      <c r="N365" s="46"/>
      <c r="O365" s="3"/>
      <c r="P365" s="3"/>
      <c r="Q365" s="3"/>
      <c r="R365" s="3"/>
      <c r="S365" s="3"/>
    </row>
    <row r="366" spans="2:19"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5"/>
      <c r="M366" s="46"/>
      <c r="N366" s="46"/>
      <c r="O366" s="3"/>
      <c r="P366" s="3"/>
      <c r="Q366" s="3"/>
      <c r="R366" s="3"/>
      <c r="S366" s="3"/>
    </row>
    <row r="367" spans="2:19"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5"/>
      <c r="M367" s="46"/>
      <c r="N367" s="46"/>
      <c r="O367" s="3"/>
      <c r="P367" s="3"/>
      <c r="Q367" s="3"/>
      <c r="R367" s="3"/>
      <c r="S367" s="3"/>
    </row>
    <row r="368" spans="2:19"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5"/>
      <c r="M368" s="46"/>
      <c r="N368" s="46"/>
      <c r="O368" s="3"/>
      <c r="P368" s="3"/>
      <c r="Q368" s="3"/>
      <c r="R368" s="3"/>
      <c r="S368" s="3"/>
    </row>
    <row r="369" spans="2:19"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5"/>
      <c r="M369" s="46"/>
      <c r="N369" s="46"/>
      <c r="O369" s="3"/>
      <c r="P369" s="3"/>
      <c r="Q369" s="3"/>
      <c r="R369" s="3"/>
      <c r="S369" s="3"/>
    </row>
    <row r="370" spans="2:19"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5"/>
      <c r="M370" s="46"/>
      <c r="N370" s="46"/>
      <c r="O370" s="3"/>
      <c r="P370" s="3"/>
      <c r="Q370" s="3"/>
      <c r="R370" s="3"/>
      <c r="S370" s="3"/>
    </row>
    <row r="371" spans="2:19"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5"/>
      <c r="M371" s="46"/>
      <c r="N371" s="46"/>
      <c r="O371" s="3"/>
      <c r="P371" s="3"/>
      <c r="Q371" s="3"/>
      <c r="R371" s="3"/>
      <c r="S371" s="3"/>
    </row>
    <row r="372" spans="2:19"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5"/>
      <c r="M372" s="46"/>
      <c r="N372" s="46"/>
      <c r="O372" s="3"/>
      <c r="P372" s="3"/>
      <c r="Q372" s="3"/>
      <c r="R372" s="3"/>
      <c r="S372" s="3"/>
    </row>
    <row r="373" spans="2:19"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5"/>
      <c r="M373" s="46"/>
      <c r="N373" s="46"/>
      <c r="O373" s="3"/>
      <c r="P373" s="3"/>
      <c r="Q373" s="3"/>
      <c r="R373" s="3"/>
      <c r="S373" s="3"/>
    </row>
    <row r="374" spans="2:19"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5"/>
      <c r="M374" s="46"/>
      <c r="N374" s="46"/>
      <c r="O374" s="3"/>
      <c r="P374" s="3"/>
      <c r="Q374" s="3"/>
      <c r="R374" s="3"/>
      <c r="S374" s="3"/>
    </row>
    <row r="375" spans="2:19"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5"/>
      <c r="M375" s="46"/>
      <c r="N375" s="46"/>
      <c r="O375" s="3"/>
      <c r="P375" s="3"/>
      <c r="Q375" s="3"/>
      <c r="R375" s="3"/>
      <c r="S375" s="3"/>
    </row>
    <row r="376" spans="2:19"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5"/>
      <c r="M376" s="46"/>
      <c r="N376" s="46"/>
      <c r="O376" s="3"/>
      <c r="P376" s="3"/>
      <c r="Q376" s="3"/>
      <c r="R376" s="3"/>
      <c r="S376" s="3"/>
    </row>
    <row r="377" spans="2:19"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5"/>
      <c r="M377" s="46"/>
      <c r="N377" s="46"/>
      <c r="O377" s="3"/>
      <c r="P377" s="3"/>
      <c r="Q377" s="3"/>
      <c r="R377" s="3"/>
      <c r="S377" s="3"/>
    </row>
    <row r="378" spans="2:19"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5"/>
      <c r="M378" s="46"/>
      <c r="N378" s="46"/>
      <c r="O378" s="3"/>
      <c r="P378" s="3"/>
      <c r="Q378" s="3"/>
      <c r="R378" s="3"/>
      <c r="S378" s="3"/>
    </row>
    <row r="379" spans="2:19"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5"/>
      <c r="M379" s="46"/>
      <c r="N379" s="46"/>
      <c r="O379" s="3"/>
      <c r="P379" s="3"/>
      <c r="Q379" s="3"/>
      <c r="R379" s="3"/>
      <c r="S379" s="3"/>
    </row>
    <row r="380" spans="2:19"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5"/>
      <c r="M380" s="46"/>
      <c r="N380" s="46"/>
      <c r="O380" s="3"/>
      <c r="P380" s="3"/>
      <c r="Q380" s="3"/>
      <c r="R380" s="3"/>
      <c r="S380" s="3"/>
    </row>
    <row r="381" spans="2:19"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5"/>
      <c r="M381" s="46"/>
      <c r="N381" s="46"/>
      <c r="O381" s="3"/>
      <c r="P381" s="3"/>
      <c r="Q381" s="3"/>
      <c r="R381" s="3"/>
      <c r="S381" s="3"/>
    </row>
    <row r="382" spans="2:19"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5"/>
      <c r="M382" s="46"/>
      <c r="N382" s="46"/>
      <c r="O382" s="3"/>
      <c r="P382" s="3"/>
      <c r="Q382" s="3"/>
      <c r="R382" s="3"/>
      <c r="S382" s="3"/>
    </row>
    <row r="383" spans="2:19"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5"/>
      <c r="M383" s="46"/>
      <c r="N383" s="46"/>
      <c r="O383" s="3"/>
      <c r="P383" s="3"/>
      <c r="Q383" s="3"/>
      <c r="R383" s="3"/>
      <c r="S383" s="3"/>
    </row>
    <row r="384" spans="2:19"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5"/>
      <c r="M384" s="46"/>
      <c r="N384" s="46"/>
      <c r="O384" s="3"/>
      <c r="P384" s="3"/>
      <c r="Q384" s="3"/>
      <c r="R384" s="3"/>
      <c r="S384" s="3"/>
    </row>
    <row r="385" spans="2:19"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5"/>
      <c r="M385" s="46"/>
      <c r="N385" s="46"/>
      <c r="O385" s="3"/>
      <c r="P385" s="3"/>
      <c r="Q385" s="3"/>
      <c r="R385" s="3"/>
      <c r="S385" s="3"/>
    </row>
    <row r="386" spans="2:19"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5"/>
      <c r="M386" s="46"/>
      <c r="N386" s="46"/>
      <c r="O386" s="3"/>
      <c r="P386" s="3"/>
      <c r="Q386" s="3"/>
      <c r="R386" s="3"/>
      <c r="S386" s="3"/>
    </row>
    <row r="387" spans="2:19"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5"/>
      <c r="M387" s="46"/>
      <c r="N387" s="46"/>
      <c r="O387" s="3"/>
      <c r="P387" s="3"/>
      <c r="Q387" s="3"/>
      <c r="R387" s="3"/>
      <c r="S387" s="3"/>
    </row>
    <row r="388" spans="2:19"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5"/>
      <c r="M388" s="46"/>
      <c r="N388" s="46"/>
      <c r="O388" s="3"/>
      <c r="P388" s="3"/>
      <c r="Q388" s="3"/>
      <c r="R388" s="3"/>
      <c r="S388" s="3"/>
    </row>
    <row r="389" spans="2:19"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5"/>
      <c r="M389" s="46"/>
      <c r="N389" s="46"/>
      <c r="O389" s="3"/>
      <c r="P389" s="3"/>
      <c r="Q389" s="3"/>
      <c r="R389" s="3"/>
      <c r="S389" s="3"/>
    </row>
    <row r="390" spans="2:19"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5"/>
      <c r="M390" s="46"/>
      <c r="N390" s="46"/>
      <c r="O390" s="3"/>
      <c r="P390" s="3"/>
      <c r="Q390" s="3"/>
      <c r="R390" s="3"/>
      <c r="S390" s="3"/>
    </row>
    <row r="391" spans="2:19"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5"/>
      <c r="M391" s="46"/>
      <c r="N391" s="46"/>
      <c r="O391" s="3"/>
      <c r="P391" s="3"/>
      <c r="Q391" s="3"/>
      <c r="R391" s="3"/>
      <c r="S391" s="3"/>
    </row>
    <row r="392" spans="2:19"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5"/>
      <c r="M392" s="46"/>
      <c r="N392" s="46"/>
      <c r="O392" s="3"/>
      <c r="P392" s="3"/>
      <c r="Q392" s="3"/>
      <c r="R392" s="3"/>
      <c r="S392" s="3"/>
    </row>
    <row r="393" spans="2:19"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5"/>
      <c r="M393" s="46"/>
      <c r="N393" s="46"/>
      <c r="O393" s="3"/>
      <c r="P393" s="3"/>
      <c r="Q393" s="3"/>
      <c r="R393" s="3"/>
      <c r="S393" s="3"/>
    </row>
    <row r="394" spans="2:19"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5"/>
      <c r="M394" s="46"/>
      <c r="N394" s="46"/>
      <c r="O394" s="3"/>
      <c r="P394" s="3"/>
      <c r="Q394" s="3"/>
      <c r="R394" s="3"/>
      <c r="S394" s="3"/>
    </row>
    <row r="395" spans="2:19"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5"/>
      <c r="M395" s="46"/>
      <c r="N395" s="46"/>
      <c r="O395" s="3"/>
      <c r="P395" s="3"/>
      <c r="Q395" s="3"/>
      <c r="R395" s="3"/>
      <c r="S395" s="3"/>
    </row>
    <row r="396" spans="2:19"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5"/>
      <c r="M396" s="46"/>
      <c r="N396" s="46"/>
      <c r="O396" s="3"/>
      <c r="P396" s="3"/>
      <c r="Q396" s="3"/>
      <c r="R396" s="3"/>
      <c r="S396" s="3"/>
    </row>
    <row r="397" spans="2:19"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5"/>
      <c r="M397" s="46"/>
      <c r="N397" s="46"/>
      <c r="O397" s="3"/>
      <c r="P397" s="3"/>
      <c r="Q397" s="3"/>
      <c r="R397" s="3"/>
      <c r="S397" s="3"/>
    </row>
    <row r="398" spans="2:19"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5"/>
      <c r="M398" s="46"/>
      <c r="N398" s="46"/>
      <c r="O398" s="3"/>
      <c r="P398" s="3"/>
      <c r="Q398" s="3"/>
      <c r="R398" s="3"/>
      <c r="S398" s="3"/>
    </row>
    <row r="399" spans="2:19"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5"/>
      <c r="M399" s="46"/>
      <c r="N399" s="46"/>
      <c r="O399" s="3"/>
      <c r="P399" s="3"/>
      <c r="Q399" s="3"/>
      <c r="R399" s="3"/>
      <c r="S399" s="3"/>
    </row>
    <row r="400" spans="2:19"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5"/>
      <c r="M400" s="46"/>
      <c r="N400" s="46"/>
      <c r="O400" s="3"/>
      <c r="P400" s="3"/>
      <c r="Q400" s="3"/>
      <c r="R400" s="3"/>
      <c r="S400" s="3"/>
    </row>
    <row r="401" spans="2:19"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5"/>
      <c r="M401" s="46"/>
      <c r="N401" s="46"/>
      <c r="O401" s="3"/>
      <c r="P401" s="3"/>
      <c r="Q401" s="3"/>
      <c r="R401" s="3"/>
      <c r="S401" s="3"/>
    </row>
    <row r="402" spans="2:19"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5"/>
      <c r="M402" s="46"/>
      <c r="N402" s="46"/>
      <c r="O402" s="3"/>
      <c r="P402" s="3"/>
      <c r="Q402" s="3"/>
      <c r="R402" s="3"/>
      <c r="S402" s="3"/>
    </row>
    <row r="403" spans="2:19"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5"/>
      <c r="M403" s="46"/>
      <c r="N403" s="46"/>
      <c r="O403" s="3"/>
      <c r="P403" s="3"/>
      <c r="Q403" s="3"/>
      <c r="R403" s="3"/>
      <c r="S403" s="3"/>
    </row>
    <row r="404" spans="2:19"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5"/>
      <c r="M404" s="46"/>
      <c r="N404" s="46"/>
      <c r="O404" s="3"/>
      <c r="P404" s="3"/>
      <c r="Q404" s="3"/>
      <c r="R404" s="3"/>
      <c r="S404" s="3"/>
    </row>
    <row r="405" spans="2:19"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5"/>
      <c r="M405" s="46"/>
      <c r="N405" s="46"/>
      <c r="O405" s="3"/>
      <c r="P405" s="3"/>
      <c r="Q405" s="3"/>
      <c r="R405" s="3"/>
      <c r="S405" s="3"/>
    </row>
    <row r="406" spans="2:19"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5"/>
      <c r="M406" s="46"/>
      <c r="N406" s="46"/>
      <c r="O406" s="3"/>
      <c r="P406" s="3"/>
      <c r="Q406" s="3"/>
      <c r="R406" s="3"/>
      <c r="S406" s="3"/>
    </row>
    <row r="407" spans="2:19"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5"/>
      <c r="M407" s="46"/>
      <c r="N407" s="46"/>
      <c r="O407" s="3"/>
      <c r="P407" s="3"/>
      <c r="Q407" s="3"/>
      <c r="R407" s="3"/>
      <c r="S407" s="3"/>
    </row>
    <row r="408" spans="2:19"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5"/>
      <c r="M408" s="46"/>
      <c r="N408" s="46"/>
      <c r="O408" s="3"/>
      <c r="P408" s="3"/>
      <c r="Q408" s="3"/>
      <c r="R408" s="3"/>
      <c r="S408" s="3"/>
    </row>
    <row r="409" spans="2:19"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5"/>
      <c r="M409" s="46"/>
      <c r="N409" s="46"/>
      <c r="O409" s="3"/>
      <c r="P409" s="3"/>
      <c r="Q409" s="3"/>
      <c r="R409" s="3"/>
      <c r="S409" s="3"/>
    </row>
    <row r="410" spans="2:19"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5"/>
      <c r="M410" s="46"/>
      <c r="N410" s="46"/>
      <c r="O410" s="3"/>
      <c r="P410" s="3"/>
      <c r="Q410" s="3"/>
      <c r="R410" s="3"/>
      <c r="S410" s="3"/>
    </row>
    <row r="411" spans="2:19"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5"/>
      <c r="M411" s="46"/>
      <c r="N411" s="46"/>
      <c r="O411" s="3"/>
      <c r="P411" s="3"/>
      <c r="Q411" s="3"/>
      <c r="R411" s="3"/>
      <c r="S411" s="3"/>
    </row>
    <row r="412" spans="2:19"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5"/>
      <c r="M412" s="46"/>
      <c r="N412" s="46"/>
      <c r="O412" s="3"/>
      <c r="P412" s="3"/>
      <c r="Q412" s="3"/>
      <c r="R412" s="3"/>
      <c r="S412" s="3"/>
    </row>
    <row r="413" spans="2:19"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5"/>
      <c r="M413" s="46"/>
      <c r="N413" s="46"/>
      <c r="O413" s="3"/>
      <c r="P413" s="3"/>
      <c r="Q413" s="3"/>
      <c r="R413" s="3"/>
      <c r="S413" s="3"/>
    </row>
    <row r="414" spans="2:19"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5"/>
      <c r="M414" s="46"/>
      <c r="N414" s="46"/>
      <c r="O414" s="3"/>
      <c r="P414" s="3"/>
      <c r="Q414" s="3"/>
      <c r="R414" s="3"/>
      <c r="S414" s="3"/>
    </row>
    <row r="415" spans="2:19"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5"/>
      <c r="M415" s="46"/>
      <c r="N415" s="46"/>
      <c r="O415" s="3"/>
      <c r="P415" s="3"/>
      <c r="Q415" s="3"/>
      <c r="R415" s="3"/>
      <c r="S415" s="3"/>
    </row>
    <row r="416" spans="2:19"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5"/>
      <c r="M416" s="46"/>
      <c r="N416" s="46"/>
      <c r="O416" s="3"/>
      <c r="P416" s="3"/>
      <c r="Q416" s="3"/>
      <c r="R416" s="3"/>
      <c r="S416" s="3"/>
    </row>
    <row r="417" spans="2:19"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5"/>
      <c r="M417" s="46"/>
      <c r="N417" s="46"/>
      <c r="O417" s="3"/>
      <c r="P417" s="3"/>
      <c r="Q417" s="3"/>
      <c r="R417" s="3"/>
      <c r="S417" s="3"/>
    </row>
    <row r="418" spans="2:19"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5"/>
      <c r="M418" s="46"/>
      <c r="N418" s="46"/>
      <c r="O418" s="3"/>
      <c r="P418" s="3"/>
      <c r="Q418" s="3"/>
      <c r="R418" s="3"/>
      <c r="S418" s="3"/>
    </row>
    <row r="419" spans="2:19"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5"/>
      <c r="M419" s="46"/>
      <c r="N419" s="46"/>
      <c r="O419" s="3"/>
      <c r="P419" s="3"/>
      <c r="Q419" s="3"/>
      <c r="R419" s="3"/>
      <c r="S419" s="3"/>
    </row>
    <row r="420" spans="2:19"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5"/>
      <c r="M420" s="46"/>
      <c r="N420" s="46"/>
      <c r="O420" s="3"/>
      <c r="P420" s="3"/>
      <c r="Q420" s="3"/>
      <c r="R420" s="3"/>
      <c r="S420" s="3"/>
    </row>
    <row r="421" spans="2:19"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5"/>
      <c r="M421" s="46"/>
      <c r="N421" s="46"/>
      <c r="O421" s="3"/>
      <c r="P421" s="3"/>
      <c r="Q421" s="3"/>
      <c r="R421" s="3"/>
      <c r="S421" s="3"/>
    </row>
    <row r="422" spans="2:19"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5"/>
      <c r="M422" s="46"/>
      <c r="N422" s="46"/>
      <c r="O422" s="3"/>
      <c r="P422" s="3"/>
      <c r="Q422" s="3"/>
      <c r="R422" s="3"/>
      <c r="S422" s="3"/>
    </row>
    <row r="423" spans="2:19"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5"/>
      <c r="M423" s="46"/>
      <c r="N423" s="46"/>
      <c r="O423" s="3"/>
      <c r="P423" s="3"/>
      <c r="Q423" s="3"/>
      <c r="R423" s="3"/>
      <c r="S423" s="3"/>
    </row>
  </sheetData>
  <sheetProtection algorithmName="SHA-512" hashValue="Cb0e56HLAhQBIc4kZCjNqgpAVgm7fILoRgcef3WcuSQ5v0BW8DvSh6W8Ejzqtk0quWlpvG75G+3ir8RcXQITcA==" saltValue="L8Vd2jV17+y7EMAZxhBTYQ==" spinCount="100000" sheet="1" formatCells="0" formatColumns="0" formatRows="0"/>
  <mergeCells count="9">
    <mergeCell ref="N3:N4"/>
    <mergeCell ref="L3:L4"/>
    <mergeCell ref="M3:M4"/>
    <mergeCell ref="A1:B1"/>
    <mergeCell ref="C1:D1"/>
    <mergeCell ref="I1:J1"/>
    <mergeCell ref="A2:H2"/>
    <mergeCell ref="I2:J2"/>
    <mergeCell ref="A3:A5"/>
  </mergeCells>
  <dataValidations count="2">
    <dataValidation type="list" allowBlank="1" showInputMessage="1" showErrorMessage="1" sqref="K2" xr:uid="{2D74FE56-3DC6-4BDA-ADA9-A0849BCDE040}">
      <formula1>"CLASSIFIED,UNCLASSIFIED"</formula1>
    </dataValidation>
    <dataValidation type="list" allowBlank="1" showInputMessage="1" showErrorMessage="1" sqref="M1:N1" xr:uid="{F34C4589-80F1-45EE-8455-D6AA2F93610F}">
      <formula1>"FAMILY,SINGLE,VACANT,NONE"</formula1>
    </dataValidation>
  </dataValidations>
  <printOptions horizontalCentered="1" verticalCentered="1"/>
  <pageMargins left="0" right="0" top="0" bottom="0" header="0.3" footer="0.3"/>
  <pageSetup scale="70" orientation="landscape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73158-BA29-47F1-84F9-E43298921963}">
  <sheetPr codeName="Sheet55"/>
  <dimension ref="A1:S423"/>
  <sheetViews>
    <sheetView view="pageBreakPreview" zoomScaleNormal="100" zoomScaleSheetLayoutView="100" workbookViewId="0">
      <selection activeCell="A3" sqref="A3:A5"/>
    </sheetView>
  </sheetViews>
  <sheetFormatPr defaultColWidth="9.140625" defaultRowHeight="17.25"/>
  <cols>
    <col min="1" max="1" width="28.140625" style="2" bestFit="1" customWidth="1"/>
    <col min="2" max="2" width="15.85546875" style="2" bestFit="1" customWidth="1"/>
    <col min="3" max="4" width="14.28515625" style="2" bestFit="1" customWidth="1"/>
    <col min="5" max="5" width="13.140625" style="2" bestFit="1" customWidth="1"/>
    <col min="6" max="6" width="14.42578125" style="2" bestFit="1" customWidth="1"/>
    <col min="7" max="7" width="13.140625" style="2" bestFit="1" customWidth="1"/>
    <col min="8" max="8" width="14.28515625" style="2" bestFit="1" customWidth="1"/>
    <col min="9" max="9" width="11.85546875" style="2" bestFit="1" customWidth="1"/>
    <col min="10" max="10" width="12.42578125" style="2" bestFit="1" customWidth="1"/>
    <col min="11" max="11" width="15.7109375" style="2" bestFit="1" customWidth="1"/>
    <col min="12" max="12" width="17.7109375" style="4" bestFit="1" customWidth="1"/>
    <col min="13" max="13" width="29.7109375" style="47" customWidth="1"/>
    <col min="14" max="14" width="22.7109375" style="47" customWidth="1"/>
    <col min="15" max="16384" width="9.140625" style="2"/>
  </cols>
  <sheetData>
    <row r="1" spans="1:19" s="1" customFormat="1" ht="16.5">
      <c r="A1" s="120" t="s">
        <v>54</v>
      </c>
      <c r="B1" s="120"/>
      <c r="C1" s="119" t="e" cm="1">
        <f t="array" aca="1" ref="C1" ca="1">MID(CELL("filename",A1),FIND("]",CELL("filename",A1))+1,256)</f>
        <v>#VALUE!</v>
      </c>
      <c r="D1" s="119"/>
      <c r="E1" s="12" t="s">
        <v>1</v>
      </c>
      <c r="F1" s="65">
        <f>'PP Summary'!F1</f>
        <v>0</v>
      </c>
      <c r="G1" s="12" t="s">
        <v>2</v>
      </c>
      <c r="H1" s="1">
        <f>Summary!H1</f>
        <v>0</v>
      </c>
      <c r="I1" s="109" t="s">
        <v>55</v>
      </c>
      <c r="J1" s="109"/>
      <c r="K1" s="21"/>
      <c r="L1" s="8" t="s">
        <v>56</v>
      </c>
      <c r="M1" s="62"/>
      <c r="N1" s="62"/>
    </row>
    <row r="2" spans="1:19" s="1" customFormat="1" ht="16.5">
      <c r="A2" s="104" t="s">
        <v>57</v>
      </c>
      <c r="B2" s="104"/>
      <c r="C2" s="104"/>
      <c r="D2" s="104"/>
      <c r="E2" s="104"/>
      <c r="F2" s="104"/>
      <c r="G2" s="104"/>
      <c r="H2" s="104"/>
      <c r="I2" s="118" t="s">
        <v>58</v>
      </c>
      <c r="J2" s="118"/>
      <c r="K2" s="20"/>
      <c r="L2" s="8" t="s">
        <v>59</v>
      </c>
      <c r="M2" s="61"/>
      <c r="N2" s="61"/>
    </row>
    <row r="3" spans="1:19" s="6" customFormat="1" ht="43.5" customHeight="1">
      <c r="A3" s="115" t="s">
        <v>16</v>
      </c>
      <c r="B3" s="14" t="s">
        <v>4</v>
      </c>
      <c r="C3" s="14" t="s">
        <v>5</v>
      </c>
      <c r="D3" s="14" t="s">
        <v>6</v>
      </c>
      <c r="E3" s="14" t="s">
        <v>7</v>
      </c>
      <c r="F3" s="14" t="s">
        <v>8</v>
      </c>
      <c r="G3" s="14" t="s">
        <v>9</v>
      </c>
      <c r="H3" s="14" t="s">
        <v>10</v>
      </c>
      <c r="I3" s="14" t="s">
        <v>11</v>
      </c>
      <c r="J3" s="14" t="s">
        <v>12</v>
      </c>
      <c r="K3" s="14" t="s">
        <v>13</v>
      </c>
      <c r="L3" s="114" t="s">
        <v>14</v>
      </c>
      <c r="M3" s="113" t="s">
        <v>15</v>
      </c>
      <c r="N3" s="113" t="s">
        <v>60</v>
      </c>
    </row>
    <row r="4" spans="1:19" s="10" customFormat="1" ht="16.5" customHeight="1">
      <c r="A4" s="116"/>
      <c r="B4" s="15">
        <v>511000</v>
      </c>
      <c r="C4" s="15">
        <v>511010</v>
      </c>
      <c r="D4" s="15">
        <v>512000</v>
      </c>
      <c r="E4" s="15">
        <v>520010</v>
      </c>
      <c r="F4" s="15">
        <v>521000</v>
      </c>
      <c r="G4" s="15">
        <v>521100</v>
      </c>
      <c r="H4" s="15">
        <v>522000</v>
      </c>
      <c r="I4" s="15">
        <v>522100</v>
      </c>
      <c r="J4" s="15">
        <v>522200</v>
      </c>
      <c r="K4" s="15">
        <v>523100</v>
      </c>
      <c r="L4" s="114"/>
      <c r="M4" s="113"/>
      <c r="N4" s="113"/>
    </row>
    <row r="5" spans="1:19" s="13" customFormat="1" ht="14.25">
      <c r="A5" s="117"/>
      <c r="B5" s="23">
        <f>IF($K$2="CLASSIFIED",ROUND($M$2*$K$1,2),0)</f>
        <v>0</v>
      </c>
      <c r="C5" s="23">
        <f>IF($K$2="UNCLASSIFIED",ROUND($M$2*$K$1,2),0)</f>
        <v>0</v>
      </c>
      <c r="D5" s="23">
        <v>0</v>
      </c>
      <c r="E5" s="22">
        <f>IF(M2&gt;=65000,ROUND(15275*K1,2),ROUND(SUM($B$5:$C$5)*Summary!P6,2))</f>
        <v>0</v>
      </c>
      <c r="F5" s="22">
        <f>ROUND(SUM($B$5:$C$5)*6.2%,2)</f>
        <v>0</v>
      </c>
      <c r="G5" s="22">
        <f>ROUND(SUM($B$5:$C$5)*1.45%,2)</f>
        <v>0</v>
      </c>
      <c r="H5" s="22" cm="1">
        <f t="array" ref="H5">_xlfn.IFS(M1="FAMILY",ROUND(Summary!O6*'53'!$K$1,2),M1="SINGLE",ROUND(Summary!O7*'53'!K1,2),M1="VACANT",ROUND(Summary!O8*'53'!K1,2),M1="NONE",ROUND(Summary!O9*'53'!K1,2),ISBLANK(M1),0)</f>
        <v>0</v>
      </c>
      <c r="I5" s="22">
        <f>ROUND(SUM($B$5:$C$5)*Summary!R6,2)</f>
        <v>0</v>
      </c>
      <c r="J5" s="22">
        <f>ROUND(Summary!Q6*K1,2)</f>
        <v>0</v>
      </c>
      <c r="K5" s="22">
        <v>0</v>
      </c>
      <c r="L5" s="16">
        <f>SUM(B5:K5)</f>
        <v>0</v>
      </c>
      <c r="M5" s="49"/>
      <c r="N5" s="49"/>
    </row>
    <row r="6" spans="1:19" s="42" customFormat="1" ht="16.5">
      <c r="A6" s="78" t="str">
        <f>'PP Summary'!A6</f>
        <v>PP1 (09/08/24 - 09/21/24)</v>
      </c>
      <c r="B6" s="79">
        <v>0</v>
      </c>
      <c r="C6" s="79">
        <v>0</v>
      </c>
      <c r="D6" s="79">
        <v>0</v>
      </c>
      <c r="E6" s="79">
        <v>0</v>
      </c>
      <c r="F6" s="79">
        <v>0</v>
      </c>
      <c r="G6" s="79">
        <v>0</v>
      </c>
      <c r="H6" s="79">
        <v>0</v>
      </c>
      <c r="I6" s="79">
        <v>0</v>
      </c>
      <c r="J6" s="79">
        <v>0</v>
      </c>
      <c r="K6" s="80">
        <v>0</v>
      </c>
      <c r="L6" s="81">
        <f>SUM(B6:K6)</f>
        <v>0</v>
      </c>
      <c r="M6" s="77"/>
      <c r="N6" s="77"/>
      <c r="O6" s="41"/>
      <c r="P6" s="41"/>
      <c r="Q6" s="41"/>
      <c r="R6" s="41"/>
      <c r="S6" s="41"/>
    </row>
    <row r="7" spans="1:19" s="42" customFormat="1" ht="16.5">
      <c r="A7" s="40" t="str">
        <f>'PP Summary'!A7</f>
        <v>PP2 (09/22/24 - 10/05/24)</v>
      </c>
      <c r="B7" s="60">
        <v>0</v>
      </c>
      <c r="C7" s="60">
        <v>0</v>
      </c>
      <c r="D7" s="60">
        <v>0</v>
      </c>
      <c r="E7" s="60">
        <v>0</v>
      </c>
      <c r="F7" s="60">
        <v>0</v>
      </c>
      <c r="G7" s="60">
        <v>0</v>
      </c>
      <c r="H7" s="60">
        <v>0</v>
      </c>
      <c r="I7" s="60">
        <v>0</v>
      </c>
      <c r="J7" s="60">
        <v>0</v>
      </c>
      <c r="K7" s="45">
        <v>0</v>
      </c>
      <c r="L7" s="48">
        <f t="shared" ref="L7:L9" si="0">SUM(B7:K7)</f>
        <v>0</v>
      </c>
      <c r="M7" s="56"/>
      <c r="N7" s="56"/>
      <c r="O7" s="41"/>
      <c r="P7" s="41"/>
      <c r="Q7" s="41"/>
      <c r="R7" s="41"/>
      <c r="S7" s="41"/>
    </row>
    <row r="8" spans="1:19" s="42" customFormat="1" ht="16.5">
      <c r="A8" s="40" t="str">
        <f>'PP Summary'!A8</f>
        <v>PP3 (10/06/24 - 10/19/24)</v>
      </c>
      <c r="B8" s="60">
        <v>0</v>
      </c>
      <c r="C8" s="60">
        <v>0</v>
      </c>
      <c r="D8" s="60">
        <v>0</v>
      </c>
      <c r="E8" s="60">
        <v>0</v>
      </c>
      <c r="F8" s="60">
        <v>0</v>
      </c>
      <c r="G8" s="60">
        <v>0</v>
      </c>
      <c r="H8" s="60">
        <v>0</v>
      </c>
      <c r="I8" s="60">
        <v>0</v>
      </c>
      <c r="J8" s="60">
        <v>0</v>
      </c>
      <c r="K8" s="45">
        <v>0</v>
      </c>
      <c r="L8" s="48">
        <f t="shared" si="0"/>
        <v>0</v>
      </c>
      <c r="M8" s="57"/>
      <c r="N8" s="57"/>
      <c r="O8" s="41"/>
      <c r="P8" s="41"/>
      <c r="Q8" s="41"/>
      <c r="R8" s="41"/>
      <c r="S8" s="41"/>
    </row>
    <row r="9" spans="1:19" s="42" customFormat="1" ht="16.5">
      <c r="A9" s="40" t="str">
        <f>'PP Summary'!A9</f>
        <v>PP4 (10/20/24 - 11/02/24)</v>
      </c>
      <c r="B9" s="60">
        <v>0</v>
      </c>
      <c r="C9" s="60">
        <v>0</v>
      </c>
      <c r="D9" s="60">
        <v>0</v>
      </c>
      <c r="E9" s="60">
        <v>0</v>
      </c>
      <c r="F9" s="60">
        <v>0</v>
      </c>
      <c r="G9" s="60">
        <v>0</v>
      </c>
      <c r="H9" s="60">
        <v>0</v>
      </c>
      <c r="I9" s="60">
        <v>0</v>
      </c>
      <c r="J9" s="60">
        <v>0</v>
      </c>
      <c r="K9" s="45">
        <v>0</v>
      </c>
      <c r="L9" s="48">
        <f t="shared" si="0"/>
        <v>0</v>
      </c>
      <c r="M9" s="57"/>
      <c r="N9" s="57"/>
      <c r="O9" s="41"/>
      <c r="P9" s="41"/>
      <c r="Q9" s="41"/>
      <c r="R9" s="41"/>
      <c r="S9" s="41"/>
    </row>
    <row r="10" spans="1:19" s="42" customFormat="1" ht="16.5">
      <c r="A10" s="40" t="str">
        <f>'PP Summary'!A10</f>
        <v>PP5 (11/03/24 - 11/16/24)</v>
      </c>
      <c r="B10" s="60">
        <v>0</v>
      </c>
      <c r="C10" s="60">
        <v>0</v>
      </c>
      <c r="D10" s="60">
        <v>0</v>
      </c>
      <c r="E10" s="60">
        <v>0</v>
      </c>
      <c r="F10" s="60">
        <v>0</v>
      </c>
      <c r="G10" s="60">
        <v>0</v>
      </c>
      <c r="H10" s="60">
        <v>0</v>
      </c>
      <c r="I10" s="60">
        <v>0</v>
      </c>
      <c r="J10" s="60">
        <v>0</v>
      </c>
      <c r="K10" s="45">
        <v>0</v>
      </c>
      <c r="L10" s="48">
        <f>SUM(B10:K10)</f>
        <v>0</v>
      </c>
      <c r="M10" s="57"/>
      <c r="N10" s="57"/>
      <c r="O10" s="41"/>
      <c r="P10" s="41"/>
      <c r="Q10" s="41"/>
      <c r="R10" s="41"/>
      <c r="S10" s="41"/>
    </row>
    <row r="11" spans="1:19" s="42" customFormat="1" ht="16.5">
      <c r="A11" s="40" t="str">
        <f>'PP Summary'!A11</f>
        <v>PP6 (11/17/24 - 11/30/24)</v>
      </c>
      <c r="B11" s="60">
        <v>0</v>
      </c>
      <c r="C11" s="60">
        <v>0</v>
      </c>
      <c r="D11" s="60">
        <v>0</v>
      </c>
      <c r="E11" s="60">
        <v>0</v>
      </c>
      <c r="F11" s="60">
        <v>0</v>
      </c>
      <c r="G11" s="60">
        <v>0</v>
      </c>
      <c r="H11" s="60">
        <v>0</v>
      </c>
      <c r="I11" s="60">
        <v>0</v>
      </c>
      <c r="J11" s="60">
        <v>0</v>
      </c>
      <c r="K11" s="45">
        <v>0</v>
      </c>
      <c r="L11" s="48">
        <f>SUM(B11:K11)</f>
        <v>0</v>
      </c>
      <c r="M11" s="57"/>
      <c r="N11" s="57"/>
      <c r="O11" s="41"/>
      <c r="P11" s="41"/>
      <c r="Q11" s="41"/>
      <c r="R11" s="41"/>
      <c r="S11" s="41"/>
    </row>
    <row r="12" spans="1:19" s="42" customFormat="1" ht="16.5">
      <c r="A12" s="40" t="str">
        <f>'PP Summary'!A12</f>
        <v>PP7 (12/01/24 - 12/14/24)</v>
      </c>
      <c r="B12" s="60">
        <v>0</v>
      </c>
      <c r="C12" s="60">
        <v>0</v>
      </c>
      <c r="D12" s="60">
        <v>0</v>
      </c>
      <c r="E12" s="60">
        <v>0</v>
      </c>
      <c r="F12" s="60">
        <v>0</v>
      </c>
      <c r="G12" s="60">
        <v>0</v>
      </c>
      <c r="H12" s="60">
        <v>0</v>
      </c>
      <c r="I12" s="60">
        <v>0</v>
      </c>
      <c r="J12" s="60">
        <v>0</v>
      </c>
      <c r="K12" s="45">
        <v>0</v>
      </c>
      <c r="L12" s="48">
        <f>SUM(B12:K12)</f>
        <v>0</v>
      </c>
      <c r="M12" s="57"/>
      <c r="N12" s="57"/>
      <c r="O12" s="41"/>
      <c r="P12" s="41"/>
      <c r="Q12" s="41"/>
      <c r="R12" s="41"/>
      <c r="S12" s="41"/>
    </row>
    <row r="13" spans="1:19" s="42" customFormat="1" ht="16.5">
      <c r="A13" s="40" t="str">
        <f>'PP Summary'!A13</f>
        <v>PP8 (12/15/24 - 12/28/24)</v>
      </c>
      <c r="B13" s="60">
        <v>0</v>
      </c>
      <c r="C13" s="60">
        <v>0</v>
      </c>
      <c r="D13" s="60">
        <v>0</v>
      </c>
      <c r="E13" s="60">
        <v>0</v>
      </c>
      <c r="F13" s="60">
        <v>0</v>
      </c>
      <c r="G13" s="60">
        <v>0</v>
      </c>
      <c r="H13" s="60">
        <v>0</v>
      </c>
      <c r="I13" s="60">
        <v>0</v>
      </c>
      <c r="J13" s="60">
        <v>0</v>
      </c>
      <c r="K13" s="45">
        <v>0</v>
      </c>
      <c r="L13" s="48">
        <f>SUM(B13:K13)</f>
        <v>0</v>
      </c>
      <c r="M13" s="57"/>
      <c r="N13" s="57"/>
      <c r="O13" s="41"/>
      <c r="P13" s="41"/>
      <c r="Q13" s="41"/>
      <c r="R13" s="41"/>
      <c r="S13" s="41"/>
    </row>
    <row r="14" spans="1:19" s="42" customFormat="1" ht="16.5">
      <c r="A14" s="40" t="str">
        <f>'PP Summary'!A14</f>
        <v>PP9 (12/29/24 - 01/11/25)</v>
      </c>
      <c r="B14" s="60">
        <v>0</v>
      </c>
      <c r="C14" s="60">
        <v>0</v>
      </c>
      <c r="D14" s="60">
        <v>0</v>
      </c>
      <c r="E14" s="60">
        <v>0</v>
      </c>
      <c r="F14" s="60">
        <v>0</v>
      </c>
      <c r="G14" s="60">
        <v>0</v>
      </c>
      <c r="H14" s="60">
        <v>0</v>
      </c>
      <c r="I14" s="60">
        <v>0</v>
      </c>
      <c r="J14" s="60">
        <v>0</v>
      </c>
      <c r="K14" s="45">
        <v>0</v>
      </c>
      <c r="L14" s="48">
        <f t="shared" ref="L14:L35" si="1">SUM(B14:K14)</f>
        <v>0</v>
      </c>
      <c r="M14" s="57"/>
      <c r="N14" s="57"/>
      <c r="O14" s="41"/>
      <c r="P14" s="41"/>
      <c r="Q14" s="41"/>
      <c r="R14" s="41"/>
      <c r="S14" s="41"/>
    </row>
    <row r="15" spans="1:19" s="42" customFormat="1" ht="16.5">
      <c r="A15" s="40" t="str">
        <f>'PP Summary'!A15</f>
        <v>PP10 (01/12/25 - 01/25/25)</v>
      </c>
      <c r="B15" s="60">
        <v>0</v>
      </c>
      <c r="C15" s="60">
        <v>0</v>
      </c>
      <c r="D15" s="60">
        <v>0</v>
      </c>
      <c r="E15" s="60">
        <v>0</v>
      </c>
      <c r="F15" s="60">
        <v>0</v>
      </c>
      <c r="G15" s="60">
        <v>0</v>
      </c>
      <c r="H15" s="60">
        <v>0</v>
      </c>
      <c r="I15" s="60">
        <v>0</v>
      </c>
      <c r="J15" s="60">
        <v>0</v>
      </c>
      <c r="K15" s="45">
        <v>0</v>
      </c>
      <c r="L15" s="48">
        <f t="shared" si="1"/>
        <v>0</v>
      </c>
      <c r="M15" s="57"/>
      <c r="N15" s="57"/>
      <c r="O15" s="41"/>
      <c r="P15" s="41"/>
      <c r="Q15" s="41"/>
      <c r="R15" s="41"/>
      <c r="S15" s="41"/>
    </row>
    <row r="16" spans="1:19" s="42" customFormat="1" ht="16.5">
      <c r="A16" s="40" t="str">
        <f>'PP Summary'!A16</f>
        <v>PP11 (01/26/25 - 02/08/25)</v>
      </c>
      <c r="B16" s="60">
        <v>0</v>
      </c>
      <c r="C16" s="60">
        <v>0</v>
      </c>
      <c r="D16" s="60">
        <v>0</v>
      </c>
      <c r="E16" s="60">
        <v>0</v>
      </c>
      <c r="F16" s="60">
        <v>0</v>
      </c>
      <c r="G16" s="60">
        <v>0</v>
      </c>
      <c r="H16" s="60">
        <v>0</v>
      </c>
      <c r="I16" s="60">
        <v>0</v>
      </c>
      <c r="J16" s="60">
        <v>0</v>
      </c>
      <c r="K16" s="45">
        <v>0</v>
      </c>
      <c r="L16" s="48">
        <f t="shared" si="1"/>
        <v>0</v>
      </c>
      <c r="M16" s="57"/>
      <c r="N16" s="57"/>
      <c r="O16" s="41"/>
      <c r="P16" s="41"/>
      <c r="Q16" s="41"/>
      <c r="R16" s="41"/>
      <c r="S16" s="41"/>
    </row>
    <row r="17" spans="1:19" s="42" customFormat="1" ht="16.5">
      <c r="A17" s="40" t="str">
        <f>'PP Summary'!A17</f>
        <v>PP12 (02/09/25 - 02/22/25)</v>
      </c>
      <c r="B17" s="60">
        <v>0</v>
      </c>
      <c r="C17" s="60">
        <v>0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0</v>
      </c>
      <c r="J17" s="60">
        <v>0</v>
      </c>
      <c r="K17" s="45">
        <v>0</v>
      </c>
      <c r="L17" s="48">
        <f t="shared" si="1"/>
        <v>0</v>
      </c>
      <c r="M17" s="57"/>
      <c r="N17" s="57"/>
      <c r="O17" s="41"/>
      <c r="P17" s="41"/>
      <c r="Q17" s="41"/>
      <c r="R17" s="41"/>
      <c r="S17" s="41"/>
    </row>
    <row r="18" spans="1:19" s="42" customFormat="1" ht="16.5">
      <c r="A18" s="40" t="str">
        <f>'PP Summary'!A18</f>
        <v>PP13 (02/23/25 - 03/08/25)</v>
      </c>
      <c r="B18" s="60">
        <v>0</v>
      </c>
      <c r="C18" s="60">
        <v>0</v>
      </c>
      <c r="D18" s="60">
        <v>0</v>
      </c>
      <c r="E18" s="60">
        <v>0</v>
      </c>
      <c r="F18" s="60">
        <v>0</v>
      </c>
      <c r="G18" s="60">
        <v>0</v>
      </c>
      <c r="H18" s="60">
        <v>0</v>
      </c>
      <c r="I18" s="60">
        <v>0</v>
      </c>
      <c r="J18" s="60">
        <v>0</v>
      </c>
      <c r="K18" s="45">
        <v>0</v>
      </c>
      <c r="L18" s="48">
        <f t="shared" si="1"/>
        <v>0</v>
      </c>
      <c r="M18" s="57"/>
      <c r="N18" s="57"/>
      <c r="O18" s="41"/>
      <c r="P18" s="41"/>
      <c r="Q18" s="41"/>
      <c r="R18" s="41"/>
      <c r="S18" s="41"/>
    </row>
    <row r="19" spans="1:19" s="42" customFormat="1" ht="16.5">
      <c r="A19" s="40" t="str">
        <f>'PP Summary'!A19</f>
        <v>PP14 (03/09/25 - 03/22/25)</v>
      </c>
      <c r="B19" s="60">
        <v>0</v>
      </c>
      <c r="C19" s="60">
        <v>0</v>
      </c>
      <c r="D19" s="60">
        <v>0</v>
      </c>
      <c r="E19" s="60">
        <v>0</v>
      </c>
      <c r="F19" s="60">
        <v>0</v>
      </c>
      <c r="G19" s="60">
        <v>0</v>
      </c>
      <c r="H19" s="60">
        <v>0</v>
      </c>
      <c r="I19" s="60">
        <v>0</v>
      </c>
      <c r="J19" s="60">
        <v>0</v>
      </c>
      <c r="K19" s="45">
        <v>0</v>
      </c>
      <c r="L19" s="48">
        <f t="shared" si="1"/>
        <v>0</v>
      </c>
      <c r="M19" s="57"/>
      <c r="N19" s="57"/>
      <c r="O19" s="41"/>
      <c r="P19" s="41"/>
      <c r="Q19" s="41"/>
      <c r="R19" s="41"/>
      <c r="S19" s="41"/>
    </row>
    <row r="20" spans="1:19" s="42" customFormat="1" ht="16.5">
      <c r="A20" s="40" t="str">
        <f>'PP Summary'!A20</f>
        <v>PP15 (03/23/25 - 04/05/25)</v>
      </c>
      <c r="B20" s="60">
        <v>0</v>
      </c>
      <c r="C20" s="60">
        <v>0</v>
      </c>
      <c r="D20" s="60">
        <v>0</v>
      </c>
      <c r="E20" s="60">
        <v>0</v>
      </c>
      <c r="F20" s="60">
        <v>0</v>
      </c>
      <c r="G20" s="60">
        <v>0</v>
      </c>
      <c r="H20" s="60">
        <v>0</v>
      </c>
      <c r="I20" s="60">
        <v>0</v>
      </c>
      <c r="J20" s="60">
        <v>0</v>
      </c>
      <c r="K20" s="45">
        <v>0</v>
      </c>
      <c r="L20" s="48">
        <f t="shared" si="1"/>
        <v>0</v>
      </c>
      <c r="M20" s="57"/>
      <c r="N20" s="57"/>
      <c r="O20" s="41"/>
      <c r="P20" s="41"/>
      <c r="Q20" s="41"/>
      <c r="R20" s="41"/>
      <c r="S20" s="41"/>
    </row>
    <row r="21" spans="1:19" s="42" customFormat="1" ht="16.5">
      <c r="A21" s="40" t="str">
        <f>'PP Summary'!A21</f>
        <v>PP16 (04/06/25 - 04/19/25)</v>
      </c>
      <c r="B21" s="60">
        <v>0</v>
      </c>
      <c r="C21" s="60">
        <v>0</v>
      </c>
      <c r="D21" s="60">
        <v>0</v>
      </c>
      <c r="E21" s="60">
        <v>0</v>
      </c>
      <c r="F21" s="60">
        <v>0</v>
      </c>
      <c r="G21" s="60">
        <v>0</v>
      </c>
      <c r="H21" s="60">
        <v>0</v>
      </c>
      <c r="I21" s="60">
        <v>0</v>
      </c>
      <c r="J21" s="60">
        <v>0</v>
      </c>
      <c r="K21" s="45">
        <v>0</v>
      </c>
      <c r="L21" s="48">
        <f t="shared" si="1"/>
        <v>0</v>
      </c>
      <c r="M21" s="57"/>
      <c r="N21" s="57"/>
      <c r="O21" s="41"/>
      <c r="P21" s="41"/>
      <c r="Q21" s="41"/>
      <c r="R21" s="41"/>
      <c r="S21" s="41"/>
    </row>
    <row r="22" spans="1:19" s="42" customFormat="1" ht="16.5">
      <c r="A22" s="40" t="str">
        <f>'PP Summary'!A22</f>
        <v>PP17 (04/20/25 - 05/03/25)</v>
      </c>
      <c r="B22" s="60">
        <v>0</v>
      </c>
      <c r="C22" s="60">
        <v>0</v>
      </c>
      <c r="D22" s="60">
        <v>0</v>
      </c>
      <c r="E22" s="60">
        <v>0</v>
      </c>
      <c r="F22" s="60">
        <v>0</v>
      </c>
      <c r="G22" s="60">
        <v>0</v>
      </c>
      <c r="H22" s="60">
        <v>0</v>
      </c>
      <c r="I22" s="60">
        <v>0</v>
      </c>
      <c r="J22" s="60">
        <v>0</v>
      </c>
      <c r="K22" s="45">
        <v>0</v>
      </c>
      <c r="L22" s="48">
        <f t="shared" si="1"/>
        <v>0</v>
      </c>
      <c r="M22" s="57"/>
      <c r="N22" s="57"/>
      <c r="O22" s="41"/>
      <c r="P22" s="41"/>
      <c r="Q22" s="41"/>
      <c r="R22" s="41"/>
      <c r="S22" s="41"/>
    </row>
    <row r="23" spans="1:19" s="42" customFormat="1" ht="16.5">
      <c r="A23" s="40" t="str">
        <f>'PP Summary'!A23</f>
        <v>PP18 (05/04/25 - 05/17/25)</v>
      </c>
      <c r="B23" s="60">
        <v>0</v>
      </c>
      <c r="C23" s="60">
        <v>0</v>
      </c>
      <c r="D23" s="60">
        <v>0</v>
      </c>
      <c r="E23" s="60">
        <v>0</v>
      </c>
      <c r="F23" s="60">
        <v>0</v>
      </c>
      <c r="G23" s="60">
        <v>0</v>
      </c>
      <c r="H23" s="60">
        <v>0</v>
      </c>
      <c r="I23" s="60">
        <v>0</v>
      </c>
      <c r="J23" s="60">
        <v>0</v>
      </c>
      <c r="K23" s="45">
        <v>0</v>
      </c>
      <c r="L23" s="48">
        <f t="shared" si="1"/>
        <v>0</v>
      </c>
      <c r="M23" s="57"/>
      <c r="N23" s="57"/>
      <c r="O23" s="41"/>
      <c r="P23" s="41"/>
      <c r="Q23" s="41"/>
      <c r="R23" s="41"/>
      <c r="S23" s="41"/>
    </row>
    <row r="24" spans="1:19" s="42" customFormat="1" ht="16.5">
      <c r="A24" s="40" t="str">
        <f>'PP Summary'!A24</f>
        <v>PP19 (05/18/25 - 05/31/25)</v>
      </c>
      <c r="B24" s="60">
        <v>0</v>
      </c>
      <c r="C24" s="60">
        <v>0</v>
      </c>
      <c r="D24" s="60">
        <v>0</v>
      </c>
      <c r="E24" s="60">
        <v>0</v>
      </c>
      <c r="F24" s="60">
        <v>0</v>
      </c>
      <c r="G24" s="60">
        <v>0</v>
      </c>
      <c r="H24" s="60">
        <v>0</v>
      </c>
      <c r="I24" s="60">
        <v>0</v>
      </c>
      <c r="J24" s="60">
        <v>0</v>
      </c>
      <c r="K24" s="45">
        <v>0</v>
      </c>
      <c r="L24" s="48">
        <f t="shared" si="1"/>
        <v>0</v>
      </c>
      <c r="M24" s="57"/>
      <c r="N24" s="57"/>
      <c r="O24" s="41"/>
      <c r="P24" s="41"/>
      <c r="Q24" s="41"/>
      <c r="R24" s="41"/>
      <c r="S24" s="41"/>
    </row>
    <row r="25" spans="1:19" s="42" customFormat="1" ht="16.5">
      <c r="A25" s="40" t="str">
        <f>'PP Summary'!A25</f>
        <v>PP20 (06/01/25 - 06/14/25)</v>
      </c>
      <c r="B25" s="60">
        <v>0</v>
      </c>
      <c r="C25" s="60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0">
        <v>0</v>
      </c>
      <c r="K25" s="45">
        <v>0</v>
      </c>
      <c r="L25" s="48">
        <f t="shared" si="1"/>
        <v>0</v>
      </c>
      <c r="M25" s="57"/>
      <c r="N25" s="57"/>
      <c r="O25" s="41"/>
      <c r="P25" s="41"/>
      <c r="Q25" s="41"/>
      <c r="R25" s="41"/>
      <c r="S25" s="41"/>
    </row>
    <row r="26" spans="1:19" s="42" customFormat="1" ht="16.5">
      <c r="A26" s="40" t="str">
        <f>'PP Summary'!A26</f>
        <v>PP21 (06/15/25 - 06/28/25)</v>
      </c>
      <c r="B26" s="60">
        <v>0</v>
      </c>
      <c r="C26" s="60">
        <v>0</v>
      </c>
      <c r="D26" s="60">
        <v>0</v>
      </c>
      <c r="E26" s="60">
        <v>0</v>
      </c>
      <c r="F26" s="60">
        <v>0</v>
      </c>
      <c r="G26" s="60">
        <v>0</v>
      </c>
      <c r="H26" s="60">
        <v>0</v>
      </c>
      <c r="I26" s="60">
        <v>0</v>
      </c>
      <c r="J26" s="60">
        <v>0</v>
      </c>
      <c r="K26" s="45">
        <v>0</v>
      </c>
      <c r="L26" s="48">
        <f t="shared" si="1"/>
        <v>0</v>
      </c>
      <c r="M26" s="57"/>
      <c r="N26" s="57"/>
      <c r="O26" s="41"/>
      <c r="P26" s="41"/>
      <c r="Q26" s="41"/>
      <c r="R26" s="41"/>
      <c r="S26" s="41"/>
    </row>
    <row r="27" spans="1:19" s="11" customFormat="1" ht="16.5">
      <c r="A27" s="40" t="str">
        <f>'PP Summary'!A27</f>
        <v>PP22 (06/29/25 - 07/12/25)</v>
      </c>
      <c r="B27" s="60">
        <v>0</v>
      </c>
      <c r="C27" s="60">
        <v>0</v>
      </c>
      <c r="D27" s="60">
        <v>0</v>
      </c>
      <c r="E27" s="60">
        <v>0</v>
      </c>
      <c r="F27" s="60">
        <v>0</v>
      </c>
      <c r="G27" s="60">
        <v>0</v>
      </c>
      <c r="H27" s="60">
        <v>0</v>
      </c>
      <c r="I27" s="60">
        <v>0</v>
      </c>
      <c r="J27" s="60">
        <v>0</v>
      </c>
      <c r="K27" s="45">
        <v>0</v>
      </c>
      <c r="L27" s="31">
        <f t="shared" si="1"/>
        <v>0</v>
      </c>
      <c r="M27" s="50"/>
      <c r="N27" s="50"/>
      <c r="O27" s="9"/>
      <c r="P27" s="9"/>
      <c r="Q27" s="9"/>
      <c r="R27" s="9"/>
      <c r="S27" s="9"/>
    </row>
    <row r="28" spans="1:19" s="11" customFormat="1" ht="16.5">
      <c r="A28" s="40" t="str">
        <f>'PP Summary'!A28</f>
        <v>PP23 (07/13/25 - 07/26/25)</v>
      </c>
      <c r="B28" s="60">
        <v>0</v>
      </c>
      <c r="C28" s="60">
        <v>0</v>
      </c>
      <c r="D28" s="60">
        <v>0</v>
      </c>
      <c r="E28" s="60">
        <v>0</v>
      </c>
      <c r="F28" s="60">
        <v>0</v>
      </c>
      <c r="G28" s="60">
        <v>0</v>
      </c>
      <c r="H28" s="60">
        <v>0</v>
      </c>
      <c r="I28" s="60">
        <v>0</v>
      </c>
      <c r="J28" s="60">
        <v>0</v>
      </c>
      <c r="K28" s="45">
        <v>0</v>
      </c>
      <c r="L28" s="31">
        <f t="shared" si="1"/>
        <v>0</v>
      </c>
      <c r="M28" s="55"/>
      <c r="N28" s="55"/>
      <c r="O28" s="9"/>
      <c r="P28" s="9"/>
      <c r="Q28" s="9"/>
      <c r="R28" s="9"/>
      <c r="S28" s="9"/>
    </row>
    <row r="29" spans="1:19" s="11" customFormat="1" ht="16.5">
      <c r="A29" s="40" t="str">
        <f>'PP Summary'!A29</f>
        <v>PP24 (07/27/25 - 08/09/25)</v>
      </c>
      <c r="B29" s="60">
        <v>0</v>
      </c>
      <c r="C29" s="60">
        <v>0</v>
      </c>
      <c r="D29" s="60">
        <v>0</v>
      </c>
      <c r="E29" s="60">
        <v>0</v>
      </c>
      <c r="F29" s="60">
        <v>0</v>
      </c>
      <c r="G29" s="60">
        <v>0</v>
      </c>
      <c r="H29" s="60">
        <v>0</v>
      </c>
      <c r="I29" s="60">
        <v>0</v>
      </c>
      <c r="J29" s="60">
        <v>0</v>
      </c>
      <c r="K29" s="45">
        <v>0</v>
      </c>
      <c r="L29" s="31">
        <f t="shared" si="1"/>
        <v>0</v>
      </c>
      <c r="M29" s="50"/>
      <c r="N29" s="50"/>
      <c r="O29" s="9"/>
      <c r="P29" s="9"/>
      <c r="Q29" s="9"/>
      <c r="R29" s="9"/>
      <c r="S29" s="9"/>
    </row>
    <row r="30" spans="1:19" s="11" customFormat="1" ht="16.5">
      <c r="A30" s="40" t="str">
        <f>'PP Summary'!A30</f>
        <v>PP25 (08/10/25 - 08/23/25)</v>
      </c>
      <c r="B30" s="60">
        <v>0</v>
      </c>
      <c r="C30" s="60">
        <v>0</v>
      </c>
      <c r="D30" s="60">
        <v>0</v>
      </c>
      <c r="E30" s="60">
        <v>0</v>
      </c>
      <c r="F30" s="60">
        <v>0</v>
      </c>
      <c r="G30" s="60">
        <v>0</v>
      </c>
      <c r="H30" s="60">
        <v>0</v>
      </c>
      <c r="I30" s="60">
        <v>0</v>
      </c>
      <c r="J30" s="60">
        <v>0</v>
      </c>
      <c r="K30" s="45">
        <v>0</v>
      </c>
      <c r="L30" s="31">
        <f t="shared" si="1"/>
        <v>0</v>
      </c>
      <c r="M30" s="51"/>
      <c r="N30" s="51"/>
      <c r="O30" s="9"/>
      <c r="P30" s="9"/>
      <c r="Q30" s="9"/>
      <c r="R30" s="9"/>
      <c r="S30" s="9"/>
    </row>
    <row r="31" spans="1:19" s="11" customFormat="1" ht="16.5">
      <c r="A31" s="40" t="str">
        <f>'PP Summary'!A31</f>
        <v>PP26 (08/24/25 - 09/06/25)</v>
      </c>
      <c r="B31" s="60">
        <v>0</v>
      </c>
      <c r="C31" s="60">
        <v>0</v>
      </c>
      <c r="D31" s="60">
        <v>0</v>
      </c>
      <c r="E31" s="60">
        <v>0</v>
      </c>
      <c r="F31" s="60">
        <v>0</v>
      </c>
      <c r="G31" s="60">
        <v>0</v>
      </c>
      <c r="H31" s="60">
        <v>0</v>
      </c>
      <c r="I31" s="60">
        <v>0</v>
      </c>
      <c r="J31" s="60">
        <v>0</v>
      </c>
      <c r="K31" s="45">
        <v>0</v>
      </c>
      <c r="L31" s="31">
        <f t="shared" si="1"/>
        <v>0</v>
      </c>
      <c r="M31" s="51"/>
      <c r="N31" s="51"/>
      <c r="O31" s="9"/>
      <c r="P31" s="9"/>
      <c r="Q31" s="9"/>
      <c r="R31" s="9"/>
      <c r="S31" s="9"/>
    </row>
    <row r="32" spans="1:19" s="11" customFormat="1" ht="16.5">
      <c r="A32" s="40" t="str">
        <f>'PP Summary'!A32</f>
        <v>PP1 (09/07/25 - 09/20/25)</v>
      </c>
      <c r="B32" s="60">
        <v>0</v>
      </c>
      <c r="C32" s="60">
        <v>0</v>
      </c>
      <c r="D32" s="60">
        <v>0</v>
      </c>
      <c r="E32" s="60">
        <v>0</v>
      </c>
      <c r="F32" s="60">
        <v>0</v>
      </c>
      <c r="G32" s="60">
        <v>0</v>
      </c>
      <c r="H32" s="60">
        <v>0</v>
      </c>
      <c r="I32" s="60">
        <v>0</v>
      </c>
      <c r="J32" s="60">
        <v>0</v>
      </c>
      <c r="K32" s="45">
        <v>0</v>
      </c>
      <c r="L32" s="31">
        <f t="shared" si="1"/>
        <v>0</v>
      </c>
      <c r="M32" s="51"/>
      <c r="N32" s="51"/>
      <c r="O32" s="9"/>
      <c r="P32" s="9"/>
      <c r="Q32" s="9"/>
      <c r="R32" s="9"/>
      <c r="S32" s="9"/>
    </row>
    <row r="33" spans="1:19" s="11" customFormat="1" ht="16.5">
      <c r="A33" s="40" t="str">
        <f>'PP Summary'!A33</f>
        <v>PP2 (09/21/25 - 10/04/25)</v>
      </c>
      <c r="B33" s="60">
        <v>0</v>
      </c>
      <c r="C33" s="60">
        <v>0</v>
      </c>
      <c r="D33" s="60">
        <v>0</v>
      </c>
      <c r="E33" s="60">
        <v>0</v>
      </c>
      <c r="F33" s="60">
        <v>0</v>
      </c>
      <c r="G33" s="60">
        <v>0</v>
      </c>
      <c r="H33" s="60">
        <v>0</v>
      </c>
      <c r="I33" s="60">
        <v>0</v>
      </c>
      <c r="J33" s="60">
        <v>0</v>
      </c>
      <c r="K33" s="45">
        <v>0</v>
      </c>
      <c r="L33" s="31">
        <f t="shared" si="1"/>
        <v>0</v>
      </c>
      <c r="M33" s="51"/>
      <c r="N33" s="51"/>
      <c r="O33" s="9"/>
      <c r="P33" s="9"/>
      <c r="Q33" s="9"/>
      <c r="R33" s="9"/>
      <c r="S33" s="9"/>
    </row>
    <row r="34" spans="1:19" s="11" customFormat="1" ht="16.5">
      <c r="A34" s="40">
        <f>'PP Summary'!A34</f>
        <v>0</v>
      </c>
      <c r="B34" s="60">
        <v>0</v>
      </c>
      <c r="C34" s="60">
        <v>0</v>
      </c>
      <c r="D34" s="60">
        <v>0</v>
      </c>
      <c r="E34" s="60">
        <v>0</v>
      </c>
      <c r="F34" s="60">
        <v>0</v>
      </c>
      <c r="G34" s="60">
        <v>0</v>
      </c>
      <c r="H34" s="60">
        <v>0</v>
      </c>
      <c r="I34" s="60">
        <v>0</v>
      </c>
      <c r="J34" s="60">
        <v>0</v>
      </c>
      <c r="K34" s="45">
        <v>0</v>
      </c>
      <c r="L34" s="31">
        <f t="shared" si="1"/>
        <v>0</v>
      </c>
      <c r="M34" s="51"/>
      <c r="N34" s="51"/>
      <c r="O34" s="9"/>
      <c r="P34" s="9"/>
      <c r="Q34" s="9"/>
      <c r="R34" s="9"/>
      <c r="S34" s="9"/>
    </row>
    <row r="35" spans="1:19" s="11" customFormat="1" ht="16.5">
      <c r="A35" s="40">
        <f>'PP Summary'!A35</f>
        <v>0</v>
      </c>
      <c r="B35" s="60">
        <v>0</v>
      </c>
      <c r="C35" s="60">
        <v>0</v>
      </c>
      <c r="D35" s="60">
        <v>0</v>
      </c>
      <c r="E35" s="60">
        <v>0</v>
      </c>
      <c r="F35" s="60">
        <v>0</v>
      </c>
      <c r="G35" s="60">
        <v>0</v>
      </c>
      <c r="H35" s="60">
        <v>0</v>
      </c>
      <c r="I35" s="60">
        <v>0</v>
      </c>
      <c r="J35" s="60">
        <v>0</v>
      </c>
      <c r="K35" s="45">
        <v>0</v>
      </c>
      <c r="L35" s="31">
        <f t="shared" si="1"/>
        <v>0</v>
      </c>
      <c r="M35" s="51"/>
      <c r="N35" s="51"/>
      <c r="O35" s="9"/>
      <c r="P35" s="9"/>
      <c r="Q35" s="9"/>
      <c r="R35" s="9"/>
      <c r="S35" s="9"/>
    </row>
    <row r="36" spans="1:19" s="8" customFormat="1" ht="16.5">
      <c r="A36" s="29"/>
      <c r="B36" s="30">
        <f>SUM(B6:B35)</f>
        <v>0</v>
      </c>
      <c r="C36" s="30">
        <f t="shared" ref="C36:K36" si="2">SUM(C6:C35)</f>
        <v>0</v>
      </c>
      <c r="D36" s="30">
        <f t="shared" si="2"/>
        <v>0</v>
      </c>
      <c r="E36" s="30">
        <f t="shared" si="2"/>
        <v>0</v>
      </c>
      <c r="F36" s="30">
        <f t="shared" si="2"/>
        <v>0</v>
      </c>
      <c r="G36" s="30">
        <f t="shared" si="2"/>
        <v>0</v>
      </c>
      <c r="H36" s="30">
        <f t="shared" si="2"/>
        <v>0</v>
      </c>
      <c r="I36" s="30">
        <f t="shared" si="2"/>
        <v>0</v>
      </c>
      <c r="J36" s="30">
        <f t="shared" si="2"/>
        <v>0</v>
      </c>
      <c r="K36" s="30">
        <f t="shared" si="2"/>
        <v>0</v>
      </c>
      <c r="L36" s="30">
        <f>SUM(L6:L35)</f>
        <v>0</v>
      </c>
      <c r="M36" s="52"/>
      <c r="N36" s="52"/>
      <c r="O36" s="7"/>
      <c r="P36" s="7"/>
      <c r="Q36" s="7"/>
      <c r="R36" s="7"/>
      <c r="S36" s="7"/>
    </row>
    <row r="37" spans="1:19" s="8" customFormat="1">
      <c r="A37" s="18"/>
      <c r="B37" s="19">
        <f>B5-SUM(B6:B35)</f>
        <v>0</v>
      </c>
      <c r="C37" s="19">
        <f t="shared" ref="C37:K37" si="3">C5-SUM(C6:C35)</f>
        <v>0</v>
      </c>
      <c r="D37" s="19">
        <f t="shared" si="3"/>
        <v>0</v>
      </c>
      <c r="E37" s="19">
        <f t="shared" si="3"/>
        <v>0</v>
      </c>
      <c r="F37" s="19">
        <f t="shared" si="3"/>
        <v>0</v>
      </c>
      <c r="G37" s="19">
        <f t="shared" si="3"/>
        <v>0</v>
      </c>
      <c r="H37" s="19">
        <f t="shared" si="3"/>
        <v>0</v>
      </c>
      <c r="I37" s="19">
        <f t="shared" si="3"/>
        <v>0</v>
      </c>
      <c r="J37" s="19">
        <f t="shared" si="3"/>
        <v>0</v>
      </c>
      <c r="K37" s="19">
        <f t="shared" si="3"/>
        <v>0</v>
      </c>
      <c r="L37" s="19">
        <f>L5-SUM(L6:L35)</f>
        <v>0</v>
      </c>
      <c r="M37" s="54"/>
      <c r="N37" s="54"/>
      <c r="O37" s="7"/>
      <c r="P37" s="7"/>
      <c r="Q37" s="7"/>
      <c r="R37" s="7"/>
      <c r="S37" s="7"/>
    </row>
    <row r="38" spans="1:19">
      <c r="B38" s="3"/>
      <c r="C38" s="3"/>
      <c r="D38" s="3"/>
      <c r="E38" s="3"/>
      <c r="F38" s="3"/>
      <c r="G38" s="3"/>
      <c r="H38" s="3"/>
      <c r="I38" s="3"/>
      <c r="J38" s="3"/>
      <c r="K38" s="3"/>
      <c r="L38" s="5"/>
      <c r="M38" s="46"/>
      <c r="N38" s="46"/>
      <c r="O38" s="3"/>
      <c r="P38" s="3"/>
      <c r="Q38" s="3"/>
      <c r="R38" s="3"/>
      <c r="S38" s="3"/>
    </row>
    <row r="39" spans="1:19">
      <c r="B39" s="3"/>
      <c r="C39" s="3"/>
      <c r="D39" s="3"/>
      <c r="E39" s="3"/>
      <c r="F39" s="3"/>
      <c r="G39" s="3"/>
      <c r="H39" s="3"/>
      <c r="I39" s="3"/>
      <c r="J39" s="3"/>
      <c r="K39" s="3"/>
      <c r="L39" s="5"/>
      <c r="M39" s="46"/>
      <c r="N39" s="46"/>
      <c r="O39" s="3"/>
      <c r="P39" s="3"/>
      <c r="Q39" s="3"/>
      <c r="R39" s="3"/>
      <c r="S39" s="3"/>
    </row>
    <row r="40" spans="1:19">
      <c r="B40" s="3"/>
      <c r="C40" s="3"/>
      <c r="D40" s="3"/>
      <c r="E40" s="3"/>
      <c r="F40" s="3"/>
      <c r="G40" s="3"/>
      <c r="H40" s="3"/>
      <c r="I40" s="3"/>
      <c r="J40" s="3"/>
      <c r="K40" s="3"/>
      <c r="L40" s="5"/>
      <c r="M40" s="46"/>
      <c r="N40" s="46"/>
      <c r="O40" s="3"/>
      <c r="P40" s="3"/>
      <c r="Q40" s="3"/>
      <c r="R40" s="3"/>
      <c r="S40" s="3"/>
    </row>
    <row r="41" spans="1:19">
      <c r="B41" s="3"/>
      <c r="C41" s="3"/>
      <c r="D41" s="3"/>
      <c r="E41" s="3"/>
      <c r="F41" s="3"/>
      <c r="G41" s="3"/>
      <c r="H41" s="3"/>
      <c r="I41" s="3"/>
      <c r="J41" s="3"/>
      <c r="K41" s="3"/>
      <c r="L41" s="5"/>
      <c r="M41" s="46"/>
      <c r="N41" s="46"/>
      <c r="O41" s="3"/>
      <c r="P41" s="3"/>
      <c r="Q41" s="3"/>
      <c r="R41" s="3"/>
      <c r="S41" s="3"/>
    </row>
    <row r="42" spans="1:19">
      <c r="B42" s="3"/>
      <c r="C42" s="3"/>
      <c r="D42" s="3"/>
      <c r="E42" s="3"/>
      <c r="F42" s="3"/>
      <c r="G42" s="3"/>
      <c r="H42" s="3"/>
      <c r="I42" s="3"/>
      <c r="J42" s="3"/>
      <c r="K42" s="3"/>
      <c r="L42" s="5"/>
      <c r="M42" s="46"/>
      <c r="N42" s="46"/>
      <c r="O42" s="3"/>
      <c r="P42" s="3"/>
      <c r="Q42" s="3"/>
      <c r="R42" s="3"/>
      <c r="S42" s="3"/>
    </row>
    <row r="43" spans="1:19">
      <c r="B43" s="3"/>
      <c r="C43" s="3"/>
      <c r="D43" s="3"/>
      <c r="E43" s="3"/>
      <c r="F43" s="3"/>
      <c r="G43" s="3"/>
      <c r="H43" s="3"/>
      <c r="I43" s="3"/>
      <c r="J43" s="3"/>
      <c r="K43" s="3"/>
      <c r="L43" s="5"/>
      <c r="M43" s="46"/>
      <c r="N43" s="46"/>
      <c r="O43" s="3"/>
      <c r="P43" s="3"/>
      <c r="Q43" s="3"/>
      <c r="R43" s="3"/>
      <c r="S43" s="3"/>
    </row>
    <row r="44" spans="1:19">
      <c r="B44" s="3"/>
      <c r="C44" s="3"/>
      <c r="D44" s="3"/>
      <c r="E44" s="3"/>
      <c r="F44" s="3"/>
      <c r="G44" s="3"/>
      <c r="H44" s="3"/>
      <c r="I44" s="3"/>
      <c r="J44" s="3"/>
      <c r="K44" s="3"/>
      <c r="L44" s="5"/>
      <c r="M44" s="46"/>
      <c r="N44" s="46"/>
      <c r="O44" s="3"/>
      <c r="P44" s="3"/>
      <c r="Q44" s="3"/>
      <c r="R44" s="3"/>
      <c r="S44" s="3"/>
    </row>
    <row r="45" spans="1:19">
      <c r="B45" s="3"/>
      <c r="C45" s="3"/>
      <c r="D45" s="3"/>
      <c r="E45" s="3"/>
      <c r="F45" s="3"/>
      <c r="G45" s="3"/>
      <c r="H45" s="3"/>
      <c r="I45" s="3"/>
      <c r="J45" s="3"/>
      <c r="K45" s="3"/>
      <c r="L45" s="5"/>
      <c r="M45" s="46"/>
      <c r="N45" s="46"/>
      <c r="O45" s="3"/>
      <c r="P45" s="3"/>
      <c r="Q45" s="3"/>
      <c r="R45" s="3"/>
      <c r="S45" s="3"/>
    </row>
    <row r="46" spans="1:19">
      <c r="B46" s="3"/>
      <c r="C46" s="3"/>
      <c r="D46" s="3"/>
      <c r="E46" s="3"/>
      <c r="F46" s="3"/>
      <c r="G46" s="3"/>
      <c r="H46" s="3"/>
      <c r="I46" s="3"/>
      <c r="J46" s="3"/>
      <c r="K46" s="3"/>
      <c r="L46" s="5"/>
      <c r="M46" s="46"/>
      <c r="N46" s="46"/>
      <c r="O46" s="3"/>
      <c r="P46" s="3"/>
      <c r="Q46" s="3"/>
      <c r="R46" s="3"/>
      <c r="S46" s="3"/>
    </row>
    <row r="47" spans="1:19">
      <c r="B47" s="3"/>
      <c r="C47" s="3"/>
      <c r="D47" s="3"/>
      <c r="E47" s="3"/>
      <c r="F47" s="3"/>
      <c r="G47" s="3"/>
      <c r="H47" s="3"/>
      <c r="I47" s="3"/>
      <c r="J47" s="3"/>
      <c r="K47" s="3"/>
      <c r="L47" s="5"/>
      <c r="M47" s="46"/>
      <c r="N47" s="46"/>
      <c r="O47" s="3"/>
      <c r="P47" s="3"/>
      <c r="Q47" s="3"/>
      <c r="R47" s="3"/>
      <c r="S47" s="3"/>
    </row>
    <row r="48" spans="1:19">
      <c r="B48" s="3"/>
      <c r="C48" s="3"/>
      <c r="D48" s="3"/>
      <c r="E48" s="3"/>
      <c r="F48" s="3"/>
      <c r="G48" s="3"/>
      <c r="H48" s="3"/>
      <c r="I48" s="3"/>
      <c r="J48" s="3"/>
      <c r="K48" s="3"/>
      <c r="L48" s="5"/>
      <c r="M48" s="46"/>
      <c r="N48" s="46"/>
      <c r="O48" s="3"/>
      <c r="P48" s="3"/>
      <c r="Q48" s="3"/>
      <c r="R48" s="3"/>
      <c r="S48" s="3"/>
    </row>
    <row r="49" spans="2:19">
      <c r="B49" s="3"/>
      <c r="C49" s="3"/>
      <c r="D49" s="3"/>
      <c r="E49" s="3"/>
      <c r="F49" s="3"/>
      <c r="G49" s="3"/>
      <c r="H49" s="3"/>
      <c r="I49" s="3"/>
      <c r="J49" s="3"/>
      <c r="K49" s="3"/>
      <c r="L49" s="5"/>
      <c r="M49" s="46"/>
      <c r="N49" s="46"/>
      <c r="O49" s="3"/>
      <c r="P49" s="3"/>
      <c r="Q49" s="3"/>
      <c r="R49" s="3"/>
      <c r="S49" s="3"/>
    </row>
    <row r="50" spans="2:19">
      <c r="B50" s="3"/>
      <c r="C50" s="3"/>
      <c r="D50" s="3"/>
      <c r="E50" s="3"/>
      <c r="F50" s="3"/>
      <c r="G50" s="3"/>
      <c r="H50" s="3"/>
      <c r="I50" s="3"/>
      <c r="J50" s="3"/>
      <c r="K50" s="3"/>
      <c r="L50" s="5"/>
      <c r="M50" s="46"/>
      <c r="N50" s="46"/>
      <c r="O50" s="3"/>
      <c r="P50" s="3"/>
      <c r="Q50" s="3"/>
      <c r="R50" s="3"/>
      <c r="S50" s="3"/>
    </row>
    <row r="51" spans="2:19">
      <c r="B51" s="3"/>
      <c r="C51" s="3"/>
      <c r="D51" s="3"/>
      <c r="E51" s="3"/>
      <c r="F51" s="3"/>
      <c r="G51" s="3"/>
      <c r="H51" s="3"/>
      <c r="I51" s="3"/>
      <c r="J51" s="3"/>
      <c r="K51" s="3"/>
      <c r="L51" s="5"/>
      <c r="M51" s="46"/>
      <c r="N51" s="46"/>
      <c r="O51" s="3"/>
      <c r="P51" s="3"/>
      <c r="Q51" s="3"/>
      <c r="R51" s="3"/>
      <c r="S51" s="3"/>
    </row>
    <row r="52" spans="2:19">
      <c r="B52" s="3"/>
      <c r="C52" s="3"/>
      <c r="D52" s="3"/>
      <c r="E52" s="3"/>
      <c r="F52" s="3"/>
      <c r="G52" s="3"/>
      <c r="H52" s="3"/>
      <c r="I52" s="3"/>
      <c r="J52" s="3"/>
      <c r="K52" s="3"/>
      <c r="L52" s="5"/>
      <c r="M52" s="46"/>
      <c r="N52" s="46"/>
      <c r="O52" s="3"/>
      <c r="P52" s="3"/>
      <c r="Q52" s="3"/>
      <c r="R52" s="3"/>
      <c r="S52" s="3"/>
    </row>
    <row r="53" spans="2:19">
      <c r="B53" s="3"/>
      <c r="C53" s="3"/>
      <c r="D53" s="3"/>
      <c r="E53" s="3"/>
      <c r="F53" s="3"/>
      <c r="G53" s="3"/>
      <c r="H53" s="3"/>
      <c r="I53" s="3"/>
      <c r="J53" s="3"/>
      <c r="K53" s="3"/>
      <c r="L53" s="5"/>
      <c r="M53" s="46"/>
      <c r="N53" s="46"/>
      <c r="O53" s="3"/>
      <c r="P53" s="3"/>
      <c r="Q53" s="3"/>
      <c r="R53" s="3"/>
      <c r="S53" s="3"/>
    </row>
    <row r="54" spans="2:19">
      <c r="B54" s="3"/>
      <c r="C54" s="3"/>
      <c r="D54" s="3"/>
      <c r="E54" s="3"/>
      <c r="F54" s="3"/>
      <c r="G54" s="3"/>
      <c r="H54" s="3"/>
      <c r="I54" s="3"/>
      <c r="J54" s="3"/>
      <c r="K54" s="3"/>
      <c r="L54" s="5"/>
      <c r="M54" s="46"/>
      <c r="N54" s="46"/>
      <c r="O54" s="3"/>
      <c r="P54" s="3"/>
      <c r="Q54" s="3"/>
      <c r="R54" s="3"/>
      <c r="S54" s="3"/>
    </row>
    <row r="55" spans="2:19">
      <c r="B55" s="3"/>
      <c r="C55" s="3"/>
      <c r="D55" s="3"/>
      <c r="E55" s="3"/>
      <c r="F55" s="3"/>
      <c r="G55" s="3"/>
      <c r="H55" s="3"/>
      <c r="I55" s="3"/>
      <c r="J55" s="3"/>
      <c r="K55" s="3"/>
      <c r="L55" s="5"/>
      <c r="M55" s="46"/>
      <c r="N55" s="46"/>
      <c r="O55" s="3"/>
      <c r="P55" s="3"/>
      <c r="Q55" s="3"/>
      <c r="R55" s="3"/>
      <c r="S55" s="3"/>
    </row>
    <row r="56" spans="2:19">
      <c r="B56" s="3"/>
      <c r="C56" s="3"/>
      <c r="D56" s="3"/>
      <c r="E56" s="3"/>
      <c r="F56" s="3"/>
      <c r="G56" s="3"/>
      <c r="H56" s="3"/>
      <c r="I56" s="3"/>
      <c r="J56" s="3"/>
      <c r="K56" s="3"/>
      <c r="L56" s="5"/>
      <c r="M56" s="46"/>
      <c r="N56" s="46"/>
      <c r="O56" s="3"/>
      <c r="P56" s="3"/>
      <c r="Q56" s="3"/>
      <c r="R56" s="3"/>
      <c r="S56" s="3"/>
    </row>
    <row r="57" spans="2:19">
      <c r="B57" s="3"/>
      <c r="C57" s="3"/>
      <c r="D57" s="3"/>
      <c r="E57" s="3"/>
      <c r="F57" s="3"/>
      <c r="G57" s="3"/>
      <c r="H57" s="3"/>
      <c r="I57" s="3"/>
      <c r="J57" s="3"/>
      <c r="K57" s="3"/>
      <c r="L57" s="5"/>
      <c r="M57" s="46"/>
      <c r="N57" s="46"/>
      <c r="O57" s="3"/>
      <c r="P57" s="3"/>
      <c r="Q57" s="3"/>
      <c r="R57" s="3"/>
      <c r="S57" s="3"/>
    </row>
    <row r="58" spans="2:19">
      <c r="B58" s="3"/>
      <c r="C58" s="3"/>
      <c r="D58" s="3"/>
      <c r="E58" s="3"/>
      <c r="F58" s="3"/>
      <c r="G58" s="3"/>
      <c r="H58" s="3"/>
      <c r="I58" s="3"/>
      <c r="J58" s="3"/>
      <c r="K58" s="3"/>
      <c r="L58" s="5"/>
      <c r="M58" s="46"/>
      <c r="N58" s="46"/>
      <c r="O58" s="3"/>
      <c r="P58" s="3"/>
      <c r="Q58" s="3"/>
      <c r="R58" s="3"/>
      <c r="S58" s="3"/>
    </row>
    <row r="59" spans="2:19">
      <c r="B59" s="3"/>
      <c r="C59" s="3"/>
      <c r="D59" s="3"/>
      <c r="E59" s="3"/>
      <c r="F59" s="3"/>
      <c r="G59" s="3"/>
      <c r="H59" s="3"/>
      <c r="I59" s="3"/>
      <c r="J59" s="3"/>
      <c r="K59" s="3"/>
      <c r="L59" s="5"/>
      <c r="M59" s="46"/>
      <c r="N59" s="46"/>
      <c r="O59" s="3"/>
      <c r="P59" s="3"/>
      <c r="Q59" s="3"/>
      <c r="R59" s="3"/>
      <c r="S59" s="3"/>
    </row>
    <row r="60" spans="2:19">
      <c r="B60" s="3"/>
      <c r="C60" s="3"/>
      <c r="D60" s="3"/>
      <c r="E60" s="3"/>
      <c r="F60" s="3"/>
      <c r="G60" s="3"/>
      <c r="H60" s="3"/>
      <c r="I60" s="3"/>
      <c r="J60" s="3"/>
      <c r="K60" s="3"/>
      <c r="L60" s="5"/>
      <c r="M60" s="46"/>
      <c r="N60" s="46"/>
      <c r="O60" s="3"/>
      <c r="P60" s="3"/>
      <c r="Q60" s="3"/>
      <c r="R60" s="3"/>
      <c r="S60" s="3"/>
    </row>
    <row r="61" spans="2:19">
      <c r="B61" s="3"/>
      <c r="C61" s="3"/>
      <c r="D61" s="3"/>
      <c r="E61" s="3"/>
      <c r="F61" s="3"/>
      <c r="G61" s="3"/>
      <c r="H61" s="3"/>
      <c r="I61" s="3"/>
      <c r="J61" s="3"/>
      <c r="K61" s="3"/>
      <c r="L61" s="5"/>
      <c r="M61" s="46"/>
      <c r="N61" s="46"/>
      <c r="O61" s="3"/>
      <c r="P61" s="3"/>
      <c r="Q61" s="3"/>
      <c r="R61" s="3"/>
      <c r="S61" s="3"/>
    </row>
    <row r="62" spans="2:19">
      <c r="B62" s="3"/>
      <c r="C62" s="3"/>
      <c r="D62" s="3"/>
      <c r="E62" s="3"/>
      <c r="F62" s="3"/>
      <c r="G62" s="3"/>
      <c r="H62" s="3"/>
      <c r="I62" s="3"/>
      <c r="J62" s="3"/>
      <c r="K62" s="3"/>
      <c r="L62" s="5"/>
      <c r="M62" s="46"/>
      <c r="N62" s="46"/>
      <c r="O62" s="3"/>
      <c r="P62" s="3"/>
      <c r="Q62" s="3"/>
      <c r="R62" s="3"/>
      <c r="S62" s="3"/>
    </row>
    <row r="63" spans="2:19">
      <c r="B63" s="3"/>
      <c r="C63" s="3"/>
      <c r="D63" s="3"/>
      <c r="E63" s="3"/>
      <c r="F63" s="3"/>
      <c r="G63" s="3"/>
      <c r="H63" s="3"/>
      <c r="I63" s="3"/>
      <c r="J63" s="3"/>
      <c r="K63" s="3"/>
      <c r="L63" s="5"/>
      <c r="M63" s="46"/>
      <c r="N63" s="46"/>
      <c r="O63" s="3"/>
      <c r="P63" s="3"/>
      <c r="Q63" s="3"/>
      <c r="R63" s="3"/>
      <c r="S63" s="3"/>
    </row>
    <row r="64" spans="2:19">
      <c r="B64" s="3"/>
      <c r="C64" s="3"/>
      <c r="D64" s="3"/>
      <c r="E64" s="3"/>
      <c r="F64" s="3"/>
      <c r="G64" s="3"/>
      <c r="H64" s="3"/>
      <c r="I64" s="3"/>
      <c r="J64" s="3"/>
      <c r="K64" s="3"/>
      <c r="L64" s="5"/>
      <c r="M64" s="46"/>
      <c r="N64" s="46"/>
      <c r="O64" s="3"/>
      <c r="P64" s="3"/>
      <c r="Q64" s="3"/>
      <c r="R64" s="3"/>
      <c r="S64" s="3"/>
    </row>
    <row r="65" spans="2:19">
      <c r="B65" s="3"/>
      <c r="C65" s="3"/>
      <c r="D65" s="3"/>
      <c r="E65" s="3"/>
      <c r="F65" s="3"/>
      <c r="G65" s="3"/>
      <c r="H65" s="3"/>
      <c r="I65" s="3"/>
      <c r="J65" s="3"/>
      <c r="K65" s="3"/>
      <c r="L65" s="5"/>
      <c r="M65" s="46"/>
      <c r="N65" s="46"/>
      <c r="O65" s="3"/>
      <c r="P65" s="3"/>
      <c r="Q65" s="3"/>
      <c r="R65" s="3"/>
      <c r="S65" s="3"/>
    </row>
    <row r="66" spans="2:19">
      <c r="B66" s="3"/>
      <c r="C66" s="3"/>
      <c r="D66" s="3"/>
      <c r="E66" s="3"/>
      <c r="F66" s="3"/>
      <c r="G66" s="3"/>
      <c r="H66" s="3"/>
      <c r="I66" s="3"/>
      <c r="J66" s="3"/>
      <c r="K66" s="3"/>
      <c r="L66" s="5"/>
      <c r="M66" s="46"/>
      <c r="N66" s="46"/>
      <c r="O66" s="3"/>
      <c r="P66" s="3"/>
      <c r="Q66" s="3"/>
      <c r="R66" s="3"/>
      <c r="S66" s="3"/>
    </row>
    <row r="67" spans="2:19">
      <c r="B67" s="3"/>
      <c r="C67" s="3"/>
      <c r="D67" s="3"/>
      <c r="E67" s="3"/>
      <c r="F67" s="3"/>
      <c r="G67" s="3"/>
      <c r="H67" s="3"/>
      <c r="I67" s="3"/>
      <c r="J67" s="3"/>
      <c r="K67" s="3"/>
      <c r="L67" s="5"/>
      <c r="M67" s="46"/>
      <c r="N67" s="46"/>
      <c r="O67" s="3"/>
      <c r="P67" s="3"/>
      <c r="Q67" s="3"/>
      <c r="R67" s="3"/>
      <c r="S67" s="3"/>
    </row>
    <row r="68" spans="2:19">
      <c r="B68" s="3"/>
      <c r="C68" s="3"/>
      <c r="D68" s="3"/>
      <c r="E68" s="3"/>
      <c r="F68" s="3"/>
      <c r="G68" s="3"/>
      <c r="H68" s="3"/>
      <c r="I68" s="3"/>
      <c r="J68" s="3"/>
      <c r="K68" s="3"/>
      <c r="L68" s="5"/>
      <c r="M68" s="46"/>
      <c r="N68" s="46"/>
      <c r="O68" s="3"/>
      <c r="P68" s="3"/>
      <c r="Q68" s="3"/>
      <c r="R68" s="3"/>
      <c r="S68" s="3"/>
    </row>
    <row r="69" spans="2:19">
      <c r="B69" s="3"/>
      <c r="C69" s="3"/>
      <c r="D69" s="3"/>
      <c r="E69" s="3"/>
      <c r="F69" s="3"/>
      <c r="G69" s="3"/>
      <c r="H69" s="3"/>
      <c r="I69" s="3"/>
      <c r="J69" s="3"/>
      <c r="K69" s="3"/>
      <c r="L69" s="5"/>
      <c r="M69" s="46"/>
      <c r="N69" s="46"/>
      <c r="O69" s="3"/>
      <c r="P69" s="3"/>
      <c r="Q69" s="3"/>
      <c r="R69" s="3"/>
      <c r="S69" s="3"/>
    </row>
    <row r="70" spans="2:19">
      <c r="B70" s="3"/>
      <c r="C70" s="3"/>
      <c r="D70" s="3"/>
      <c r="E70" s="3"/>
      <c r="F70" s="3"/>
      <c r="G70" s="3"/>
      <c r="H70" s="3"/>
      <c r="I70" s="3"/>
      <c r="J70" s="3"/>
      <c r="K70" s="3"/>
      <c r="L70" s="5"/>
      <c r="M70" s="46"/>
      <c r="N70" s="46"/>
      <c r="O70" s="3"/>
      <c r="P70" s="3"/>
      <c r="Q70" s="3"/>
      <c r="R70" s="3"/>
      <c r="S70" s="3"/>
    </row>
    <row r="71" spans="2:19">
      <c r="B71" s="3"/>
      <c r="C71" s="3"/>
      <c r="D71" s="3"/>
      <c r="E71" s="3"/>
      <c r="F71" s="3"/>
      <c r="G71" s="3"/>
      <c r="H71" s="3"/>
      <c r="I71" s="3"/>
      <c r="J71" s="3"/>
      <c r="K71" s="3"/>
      <c r="L71" s="5"/>
      <c r="M71" s="46"/>
      <c r="N71" s="46"/>
      <c r="O71" s="3"/>
      <c r="P71" s="3"/>
      <c r="Q71" s="3"/>
      <c r="R71" s="3"/>
      <c r="S71" s="3"/>
    </row>
    <row r="72" spans="2:19">
      <c r="B72" s="3"/>
      <c r="C72" s="3"/>
      <c r="D72" s="3"/>
      <c r="E72" s="3"/>
      <c r="F72" s="3"/>
      <c r="G72" s="3"/>
      <c r="H72" s="3"/>
      <c r="I72" s="3"/>
      <c r="J72" s="3"/>
      <c r="K72" s="3"/>
      <c r="L72" s="5"/>
      <c r="M72" s="46"/>
      <c r="N72" s="46"/>
      <c r="O72" s="3"/>
      <c r="P72" s="3"/>
      <c r="Q72" s="3"/>
      <c r="R72" s="3"/>
      <c r="S72" s="3"/>
    </row>
    <row r="73" spans="2:19">
      <c r="B73" s="3"/>
      <c r="C73" s="3"/>
      <c r="D73" s="3"/>
      <c r="E73" s="3"/>
      <c r="F73" s="3"/>
      <c r="G73" s="3"/>
      <c r="H73" s="3"/>
      <c r="I73" s="3"/>
      <c r="J73" s="3"/>
      <c r="K73" s="3"/>
      <c r="L73" s="5"/>
      <c r="M73" s="46"/>
      <c r="N73" s="46"/>
      <c r="O73" s="3"/>
      <c r="P73" s="3"/>
      <c r="Q73" s="3"/>
      <c r="R73" s="3"/>
      <c r="S73" s="3"/>
    </row>
    <row r="74" spans="2:19">
      <c r="B74" s="3"/>
      <c r="C74" s="3"/>
      <c r="D74" s="3"/>
      <c r="E74" s="3"/>
      <c r="F74" s="3"/>
      <c r="G74" s="3"/>
      <c r="H74" s="3"/>
      <c r="I74" s="3"/>
      <c r="J74" s="3"/>
      <c r="K74" s="3"/>
      <c r="L74" s="5"/>
      <c r="M74" s="46"/>
      <c r="N74" s="46"/>
      <c r="O74" s="3"/>
      <c r="P74" s="3"/>
      <c r="Q74" s="3"/>
      <c r="R74" s="3"/>
      <c r="S74" s="3"/>
    </row>
    <row r="75" spans="2:19">
      <c r="B75" s="3"/>
      <c r="C75" s="3"/>
      <c r="D75" s="3"/>
      <c r="E75" s="3"/>
      <c r="F75" s="3"/>
      <c r="G75" s="3"/>
      <c r="H75" s="3"/>
      <c r="I75" s="3"/>
      <c r="J75" s="3"/>
      <c r="K75" s="3"/>
      <c r="L75" s="5"/>
      <c r="M75" s="46"/>
      <c r="N75" s="46"/>
      <c r="O75" s="3"/>
      <c r="P75" s="3"/>
      <c r="Q75" s="3"/>
      <c r="R75" s="3"/>
      <c r="S75" s="3"/>
    </row>
    <row r="76" spans="2:19">
      <c r="B76" s="3"/>
      <c r="C76" s="3"/>
      <c r="D76" s="3"/>
      <c r="E76" s="3"/>
      <c r="F76" s="3"/>
      <c r="G76" s="3"/>
      <c r="H76" s="3"/>
      <c r="I76" s="3"/>
      <c r="J76" s="3"/>
      <c r="K76" s="3"/>
      <c r="L76" s="5"/>
      <c r="M76" s="46"/>
      <c r="N76" s="46"/>
      <c r="O76" s="3"/>
      <c r="P76" s="3"/>
      <c r="Q76" s="3"/>
      <c r="R76" s="3"/>
      <c r="S76" s="3"/>
    </row>
    <row r="77" spans="2:19">
      <c r="B77" s="3"/>
      <c r="C77" s="3"/>
      <c r="D77" s="3"/>
      <c r="E77" s="3"/>
      <c r="F77" s="3"/>
      <c r="G77" s="3"/>
      <c r="H77" s="3"/>
      <c r="I77" s="3"/>
      <c r="J77" s="3"/>
      <c r="K77" s="3"/>
      <c r="L77" s="5"/>
      <c r="M77" s="46"/>
      <c r="N77" s="46"/>
      <c r="O77" s="3"/>
      <c r="P77" s="3"/>
      <c r="Q77" s="3"/>
      <c r="R77" s="3"/>
      <c r="S77" s="3"/>
    </row>
    <row r="78" spans="2:19">
      <c r="B78" s="3"/>
      <c r="C78" s="3"/>
      <c r="D78" s="3"/>
      <c r="E78" s="3"/>
      <c r="F78" s="3"/>
      <c r="G78" s="3"/>
      <c r="H78" s="3"/>
      <c r="I78" s="3"/>
      <c r="J78" s="3"/>
      <c r="K78" s="3"/>
      <c r="L78" s="5"/>
      <c r="M78" s="46"/>
      <c r="N78" s="46"/>
      <c r="O78" s="3"/>
      <c r="P78" s="3"/>
      <c r="Q78" s="3"/>
      <c r="R78" s="3"/>
      <c r="S78" s="3"/>
    </row>
    <row r="79" spans="2:19">
      <c r="B79" s="3"/>
      <c r="C79" s="3"/>
      <c r="D79" s="3"/>
      <c r="E79" s="3"/>
      <c r="F79" s="3"/>
      <c r="G79" s="3"/>
      <c r="H79" s="3"/>
      <c r="I79" s="3"/>
      <c r="J79" s="3"/>
      <c r="K79" s="3"/>
      <c r="L79" s="5"/>
      <c r="M79" s="46"/>
      <c r="N79" s="46"/>
      <c r="O79" s="3"/>
      <c r="P79" s="3"/>
      <c r="Q79" s="3"/>
      <c r="R79" s="3"/>
      <c r="S79" s="3"/>
    </row>
    <row r="80" spans="2:19">
      <c r="B80" s="3"/>
      <c r="C80" s="3"/>
      <c r="D80" s="3"/>
      <c r="E80" s="3"/>
      <c r="F80" s="3"/>
      <c r="G80" s="3"/>
      <c r="H80" s="3"/>
      <c r="I80" s="3"/>
      <c r="J80" s="3"/>
      <c r="K80" s="3"/>
      <c r="L80" s="5"/>
      <c r="M80" s="46"/>
      <c r="N80" s="46"/>
      <c r="O80" s="3"/>
      <c r="P80" s="3"/>
      <c r="Q80" s="3"/>
      <c r="R80" s="3"/>
      <c r="S80" s="3"/>
    </row>
    <row r="81" spans="2:19">
      <c r="B81" s="3"/>
      <c r="C81" s="3"/>
      <c r="D81" s="3"/>
      <c r="E81" s="3"/>
      <c r="F81" s="3"/>
      <c r="G81" s="3"/>
      <c r="H81" s="3"/>
      <c r="I81" s="3"/>
      <c r="J81" s="3"/>
      <c r="K81" s="3"/>
      <c r="L81" s="5"/>
      <c r="M81" s="46"/>
      <c r="N81" s="46"/>
      <c r="O81" s="3"/>
      <c r="P81" s="3"/>
      <c r="Q81" s="3"/>
      <c r="R81" s="3"/>
      <c r="S81" s="3"/>
    </row>
    <row r="82" spans="2:19">
      <c r="B82" s="3"/>
      <c r="C82" s="3"/>
      <c r="D82" s="3"/>
      <c r="E82" s="3"/>
      <c r="F82" s="3"/>
      <c r="G82" s="3"/>
      <c r="H82" s="3"/>
      <c r="I82" s="3"/>
      <c r="J82" s="3"/>
      <c r="K82" s="3"/>
      <c r="L82" s="5"/>
      <c r="M82" s="46"/>
      <c r="N82" s="46"/>
      <c r="O82" s="3"/>
      <c r="P82" s="3"/>
      <c r="Q82" s="3"/>
      <c r="R82" s="3"/>
      <c r="S82" s="3"/>
    </row>
    <row r="83" spans="2:19">
      <c r="B83" s="3"/>
      <c r="C83" s="3"/>
      <c r="D83" s="3"/>
      <c r="E83" s="3"/>
      <c r="F83" s="3"/>
      <c r="G83" s="3"/>
      <c r="H83" s="3"/>
      <c r="I83" s="3"/>
      <c r="J83" s="3"/>
      <c r="K83" s="3"/>
      <c r="L83" s="5"/>
      <c r="M83" s="46"/>
      <c r="N83" s="46"/>
      <c r="O83" s="3"/>
      <c r="P83" s="3"/>
      <c r="Q83" s="3"/>
      <c r="R83" s="3"/>
      <c r="S83" s="3"/>
    </row>
    <row r="84" spans="2:19">
      <c r="B84" s="3"/>
      <c r="C84" s="3"/>
      <c r="D84" s="3"/>
      <c r="E84" s="3"/>
      <c r="F84" s="3"/>
      <c r="G84" s="3"/>
      <c r="H84" s="3"/>
      <c r="I84" s="3"/>
      <c r="J84" s="3"/>
      <c r="K84" s="3"/>
      <c r="L84" s="5"/>
      <c r="M84" s="46"/>
      <c r="N84" s="46"/>
      <c r="O84" s="3"/>
      <c r="P84" s="3"/>
      <c r="Q84" s="3"/>
      <c r="R84" s="3"/>
      <c r="S84" s="3"/>
    </row>
    <row r="85" spans="2:19">
      <c r="B85" s="3"/>
      <c r="C85" s="3"/>
      <c r="D85" s="3"/>
      <c r="E85" s="3"/>
      <c r="F85" s="3"/>
      <c r="G85" s="3"/>
      <c r="H85" s="3"/>
      <c r="I85" s="3"/>
      <c r="J85" s="3"/>
      <c r="K85" s="3"/>
      <c r="L85" s="5"/>
      <c r="M85" s="46"/>
      <c r="N85" s="46"/>
      <c r="O85" s="3"/>
      <c r="P85" s="3"/>
      <c r="Q85" s="3"/>
      <c r="R85" s="3"/>
      <c r="S85" s="3"/>
    </row>
    <row r="86" spans="2:19">
      <c r="B86" s="3"/>
      <c r="C86" s="3"/>
      <c r="D86" s="3"/>
      <c r="E86" s="3"/>
      <c r="F86" s="3"/>
      <c r="G86" s="3"/>
      <c r="H86" s="3"/>
      <c r="I86" s="3"/>
      <c r="J86" s="3"/>
      <c r="K86" s="3"/>
      <c r="L86" s="5"/>
      <c r="M86" s="46"/>
      <c r="N86" s="46"/>
      <c r="O86" s="3"/>
      <c r="P86" s="3"/>
      <c r="Q86" s="3"/>
      <c r="R86" s="3"/>
      <c r="S86" s="3"/>
    </row>
    <row r="87" spans="2:19">
      <c r="B87" s="3"/>
      <c r="C87" s="3"/>
      <c r="D87" s="3"/>
      <c r="E87" s="3"/>
      <c r="F87" s="3"/>
      <c r="G87" s="3"/>
      <c r="H87" s="3"/>
      <c r="I87" s="3"/>
      <c r="J87" s="3"/>
      <c r="K87" s="3"/>
      <c r="L87" s="5"/>
      <c r="M87" s="46"/>
      <c r="N87" s="46"/>
      <c r="O87" s="3"/>
      <c r="P87" s="3"/>
      <c r="Q87" s="3"/>
      <c r="R87" s="3"/>
      <c r="S87" s="3"/>
    </row>
    <row r="88" spans="2:19">
      <c r="B88" s="3"/>
      <c r="C88" s="3"/>
      <c r="D88" s="3"/>
      <c r="E88" s="3"/>
      <c r="F88" s="3"/>
      <c r="G88" s="3"/>
      <c r="H88" s="3"/>
      <c r="I88" s="3"/>
      <c r="J88" s="3"/>
      <c r="K88" s="3"/>
      <c r="L88" s="5"/>
      <c r="M88" s="46"/>
      <c r="N88" s="46"/>
      <c r="O88" s="3"/>
      <c r="P88" s="3"/>
      <c r="Q88" s="3"/>
      <c r="R88" s="3"/>
      <c r="S88" s="3"/>
    </row>
    <row r="89" spans="2:19">
      <c r="B89" s="3"/>
      <c r="C89" s="3"/>
      <c r="D89" s="3"/>
      <c r="E89" s="3"/>
      <c r="F89" s="3"/>
      <c r="G89" s="3"/>
      <c r="H89" s="3"/>
      <c r="I89" s="3"/>
      <c r="J89" s="3"/>
      <c r="K89" s="3"/>
      <c r="L89" s="5"/>
      <c r="M89" s="46"/>
      <c r="N89" s="46"/>
      <c r="O89" s="3"/>
      <c r="P89" s="3"/>
      <c r="Q89" s="3"/>
      <c r="R89" s="3"/>
      <c r="S89" s="3"/>
    </row>
    <row r="90" spans="2:19">
      <c r="B90" s="3"/>
      <c r="C90" s="3"/>
      <c r="D90" s="3"/>
      <c r="E90" s="3"/>
      <c r="F90" s="3"/>
      <c r="G90" s="3"/>
      <c r="H90" s="3"/>
      <c r="I90" s="3"/>
      <c r="J90" s="3"/>
      <c r="K90" s="3"/>
      <c r="L90" s="5"/>
      <c r="M90" s="46"/>
      <c r="N90" s="46"/>
      <c r="O90" s="3"/>
      <c r="P90" s="3"/>
      <c r="Q90" s="3"/>
      <c r="R90" s="3"/>
      <c r="S90" s="3"/>
    </row>
    <row r="91" spans="2:19">
      <c r="B91" s="3"/>
      <c r="C91" s="3"/>
      <c r="D91" s="3"/>
      <c r="E91" s="3"/>
      <c r="F91" s="3"/>
      <c r="G91" s="3"/>
      <c r="H91" s="3"/>
      <c r="I91" s="3"/>
      <c r="J91" s="3"/>
      <c r="K91" s="3"/>
      <c r="L91" s="5"/>
      <c r="M91" s="46"/>
      <c r="N91" s="46"/>
      <c r="O91" s="3"/>
      <c r="P91" s="3"/>
      <c r="Q91" s="3"/>
      <c r="R91" s="3"/>
      <c r="S91" s="3"/>
    </row>
    <row r="92" spans="2:19">
      <c r="B92" s="3"/>
      <c r="C92" s="3"/>
      <c r="D92" s="3"/>
      <c r="E92" s="3"/>
      <c r="F92" s="3"/>
      <c r="G92" s="3"/>
      <c r="H92" s="3"/>
      <c r="I92" s="3"/>
      <c r="J92" s="3"/>
      <c r="K92" s="3"/>
      <c r="L92" s="5"/>
      <c r="M92" s="46"/>
      <c r="N92" s="46"/>
      <c r="O92" s="3"/>
      <c r="P92" s="3"/>
      <c r="Q92" s="3"/>
      <c r="R92" s="3"/>
      <c r="S92" s="3"/>
    </row>
    <row r="93" spans="2:19">
      <c r="B93" s="3"/>
      <c r="C93" s="3"/>
      <c r="D93" s="3"/>
      <c r="E93" s="3"/>
      <c r="F93" s="3"/>
      <c r="G93" s="3"/>
      <c r="H93" s="3"/>
      <c r="I93" s="3"/>
      <c r="J93" s="3"/>
      <c r="K93" s="3"/>
      <c r="L93" s="5"/>
      <c r="M93" s="46"/>
      <c r="N93" s="46"/>
      <c r="O93" s="3"/>
      <c r="P93" s="3"/>
      <c r="Q93" s="3"/>
      <c r="R93" s="3"/>
      <c r="S93" s="3"/>
    </row>
    <row r="94" spans="2:19">
      <c r="B94" s="3"/>
      <c r="C94" s="3"/>
      <c r="D94" s="3"/>
      <c r="E94" s="3"/>
      <c r="F94" s="3"/>
      <c r="G94" s="3"/>
      <c r="H94" s="3"/>
      <c r="I94" s="3"/>
      <c r="J94" s="3"/>
      <c r="K94" s="3"/>
      <c r="L94" s="5"/>
      <c r="M94" s="46"/>
      <c r="N94" s="46"/>
      <c r="O94" s="3"/>
      <c r="P94" s="3"/>
      <c r="Q94" s="3"/>
      <c r="R94" s="3"/>
      <c r="S94" s="3"/>
    </row>
    <row r="95" spans="2:19">
      <c r="B95" s="3"/>
      <c r="C95" s="3"/>
      <c r="D95" s="3"/>
      <c r="E95" s="3"/>
      <c r="F95" s="3"/>
      <c r="G95" s="3"/>
      <c r="H95" s="3"/>
      <c r="I95" s="3"/>
      <c r="J95" s="3"/>
      <c r="K95" s="3"/>
      <c r="L95" s="5"/>
      <c r="M95" s="46"/>
      <c r="N95" s="46"/>
      <c r="O95" s="3"/>
      <c r="P95" s="3"/>
      <c r="Q95" s="3"/>
      <c r="R95" s="3"/>
      <c r="S95" s="3"/>
    </row>
    <row r="96" spans="2:19">
      <c r="B96" s="3"/>
      <c r="C96" s="3"/>
      <c r="D96" s="3"/>
      <c r="E96" s="3"/>
      <c r="F96" s="3"/>
      <c r="G96" s="3"/>
      <c r="H96" s="3"/>
      <c r="I96" s="3"/>
      <c r="J96" s="3"/>
      <c r="K96" s="3"/>
      <c r="L96" s="5"/>
      <c r="M96" s="46"/>
      <c r="N96" s="46"/>
      <c r="O96" s="3"/>
      <c r="P96" s="3"/>
      <c r="Q96" s="3"/>
      <c r="R96" s="3"/>
      <c r="S96" s="3"/>
    </row>
    <row r="97" spans="2:19">
      <c r="B97" s="3"/>
      <c r="C97" s="3"/>
      <c r="D97" s="3"/>
      <c r="E97" s="3"/>
      <c r="F97" s="3"/>
      <c r="G97" s="3"/>
      <c r="H97" s="3"/>
      <c r="I97" s="3"/>
      <c r="J97" s="3"/>
      <c r="K97" s="3"/>
      <c r="L97" s="5"/>
      <c r="M97" s="46"/>
      <c r="N97" s="46"/>
      <c r="O97" s="3"/>
      <c r="P97" s="3"/>
      <c r="Q97" s="3"/>
      <c r="R97" s="3"/>
      <c r="S97" s="3"/>
    </row>
    <row r="98" spans="2:19">
      <c r="B98" s="3"/>
      <c r="C98" s="3"/>
      <c r="D98" s="3"/>
      <c r="E98" s="3"/>
      <c r="F98" s="3"/>
      <c r="G98" s="3"/>
      <c r="H98" s="3"/>
      <c r="I98" s="3"/>
      <c r="J98" s="3"/>
      <c r="K98" s="3"/>
      <c r="L98" s="5"/>
      <c r="M98" s="46"/>
      <c r="N98" s="46"/>
      <c r="O98" s="3"/>
      <c r="P98" s="3"/>
      <c r="Q98" s="3"/>
      <c r="R98" s="3"/>
      <c r="S98" s="3"/>
    </row>
    <row r="99" spans="2:19">
      <c r="B99" s="3"/>
      <c r="C99" s="3"/>
      <c r="D99" s="3"/>
      <c r="E99" s="3"/>
      <c r="F99" s="3"/>
      <c r="G99" s="3"/>
      <c r="H99" s="3"/>
      <c r="I99" s="3"/>
      <c r="J99" s="3"/>
      <c r="K99" s="3"/>
      <c r="L99" s="5"/>
      <c r="M99" s="46"/>
      <c r="N99" s="46"/>
      <c r="O99" s="3"/>
      <c r="P99" s="3"/>
      <c r="Q99" s="3"/>
      <c r="R99" s="3"/>
      <c r="S99" s="3"/>
    </row>
    <row r="100" spans="2:19"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5"/>
      <c r="M100" s="46"/>
      <c r="N100" s="46"/>
      <c r="O100" s="3"/>
      <c r="P100" s="3"/>
      <c r="Q100" s="3"/>
      <c r="R100" s="3"/>
      <c r="S100" s="3"/>
    </row>
    <row r="101" spans="2:19"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5"/>
      <c r="M101" s="46"/>
      <c r="N101" s="46"/>
      <c r="O101" s="3"/>
      <c r="P101" s="3"/>
      <c r="Q101" s="3"/>
      <c r="R101" s="3"/>
      <c r="S101" s="3"/>
    </row>
    <row r="102" spans="2:19"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5"/>
      <c r="M102" s="46"/>
      <c r="N102" s="46"/>
      <c r="O102" s="3"/>
      <c r="P102" s="3"/>
      <c r="Q102" s="3"/>
      <c r="R102" s="3"/>
      <c r="S102" s="3"/>
    </row>
    <row r="103" spans="2:19"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5"/>
      <c r="M103" s="46"/>
      <c r="N103" s="46"/>
      <c r="O103" s="3"/>
      <c r="P103" s="3"/>
      <c r="Q103" s="3"/>
      <c r="R103" s="3"/>
      <c r="S103" s="3"/>
    </row>
    <row r="104" spans="2:19"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5"/>
      <c r="M104" s="46"/>
      <c r="N104" s="46"/>
      <c r="O104" s="3"/>
      <c r="P104" s="3"/>
      <c r="Q104" s="3"/>
      <c r="R104" s="3"/>
      <c r="S104" s="3"/>
    </row>
    <row r="105" spans="2:19"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5"/>
      <c r="M105" s="46"/>
      <c r="N105" s="46"/>
      <c r="O105" s="3"/>
      <c r="P105" s="3"/>
      <c r="Q105" s="3"/>
      <c r="R105" s="3"/>
      <c r="S105" s="3"/>
    </row>
    <row r="106" spans="2:19"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5"/>
      <c r="M106" s="46"/>
      <c r="N106" s="46"/>
      <c r="O106" s="3"/>
      <c r="P106" s="3"/>
      <c r="Q106" s="3"/>
      <c r="R106" s="3"/>
      <c r="S106" s="3"/>
    </row>
    <row r="107" spans="2:19"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5"/>
      <c r="M107" s="46"/>
      <c r="N107" s="46"/>
      <c r="O107" s="3"/>
      <c r="P107" s="3"/>
      <c r="Q107" s="3"/>
      <c r="R107" s="3"/>
      <c r="S107" s="3"/>
    </row>
    <row r="108" spans="2:19"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5"/>
      <c r="M108" s="46"/>
      <c r="N108" s="46"/>
      <c r="O108" s="3"/>
      <c r="P108" s="3"/>
      <c r="Q108" s="3"/>
      <c r="R108" s="3"/>
      <c r="S108" s="3"/>
    </row>
    <row r="109" spans="2:19"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5"/>
      <c r="M109" s="46"/>
      <c r="N109" s="46"/>
      <c r="O109" s="3"/>
      <c r="P109" s="3"/>
      <c r="Q109" s="3"/>
      <c r="R109" s="3"/>
      <c r="S109" s="3"/>
    </row>
    <row r="110" spans="2:19"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5"/>
      <c r="M110" s="46"/>
      <c r="N110" s="46"/>
      <c r="O110" s="3"/>
      <c r="P110" s="3"/>
      <c r="Q110" s="3"/>
      <c r="R110" s="3"/>
      <c r="S110" s="3"/>
    </row>
    <row r="111" spans="2:19"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5"/>
      <c r="M111" s="46"/>
      <c r="N111" s="46"/>
      <c r="O111" s="3"/>
      <c r="P111" s="3"/>
      <c r="Q111" s="3"/>
      <c r="R111" s="3"/>
      <c r="S111" s="3"/>
    </row>
    <row r="112" spans="2:19"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5"/>
      <c r="M112" s="46"/>
      <c r="N112" s="46"/>
      <c r="O112" s="3"/>
      <c r="P112" s="3"/>
      <c r="Q112" s="3"/>
      <c r="R112" s="3"/>
      <c r="S112" s="3"/>
    </row>
    <row r="113" spans="2:19"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5"/>
      <c r="M113" s="46"/>
      <c r="N113" s="46"/>
      <c r="O113" s="3"/>
      <c r="P113" s="3"/>
      <c r="Q113" s="3"/>
      <c r="R113" s="3"/>
      <c r="S113" s="3"/>
    </row>
    <row r="114" spans="2:19"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5"/>
      <c r="M114" s="46"/>
      <c r="N114" s="46"/>
      <c r="O114" s="3"/>
      <c r="P114" s="3"/>
      <c r="Q114" s="3"/>
      <c r="R114" s="3"/>
      <c r="S114" s="3"/>
    </row>
    <row r="115" spans="2:19"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5"/>
      <c r="M115" s="46"/>
      <c r="N115" s="46"/>
      <c r="O115" s="3"/>
      <c r="P115" s="3"/>
      <c r="Q115" s="3"/>
      <c r="R115" s="3"/>
      <c r="S115" s="3"/>
    </row>
    <row r="116" spans="2:19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5"/>
      <c r="M116" s="46"/>
      <c r="N116" s="46"/>
      <c r="O116" s="3"/>
      <c r="P116" s="3"/>
      <c r="Q116" s="3"/>
      <c r="R116" s="3"/>
      <c r="S116" s="3"/>
    </row>
    <row r="117" spans="2:19"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5"/>
      <c r="M117" s="46"/>
      <c r="N117" s="46"/>
      <c r="O117" s="3"/>
      <c r="P117" s="3"/>
      <c r="Q117" s="3"/>
      <c r="R117" s="3"/>
      <c r="S117" s="3"/>
    </row>
    <row r="118" spans="2:19"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5"/>
      <c r="M118" s="46"/>
      <c r="N118" s="46"/>
      <c r="O118" s="3"/>
      <c r="P118" s="3"/>
      <c r="Q118" s="3"/>
      <c r="R118" s="3"/>
      <c r="S118" s="3"/>
    </row>
    <row r="119" spans="2:19"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5"/>
      <c r="M119" s="46"/>
      <c r="N119" s="46"/>
      <c r="O119" s="3"/>
      <c r="P119" s="3"/>
      <c r="Q119" s="3"/>
      <c r="R119" s="3"/>
      <c r="S119" s="3"/>
    </row>
    <row r="120" spans="2:19"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5"/>
      <c r="M120" s="46"/>
      <c r="N120" s="46"/>
      <c r="O120" s="3"/>
      <c r="P120" s="3"/>
      <c r="Q120" s="3"/>
      <c r="R120" s="3"/>
      <c r="S120" s="3"/>
    </row>
    <row r="121" spans="2:19"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5"/>
      <c r="M121" s="46"/>
      <c r="N121" s="46"/>
      <c r="O121" s="3"/>
      <c r="P121" s="3"/>
      <c r="Q121" s="3"/>
      <c r="R121" s="3"/>
      <c r="S121" s="3"/>
    </row>
    <row r="122" spans="2:19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5"/>
      <c r="M122" s="46"/>
      <c r="N122" s="46"/>
      <c r="O122" s="3"/>
      <c r="P122" s="3"/>
      <c r="Q122" s="3"/>
      <c r="R122" s="3"/>
      <c r="S122" s="3"/>
    </row>
    <row r="123" spans="2:19"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5"/>
      <c r="M123" s="46"/>
      <c r="N123" s="46"/>
      <c r="O123" s="3"/>
      <c r="P123" s="3"/>
      <c r="Q123" s="3"/>
      <c r="R123" s="3"/>
      <c r="S123" s="3"/>
    </row>
    <row r="124" spans="2:19"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5"/>
      <c r="M124" s="46"/>
      <c r="N124" s="46"/>
      <c r="O124" s="3"/>
      <c r="P124" s="3"/>
      <c r="Q124" s="3"/>
      <c r="R124" s="3"/>
      <c r="S124" s="3"/>
    </row>
    <row r="125" spans="2:19"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5"/>
      <c r="M125" s="46"/>
      <c r="N125" s="46"/>
      <c r="O125" s="3"/>
      <c r="P125" s="3"/>
      <c r="Q125" s="3"/>
      <c r="R125" s="3"/>
      <c r="S125" s="3"/>
    </row>
    <row r="126" spans="2:19"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5"/>
      <c r="M126" s="46"/>
      <c r="N126" s="46"/>
      <c r="O126" s="3"/>
      <c r="P126" s="3"/>
      <c r="Q126" s="3"/>
      <c r="R126" s="3"/>
      <c r="S126" s="3"/>
    </row>
    <row r="127" spans="2:19"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5"/>
      <c r="M127" s="46"/>
      <c r="N127" s="46"/>
      <c r="O127" s="3"/>
      <c r="P127" s="3"/>
      <c r="Q127" s="3"/>
      <c r="R127" s="3"/>
      <c r="S127" s="3"/>
    </row>
    <row r="128" spans="2:19"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5"/>
      <c r="M128" s="46"/>
      <c r="N128" s="46"/>
      <c r="O128" s="3"/>
      <c r="P128" s="3"/>
      <c r="Q128" s="3"/>
      <c r="R128" s="3"/>
      <c r="S128" s="3"/>
    </row>
    <row r="129" spans="2:19"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5"/>
      <c r="M129" s="46"/>
      <c r="N129" s="46"/>
      <c r="O129" s="3"/>
      <c r="P129" s="3"/>
      <c r="Q129" s="3"/>
      <c r="R129" s="3"/>
      <c r="S129" s="3"/>
    </row>
    <row r="130" spans="2:19"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5"/>
      <c r="M130" s="46"/>
      <c r="N130" s="46"/>
      <c r="O130" s="3"/>
      <c r="P130" s="3"/>
      <c r="Q130" s="3"/>
      <c r="R130" s="3"/>
      <c r="S130" s="3"/>
    </row>
    <row r="131" spans="2:19"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5"/>
      <c r="M131" s="46"/>
      <c r="N131" s="46"/>
      <c r="O131" s="3"/>
      <c r="P131" s="3"/>
      <c r="Q131" s="3"/>
      <c r="R131" s="3"/>
      <c r="S131" s="3"/>
    </row>
    <row r="132" spans="2:19"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5"/>
      <c r="M132" s="46"/>
      <c r="N132" s="46"/>
      <c r="O132" s="3"/>
      <c r="P132" s="3"/>
      <c r="Q132" s="3"/>
      <c r="R132" s="3"/>
      <c r="S132" s="3"/>
    </row>
    <row r="133" spans="2:19"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5"/>
      <c r="M133" s="46"/>
      <c r="N133" s="46"/>
      <c r="O133" s="3"/>
      <c r="P133" s="3"/>
      <c r="Q133" s="3"/>
      <c r="R133" s="3"/>
      <c r="S133" s="3"/>
    </row>
    <row r="134" spans="2:19"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5"/>
      <c r="M134" s="46"/>
      <c r="N134" s="46"/>
      <c r="O134" s="3"/>
      <c r="P134" s="3"/>
      <c r="Q134" s="3"/>
      <c r="R134" s="3"/>
      <c r="S134" s="3"/>
    </row>
    <row r="135" spans="2:19"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5"/>
      <c r="M135" s="46"/>
      <c r="N135" s="46"/>
      <c r="O135" s="3"/>
      <c r="P135" s="3"/>
      <c r="Q135" s="3"/>
      <c r="R135" s="3"/>
      <c r="S135" s="3"/>
    </row>
    <row r="136" spans="2:19"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5"/>
      <c r="M136" s="46"/>
      <c r="N136" s="46"/>
      <c r="O136" s="3"/>
      <c r="P136" s="3"/>
      <c r="Q136" s="3"/>
      <c r="R136" s="3"/>
      <c r="S136" s="3"/>
    </row>
    <row r="137" spans="2:19"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5"/>
      <c r="M137" s="46"/>
      <c r="N137" s="46"/>
      <c r="O137" s="3"/>
      <c r="P137" s="3"/>
      <c r="Q137" s="3"/>
      <c r="R137" s="3"/>
      <c r="S137" s="3"/>
    </row>
    <row r="138" spans="2:19"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5"/>
      <c r="M138" s="46"/>
      <c r="N138" s="46"/>
      <c r="O138" s="3"/>
      <c r="P138" s="3"/>
      <c r="Q138" s="3"/>
      <c r="R138" s="3"/>
      <c r="S138" s="3"/>
    </row>
    <row r="139" spans="2:19"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5"/>
      <c r="M139" s="46"/>
      <c r="N139" s="46"/>
      <c r="O139" s="3"/>
      <c r="P139" s="3"/>
      <c r="Q139" s="3"/>
      <c r="R139" s="3"/>
      <c r="S139" s="3"/>
    </row>
    <row r="140" spans="2:19"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5"/>
      <c r="M140" s="46"/>
      <c r="N140" s="46"/>
      <c r="O140" s="3"/>
      <c r="P140" s="3"/>
      <c r="Q140" s="3"/>
      <c r="R140" s="3"/>
      <c r="S140" s="3"/>
    </row>
    <row r="141" spans="2:19"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5"/>
      <c r="M141" s="46"/>
      <c r="N141" s="46"/>
      <c r="O141" s="3"/>
      <c r="P141" s="3"/>
      <c r="Q141" s="3"/>
      <c r="R141" s="3"/>
      <c r="S141" s="3"/>
    </row>
    <row r="142" spans="2:19"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5"/>
      <c r="M142" s="46"/>
      <c r="N142" s="46"/>
      <c r="O142" s="3"/>
      <c r="P142" s="3"/>
      <c r="Q142" s="3"/>
      <c r="R142" s="3"/>
      <c r="S142" s="3"/>
    </row>
    <row r="143" spans="2:19"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5"/>
      <c r="M143" s="46"/>
      <c r="N143" s="46"/>
      <c r="O143" s="3"/>
      <c r="P143" s="3"/>
      <c r="Q143" s="3"/>
      <c r="R143" s="3"/>
      <c r="S143" s="3"/>
    </row>
    <row r="144" spans="2:19"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5"/>
      <c r="M144" s="46"/>
      <c r="N144" s="46"/>
      <c r="O144" s="3"/>
      <c r="P144" s="3"/>
      <c r="Q144" s="3"/>
      <c r="R144" s="3"/>
      <c r="S144" s="3"/>
    </row>
    <row r="145" spans="2:19"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5"/>
      <c r="M145" s="46"/>
      <c r="N145" s="46"/>
      <c r="O145" s="3"/>
      <c r="P145" s="3"/>
      <c r="Q145" s="3"/>
      <c r="R145" s="3"/>
      <c r="S145" s="3"/>
    </row>
    <row r="146" spans="2:19"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5"/>
      <c r="M146" s="46"/>
      <c r="N146" s="46"/>
      <c r="O146" s="3"/>
      <c r="P146" s="3"/>
      <c r="Q146" s="3"/>
      <c r="R146" s="3"/>
      <c r="S146" s="3"/>
    </row>
    <row r="147" spans="2:19"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5"/>
      <c r="M147" s="46"/>
      <c r="N147" s="46"/>
      <c r="O147" s="3"/>
      <c r="P147" s="3"/>
      <c r="Q147" s="3"/>
      <c r="R147" s="3"/>
      <c r="S147" s="3"/>
    </row>
    <row r="148" spans="2:19"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5"/>
      <c r="M148" s="46"/>
      <c r="N148" s="46"/>
      <c r="O148" s="3"/>
      <c r="P148" s="3"/>
      <c r="Q148" s="3"/>
      <c r="R148" s="3"/>
      <c r="S148" s="3"/>
    </row>
    <row r="149" spans="2:19"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5"/>
      <c r="M149" s="46"/>
      <c r="N149" s="46"/>
      <c r="O149" s="3"/>
      <c r="P149" s="3"/>
      <c r="Q149" s="3"/>
      <c r="R149" s="3"/>
      <c r="S149" s="3"/>
    </row>
    <row r="150" spans="2:19"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5"/>
      <c r="M150" s="46"/>
      <c r="N150" s="46"/>
      <c r="O150" s="3"/>
      <c r="P150" s="3"/>
      <c r="Q150" s="3"/>
      <c r="R150" s="3"/>
      <c r="S150" s="3"/>
    </row>
    <row r="151" spans="2:19"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5"/>
      <c r="M151" s="46"/>
      <c r="N151" s="46"/>
      <c r="O151" s="3"/>
      <c r="P151" s="3"/>
      <c r="Q151" s="3"/>
      <c r="R151" s="3"/>
      <c r="S151" s="3"/>
    </row>
    <row r="152" spans="2:19"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5"/>
      <c r="M152" s="46"/>
      <c r="N152" s="46"/>
      <c r="O152" s="3"/>
      <c r="P152" s="3"/>
      <c r="Q152" s="3"/>
      <c r="R152" s="3"/>
      <c r="S152" s="3"/>
    </row>
    <row r="153" spans="2:19"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5"/>
      <c r="M153" s="46"/>
      <c r="N153" s="46"/>
      <c r="O153" s="3"/>
      <c r="P153" s="3"/>
      <c r="Q153" s="3"/>
      <c r="R153" s="3"/>
      <c r="S153" s="3"/>
    </row>
    <row r="154" spans="2:19"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5"/>
      <c r="M154" s="46"/>
      <c r="N154" s="46"/>
      <c r="O154" s="3"/>
      <c r="P154" s="3"/>
      <c r="Q154" s="3"/>
      <c r="R154" s="3"/>
      <c r="S154" s="3"/>
    </row>
    <row r="155" spans="2:19"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5"/>
      <c r="M155" s="46"/>
      <c r="N155" s="46"/>
      <c r="O155" s="3"/>
      <c r="P155" s="3"/>
      <c r="Q155" s="3"/>
      <c r="R155" s="3"/>
      <c r="S155" s="3"/>
    </row>
    <row r="156" spans="2:19"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5"/>
      <c r="M156" s="46"/>
      <c r="N156" s="46"/>
      <c r="O156" s="3"/>
      <c r="P156" s="3"/>
      <c r="Q156" s="3"/>
      <c r="R156" s="3"/>
      <c r="S156" s="3"/>
    </row>
    <row r="157" spans="2:19"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5"/>
      <c r="M157" s="46"/>
      <c r="N157" s="46"/>
      <c r="O157" s="3"/>
      <c r="P157" s="3"/>
      <c r="Q157" s="3"/>
      <c r="R157" s="3"/>
      <c r="S157" s="3"/>
    </row>
    <row r="158" spans="2:19"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5"/>
      <c r="M158" s="46"/>
      <c r="N158" s="46"/>
      <c r="O158" s="3"/>
      <c r="P158" s="3"/>
      <c r="Q158" s="3"/>
      <c r="R158" s="3"/>
      <c r="S158" s="3"/>
    </row>
    <row r="159" spans="2:19"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5"/>
      <c r="M159" s="46"/>
      <c r="N159" s="46"/>
      <c r="O159" s="3"/>
      <c r="P159" s="3"/>
      <c r="Q159" s="3"/>
      <c r="R159" s="3"/>
      <c r="S159" s="3"/>
    </row>
    <row r="160" spans="2:19"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5"/>
      <c r="M160" s="46"/>
      <c r="N160" s="46"/>
      <c r="O160" s="3"/>
      <c r="P160" s="3"/>
      <c r="Q160" s="3"/>
      <c r="R160" s="3"/>
      <c r="S160" s="3"/>
    </row>
    <row r="161" spans="2:19"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5"/>
      <c r="M161" s="46"/>
      <c r="N161" s="46"/>
      <c r="O161" s="3"/>
      <c r="P161" s="3"/>
      <c r="Q161" s="3"/>
      <c r="R161" s="3"/>
      <c r="S161" s="3"/>
    </row>
    <row r="162" spans="2:19"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5"/>
      <c r="M162" s="46"/>
      <c r="N162" s="46"/>
      <c r="O162" s="3"/>
      <c r="P162" s="3"/>
      <c r="Q162" s="3"/>
      <c r="R162" s="3"/>
      <c r="S162" s="3"/>
    </row>
    <row r="163" spans="2:19"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5"/>
      <c r="M163" s="46"/>
      <c r="N163" s="46"/>
      <c r="O163" s="3"/>
      <c r="P163" s="3"/>
      <c r="Q163" s="3"/>
      <c r="R163" s="3"/>
      <c r="S163" s="3"/>
    </row>
    <row r="164" spans="2:19"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5"/>
      <c r="M164" s="46"/>
      <c r="N164" s="46"/>
      <c r="O164" s="3"/>
      <c r="P164" s="3"/>
      <c r="Q164" s="3"/>
      <c r="R164" s="3"/>
      <c r="S164" s="3"/>
    </row>
    <row r="165" spans="2:19"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5"/>
      <c r="M165" s="46"/>
      <c r="N165" s="46"/>
      <c r="O165" s="3"/>
      <c r="P165" s="3"/>
      <c r="Q165" s="3"/>
      <c r="R165" s="3"/>
      <c r="S165" s="3"/>
    </row>
    <row r="166" spans="2:19"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5"/>
      <c r="M166" s="46"/>
      <c r="N166" s="46"/>
      <c r="O166" s="3"/>
      <c r="P166" s="3"/>
      <c r="Q166" s="3"/>
      <c r="R166" s="3"/>
      <c r="S166" s="3"/>
    </row>
    <row r="167" spans="2:19"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5"/>
      <c r="M167" s="46"/>
      <c r="N167" s="46"/>
      <c r="O167" s="3"/>
      <c r="P167" s="3"/>
      <c r="Q167" s="3"/>
      <c r="R167" s="3"/>
      <c r="S167" s="3"/>
    </row>
    <row r="168" spans="2:19"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5"/>
      <c r="M168" s="46"/>
      <c r="N168" s="46"/>
      <c r="O168" s="3"/>
      <c r="P168" s="3"/>
      <c r="Q168" s="3"/>
      <c r="R168" s="3"/>
      <c r="S168" s="3"/>
    </row>
    <row r="169" spans="2:19"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5"/>
      <c r="M169" s="46"/>
      <c r="N169" s="46"/>
      <c r="O169" s="3"/>
      <c r="P169" s="3"/>
      <c r="Q169" s="3"/>
      <c r="R169" s="3"/>
      <c r="S169" s="3"/>
    </row>
    <row r="170" spans="2:19"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5"/>
      <c r="M170" s="46"/>
      <c r="N170" s="46"/>
      <c r="O170" s="3"/>
      <c r="P170" s="3"/>
      <c r="Q170" s="3"/>
      <c r="R170" s="3"/>
      <c r="S170" s="3"/>
    </row>
    <row r="171" spans="2:19"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5"/>
      <c r="M171" s="46"/>
      <c r="N171" s="46"/>
      <c r="O171" s="3"/>
      <c r="P171" s="3"/>
      <c r="Q171" s="3"/>
      <c r="R171" s="3"/>
      <c r="S171" s="3"/>
    </row>
    <row r="172" spans="2:19"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5"/>
      <c r="M172" s="46"/>
      <c r="N172" s="46"/>
      <c r="O172" s="3"/>
      <c r="P172" s="3"/>
      <c r="Q172" s="3"/>
      <c r="R172" s="3"/>
      <c r="S172" s="3"/>
    </row>
    <row r="173" spans="2:19"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5"/>
      <c r="M173" s="46"/>
      <c r="N173" s="46"/>
      <c r="O173" s="3"/>
      <c r="P173" s="3"/>
      <c r="Q173" s="3"/>
      <c r="R173" s="3"/>
      <c r="S173" s="3"/>
    </row>
    <row r="174" spans="2:19"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5"/>
      <c r="M174" s="46"/>
      <c r="N174" s="46"/>
      <c r="O174" s="3"/>
      <c r="P174" s="3"/>
      <c r="Q174" s="3"/>
      <c r="R174" s="3"/>
      <c r="S174" s="3"/>
    </row>
    <row r="175" spans="2:19"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5"/>
      <c r="M175" s="46"/>
      <c r="N175" s="46"/>
      <c r="O175" s="3"/>
      <c r="P175" s="3"/>
      <c r="Q175" s="3"/>
      <c r="R175" s="3"/>
      <c r="S175" s="3"/>
    </row>
    <row r="176" spans="2:19"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5"/>
      <c r="M176" s="46"/>
      <c r="N176" s="46"/>
      <c r="O176" s="3"/>
      <c r="P176" s="3"/>
      <c r="Q176" s="3"/>
      <c r="R176" s="3"/>
      <c r="S176" s="3"/>
    </row>
    <row r="177" spans="2:19"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5"/>
      <c r="M177" s="46"/>
      <c r="N177" s="46"/>
      <c r="O177" s="3"/>
      <c r="P177" s="3"/>
      <c r="Q177" s="3"/>
      <c r="R177" s="3"/>
      <c r="S177" s="3"/>
    </row>
    <row r="178" spans="2:19"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5"/>
      <c r="M178" s="46"/>
      <c r="N178" s="46"/>
      <c r="O178" s="3"/>
      <c r="P178" s="3"/>
      <c r="Q178" s="3"/>
      <c r="R178" s="3"/>
      <c r="S178" s="3"/>
    </row>
    <row r="179" spans="2:19"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5"/>
      <c r="M179" s="46"/>
      <c r="N179" s="46"/>
      <c r="O179" s="3"/>
      <c r="P179" s="3"/>
      <c r="Q179" s="3"/>
      <c r="R179" s="3"/>
      <c r="S179" s="3"/>
    </row>
    <row r="180" spans="2:19"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5"/>
      <c r="M180" s="46"/>
      <c r="N180" s="46"/>
      <c r="O180" s="3"/>
      <c r="P180" s="3"/>
      <c r="Q180" s="3"/>
      <c r="R180" s="3"/>
      <c r="S180" s="3"/>
    </row>
    <row r="181" spans="2:19"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5"/>
      <c r="M181" s="46"/>
      <c r="N181" s="46"/>
      <c r="O181" s="3"/>
      <c r="P181" s="3"/>
      <c r="Q181" s="3"/>
      <c r="R181" s="3"/>
      <c r="S181" s="3"/>
    </row>
    <row r="182" spans="2:19"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5"/>
      <c r="M182" s="46"/>
      <c r="N182" s="46"/>
      <c r="O182" s="3"/>
      <c r="P182" s="3"/>
      <c r="Q182" s="3"/>
      <c r="R182" s="3"/>
      <c r="S182" s="3"/>
    </row>
    <row r="183" spans="2:19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5"/>
      <c r="M183" s="46"/>
      <c r="N183" s="46"/>
      <c r="O183" s="3"/>
      <c r="P183" s="3"/>
      <c r="Q183" s="3"/>
      <c r="R183" s="3"/>
      <c r="S183" s="3"/>
    </row>
    <row r="184" spans="2:19"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5"/>
      <c r="M184" s="46"/>
      <c r="N184" s="46"/>
      <c r="O184" s="3"/>
      <c r="P184" s="3"/>
      <c r="Q184" s="3"/>
      <c r="R184" s="3"/>
      <c r="S184" s="3"/>
    </row>
    <row r="185" spans="2:19"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5"/>
      <c r="M185" s="46"/>
      <c r="N185" s="46"/>
      <c r="O185" s="3"/>
      <c r="P185" s="3"/>
      <c r="Q185" s="3"/>
      <c r="R185" s="3"/>
      <c r="S185" s="3"/>
    </row>
    <row r="186" spans="2:19"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5"/>
      <c r="M186" s="46"/>
      <c r="N186" s="46"/>
      <c r="O186" s="3"/>
      <c r="P186" s="3"/>
      <c r="Q186" s="3"/>
      <c r="R186" s="3"/>
      <c r="S186" s="3"/>
    </row>
    <row r="187" spans="2:19"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5"/>
      <c r="M187" s="46"/>
      <c r="N187" s="46"/>
      <c r="O187" s="3"/>
      <c r="P187" s="3"/>
      <c r="Q187" s="3"/>
      <c r="R187" s="3"/>
      <c r="S187" s="3"/>
    </row>
    <row r="188" spans="2:19"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5"/>
      <c r="M188" s="46"/>
      <c r="N188" s="46"/>
      <c r="O188" s="3"/>
      <c r="P188" s="3"/>
      <c r="Q188" s="3"/>
      <c r="R188" s="3"/>
      <c r="S188" s="3"/>
    </row>
    <row r="189" spans="2:19"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5"/>
      <c r="M189" s="46"/>
      <c r="N189" s="46"/>
      <c r="O189" s="3"/>
      <c r="P189" s="3"/>
      <c r="Q189" s="3"/>
      <c r="R189" s="3"/>
      <c r="S189" s="3"/>
    </row>
    <row r="190" spans="2:19"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5"/>
      <c r="M190" s="46"/>
      <c r="N190" s="46"/>
      <c r="O190" s="3"/>
      <c r="P190" s="3"/>
      <c r="Q190" s="3"/>
      <c r="R190" s="3"/>
      <c r="S190" s="3"/>
    </row>
    <row r="191" spans="2:19"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5"/>
      <c r="M191" s="46"/>
      <c r="N191" s="46"/>
      <c r="O191" s="3"/>
      <c r="P191" s="3"/>
      <c r="Q191" s="3"/>
      <c r="R191" s="3"/>
      <c r="S191" s="3"/>
    </row>
    <row r="192" spans="2:19"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5"/>
      <c r="M192" s="46"/>
      <c r="N192" s="46"/>
      <c r="O192" s="3"/>
      <c r="P192" s="3"/>
      <c r="Q192" s="3"/>
      <c r="R192" s="3"/>
      <c r="S192" s="3"/>
    </row>
    <row r="193" spans="2:19"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5"/>
      <c r="M193" s="46"/>
      <c r="N193" s="46"/>
      <c r="O193" s="3"/>
      <c r="P193" s="3"/>
      <c r="Q193" s="3"/>
      <c r="R193" s="3"/>
      <c r="S193" s="3"/>
    </row>
    <row r="194" spans="2:19"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5"/>
      <c r="M194" s="46"/>
      <c r="N194" s="46"/>
      <c r="O194" s="3"/>
      <c r="P194" s="3"/>
      <c r="Q194" s="3"/>
      <c r="R194" s="3"/>
      <c r="S194" s="3"/>
    </row>
    <row r="195" spans="2:19"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5"/>
      <c r="M195" s="46"/>
      <c r="N195" s="46"/>
      <c r="O195" s="3"/>
      <c r="P195" s="3"/>
      <c r="Q195" s="3"/>
      <c r="R195" s="3"/>
      <c r="S195" s="3"/>
    </row>
    <row r="196" spans="2:19"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5"/>
      <c r="M196" s="46"/>
      <c r="N196" s="46"/>
      <c r="O196" s="3"/>
      <c r="P196" s="3"/>
      <c r="Q196" s="3"/>
      <c r="R196" s="3"/>
      <c r="S196" s="3"/>
    </row>
    <row r="197" spans="2:19"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5"/>
      <c r="M197" s="46"/>
      <c r="N197" s="46"/>
      <c r="O197" s="3"/>
      <c r="P197" s="3"/>
      <c r="Q197" s="3"/>
      <c r="R197" s="3"/>
      <c r="S197" s="3"/>
    </row>
    <row r="198" spans="2:19"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5"/>
      <c r="M198" s="46"/>
      <c r="N198" s="46"/>
      <c r="O198" s="3"/>
      <c r="P198" s="3"/>
      <c r="Q198" s="3"/>
      <c r="R198" s="3"/>
      <c r="S198" s="3"/>
    </row>
    <row r="199" spans="2:19"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5"/>
      <c r="M199" s="46"/>
      <c r="N199" s="46"/>
      <c r="O199" s="3"/>
      <c r="P199" s="3"/>
      <c r="Q199" s="3"/>
      <c r="R199" s="3"/>
      <c r="S199" s="3"/>
    </row>
    <row r="200" spans="2:19"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5"/>
      <c r="M200" s="46"/>
      <c r="N200" s="46"/>
      <c r="O200" s="3"/>
      <c r="P200" s="3"/>
      <c r="Q200" s="3"/>
      <c r="R200" s="3"/>
      <c r="S200" s="3"/>
    </row>
    <row r="201" spans="2:19"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5"/>
      <c r="M201" s="46"/>
      <c r="N201" s="46"/>
      <c r="O201" s="3"/>
      <c r="P201" s="3"/>
      <c r="Q201" s="3"/>
      <c r="R201" s="3"/>
      <c r="S201" s="3"/>
    </row>
    <row r="202" spans="2:19"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5"/>
      <c r="M202" s="46"/>
      <c r="N202" s="46"/>
      <c r="O202" s="3"/>
      <c r="P202" s="3"/>
      <c r="Q202" s="3"/>
      <c r="R202" s="3"/>
      <c r="S202" s="3"/>
    </row>
    <row r="203" spans="2:19"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5"/>
      <c r="M203" s="46"/>
      <c r="N203" s="46"/>
      <c r="O203" s="3"/>
      <c r="P203" s="3"/>
      <c r="Q203" s="3"/>
      <c r="R203" s="3"/>
      <c r="S203" s="3"/>
    </row>
    <row r="204" spans="2:19"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5"/>
      <c r="M204" s="46"/>
      <c r="N204" s="46"/>
      <c r="O204" s="3"/>
      <c r="P204" s="3"/>
      <c r="Q204" s="3"/>
      <c r="R204" s="3"/>
      <c r="S204" s="3"/>
    </row>
    <row r="205" spans="2:19"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5"/>
      <c r="M205" s="46"/>
      <c r="N205" s="46"/>
      <c r="O205" s="3"/>
      <c r="P205" s="3"/>
      <c r="Q205" s="3"/>
      <c r="R205" s="3"/>
      <c r="S205" s="3"/>
    </row>
    <row r="206" spans="2:19"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5"/>
      <c r="M206" s="46"/>
      <c r="N206" s="46"/>
      <c r="O206" s="3"/>
      <c r="P206" s="3"/>
      <c r="Q206" s="3"/>
      <c r="R206" s="3"/>
      <c r="S206" s="3"/>
    </row>
    <row r="207" spans="2:19"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5"/>
      <c r="M207" s="46"/>
      <c r="N207" s="46"/>
      <c r="O207" s="3"/>
      <c r="P207" s="3"/>
      <c r="Q207" s="3"/>
      <c r="R207" s="3"/>
      <c r="S207" s="3"/>
    </row>
    <row r="208" spans="2:19"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5"/>
      <c r="M208" s="46"/>
      <c r="N208" s="46"/>
      <c r="O208" s="3"/>
      <c r="P208" s="3"/>
      <c r="Q208" s="3"/>
      <c r="R208" s="3"/>
      <c r="S208" s="3"/>
    </row>
    <row r="209" spans="2:19"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5"/>
      <c r="M209" s="46"/>
      <c r="N209" s="46"/>
      <c r="O209" s="3"/>
      <c r="P209" s="3"/>
      <c r="Q209" s="3"/>
      <c r="R209" s="3"/>
      <c r="S209" s="3"/>
    </row>
    <row r="210" spans="2:19"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5"/>
      <c r="M210" s="46"/>
      <c r="N210" s="46"/>
      <c r="O210" s="3"/>
      <c r="P210" s="3"/>
      <c r="Q210" s="3"/>
      <c r="R210" s="3"/>
      <c r="S210" s="3"/>
    </row>
    <row r="211" spans="2:19"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5"/>
      <c r="M211" s="46"/>
      <c r="N211" s="46"/>
      <c r="O211" s="3"/>
      <c r="P211" s="3"/>
      <c r="Q211" s="3"/>
      <c r="R211" s="3"/>
      <c r="S211" s="3"/>
    </row>
    <row r="212" spans="2:19"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5"/>
      <c r="M212" s="46"/>
      <c r="N212" s="46"/>
      <c r="O212" s="3"/>
      <c r="P212" s="3"/>
      <c r="Q212" s="3"/>
      <c r="R212" s="3"/>
      <c r="S212" s="3"/>
    </row>
    <row r="213" spans="2:19"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5"/>
      <c r="M213" s="46"/>
      <c r="N213" s="46"/>
      <c r="O213" s="3"/>
      <c r="P213" s="3"/>
      <c r="Q213" s="3"/>
      <c r="R213" s="3"/>
      <c r="S213" s="3"/>
    </row>
    <row r="214" spans="2:19"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5"/>
      <c r="M214" s="46"/>
      <c r="N214" s="46"/>
      <c r="O214" s="3"/>
      <c r="P214" s="3"/>
      <c r="Q214" s="3"/>
      <c r="R214" s="3"/>
      <c r="S214" s="3"/>
    </row>
    <row r="215" spans="2:19"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5"/>
      <c r="M215" s="46"/>
      <c r="N215" s="46"/>
      <c r="O215" s="3"/>
      <c r="P215" s="3"/>
      <c r="Q215" s="3"/>
      <c r="R215" s="3"/>
      <c r="S215" s="3"/>
    </row>
    <row r="216" spans="2:19"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5"/>
      <c r="M216" s="46"/>
      <c r="N216" s="46"/>
      <c r="O216" s="3"/>
      <c r="P216" s="3"/>
      <c r="Q216" s="3"/>
      <c r="R216" s="3"/>
      <c r="S216" s="3"/>
    </row>
    <row r="217" spans="2:19"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5"/>
      <c r="M217" s="46"/>
      <c r="N217" s="46"/>
      <c r="O217" s="3"/>
      <c r="P217" s="3"/>
      <c r="Q217" s="3"/>
      <c r="R217" s="3"/>
      <c r="S217" s="3"/>
    </row>
    <row r="218" spans="2:19"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5"/>
      <c r="M218" s="46"/>
      <c r="N218" s="46"/>
      <c r="O218" s="3"/>
      <c r="P218" s="3"/>
      <c r="Q218" s="3"/>
      <c r="R218" s="3"/>
      <c r="S218" s="3"/>
    </row>
    <row r="219" spans="2:19"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5"/>
      <c r="M219" s="46"/>
      <c r="N219" s="46"/>
      <c r="O219" s="3"/>
      <c r="P219" s="3"/>
      <c r="Q219" s="3"/>
      <c r="R219" s="3"/>
      <c r="S219" s="3"/>
    </row>
    <row r="220" spans="2:19"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5"/>
      <c r="M220" s="46"/>
      <c r="N220" s="46"/>
      <c r="O220" s="3"/>
      <c r="P220" s="3"/>
      <c r="Q220" s="3"/>
      <c r="R220" s="3"/>
      <c r="S220" s="3"/>
    </row>
    <row r="221" spans="2:19"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5"/>
      <c r="M221" s="46"/>
      <c r="N221" s="46"/>
      <c r="O221" s="3"/>
      <c r="P221" s="3"/>
      <c r="Q221" s="3"/>
      <c r="R221" s="3"/>
      <c r="S221" s="3"/>
    </row>
    <row r="222" spans="2:19"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5"/>
      <c r="M222" s="46"/>
      <c r="N222" s="46"/>
      <c r="O222" s="3"/>
      <c r="P222" s="3"/>
      <c r="Q222" s="3"/>
      <c r="R222" s="3"/>
      <c r="S222" s="3"/>
    </row>
    <row r="223" spans="2:19"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5"/>
      <c r="M223" s="46"/>
      <c r="N223" s="46"/>
      <c r="O223" s="3"/>
      <c r="P223" s="3"/>
      <c r="Q223" s="3"/>
      <c r="R223" s="3"/>
      <c r="S223" s="3"/>
    </row>
    <row r="224" spans="2:19"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5"/>
      <c r="M224" s="46"/>
      <c r="N224" s="46"/>
      <c r="O224" s="3"/>
      <c r="P224" s="3"/>
      <c r="Q224" s="3"/>
      <c r="R224" s="3"/>
      <c r="S224" s="3"/>
    </row>
    <row r="225" spans="2:19"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5"/>
      <c r="M225" s="46"/>
      <c r="N225" s="46"/>
      <c r="O225" s="3"/>
      <c r="P225" s="3"/>
      <c r="Q225" s="3"/>
      <c r="R225" s="3"/>
      <c r="S225" s="3"/>
    </row>
    <row r="226" spans="2:19"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5"/>
      <c r="M226" s="46"/>
      <c r="N226" s="46"/>
      <c r="O226" s="3"/>
      <c r="P226" s="3"/>
      <c r="Q226" s="3"/>
      <c r="R226" s="3"/>
      <c r="S226" s="3"/>
    </row>
    <row r="227" spans="2:19"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5"/>
      <c r="M227" s="46"/>
      <c r="N227" s="46"/>
      <c r="O227" s="3"/>
      <c r="P227" s="3"/>
      <c r="Q227" s="3"/>
      <c r="R227" s="3"/>
      <c r="S227" s="3"/>
    </row>
    <row r="228" spans="2:19"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5"/>
      <c r="M228" s="46"/>
      <c r="N228" s="46"/>
      <c r="O228" s="3"/>
      <c r="P228" s="3"/>
      <c r="Q228" s="3"/>
      <c r="R228" s="3"/>
      <c r="S228" s="3"/>
    </row>
    <row r="229" spans="2:19"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5"/>
      <c r="M229" s="46"/>
      <c r="N229" s="46"/>
      <c r="O229" s="3"/>
      <c r="P229" s="3"/>
      <c r="Q229" s="3"/>
      <c r="R229" s="3"/>
      <c r="S229" s="3"/>
    </row>
    <row r="230" spans="2:19"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5"/>
      <c r="M230" s="46"/>
      <c r="N230" s="46"/>
      <c r="O230" s="3"/>
      <c r="P230" s="3"/>
      <c r="Q230" s="3"/>
      <c r="R230" s="3"/>
      <c r="S230" s="3"/>
    </row>
    <row r="231" spans="2:19"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5"/>
      <c r="M231" s="46"/>
      <c r="N231" s="46"/>
      <c r="O231" s="3"/>
      <c r="P231" s="3"/>
      <c r="Q231" s="3"/>
      <c r="R231" s="3"/>
      <c r="S231" s="3"/>
    </row>
    <row r="232" spans="2:19"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5"/>
      <c r="M232" s="46"/>
      <c r="N232" s="46"/>
      <c r="O232" s="3"/>
      <c r="P232" s="3"/>
      <c r="Q232" s="3"/>
      <c r="R232" s="3"/>
      <c r="S232" s="3"/>
    </row>
    <row r="233" spans="2:19"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5"/>
      <c r="M233" s="46"/>
      <c r="N233" s="46"/>
      <c r="O233" s="3"/>
      <c r="P233" s="3"/>
      <c r="Q233" s="3"/>
      <c r="R233" s="3"/>
      <c r="S233" s="3"/>
    </row>
    <row r="234" spans="2:19"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5"/>
      <c r="M234" s="46"/>
      <c r="N234" s="46"/>
      <c r="O234" s="3"/>
      <c r="P234" s="3"/>
      <c r="Q234" s="3"/>
      <c r="R234" s="3"/>
      <c r="S234" s="3"/>
    </row>
    <row r="235" spans="2:19"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5"/>
      <c r="M235" s="46"/>
      <c r="N235" s="46"/>
      <c r="O235" s="3"/>
      <c r="P235" s="3"/>
      <c r="Q235" s="3"/>
      <c r="R235" s="3"/>
      <c r="S235" s="3"/>
    </row>
    <row r="236" spans="2:19"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5"/>
      <c r="M236" s="46"/>
      <c r="N236" s="46"/>
      <c r="O236" s="3"/>
      <c r="P236" s="3"/>
      <c r="Q236" s="3"/>
      <c r="R236" s="3"/>
      <c r="S236" s="3"/>
    </row>
    <row r="237" spans="2:19"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5"/>
      <c r="M237" s="46"/>
      <c r="N237" s="46"/>
      <c r="O237" s="3"/>
      <c r="P237" s="3"/>
      <c r="Q237" s="3"/>
      <c r="R237" s="3"/>
      <c r="S237" s="3"/>
    </row>
    <row r="238" spans="2:19"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5"/>
      <c r="M238" s="46"/>
      <c r="N238" s="46"/>
      <c r="O238" s="3"/>
      <c r="P238" s="3"/>
      <c r="Q238" s="3"/>
      <c r="R238" s="3"/>
      <c r="S238" s="3"/>
    </row>
    <row r="239" spans="2:19"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5"/>
      <c r="M239" s="46"/>
      <c r="N239" s="46"/>
      <c r="O239" s="3"/>
      <c r="P239" s="3"/>
      <c r="Q239" s="3"/>
      <c r="R239" s="3"/>
      <c r="S239" s="3"/>
    </row>
    <row r="240" spans="2:19"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5"/>
      <c r="M240" s="46"/>
      <c r="N240" s="46"/>
      <c r="O240" s="3"/>
      <c r="P240" s="3"/>
      <c r="Q240" s="3"/>
      <c r="R240" s="3"/>
      <c r="S240" s="3"/>
    </row>
    <row r="241" spans="2:19"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5"/>
      <c r="M241" s="46"/>
      <c r="N241" s="46"/>
      <c r="O241" s="3"/>
      <c r="P241" s="3"/>
      <c r="Q241" s="3"/>
      <c r="R241" s="3"/>
      <c r="S241" s="3"/>
    </row>
    <row r="242" spans="2:19"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5"/>
      <c r="M242" s="46"/>
      <c r="N242" s="46"/>
      <c r="O242" s="3"/>
      <c r="P242" s="3"/>
      <c r="Q242" s="3"/>
      <c r="R242" s="3"/>
      <c r="S242" s="3"/>
    </row>
    <row r="243" spans="2:19"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5"/>
      <c r="M243" s="46"/>
      <c r="N243" s="46"/>
      <c r="O243" s="3"/>
      <c r="P243" s="3"/>
      <c r="Q243" s="3"/>
      <c r="R243" s="3"/>
      <c r="S243" s="3"/>
    </row>
    <row r="244" spans="2:19"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5"/>
      <c r="M244" s="46"/>
      <c r="N244" s="46"/>
      <c r="O244" s="3"/>
      <c r="P244" s="3"/>
      <c r="Q244" s="3"/>
      <c r="R244" s="3"/>
      <c r="S244" s="3"/>
    </row>
    <row r="245" spans="2:19"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5"/>
      <c r="M245" s="46"/>
      <c r="N245" s="46"/>
      <c r="O245" s="3"/>
      <c r="P245" s="3"/>
      <c r="Q245" s="3"/>
      <c r="R245" s="3"/>
      <c r="S245" s="3"/>
    </row>
    <row r="246" spans="2:19"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5"/>
      <c r="M246" s="46"/>
      <c r="N246" s="46"/>
      <c r="O246" s="3"/>
      <c r="P246" s="3"/>
      <c r="Q246" s="3"/>
      <c r="R246" s="3"/>
      <c r="S246" s="3"/>
    </row>
    <row r="247" spans="2:19"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5"/>
      <c r="M247" s="46"/>
      <c r="N247" s="46"/>
      <c r="O247" s="3"/>
      <c r="P247" s="3"/>
      <c r="Q247" s="3"/>
      <c r="R247" s="3"/>
      <c r="S247" s="3"/>
    </row>
    <row r="248" spans="2:19"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5"/>
      <c r="M248" s="46"/>
      <c r="N248" s="46"/>
      <c r="O248" s="3"/>
      <c r="P248" s="3"/>
      <c r="Q248" s="3"/>
      <c r="R248" s="3"/>
      <c r="S248" s="3"/>
    </row>
    <row r="249" spans="2:19"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5"/>
      <c r="M249" s="46"/>
      <c r="N249" s="46"/>
      <c r="O249" s="3"/>
      <c r="P249" s="3"/>
      <c r="Q249" s="3"/>
      <c r="R249" s="3"/>
      <c r="S249" s="3"/>
    </row>
    <row r="250" spans="2:19"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5"/>
      <c r="M250" s="46"/>
      <c r="N250" s="46"/>
      <c r="O250" s="3"/>
      <c r="P250" s="3"/>
      <c r="Q250" s="3"/>
      <c r="R250" s="3"/>
      <c r="S250" s="3"/>
    </row>
    <row r="251" spans="2:19"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5"/>
      <c r="M251" s="46"/>
      <c r="N251" s="46"/>
      <c r="O251" s="3"/>
      <c r="P251" s="3"/>
      <c r="Q251" s="3"/>
      <c r="R251" s="3"/>
      <c r="S251" s="3"/>
    </row>
    <row r="252" spans="2:19"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5"/>
      <c r="M252" s="46"/>
      <c r="N252" s="46"/>
      <c r="O252" s="3"/>
      <c r="P252" s="3"/>
      <c r="Q252" s="3"/>
      <c r="R252" s="3"/>
      <c r="S252" s="3"/>
    </row>
    <row r="253" spans="2:19"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5"/>
      <c r="M253" s="46"/>
      <c r="N253" s="46"/>
      <c r="O253" s="3"/>
      <c r="P253" s="3"/>
      <c r="Q253" s="3"/>
      <c r="R253" s="3"/>
      <c r="S253" s="3"/>
    </row>
    <row r="254" spans="2:19"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5"/>
      <c r="M254" s="46"/>
      <c r="N254" s="46"/>
      <c r="O254" s="3"/>
      <c r="P254" s="3"/>
      <c r="Q254" s="3"/>
      <c r="R254" s="3"/>
      <c r="S254" s="3"/>
    </row>
    <row r="255" spans="2:19"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5"/>
      <c r="M255" s="46"/>
      <c r="N255" s="46"/>
      <c r="O255" s="3"/>
      <c r="P255" s="3"/>
      <c r="Q255" s="3"/>
      <c r="R255" s="3"/>
      <c r="S255" s="3"/>
    </row>
    <row r="256" spans="2:19"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5"/>
      <c r="M256" s="46"/>
      <c r="N256" s="46"/>
      <c r="O256" s="3"/>
      <c r="P256" s="3"/>
      <c r="Q256" s="3"/>
      <c r="R256" s="3"/>
      <c r="S256" s="3"/>
    </row>
    <row r="257" spans="2:19"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5"/>
      <c r="M257" s="46"/>
      <c r="N257" s="46"/>
      <c r="O257" s="3"/>
      <c r="P257" s="3"/>
      <c r="Q257" s="3"/>
      <c r="R257" s="3"/>
      <c r="S257" s="3"/>
    </row>
    <row r="258" spans="2:19"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5"/>
      <c r="M258" s="46"/>
      <c r="N258" s="46"/>
      <c r="O258" s="3"/>
      <c r="P258" s="3"/>
      <c r="Q258" s="3"/>
      <c r="R258" s="3"/>
      <c r="S258" s="3"/>
    </row>
    <row r="259" spans="2:19"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5"/>
      <c r="M259" s="46"/>
      <c r="N259" s="46"/>
      <c r="O259" s="3"/>
      <c r="P259" s="3"/>
      <c r="Q259" s="3"/>
      <c r="R259" s="3"/>
      <c r="S259" s="3"/>
    </row>
    <row r="260" spans="2:19"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5"/>
      <c r="M260" s="46"/>
      <c r="N260" s="46"/>
      <c r="O260" s="3"/>
      <c r="P260" s="3"/>
      <c r="Q260" s="3"/>
      <c r="R260" s="3"/>
      <c r="S260" s="3"/>
    </row>
    <row r="261" spans="2:19"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5"/>
      <c r="M261" s="46"/>
      <c r="N261" s="46"/>
      <c r="O261" s="3"/>
      <c r="P261" s="3"/>
      <c r="Q261" s="3"/>
      <c r="R261" s="3"/>
      <c r="S261" s="3"/>
    </row>
    <row r="262" spans="2:19"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5"/>
      <c r="M262" s="46"/>
      <c r="N262" s="46"/>
      <c r="O262" s="3"/>
      <c r="P262" s="3"/>
      <c r="Q262" s="3"/>
      <c r="R262" s="3"/>
      <c r="S262" s="3"/>
    </row>
    <row r="263" spans="2:19"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5"/>
      <c r="M263" s="46"/>
      <c r="N263" s="46"/>
      <c r="O263" s="3"/>
      <c r="P263" s="3"/>
      <c r="Q263" s="3"/>
      <c r="R263" s="3"/>
      <c r="S263" s="3"/>
    </row>
    <row r="264" spans="2:19"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5"/>
      <c r="M264" s="46"/>
      <c r="N264" s="46"/>
      <c r="O264" s="3"/>
      <c r="P264" s="3"/>
      <c r="Q264" s="3"/>
      <c r="R264" s="3"/>
      <c r="S264" s="3"/>
    </row>
    <row r="265" spans="2:19"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5"/>
      <c r="M265" s="46"/>
      <c r="N265" s="46"/>
      <c r="O265" s="3"/>
      <c r="P265" s="3"/>
      <c r="Q265" s="3"/>
      <c r="R265" s="3"/>
      <c r="S265" s="3"/>
    </row>
    <row r="266" spans="2:19"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5"/>
      <c r="M266" s="46"/>
      <c r="N266" s="46"/>
      <c r="O266" s="3"/>
      <c r="P266" s="3"/>
      <c r="Q266" s="3"/>
      <c r="R266" s="3"/>
      <c r="S266" s="3"/>
    </row>
    <row r="267" spans="2:19"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5"/>
      <c r="M267" s="46"/>
      <c r="N267" s="46"/>
      <c r="O267" s="3"/>
      <c r="P267" s="3"/>
      <c r="Q267" s="3"/>
      <c r="R267" s="3"/>
      <c r="S267" s="3"/>
    </row>
    <row r="268" spans="2:19"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5"/>
      <c r="M268" s="46"/>
      <c r="N268" s="46"/>
      <c r="O268" s="3"/>
      <c r="P268" s="3"/>
      <c r="Q268" s="3"/>
      <c r="R268" s="3"/>
      <c r="S268" s="3"/>
    </row>
    <row r="269" spans="2:19"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5"/>
      <c r="M269" s="46"/>
      <c r="N269" s="46"/>
      <c r="O269" s="3"/>
      <c r="P269" s="3"/>
      <c r="Q269" s="3"/>
      <c r="R269" s="3"/>
      <c r="S269" s="3"/>
    </row>
    <row r="270" spans="2:19"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5"/>
      <c r="M270" s="46"/>
      <c r="N270" s="46"/>
      <c r="O270" s="3"/>
      <c r="P270" s="3"/>
      <c r="Q270" s="3"/>
      <c r="R270" s="3"/>
      <c r="S270" s="3"/>
    </row>
    <row r="271" spans="2:19"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5"/>
      <c r="M271" s="46"/>
      <c r="N271" s="46"/>
      <c r="O271" s="3"/>
      <c r="P271" s="3"/>
      <c r="Q271" s="3"/>
      <c r="R271" s="3"/>
      <c r="S271" s="3"/>
    </row>
    <row r="272" spans="2:19"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5"/>
      <c r="M272" s="46"/>
      <c r="N272" s="46"/>
      <c r="O272" s="3"/>
      <c r="P272" s="3"/>
      <c r="Q272" s="3"/>
      <c r="R272" s="3"/>
      <c r="S272" s="3"/>
    </row>
    <row r="273" spans="2:19"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5"/>
      <c r="M273" s="46"/>
      <c r="N273" s="46"/>
      <c r="O273" s="3"/>
      <c r="P273" s="3"/>
      <c r="Q273" s="3"/>
      <c r="R273" s="3"/>
      <c r="S273" s="3"/>
    </row>
    <row r="274" spans="2:19"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5"/>
      <c r="M274" s="46"/>
      <c r="N274" s="46"/>
      <c r="O274" s="3"/>
      <c r="P274" s="3"/>
      <c r="Q274" s="3"/>
      <c r="R274" s="3"/>
      <c r="S274" s="3"/>
    </row>
    <row r="275" spans="2:19"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5"/>
      <c r="M275" s="46"/>
      <c r="N275" s="46"/>
      <c r="O275" s="3"/>
      <c r="P275" s="3"/>
      <c r="Q275" s="3"/>
      <c r="R275" s="3"/>
      <c r="S275" s="3"/>
    </row>
    <row r="276" spans="2:19"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5"/>
      <c r="M276" s="46"/>
      <c r="N276" s="46"/>
      <c r="O276" s="3"/>
      <c r="P276" s="3"/>
      <c r="Q276" s="3"/>
      <c r="R276" s="3"/>
      <c r="S276" s="3"/>
    </row>
    <row r="277" spans="2:19"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5"/>
      <c r="M277" s="46"/>
      <c r="N277" s="46"/>
      <c r="O277" s="3"/>
      <c r="P277" s="3"/>
      <c r="Q277" s="3"/>
      <c r="R277" s="3"/>
      <c r="S277" s="3"/>
    </row>
    <row r="278" spans="2:19"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5"/>
      <c r="M278" s="46"/>
      <c r="N278" s="46"/>
      <c r="O278" s="3"/>
      <c r="P278" s="3"/>
      <c r="Q278" s="3"/>
      <c r="R278" s="3"/>
      <c r="S278" s="3"/>
    </row>
    <row r="279" spans="2:19"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5"/>
      <c r="M279" s="46"/>
      <c r="N279" s="46"/>
      <c r="O279" s="3"/>
      <c r="P279" s="3"/>
      <c r="Q279" s="3"/>
      <c r="R279" s="3"/>
      <c r="S279" s="3"/>
    </row>
    <row r="280" spans="2:19"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5"/>
      <c r="M280" s="46"/>
      <c r="N280" s="46"/>
      <c r="O280" s="3"/>
      <c r="P280" s="3"/>
      <c r="Q280" s="3"/>
      <c r="R280" s="3"/>
      <c r="S280" s="3"/>
    </row>
    <row r="281" spans="2:19"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5"/>
      <c r="M281" s="46"/>
      <c r="N281" s="46"/>
      <c r="O281" s="3"/>
      <c r="P281" s="3"/>
      <c r="Q281" s="3"/>
      <c r="R281" s="3"/>
      <c r="S281" s="3"/>
    </row>
    <row r="282" spans="2:19"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5"/>
      <c r="M282" s="46"/>
      <c r="N282" s="46"/>
      <c r="O282" s="3"/>
      <c r="P282" s="3"/>
      <c r="Q282" s="3"/>
      <c r="R282" s="3"/>
      <c r="S282" s="3"/>
    </row>
    <row r="283" spans="2:19"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5"/>
      <c r="M283" s="46"/>
      <c r="N283" s="46"/>
      <c r="O283" s="3"/>
      <c r="P283" s="3"/>
      <c r="Q283" s="3"/>
      <c r="R283" s="3"/>
      <c r="S283" s="3"/>
    </row>
    <row r="284" spans="2:19"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5"/>
      <c r="M284" s="46"/>
      <c r="N284" s="46"/>
      <c r="O284" s="3"/>
      <c r="P284" s="3"/>
      <c r="Q284" s="3"/>
      <c r="R284" s="3"/>
      <c r="S284" s="3"/>
    </row>
    <row r="285" spans="2:19"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5"/>
      <c r="M285" s="46"/>
      <c r="N285" s="46"/>
      <c r="O285" s="3"/>
      <c r="P285" s="3"/>
      <c r="Q285" s="3"/>
      <c r="R285" s="3"/>
      <c r="S285" s="3"/>
    </row>
    <row r="286" spans="2:19"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5"/>
      <c r="M286" s="46"/>
      <c r="N286" s="46"/>
      <c r="O286" s="3"/>
      <c r="P286" s="3"/>
      <c r="Q286" s="3"/>
      <c r="R286" s="3"/>
      <c r="S286" s="3"/>
    </row>
    <row r="287" spans="2:19"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5"/>
      <c r="M287" s="46"/>
      <c r="N287" s="46"/>
      <c r="O287" s="3"/>
      <c r="P287" s="3"/>
      <c r="Q287" s="3"/>
      <c r="R287" s="3"/>
      <c r="S287" s="3"/>
    </row>
    <row r="288" spans="2:19"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5"/>
      <c r="M288" s="46"/>
      <c r="N288" s="46"/>
      <c r="O288" s="3"/>
      <c r="P288" s="3"/>
      <c r="Q288" s="3"/>
      <c r="R288" s="3"/>
      <c r="S288" s="3"/>
    </row>
    <row r="289" spans="2:19"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5"/>
      <c r="M289" s="46"/>
      <c r="N289" s="46"/>
      <c r="O289" s="3"/>
      <c r="P289" s="3"/>
      <c r="Q289" s="3"/>
      <c r="R289" s="3"/>
      <c r="S289" s="3"/>
    </row>
    <row r="290" spans="2:19"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5"/>
      <c r="M290" s="46"/>
      <c r="N290" s="46"/>
      <c r="O290" s="3"/>
      <c r="P290" s="3"/>
      <c r="Q290" s="3"/>
      <c r="R290" s="3"/>
      <c r="S290" s="3"/>
    </row>
    <row r="291" spans="2:19"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5"/>
      <c r="M291" s="46"/>
      <c r="N291" s="46"/>
      <c r="O291" s="3"/>
      <c r="P291" s="3"/>
      <c r="Q291" s="3"/>
      <c r="R291" s="3"/>
      <c r="S291" s="3"/>
    </row>
    <row r="292" spans="2:19"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5"/>
      <c r="M292" s="46"/>
      <c r="N292" s="46"/>
      <c r="O292" s="3"/>
      <c r="P292" s="3"/>
      <c r="Q292" s="3"/>
      <c r="R292" s="3"/>
      <c r="S292" s="3"/>
    </row>
    <row r="293" spans="2:19"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5"/>
      <c r="M293" s="46"/>
      <c r="N293" s="46"/>
      <c r="O293" s="3"/>
      <c r="P293" s="3"/>
      <c r="Q293" s="3"/>
      <c r="R293" s="3"/>
      <c r="S293" s="3"/>
    </row>
    <row r="294" spans="2:19"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5"/>
      <c r="M294" s="46"/>
      <c r="N294" s="46"/>
      <c r="O294" s="3"/>
      <c r="P294" s="3"/>
      <c r="Q294" s="3"/>
      <c r="R294" s="3"/>
      <c r="S294" s="3"/>
    </row>
    <row r="295" spans="2:19"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5"/>
      <c r="M295" s="46"/>
      <c r="N295" s="46"/>
      <c r="O295" s="3"/>
      <c r="P295" s="3"/>
      <c r="Q295" s="3"/>
      <c r="R295" s="3"/>
      <c r="S295" s="3"/>
    </row>
    <row r="296" spans="2:19"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5"/>
      <c r="M296" s="46"/>
      <c r="N296" s="46"/>
      <c r="O296" s="3"/>
      <c r="P296" s="3"/>
      <c r="Q296" s="3"/>
      <c r="R296" s="3"/>
      <c r="S296" s="3"/>
    </row>
    <row r="297" spans="2:19"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5"/>
      <c r="M297" s="46"/>
      <c r="N297" s="46"/>
      <c r="O297" s="3"/>
      <c r="P297" s="3"/>
      <c r="Q297" s="3"/>
      <c r="R297" s="3"/>
      <c r="S297" s="3"/>
    </row>
    <row r="298" spans="2:19"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5"/>
      <c r="M298" s="46"/>
      <c r="N298" s="46"/>
      <c r="O298" s="3"/>
      <c r="P298" s="3"/>
      <c r="Q298" s="3"/>
      <c r="R298" s="3"/>
      <c r="S298" s="3"/>
    </row>
    <row r="299" spans="2:19"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5"/>
      <c r="M299" s="46"/>
      <c r="N299" s="46"/>
      <c r="O299" s="3"/>
      <c r="P299" s="3"/>
      <c r="Q299" s="3"/>
      <c r="R299" s="3"/>
      <c r="S299" s="3"/>
    </row>
    <row r="300" spans="2:19"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5"/>
      <c r="M300" s="46"/>
      <c r="N300" s="46"/>
      <c r="O300" s="3"/>
      <c r="P300" s="3"/>
      <c r="Q300" s="3"/>
      <c r="R300" s="3"/>
      <c r="S300" s="3"/>
    </row>
    <row r="301" spans="2:19"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5"/>
      <c r="M301" s="46"/>
      <c r="N301" s="46"/>
      <c r="O301" s="3"/>
      <c r="P301" s="3"/>
      <c r="Q301" s="3"/>
      <c r="R301" s="3"/>
      <c r="S301" s="3"/>
    </row>
    <row r="302" spans="2:19"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5"/>
      <c r="M302" s="46"/>
      <c r="N302" s="46"/>
      <c r="O302" s="3"/>
      <c r="P302" s="3"/>
      <c r="Q302" s="3"/>
      <c r="R302" s="3"/>
      <c r="S302" s="3"/>
    </row>
    <row r="303" spans="2:19"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5"/>
      <c r="M303" s="46"/>
      <c r="N303" s="46"/>
      <c r="O303" s="3"/>
      <c r="P303" s="3"/>
      <c r="Q303" s="3"/>
      <c r="R303" s="3"/>
      <c r="S303" s="3"/>
    </row>
    <row r="304" spans="2:19"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5"/>
      <c r="M304" s="46"/>
      <c r="N304" s="46"/>
      <c r="O304" s="3"/>
      <c r="P304" s="3"/>
      <c r="Q304" s="3"/>
      <c r="R304" s="3"/>
      <c r="S304" s="3"/>
    </row>
    <row r="305" spans="2:19"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5"/>
      <c r="M305" s="46"/>
      <c r="N305" s="46"/>
      <c r="O305" s="3"/>
      <c r="P305" s="3"/>
      <c r="Q305" s="3"/>
      <c r="R305" s="3"/>
      <c r="S305" s="3"/>
    </row>
    <row r="306" spans="2:19"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5"/>
      <c r="M306" s="46"/>
      <c r="N306" s="46"/>
      <c r="O306" s="3"/>
      <c r="P306" s="3"/>
      <c r="Q306" s="3"/>
      <c r="R306" s="3"/>
      <c r="S306" s="3"/>
    </row>
    <row r="307" spans="2:19"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5"/>
      <c r="M307" s="46"/>
      <c r="N307" s="46"/>
      <c r="O307" s="3"/>
      <c r="P307" s="3"/>
      <c r="Q307" s="3"/>
      <c r="R307" s="3"/>
      <c r="S307" s="3"/>
    </row>
    <row r="308" spans="2:19"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5"/>
      <c r="M308" s="46"/>
      <c r="N308" s="46"/>
      <c r="O308" s="3"/>
      <c r="P308" s="3"/>
      <c r="Q308" s="3"/>
      <c r="R308" s="3"/>
      <c r="S308" s="3"/>
    </row>
    <row r="309" spans="2:19"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5"/>
      <c r="M309" s="46"/>
      <c r="N309" s="46"/>
      <c r="O309" s="3"/>
      <c r="P309" s="3"/>
      <c r="Q309" s="3"/>
      <c r="R309" s="3"/>
      <c r="S309" s="3"/>
    </row>
    <row r="310" spans="2:19"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5"/>
      <c r="M310" s="46"/>
      <c r="N310" s="46"/>
      <c r="O310" s="3"/>
      <c r="P310" s="3"/>
      <c r="Q310" s="3"/>
      <c r="R310" s="3"/>
      <c r="S310" s="3"/>
    </row>
    <row r="311" spans="2:19"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5"/>
      <c r="M311" s="46"/>
      <c r="N311" s="46"/>
      <c r="O311" s="3"/>
      <c r="P311" s="3"/>
      <c r="Q311" s="3"/>
      <c r="R311" s="3"/>
      <c r="S311" s="3"/>
    </row>
    <row r="312" spans="2:19"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5"/>
      <c r="M312" s="46"/>
      <c r="N312" s="46"/>
      <c r="O312" s="3"/>
      <c r="P312" s="3"/>
      <c r="Q312" s="3"/>
      <c r="R312" s="3"/>
      <c r="S312" s="3"/>
    </row>
    <row r="313" spans="2:19"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5"/>
      <c r="M313" s="46"/>
      <c r="N313" s="46"/>
      <c r="O313" s="3"/>
      <c r="P313" s="3"/>
      <c r="Q313" s="3"/>
      <c r="R313" s="3"/>
      <c r="S313" s="3"/>
    </row>
    <row r="314" spans="2:19"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5"/>
      <c r="M314" s="46"/>
      <c r="N314" s="46"/>
      <c r="O314" s="3"/>
      <c r="P314" s="3"/>
      <c r="Q314" s="3"/>
      <c r="R314" s="3"/>
      <c r="S314" s="3"/>
    </row>
    <row r="315" spans="2:19"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5"/>
      <c r="M315" s="46"/>
      <c r="N315" s="46"/>
      <c r="O315" s="3"/>
      <c r="P315" s="3"/>
      <c r="Q315" s="3"/>
      <c r="R315" s="3"/>
      <c r="S315" s="3"/>
    </row>
    <row r="316" spans="2:19"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5"/>
      <c r="M316" s="46"/>
      <c r="N316" s="46"/>
      <c r="O316" s="3"/>
      <c r="P316" s="3"/>
      <c r="Q316" s="3"/>
      <c r="R316" s="3"/>
      <c r="S316" s="3"/>
    </row>
    <row r="317" spans="2:19"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5"/>
      <c r="M317" s="46"/>
      <c r="N317" s="46"/>
      <c r="O317" s="3"/>
      <c r="P317" s="3"/>
      <c r="Q317" s="3"/>
      <c r="R317" s="3"/>
      <c r="S317" s="3"/>
    </row>
    <row r="318" spans="2:19"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5"/>
      <c r="M318" s="46"/>
      <c r="N318" s="46"/>
      <c r="O318" s="3"/>
      <c r="P318" s="3"/>
      <c r="Q318" s="3"/>
      <c r="R318" s="3"/>
      <c r="S318" s="3"/>
    </row>
    <row r="319" spans="2:19"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5"/>
      <c r="M319" s="46"/>
      <c r="N319" s="46"/>
      <c r="O319" s="3"/>
      <c r="P319" s="3"/>
      <c r="Q319" s="3"/>
      <c r="R319" s="3"/>
      <c r="S319" s="3"/>
    </row>
    <row r="320" spans="2:19"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5"/>
      <c r="M320" s="46"/>
      <c r="N320" s="46"/>
      <c r="O320" s="3"/>
      <c r="P320" s="3"/>
      <c r="Q320" s="3"/>
      <c r="R320" s="3"/>
      <c r="S320" s="3"/>
    </row>
    <row r="321" spans="2:19"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5"/>
      <c r="M321" s="46"/>
      <c r="N321" s="46"/>
      <c r="O321" s="3"/>
      <c r="P321" s="3"/>
      <c r="Q321" s="3"/>
      <c r="R321" s="3"/>
      <c r="S321" s="3"/>
    </row>
    <row r="322" spans="2:19"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5"/>
      <c r="M322" s="46"/>
      <c r="N322" s="46"/>
      <c r="O322" s="3"/>
      <c r="P322" s="3"/>
      <c r="Q322" s="3"/>
      <c r="R322" s="3"/>
      <c r="S322" s="3"/>
    </row>
    <row r="323" spans="2:19"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5"/>
      <c r="M323" s="46"/>
      <c r="N323" s="46"/>
      <c r="O323" s="3"/>
      <c r="P323" s="3"/>
      <c r="Q323" s="3"/>
      <c r="R323" s="3"/>
      <c r="S323" s="3"/>
    </row>
    <row r="324" spans="2:19"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5"/>
      <c r="M324" s="46"/>
      <c r="N324" s="46"/>
      <c r="O324" s="3"/>
      <c r="P324" s="3"/>
      <c r="Q324" s="3"/>
      <c r="R324" s="3"/>
      <c r="S324" s="3"/>
    </row>
    <row r="325" spans="2:19"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5"/>
      <c r="M325" s="46"/>
      <c r="N325" s="46"/>
      <c r="O325" s="3"/>
      <c r="P325" s="3"/>
      <c r="Q325" s="3"/>
      <c r="R325" s="3"/>
      <c r="S325" s="3"/>
    </row>
    <row r="326" spans="2:19"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5"/>
      <c r="M326" s="46"/>
      <c r="N326" s="46"/>
      <c r="O326" s="3"/>
      <c r="P326" s="3"/>
      <c r="Q326" s="3"/>
      <c r="R326" s="3"/>
      <c r="S326" s="3"/>
    </row>
    <row r="327" spans="2:19"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5"/>
      <c r="M327" s="46"/>
      <c r="N327" s="46"/>
      <c r="O327" s="3"/>
      <c r="P327" s="3"/>
      <c r="Q327" s="3"/>
      <c r="R327" s="3"/>
      <c r="S327" s="3"/>
    </row>
    <row r="328" spans="2:19"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5"/>
      <c r="M328" s="46"/>
      <c r="N328" s="46"/>
      <c r="O328" s="3"/>
      <c r="P328" s="3"/>
      <c r="Q328" s="3"/>
      <c r="R328" s="3"/>
      <c r="S328" s="3"/>
    </row>
    <row r="329" spans="2:19"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5"/>
      <c r="M329" s="46"/>
      <c r="N329" s="46"/>
      <c r="O329" s="3"/>
      <c r="P329" s="3"/>
      <c r="Q329" s="3"/>
      <c r="R329" s="3"/>
      <c r="S329" s="3"/>
    </row>
    <row r="330" spans="2:19"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5"/>
      <c r="M330" s="46"/>
      <c r="N330" s="46"/>
      <c r="O330" s="3"/>
      <c r="P330" s="3"/>
      <c r="Q330" s="3"/>
      <c r="R330" s="3"/>
      <c r="S330" s="3"/>
    </row>
    <row r="331" spans="2:19"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5"/>
      <c r="M331" s="46"/>
      <c r="N331" s="46"/>
      <c r="O331" s="3"/>
      <c r="P331" s="3"/>
      <c r="Q331" s="3"/>
      <c r="R331" s="3"/>
      <c r="S331" s="3"/>
    </row>
    <row r="332" spans="2:19"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5"/>
      <c r="M332" s="46"/>
      <c r="N332" s="46"/>
      <c r="O332" s="3"/>
      <c r="P332" s="3"/>
      <c r="Q332" s="3"/>
      <c r="R332" s="3"/>
      <c r="S332" s="3"/>
    </row>
    <row r="333" spans="2:19"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5"/>
      <c r="M333" s="46"/>
      <c r="N333" s="46"/>
      <c r="O333" s="3"/>
      <c r="P333" s="3"/>
      <c r="Q333" s="3"/>
      <c r="R333" s="3"/>
      <c r="S333" s="3"/>
    </row>
    <row r="334" spans="2:19"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5"/>
      <c r="M334" s="46"/>
      <c r="N334" s="46"/>
      <c r="O334" s="3"/>
      <c r="P334" s="3"/>
      <c r="Q334" s="3"/>
      <c r="R334" s="3"/>
      <c r="S334" s="3"/>
    </row>
    <row r="335" spans="2:19"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5"/>
      <c r="M335" s="46"/>
      <c r="N335" s="46"/>
      <c r="O335" s="3"/>
      <c r="P335" s="3"/>
      <c r="Q335" s="3"/>
      <c r="R335" s="3"/>
      <c r="S335" s="3"/>
    </row>
    <row r="336" spans="2:19"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5"/>
      <c r="M336" s="46"/>
      <c r="N336" s="46"/>
      <c r="O336" s="3"/>
      <c r="P336" s="3"/>
      <c r="Q336" s="3"/>
      <c r="R336" s="3"/>
      <c r="S336" s="3"/>
    </row>
    <row r="337" spans="2:19"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5"/>
      <c r="M337" s="46"/>
      <c r="N337" s="46"/>
      <c r="O337" s="3"/>
      <c r="P337" s="3"/>
      <c r="Q337" s="3"/>
      <c r="R337" s="3"/>
      <c r="S337" s="3"/>
    </row>
    <row r="338" spans="2:19"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5"/>
      <c r="M338" s="46"/>
      <c r="N338" s="46"/>
      <c r="O338" s="3"/>
      <c r="P338" s="3"/>
      <c r="Q338" s="3"/>
      <c r="R338" s="3"/>
      <c r="S338" s="3"/>
    </row>
    <row r="339" spans="2:19"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5"/>
      <c r="M339" s="46"/>
      <c r="N339" s="46"/>
      <c r="O339" s="3"/>
      <c r="P339" s="3"/>
      <c r="Q339" s="3"/>
      <c r="R339" s="3"/>
      <c r="S339" s="3"/>
    </row>
    <row r="340" spans="2:19"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5"/>
      <c r="M340" s="46"/>
      <c r="N340" s="46"/>
      <c r="O340" s="3"/>
      <c r="P340" s="3"/>
      <c r="Q340" s="3"/>
      <c r="R340" s="3"/>
      <c r="S340" s="3"/>
    </row>
    <row r="341" spans="2:19"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5"/>
      <c r="M341" s="46"/>
      <c r="N341" s="46"/>
      <c r="O341" s="3"/>
      <c r="P341" s="3"/>
      <c r="Q341" s="3"/>
      <c r="R341" s="3"/>
      <c r="S341" s="3"/>
    </row>
    <row r="342" spans="2:19"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5"/>
      <c r="M342" s="46"/>
      <c r="N342" s="46"/>
      <c r="O342" s="3"/>
      <c r="P342" s="3"/>
      <c r="Q342" s="3"/>
      <c r="R342" s="3"/>
      <c r="S342" s="3"/>
    </row>
    <row r="343" spans="2:19"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5"/>
      <c r="M343" s="46"/>
      <c r="N343" s="46"/>
      <c r="O343" s="3"/>
      <c r="P343" s="3"/>
      <c r="Q343" s="3"/>
      <c r="R343" s="3"/>
      <c r="S343" s="3"/>
    </row>
    <row r="344" spans="2:19"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5"/>
      <c r="M344" s="46"/>
      <c r="N344" s="46"/>
      <c r="O344" s="3"/>
      <c r="P344" s="3"/>
      <c r="Q344" s="3"/>
      <c r="R344" s="3"/>
      <c r="S344" s="3"/>
    </row>
    <row r="345" spans="2:19"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5"/>
      <c r="M345" s="46"/>
      <c r="N345" s="46"/>
      <c r="O345" s="3"/>
      <c r="P345" s="3"/>
      <c r="Q345" s="3"/>
      <c r="R345" s="3"/>
      <c r="S345" s="3"/>
    </row>
    <row r="346" spans="2:19"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5"/>
      <c r="M346" s="46"/>
      <c r="N346" s="46"/>
      <c r="O346" s="3"/>
      <c r="P346" s="3"/>
      <c r="Q346" s="3"/>
      <c r="R346" s="3"/>
      <c r="S346" s="3"/>
    </row>
    <row r="347" spans="2:19"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5"/>
      <c r="M347" s="46"/>
      <c r="N347" s="46"/>
      <c r="O347" s="3"/>
      <c r="P347" s="3"/>
      <c r="Q347" s="3"/>
      <c r="R347" s="3"/>
      <c r="S347" s="3"/>
    </row>
    <row r="348" spans="2:19"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5"/>
      <c r="M348" s="46"/>
      <c r="N348" s="46"/>
      <c r="O348" s="3"/>
      <c r="P348" s="3"/>
      <c r="Q348" s="3"/>
      <c r="R348" s="3"/>
      <c r="S348" s="3"/>
    </row>
    <row r="349" spans="2:19"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5"/>
      <c r="M349" s="46"/>
      <c r="N349" s="46"/>
      <c r="O349" s="3"/>
      <c r="P349" s="3"/>
      <c r="Q349" s="3"/>
      <c r="R349" s="3"/>
      <c r="S349" s="3"/>
    </row>
    <row r="350" spans="2:19"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5"/>
      <c r="M350" s="46"/>
      <c r="N350" s="46"/>
      <c r="O350" s="3"/>
      <c r="P350" s="3"/>
      <c r="Q350" s="3"/>
      <c r="R350" s="3"/>
      <c r="S350" s="3"/>
    </row>
    <row r="351" spans="2:19"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5"/>
      <c r="M351" s="46"/>
      <c r="N351" s="46"/>
      <c r="O351" s="3"/>
      <c r="P351" s="3"/>
      <c r="Q351" s="3"/>
      <c r="R351" s="3"/>
      <c r="S351" s="3"/>
    </row>
    <row r="352" spans="2:19"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5"/>
      <c r="M352" s="46"/>
      <c r="N352" s="46"/>
      <c r="O352" s="3"/>
      <c r="P352" s="3"/>
      <c r="Q352" s="3"/>
      <c r="R352" s="3"/>
      <c r="S352" s="3"/>
    </row>
    <row r="353" spans="2:19"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5"/>
      <c r="M353" s="46"/>
      <c r="N353" s="46"/>
      <c r="O353" s="3"/>
      <c r="P353" s="3"/>
      <c r="Q353" s="3"/>
      <c r="R353" s="3"/>
      <c r="S353" s="3"/>
    </row>
    <row r="354" spans="2:19"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5"/>
      <c r="M354" s="46"/>
      <c r="N354" s="46"/>
      <c r="O354" s="3"/>
      <c r="P354" s="3"/>
      <c r="Q354" s="3"/>
      <c r="R354" s="3"/>
      <c r="S354" s="3"/>
    </row>
    <row r="355" spans="2:19"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5"/>
      <c r="M355" s="46"/>
      <c r="N355" s="46"/>
      <c r="O355" s="3"/>
      <c r="P355" s="3"/>
      <c r="Q355" s="3"/>
      <c r="R355" s="3"/>
      <c r="S355" s="3"/>
    </row>
    <row r="356" spans="2:19"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5"/>
      <c r="M356" s="46"/>
      <c r="N356" s="46"/>
      <c r="O356" s="3"/>
      <c r="P356" s="3"/>
      <c r="Q356" s="3"/>
      <c r="R356" s="3"/>
      <c r="S356" s="3"/>
    </row>
    <row r="357" spans="2:19"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5"/>
      <c r="M357" s="46"/>
      <c r="N357" s="46"/>
      <c r="O357" s="3"/>
      <c r="P357" s="3"/>
      <c r="Q357" s="3"/>
      <c r="R357" s="3"/>
      <c r="S357" s="3"/>
    </row>
    <row r="358" spans="2:19"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5"/>
      <c r="M358" s="46"/>
      <c r="N358" s="46"/>
      <c r="O358" s="3"/>
      <c r="P358" s="3"/>
      <c r="Q358" s="3"/>
      <c r="R358" s="3"/>
      <c r="S358" s="3"/>
    </row>
    <row r="359" spans="2:19"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5"/>
      <c r="M359" s="46"/>
      <c r="N359" s="46"/>
      <c r="O359" s="3"/>
      <c r="P359" s="3"/>
      <c r="Q359" s="3"/>
      <c r="R359" s="3"/>
      <c r="S359" s="3"/>
    </row>
    <row r="360" spans="2:19"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5"/>
      <c r="M360" s="46"/>
      <c r="N360" s="46"/>
      <c r="O360" s="3"/>
      <c r="P360" s="3"/>
      <c r="Q360" s="3"/>
      <c r="R360" s="3"/>
      <c r="S360" s="3"/>
    </row>
    <row r="361" spans="2:19"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5"/>
      <c r="M361" s="46"/>
      <c r="N361" s="46"/>
      <c r="O361" s="3"/>
      <c r="P361" s="3"/>
      <c r="Q361" s="3"/>
      <c r="R361" s="3"/>
      <c r="S361" s="3"/>
    </row>
    <row r="362" spans="2:19"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5"/>
      <c r="M362" s="46"/>
      <c r="N362" s="46"/>
      <c r="O362" s="3"/>
      <c r="P362" s="3"/>
      <c r="Q362" s="3"/>
      <c r="R362" s="3"/>
      <c r="S362" s="3"/>
    </row>
    <row r="363" spans="2:19"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5"/>
      <c r="M363" s="46"/>
      <c r="N363" s="46"/>
      <c r="O363" s="3"/>
      <c r="P363" s="3"/>
      <c r="Q363" s="3"/>
      <c r="R363" s="3"/>
      <c r="S363" s="3"/>
    </row>
    <row r="364" spans="2:19"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5"/>
      <c r="M364" s="46"/>
      <c r="N364" s="46"/>
      <c r="O364" s="3"/>
      <c r="P364" s="3"/>
      <c r="Q364" s="3"/>
      <c r="R364" s="3"/>
      <c r="S364" s="3"/>
    </row>
    <row r="365" spans="2:19"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5"/>
      <c r="M365" s="46"/>
      <c r="N365" s="46"/>
      <c r="O365" s="3"/>
      <c r="P365" s="3"/>
      <c r="Q365" s="3"/>
      <c r="R365" s="3"/>
      <c r="S365" s="3"/>
    </row>
    <row r="366" spans="2:19"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5"/>
      <c r="M366" s="46"/>
      <c r="N366" s="46"/>
      <c r="O366" s="3"/>
      <c r="P366" s="3"/>
      <c r="Q366" s="3"/>
      <c r="R366" s="3"/>
      <c r="S366" s="3"/>
    </row>
    <row r="367" spans="2:19"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5"/>
      <c r="M367" s="46"/>
      <c r="N367" s="46"/>
      <c r="O367" s="3"/>
      <c r="P367" s="3"/>
      <c r="Q367" s="3"/>
      <c r="R367" s="3"/>
      <c r="S367" s="3"/>
    </row>
    <row r="368" spans="2:19"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5"/>
      <c r="M368" s="46"/>
      <c r="N368" s="46"/>
      <c r="O368" s="3"/>
      <c r="P368" s="3"/>
      <c r="Q368" s="3"/>
      <c r="R368" s="3"/>
      <c r="S368" s="3"/>
    </row>
    <row r="369" spans="2:19"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5"/>
      <c r="M369" s="46"/>
      <c r="N369" s="46"/>
      <c r="O369" s="3"/>
      <c r="P369" s="3"/>
      <c r="Q369" s="3"/>
      <c r="R369" s="3"/>
      <c r="S369" s="3"/>
    </row>
    <row r="370" spans="2:19"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5"/>
      <c r="M370" s="46"/>
      <c r="N370" s="46"/>
      <c r="O370" s="3"/>
      <c r="P370" s="3"/>
      <c r="Q370" s="3"/>
      <c r="R370" s="3"/>
      <c r="S370" s="3"/>
    </row>
    <row r="371" spans="2:19"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5"/>
      <c r="M371" s="46"/>
      <c r="N371" s="46"/>
      <c r="O371" s="3"/>
      <c r="P371" s="3"/>
      <c r="Q371" s="3"/>
      <c r="R371" s="3"/>
      <c r="S371" s="3"/>
    </row>
    <row r="372" spans="2:19"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5"/>
      <c r="M372" s="46"/>
      <c r="N372" s="46"/>
      <c r="O372" s="3"/>
      <c r="P372" s="3"/>
      <c r="Q372" s="3"/>
      <c r="R372" s="3"/>
      <c r="S372" s="3"/>
    </row>
    <row r="373" spans="2:19"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5"/>
      <c r="M373" s="46"/>
      <c r="N373" s="46"/>
      <c r="O373" s="3"/>
      <c r="P373" s="3"/>
      <c r="Q373" s="3"/>
      <c r="R373" s="3"/>
      <c r="S373" s="3"/>
    </row>
    <row r="374" spans="2:19"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5"/>
      <c r="M374" s="46"/>
      <c r="N374" s="46"/>
      <c r="O374" s="3"/>
      <c r="P374" s="3"/>
      <c r="Q374" s="3"/>
      <c r="R374" s="3"/>
      <c r="S374" s="3"/>
    </row>
    <row r="375" spans="2:19"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5"/>
      <c r="M375" s="46"/>
      <c r="N375" s="46"/>
      <c r="O375" s="3"/>
      <c r="P375" s="3"/>
      <c r="Q375" s="3"/>
      <c r="R375" s="3"/>
      <c r="S375" s="3"/>
    </row>
    <row r="376" spans="2:19"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5"/>
      <c r="M376" s="46"/>
      <c r="N376" s="46"/>
      <c r="O376" s="3"/>
      <c r="P376" s="3"/>
      <c r="Q376" s="3"/>
      <c r="R376" s="3"/>
      <c r="S376" s="3"/>
    </row>
    <row r="377" spans="2:19"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5"/>
      <c r="M377" s="46"/>
      <c r="N377" s="46"/>
      <c r="O377" s="3"/>
      <c r="P377" s="3"/>
      <c r="Q377" s="3"/>
      <c r="R377" s="3"/>
      <c r="S377" s="3"/>
    </row>
    <row r="378" spans="2:19"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5"/>
      <c r="M378" s="46"/>
      <c r="N378" s="46"/>
      <c r="O378" s="3"/>
      <c r="P378" s="3"/>
      <c r="Q378" s="3"/>
      <c r="R378" s="3"/>
      <c r="S378" s="3"/>
    </row>
    <row r="379" spans="2:19"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5"/>
      <c r="M379" s="46"/>
      <c r="N379" s="46"/>
      <c r="O379" s="3"/>
      <c r="P379" s="3"/>
      <c r="Q379" s="3"/>
      <c r="R379" s="3"/>
      <c r="S379" s="3"/>
    </row>
    <row r="380" spans="2:19"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5"/>
      <c r="M380" s="46"/>
      <c r="N380" s="46"/>
      <c r="O380" s="3"/>
      <c r="P380" s="3"/>
      <c r="Q380" s="3"/>
      <c r="R380" s="3"/>
      <c r="S380" s="3"/>
    </row>
    <row r="381" spans="2:19"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5"/>
      <c r="M381" s="46"/>
      <c r="N381" s="46"/>
      <c r="O381" s="3"/>
      <c r="P381" s="3"/>
      <c r="Q381" s="3"/>
      <c r="R381" s="3"/>
      <c r="S381" s="3"/>
    </row>
    <row r="382" spans="2:19"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5"/>
      <c r="M382" s="46"/>
      <c r="N382" s="46"/>
      <c r="O382" s="3"/>
      <c r="P382" s="3"/>
      <c r="Q382" s="3"/>
      <c r="R382" s="3"/>
      <c r="S382" s="3"/>
    </row>
    <row r="383" spans="2:19"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5"/>
      <c r="M383" s="46"/>
      <c r="N383" s="46"/>
      <c r="O383" s="3"/>
      <c r="P383" s="3"/>
      <c r="Q383" s="3"/>
      <c r="R383" s="3"/>
      <c r="S383" s="3"/>
    </row>
    <row r="384" spans="2:19"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5"/>
      <c r="M384" s="46"/>
      <c r="N384" s="46"/>
      <c r="O384" s="3"/>
      <c r="P384" s="3"/>
      <c r="Q384" s="3"/>
      <c r="R384" s="3"/>
      <c r="S384" s="3"/>
    </row>
    <row r="385" spans="2:19"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5"/>
      <c r="M385" s="46"/>
      <c r="N385" s="46"/>
      <c r="O385" s="3"/>
      <c r="P385" s="3"/>
      <c r="Q385" s="3"/>
      <c r="R385" s="3"/>
      <c r="S385" s="3"/>
    </row>
    <row r="386" spans="2:19"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5"/>
      <c r="M386" s="46"/>
      <c r="N386" s="46"/>
      <c r="O386" s="3"/>
      <c r="P386" s="3"/>
      <c r="Q386" s="3"/>
      <c r="R386" s="3"/>
      <c r="S386" s="3"/>
    </row>
    <row r="387" spans="2:19"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5"/>
      <c r="M387" s="46"/>
      <c r="N387" s="46"/>
      <c r="O387" s="3"/>
      <c r="P387" s="3"/>
      <c r="Q387" s="3"/>
      <c r="R387" s="3"/>
      <c r="S387" s="3"/>
    </row>
    <row r="388" spans="2:19"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5"/>
      <c r="M388" s="46"/>
      <c r="N388" s="46"/>
      <c r="O388" s="3"/>
      <c r="P388" s="3"/>
      <c r="Q388" s="3"/>
      <c r="R388" s="3"/>
      <c r="S388" s="3"/>
    </row>
    <row r="389" spans="2:19"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5"/>
      <c r="M389" s="46"/>
      <c r="N389" s="46"/>
      <c r="O389" s="3"/>
      <c r="P389" s="3"/>
      <c r="Q389" s="3"/>
      <c r="R389" s="3"/>
      <c r="S389" s="3"/>
    </row>
    <row r="390" spans="2:19"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5"/>
      <c r="M390" s="46"/>
      <c r="N390" s="46"/>
      <c r="O390" s="3"/>
      <c r="P390" s="3"/>
      <c r="Q390" s="3"/>
      <c r="R390" s="3"/>
      <c r="S390" s="3"/>
    </row>
    <row r="391" spans="2:19"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5"/>
      <c r="M391" s="46"/>
      <c r="N391" s="46"/>
      <c r="O391" s="3"/>
      <c r="P391" s="3"/>
      <c r="Q391" s="3"/>
      <c r="R391" s="3"/>
      <c r="S391" s="3"/>
    </row>
    <row r="392" spans="2:19"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5"/>
      <c r="M392" s="46"/>
      <c r="N392" s="46"/>
      <c r="O392" s="3"/>
      <c r="P392" s="3"/>
      <c r="Q392" s="3"/>
      <c r="R392" s="3"/>
      <c r="S392" s="3"/>
    </row>
    <row r="393" spans="2:19"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5"/>
      <c r="M393" s="46"/>
      <c r="N393" s="46"/>
      <c r="O393" s="3"/>
      <c r="P393" s="3"/>
      <c r="Q393" s="3"/>
      <c r="R393" s="3"/>
      <c r="S393" s="3"/>
    </row>
    <row r="394" spans="2:19"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5"/>
      <c r="M394" s="46"/>
      <c r="N394" s="46"/>
      <c r="O394" s="3"/>
      <c r="P394" s="3"/>
      <c r="Q394" s="3"/>
      <c r="R394" s="3"/>
      <c r="S394" s="3"/>
    </row>
    <row r="395" spans="2:19"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5"/>
      <c r="M395" s="46"/>
      <c r="N395" s="46"/>
      <c r="O395" s="3"/>
      <c r="P395" s="3"/>
      <c r="Q395" s="3"/>
      <c r="R395" s="3"/>
      <c r="S395" s="3"/>
    </row>
    <row r="396" spans="2:19"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5"/>
      <c r="M396" s="46"/>
      <c r="N396" s="46"/>
      <c r="O396" s="3"/>
      <c r="P396" s="3"/>
      <c r="Q396" s="3"/>
      <c r="R396" s="3"/>
      <c r="S396" s="3"/>
    </row>
    <row r="397" spans="2:19"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5"/>
      <c r="M397" s="46"/>
      <c r="N397" s="46"/>
      <c r="O397" s="3"/>
      <c r="P397" s="3"/>
      <c r="Q397" s="3"/>
      <c r="R397" s="3"/>
      <c r="S397" s="3"/>
    </row>
    <row r="398" spans="2:19"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5"/>
      <c r="M398" s="46"/>
      <c r="N398" s="46"/>
      <c r="O398" s="3"/>
      <c r="P398" s="3"/>
      <c r="Q398" s="3"/>
      <c r="R398" s="3"/>
      <c r="S398" s="3"/>
    </row>
    <row r="399" spans="2:19"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5"/>
      <c r="M399" s="46"/>
      <c r="N399" s="46"/>
      <c r="O399" s="3"/>
      <c r="P399" s="3"/>
      <c r="Q399" s="3"/>
      <c r="R399" s="3"/>
      <c r="S399" s="3"/>
    </row>
    <row r="400" spans="2:19"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5"/>
      <c r="M400" s="46"/>
      <c r="N400" s="46"/>
      <c r="O400" s="3"/>
      <c r="P400" s="3"/>
      <c r="Q400" s="3"/>
      <c r="R400" s="3"/>
      <c r="S400" s="3"/>
    </row>
    <row r="401" spans="2:19"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5"/>
      <c r="M401" s="46"/>
      <c r="N401" s="46"/>
      <c r="O401" s="3"/>
      <c r="P401" s="3"/>
      <c r="Q401" s="3"/>
      <c r="R401" s="3"/>
      <c r="S401" s="3"/>
    </row>
    <row r="402" spans="2:19"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5"/>
      <c r="M402" s="46"/>
      <c r="N402" s="46"/>
      <c r="O402" s="3"/>
      <c r="P402" s="3"/>
      <c r="Q402" s="3"/>
      <c r="R402" s="3"/>
      <c r="S402" s="3"/>
    </row>
    <row r="403" spans="2:19"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5"/>
      <c r="M403" s="46"/>
      <c r="N403" s="46"/>
      <c r="O403" s="3"/>
      <c r="P403" s="3"/>
      <c r="Q403" s="3"/>
      <c r="R403" s="3"/>
      <c r="S403" s="3"/>
    </row>
    <row r="404" spans="2:19"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5"/>
      <c r="M404" s="46"/>
      <c r="N404" s="46"/>
      <c r="O404" s="3"/>
      <c r="P404" s="3"/>
      <c r="Q404" s="3"/>
      <c r="R404" s="3"/>
      <c r="S404" s="3"/>
    </row>
    <row r="405" spans="2:19"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5"/>
      <c r="M405" s="46"/>
      <c r="N405" s="46"/>
      <c r="O405" s="3"/>
      <c r="P405" s="3"/>
      <c r="Q405" s="3"/>
      <c r="R405" s="3"/>
      <c r="S405" s="3"/>
    </row>
    <row r="406" spans="2:19"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5"/>
      <c r="M406" s="46"/>
      <c r="N406" s="46"/>
      <c r="O406" s="3"/>
      <c r="P406" s="3"/>
      <c r="Q406" s="3"/>
      <c r="R406" s="3"/>
      <c r="S406" s="3"/>
    </row>
    <row r="407" spans="2:19"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5"/>
      <c r="M407" s="46"/>
      <c r="N407" s="46"/>
      <c r="O407" s="3"/>
      <c r="P407" s="3"/>
      <c r="Q407" s="3"/>
      <c r="R407" s="3"/>
      <c r="S407" s="3"/>
    </row>
    <row r="408" spans="2:19"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5"/>
      <c r="M408" s="46"/>
      <c r="N408" s="46"/>
      <c r="O408" s="3"/>
      <c r="P408" s="3"/>
      <c r="Q408" s="3"/>
      <c r="R408" s="3"/>
      <c r="S408" s="3"/>
    </row>
    <row r="409" spans="2:19"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5"/>
      <c r="M409" s="46"/>
      <c r="N409" s="46"/>
      <c r="O409" s="3"/>
      <c r="P409" s="3"/>
      <c r="Q409" s="3"/>
      <c r="R409" s="3"/>
      <c r="S409" s="3"/>
    </row>
    <row r="410" spans="2:19"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5"/>
      <c r="M410" s="46"/>
      <c r="N410" s="46"/>
      <c r="O410" s="3"/>
      <c r="P410" s="3"/>
      <c r="Q410" s="3"/>
      <c r="R410" s="3"/>
      <c r="S410" s="3"/>
    </row>
    <row r="411" spans="2:19"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5"/>
      <c r="M411" s="46"/>
      <c r="N411" s="46"/>
      <c r="O411" s="3"/>
      <c r="P411" s="3"/>
      <c r="Q411" s="3"/>
      <c r="R411" s="3"/>
      <c r="S411" s="3"/>
    </row>
    <row r="412" spans="2:19"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5"/>
      <c r="M412" s="46"/>
      <c r="N412" s="46"/>
      <c r="O412" s="3"/>
      <c r="P412" s="3"/>
      <c r="Q412" s="3"/>
      <c r="R412" s="3"/>
      <c r="S412" s="3"/>
    </row>
    <row r="413" spans="2:19"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5"/>
      <c r="M413" s="46"/>
      <c r="N413" s="46"/>
      <c r="O413" s="3"/>
      <c r="P413" s="3"/>
      <c r="Q413" s="3"/>
      <c r="R413" s="3"/>
      <c r="S413" s="3"/>
    </row>
    <row r="414" spans="2:19"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5"/>
      <c r="M414" s="46"/>
      <c r="N414" s="46"/>
      <c r="O414" s="3"/>
      <c r="P414" s="3"/>
      <c r="Q414" s="3"/>
      <c r="R414" s="3"/>
      <c r="S414" s="3"/>
    </row>
    <row r="415" spans="2:19"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5"/>
      <c r="M415" s="46"/>
      <c r="N415" s="46"/>
      <c r="O415" s="3"/>
      <c r="P415" s="3"/>
      <c r="Q415" s="3"/>
      <c r="R415" s="3"/>
      <c r="S415" s="3"/>
    </row>
    <row r="416" spans="2:19"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5"/>
      <c r="M416" s="46"/>
      <c r="N416" s="46"/>
      <c r="O416" s="3"/>
      <c r="P416" s="3"/>
      <c r="Q416" s="3"/>
      <c r="R416" s="3"/>
      <c r="S416" s="3"/>
    </row>
    <row r="417" spans="2:19"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5"/>
      <c r="M417" s="46"/>
      <c r="N417" s="46"/>
      <c r="O417" s="3"/>
      <c r="P417" s="3"/>
      <c r="Q417" s="3"/>
      <c r="R417" s="3"/>
      <c r="S417" s="3"/>
    </row>
    <row r="418" spans="2:19"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5"/>
      <c r="M418" s="46"/>
      <c r="N418" s="46"/>
      <c r="O418" s="3"/>
      <c r="P418" s="3"/>
      <c r="Q418" s="3"/>
      <c r="R418" s="3"/>
      <c r="S418" s="3"/>
    </row>
    <row r="419" spans="2:19"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5"/>
      <c r="M419" s="46"/>
      <c r="N419" s="46"/>
      <c r="O419" s="3"/>
      <c r="P419" s="3"/>
      <c r="Q419" s="3"/>
      <c r="R419" s="3"/>
      <c r="S419" s="3"/>
    </row>
    <row r="420" spans="2:19"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5"/>
      <c r="M420" s="46"/>
      <c r="N420" s="46"/>
      <c r="O420" s="3"/>
      <c r="P420" s="3"/>
      <c r="Q420" s="3"/>
      <c r="R420" s="3"/>
      <c r="S420" s="3"/>
    </row>
    <row r="421" spans="2:19"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5"/>
      <c r="M421" s="46"/>
      <c r="N421" s="46"/>
      <c r="O421" s="3"/>
      <c r="P421" s="3"/>
      <c r="Q421" s="3"/>
      <c r="R421" s="3"/>
      <c r="S421" s="3"/>
    </row>
    <row r="422" spans="2:19"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5"/>
      <c r="M422" s="46"/>
      <c r="N422" s="46"/>
      <c r="O422" s="3"/>
      <c r="P422" s="3"/>
      <c r="Q422" s="3"/>
      <c r="R422" s="3"/>
      <c r="S422" s="3"/>
    </row>
    <row r="423" spans="2:19"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5"/>
      <c r="M423" s="46"/>
      <c r="N423" s="46"/>
      <c r="O423" s="3"/>
      <c r="P423" s="3"/>
      <c r="Q423" s="3"/>
      <c r="R423" s="3"/>
      <c r="S423" s="3"/>
    </row>
  </sheetData>
  <sheetProtection algorithmName="SHA-512" hashValue="Ki5b+RiJWyuYeAahYA42pYyGi3Zt+KTaK35PHRn7Uo04EzmoC1IaInGk6qW6LHcsXbi5IHRcqKpiRyN6MuhrQQ==" saltValue="tPQyjPOGb9gsFFRBj0PDjA==" spinCount="100000" sheet="1" formatCells="0" formatColumns="0" formatRows="0"/>
  <mergeCells count="9">
    <mergeCell ref="N3:N4"/>
    <mergeCell ref="L3:L4"/>
    <mergeCell ref="M3:M4"/>
    <mergeCell ref="A1:B1"/>
    <mergeCell ref="C1:D1"/>
    <mergeCell ref="I1:J1"/>
    <mergeCell ref="A2:H2"/>
    <mergeCell ref="I2:J2"/>
    <mergeCell ref="A3:A5"/>
  </mergeCells>
  <dataValidations count="2">
    <dataValidation type="list" allowBlank="1" showInputMessage="1" showErrorMessage="1" sqref="M1:N1" xr:uid="{61B167B9-A3C6-4FFB-AA17-A018FC9480BC}">
      <formula1>"FAMILY,SINGLE,VACANT,NONE"</formula1>
    </dataValidation>
    <dataValidation type="list" allowBlank="1" showInputMessage="1" showErrorMessage="1" sqref="K2" xr:uid="{1047D84D-ED6E-4833-A813-553AB21B7830}">
      <formula1>"CLASSIFIED,UNCLASSIFIED"</formula1>
    </dataValidation>
  </dataValidations>
  <printOptions horizontalCentered="1" verticalCentered="1"/>
  <pageMargins left="0" right="0" top="0" bottom="0" header="0.3" footer="0.3"/>
  <pageSetup scale="70" orientation="landscape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5985BB-9472-4E72-871B-01028E1E26B8}">
  <sheetPr codeName="Sheet56"/>
  <dimension ref="A1:S423"/>
  <sheetViews>
    <sheetView view="pageBreakPreview" zoomScaleNormal="100" zoomScaleSheetLayoutView="100" workbookViewId="0">
      <selection activeCell="A3" sqref="A3:A5"/>
    </sheetView>
  </sheetViews>
  <sheetFormatPr defaultColWidth="9.140625" defaultRowHeight="17.25"/>
  <cols>
    <col min="1" max="1" width="28.140625" style="2" bestFit="1" customWidth="1"/>
    <col min="2" max="2" width="15.85546875" style="2" bestFit="1" customWidth="1"/>
    <col min="3" max="4" width="14.28515625" style="2" bestFit="1" customWidth="1"/>
    <col min="5" max="5" width="13.140625" style="2" bestFit="1" customWidth="1"/>
    <col min="6" max="6" width="14.42578125" style="2" bestFit="1" customWidth="1"/>
    <col min="7" max="7" width="13.140625" style="2" bestFit="1" customWidth="1"/>
    <col min="8" max="8" width="14.28515625" style="2" bestFit="1" customWidth="1"/>
    <col min="9" max="9" width="11.85546875" style="2" bestFit="1" customWidth="1"/>
    <col min="10" max="10" width="12.42578125" style="2" bestFit="1" customWidth="1"/>
    <col min="11" max="11" width="15.7109375" style="2" bestFit="1" customWidth="1"/>
    <col min="12" max="12" width="17.7109375" style="4" bestFit="1" customWidth="1"/>
    <col min="13" max="13" width="29.7109375" style="47" customWidth="1"/>
    <col min="14" max="14" width="24.5703125" style="47" customWidth="1"/>
    <col min="15" max="16384" width="9.140625" style="2"/>
  </cols>
  <sheetData>
    <row r="1" spans="1:19" s="1" customFormat="1" ht="16.5">
      <c r="A1" s="120" t="s">
        <v>54</v>
      </c>
      <c r="B1" s="120"/>
      <c r="C1" s="119" t="e" cm="1">
        <f t="array" aca="1" ref="C1" ca="1">MID(CELL("filename",A1),FIND("]",CELL("filename",A1))+1,256)</f>
        <v>#VALUE!</v>
      </c>
      <c r="D1" s="119"/>
      <c r="E1" s="12" t="s">
        <v>1</v>
      </c>
      <c r="F1" s="65">
        <f>'PP Summary'!F1</f>
        <v>0</v>
      </c>
      <c r="G1" s="12" t="s">
        <v>2</v>
      </c>
      <c r="H1" s="1">
        <f>Summary!H1</f>
        <v>0</v>
      </c>
      <c r="I1" s="109" t="s">
        <v>55</v>
      </c>
      <c r="J1" s="109"/>
      <c r="K1" s="21"/>
      <c r="L1" s="8" t="s">
        <v>56</v>
      </c>
      <c r="M1" s="62"/>
      <c r="N1" s="62"/>
    </row>
    <row r="2" spans="1:19" s="1" customFormat="1" ht="16.5">
      <c r="A2" s="104" t="s">
        <v>57</v>
      </c>
      <c r="B2" s="104"/>
      <c r="C2" s="104"/>
      <c r="D2" s="104"/>
      <c r="E2" s="104"/>
      <c r="F2" s="104"/>
      <c r="G2" s="104"/>
      <c r="H2" s="104"/>
      <c r="I2" s="118" t="s">
        <v>58</v>
      </c>
      <c r="J2" s="118"/>
      <c r="K2" s="20"/>
      <c r="L2" s="8" t="s">
        <v>59</v>
      </c>
      <c r="M2" s="61"/>
      <c r="N2" s="61"/>
    </row>
    <row r="3" spans="1:19" s="6" customFormat="1" ht="43.5" customHeight="1">
      <c r="A3" s="115" t="s">
        <v>16</v>
      </c>
      <c r="B3" s="14" t="s">
        <v>4</v>
      </c>
      <c r="C3" s="14" t="s">
        <v>5</v>
      </c>
      <c r="D3" s="14" t="s">
        <v>6</v>
      </c>
      <c r="E3" s="14" t="s">
        <v>7</v>
      </c>
      <c r="F3" s="14" t="s">
        <v>8</v>
      </c>
      <c r="G3" s="14" t="s">
        <v>9</v>
      </c>
      <c r="H3" s="14" t="s">
        <v>10</v>
      </c>
      <c r="I3" s="14" t="s">
        <v>11</v>
      </c>
      <c r="J3" s="14" t="s">
        <v>12</v>
      </c>
      <c r="K3" s="14" t="s">
        <v>13</v>
      </c>
      <c r="L3" s="114" t="s">
        <v>14</v>
      </c>
      <c r="M3" s="113" t="s">
        <v>15</v>
      </c>
      <c r="N3" s="113" t="s">
        <v>60</v>
      </c>
    </row>
    <row r="4" spans="1:19" s="10" customFormat="1" ht="16.5" customHeight="1">
      <c r="A4" s="116"/>
      <c r="B4" s="15">
        <v>511000</v>
      </c>
      <c r="C4" s="15">
        <v>511010</v>
      </c>
      <c r="D4" s="15">
        <v>512000</v>
      </c>
      <c r="E4" s="15">
        <v>520010</v>
      </c>
      <c r="F4" s="15">
        <v>521000</v>
      </c>
      <c r="G4" s="15">
        <v>521100</v>
      </c>
      <c r="H4" s="15">
        <v>522000</v>
      </c>
      <c r="I4" s="15">
        <v>522100</v>
      </c>
      <c r="J4" s="15">
        <v>522200</v>
      </c>
      <c r="K4" s="15">
        <v>523100</v>
      </c>
      <c r="L4" s="114"/>
      <c r="M4" s="113"/>
      <c r="N4" s="113"/>
    </row>
    <row r="5" spans="1:19" s="13" customFormat="1" ht="14.25">
      <c r="A5" s="117"/>
      <c r="B5" s="23">
        <f>IF($K$2="CLASSIFIED",ROUND($M$2*$K$1,2),0)</f>
        <v>0</v>
      </c>
      <c r="C5" s="23">
        <f>IF($K$2="UNCLASSIFIED",ROUND($M$2*$K$1,2),0)</f>
        <v>0</v>
      </c>
      <c r="D5" s="23">
        <v>0</v>
      </c>
      <c r="E5" s="22">
        <f>IF(M2&gt;=65000,ROUND(15275*K1,2),ROUND(SUM($B$5:$C$5)*Summary!P6,2))</f>
        <v>0</v>
      </c>
      <c r="F5" s="22">
        <f>ROUND(SUM($B$5:$C$5)*6.2%,2)</f>
        <v>0</v>
      </c>
      <c r="G5" s="22">
        <f>ROUND(SUM($B$5:$C$5)*1.45%,2)</f>
        <v>0</v>
      </c>
      <c r="H5" s="22" cm="1">
        <f t="array" ref="H5">_xlfn.IFS(M1="FAMILY",ROUND(Summary!O6*'54'!$K$1,2),M1="SINGLE",ROUND(Summary!O7*'54'!K1,2),M1="VACANT",ROUND(Summary!O8*'54'!K1,2),M1="NONE",ROUND(Summary!O9*'54'!K1,2),ISBLANK(M1),0)</f>
        <v>0</v>
      </c>
      <c r="I5" s="22">
        <f>ROUND(SUM($B$5:$C$5)*Summary!R6,2)</f>
        <v>0</v>
      </c>
      <c r="J5" s="22">
        <f>ROUND(Summary!Q6*K1,2)</f>
        <v>0</v>
      </c>
      <c r="K5" s="22">
        <v>0</v>
      </c>
      <c r="L5" s="16">
        <f>SUM(B5:K5)</f>
        <v>0</v>
      </c>
      <c r="M5" s="49"/>
      <c r="N5" s="49"/>
    </row>
    <row r="6" spans="1:19" s="42" customFormat="1" ht="16.5">
      <c r="A6" s="78" t="str">
        <f>'PP Summary'!A6</f>
        <v>PP1 (09/08/24 - 09/21/24)</v>
      </c>
      <c r="B6" s="79">
        <v>0</v>
      </c>
      <c r="C6" s="79">
        <v>0</v>
      </c>
      <c r="D6" s="79">
        <v>0</v>
      </c>
      <c r="E6" s="79">
        <v>0</v>
      </c>
      <c r="F6" s="79">
        <v>0</v>
      </c>
      <c r="G6" s="79">
        <v>0</v>
      </c>
      <c r="H6" s="79">
        <v>0</v>
      </c>
      <c r="I6" s="79">
        <v>0</v>
      </c>
      <c r="J6" s="79">
        <v>0</v>
      </c>
      <c r="K6" s="80">
        <v>0</v>
      </c>
      <c r="L6" s="81">
        <f>SUM(B6:K6)</f>
        <v>0</v>
      </c>
      <c r="M6" s="77"/>
      <c r="N6" s="77"/>
      <c r="O6" s="41"/>
      <c r="P6" s="41"/>
      <c r="Q6" s="41"/>
      <c r="R6" s="41"/>
      <c r="S6" s="41"/>
    </row>
    <row r="7" spans="1:19" s="42" customFormat="1" ht="16.5">
      <c r="A7" s="40" t="str">
        <f>'PP Summary'!A7</f>
        <v>PP2 (09/22/24 - 10/05/24)</v>
      </c>
      <c r="B7" s="60">
        <v>0</v>
      </c>
      <c r="C7" s="60">
        <v>0</v>
      </c>
      <c r="D7" s="60">
        <v>0</v>
      </c>
      <c r="E7" s="60">
        <v>0</v>
      </c>
      <c r="F7" s="60">
        <v>0</v>
      </c>
      <c r="G7" s="60">
        <v>0</v>
      </c>
      <c r="H7" s="60">
        <v>0</v>
      </c>
      <c r="I7" s="60">
        <v>0</v>
      </c>
      <c r="J7" s="60">
        <v>0</v>
      </c>
      <c r="K7" s="45">
        <v>0</v>
      </c>
      <c r="L7" s="48">
        <f t="shared" ref="L7:L9" si="0">SUM(B7:K7)</f>
        <v>0</v>
      </c>
      <c r="M7" s="56"/>
      <c r="N7" s="56"/>
      <c r="O7" s="41"/>
      <c r="P7" s="41"/>
      <c r="Q7" s="41"/>
      <c r="R7" s="41"/>
      <c r="S7" s="41"/>
    </row>
    <row r="8" spans="1:19" s="42" customFormat="1" ht="16.5">
      <c r="A8" s="40" t="str">
        <f>'PP Summary'!A8</f>
        <v>PP3 (10/06/24 - 10/19/24)</v>
      </c>
      <c r="B8" s="60">
        <v>0</v>
      </c>
      <c r="C8" s="60">
        <v>0</v>
      </c>
      <c r="D8" s="60">
        <v>0</v>
      </c>
      <c r="E8" s="60">
        <v>0</v>
      </c>
      <c r="F8" s="60">
        <v>0</v>
      </c>
      <c r="G8" s="60">
        <v>0</v>
      </c>
      <c r="H8" s="60">
        <v>0</v>
      </c>
      <c r="I8" s="60">
        <v>0</v>
      </c>
      <c r="J8" s="60">
        <v>0</v>
      </c>
      <c r="K8" s="45">
        <v>0</v>
      </c>
      <c r="L8" s="48">
        <f t="shared" si="0"/>
        <v>0</v>
      </c>
      <c r="M8" s="57"/>
      <c r="N8" s="57"/>
      <c r="O8" s="41"/>
      <c r="P8" s="41"/>
      <c r="Q8" s="41"/>
      <c r="R8" s="41"/>
      <c r="S8" s="41"/>
    </row>
    <row r="9" spans="1:19" s="42" customFormat="1" ht="16.5">
      <c r="A9" s="40" t="str">
        <f>'PP Summary'!A9</f>
        <v>PP4 (10/20/24 - 11/02/24)</v>
      </c>
      <c r="B9" s="60">
        <v>0</v>
      </c>
      <c r="C9" s="60">
        <v>0</v>
      </c>
      <c r="D9" s="60">
        <v>0</v>
      </c>
      <c r="E9" s="60">
        <v>0</v>
      </c>
      <c r="F9" s="60">
        <v>0</v>
      </c>
      <c r="G9" s="60">
        <v>0</v>
      </c>
      <c r="H9" s="60">
        <v>0</v>
      </c>
      <c r="I9" s="60">
        <v>0</v>
      </c>
      <c r="J9" s="60">
        <v>0</v>
      </c>
      <c r="K9" s="45">
        <v>0</v>
      </c>
      <c r="L9" s="48">
        <f t="shared" si="0"/>
        <v>0</v>
      </c>
      <c r="M9" s="57"/>
      <c r="N9" s="57"/>
      <c r="O9" s="41"/>
      <c r="P9" s="41"/>
      <c r="Q9" s="41"/>
      <c r="R9" s="41"/>
      <c r="S9" s="41"/>
    </row>
    <row r="10" spans="1:19" s="42" customFormat="1" ht="16.5">
      <c r="A10" s="40" t="str">
        <f>'PP Summary'!A10</f>
        <v>PP5 (11/03/24 - 11/16/24)</v>
      </c>
      <c r="B10" s="60">
        <v>0</v>
      </c>
      <c r="C10" s="60">
        <v>0</v>
      </c>
      <c r="D10" s="60">
        <v>0</v>
      </c>
      <c r="E10" s="60">
        <v>0</v>
      </c>
      <c r="F10" s="60">
        <v>0</v>
      </c>
      <c r="G10" s="60">
        <v>0</v>
      </c>
      <c r="H10" s="60">
        <v>0</v>
      </c>
      <c r="I10" s="60">
        <v>0</v>
      </c>
      <c r="J10" s="60">
        <v>0</v>
      </c>
      <c r="K10" s="45">
        <v>0</v>
      </c>
      <c r="L10" s="48">
        <f>SUM(B10:K10)</f>
        <v>0</v>
      </c>
      <c r="M10" s="57"/>
      <c r="N10" s="57"/>
      <c r="O10" s="41"/>
      <c r="P10" s="41"/>
      <c r="Q10" s="41"/>
      <c r="R10" s="41"/>
      <c r="S10" s="41"/>
    </row>
    <row r="11" spans="1:19" s="42" customFormat="1" ht="16.5">
      <c r="A11" s="40" t="str">
        <f>'PP Summary'!A11</f>
        <v>PP6 (11/17/24 - 11/30/24)</v>
      </c>
      <c r="B11" s="60">
        <v>0</v>
      </c>
      <c r="C11" s="60">
        <v>0</v>
      </c>
      <c r="D11" s="60">
        <v>0</v>
      </c>
      <c r="E11" s="60">
        <v>0</v>
      </c>
      <c r="F11" s="60">
        <v>0</v>
      </c>
      <c r="G11" s="60">
        <v>0</v>
      </c>
      <c r="H11" s="60">
        <v>0</v>
      </c>
      <c r="I11" s="60">
        <v>0</v>
      </c>
      <c r="J11" s="60">
        <v>0</v>
      </c>
      <c r="K11" s="45">
        <v>0</v>
      </c>
      <c r="L11" s="48">
        <f>SUM(B11:K11)</f>
        <v>0</v>
      </c>
      <c r="M11" s="57"/>
      <c r="N11" s="57"/>
      <c r="O11" s="41"/>
      <c r="P11" s="41"/>
      <c r="Q11" s="41"/>
      <c r="R11" s="41"/>
      <c r="S11" s="41"/>
    </row>
    <row r="12" spans="1:19" s="42" customFormat="1" ht="16.5">
      <c r="A12" s="40" t="str">
        <f>'PP Summary'!A12</f>
        <v>PP7 (12/01/24 - 12/14/24)</v>
      </c>
      <c r="B12" s="60">
        <v>0</v>
      </c>
      <c r="C12" s="60">
        <v>0</v>
      </c>
      <c r="D12" s="60">
        <v>0</v>
      </c>
      <c r="E12" s="60">
        <v>0</v>
      </c>
      <c r="F12" s="60">
        <v>0</v>
      </c>
      <c r="G12" s="60">
        <v>0</v>
      </c>
      <c r="H12" s="60">
        <v>0</v>
      </c>
      <c r="I12" s="60">
        <v>0</v>
      </c>
      <c r="J12" s="60">
        <v>0</v>
      </c>
      <c r="K12" s="45">
        <v>0</v>
      </c>
      <c r="L12" s="48">
        <f>SUM(B12:K12)</f>
        <v>0</v>
      </c>
      <c r="M12" s="57"/>
      <c r="N12" s="57"/>
      <c r="O12" s="41"/>
      <c r="P12" s="41"/>
      <c r="Q12" s="41"/>
      <c r="R12" s="41"/>
      <c r="S12" s="41"/>
    </row>
    <row r="13" spans="1:19" s="42" customFormat="1" ht="16.5">
      <c r="A13" s="40" t="str">
        <f>'PP Summary'!A13</f>
        <v>PP8 (12/15/24 - 12/28/24)</v>
      </c>
      <c r="B13" s="60">
        <v>0</v>
      </c>
      <c r="C13" s="60">
        <v>0</v>
      </c>
      <c r="D13" s="60">
        <v>0</v>
      </c>
      <c r="E13" s="60">
        <v>0</v>
      </c>
      <c r="F13" s="60">
        <v>0</v>
      </c>
      <c r="G13" s="60">
        <v>0</v>
      </c>
      <c r="H13" s="60">
        <v>0</v>
      </c>
      <c r="I13" s="60">
        <v>0</v>
      </c>
      <c r="J13" s="60">
        <v>0</v>
      </c>
      <c r="K13" s="45">
        <v>0</v>
      </c>
      <c r="L13" s="48">
        <f>SUM(B13:K13)</f>
        <v>0</v>
      </c>
      <c r="M13" s="57"/>
      <c r="N13" s="57"/>
      <c r="O13" s="41"/>
      <c r="P13" s="41"/>
      <c r="Q13" s="41"/>
      <c r="R13" s="41"/>
      <c r="S13" s="41"/>
    </row>
    <row r="14" spans="1:19" s="42" customFormat="1" ht="16.5">
      <c r="A14" s="40" t="str">
        <f>'PP Summary'!A14</f>
        <v>PP9 (12/29/24 - 01/11/25)</v>
      </c>
      <c r="B14" s="60">
        <v>0</v>
      </c>
      <c r="C14" s="60">
        <v>0</v>
      </c>
      <c r="D14" s="60">
        <v>0</v>
      </c>
      <c r="E14" s="60">
        <v>0</v>
      </c>
      <c r="F14" s="60">
        <v>0</v>
      </c>
      <c r="G14" s="60">
        <v>0</v>
      </c>
      <c r="H14" s="60">
        <v>0</v>
      </c>
      <c r="I14" s="60">
        <v>0</v>
      </c>
      <c r="J14" s="60">
        <v>0</v>
      </c>
      <c r="K14" s="45">
        <v>0</v>
      </c>
      <c r="L14" s="48">
        <f t="shared" ref="L14:L35" si="1">SUM(B14:K14)</f>
        <v>0</v>
      </c>
      <c r="M14" s="57"/>
      <c r="N14" s="57"/>
      <c r="O14" s="41"/>
      <c r="P14" s="41"/>
      <c r="Q14" s="41"/>
      <c r="R14" s="41"/>
      <c r="S14" s="41"/>
    </row>
    <row r="15" spans="1:19" s="42" customFormat="1" ht="16.5">
      <c r="A15" s="40" t="str">
        <f>'PP Summary'!A15</f>
        <v>PP10 (01/12/25 - 01/25/25)</v>
      </c>
      <c r="B15" s="60">
        <v>0</v>
      </c>
      <c r="C15" s="60">
        <v>0</v>
      </c>
      <c r="D15" s="60">
        <v>0</v>
      </c>
      <c r="E15" s="60">
        <v>0</v>
      </c>
      <c r="F15" s="60">
        <v>0</v>
      </c>
      <c r="G15" s="60">
        <v>0</v>
      </c>
      <c r="H15" s="60">
        <v>0</v>
      </c>
      <c r="I15" s="60">
        <v>0</v>
      </c>
      <c r="J15" s="60">
        <v>0</v>
      </c>
      <c r="K15" s="45">
        <v>0</v>
      </c>
      <c r="L15" s="48">
        <f t="shared" si="1"/>
        <v>0</v>
      </c>
      <c r="M15" s="57"/>
      <c r="N15" s="57"/>
      <c r="O15" s="41"/>
      <c r="P15" s="41"/>
      <c r="Q15" s="41"/>
      <c r="R15" s="41"/>
      <c r="S15" s="41"/>
    </row>
    <row r="16" spans="1:19" s="42" customFormat="1" ht="16.5">
      <c r="A16" s="40" t="str">
        <f>'PP Summary'!A16</f>
        <v>PP11 (01/26/25 - 02/08/25)</v>
      </c>
      <c r="B16" s="60">
        <v>0</v>
      </c>
      <c r="C16" s="60">
        <v>0</v>
      </c>
      <c r="D16" s="60">
        <v>0</v>
      </c>
      <c r="E16" s="60">
        <v>0</v>
      </c>
      <c r="F16" s="60">
        <v>0</v>
      </c>
      <c r="G16" s="60">
        <v>0</v>
      </c>
      <c r="H16" s="60">
        <v>0</v>
      </c>
      <c r="I16" s="60">
        <v>0</v>
      </c>
      <c r="J16" s="60">
        <v>0</v>
      </c>
      <c r="K16" s="45">
        <v>0</v>
      </c>
      <c r="L16" s="48">
        <f t="shared" si="1"/>
        <v>0</v>
      </c>
      <c r="M16" s="57"/>
      <c r="N16" s="57"/>
      <c r="O16" s="41"/>
      <c r="P16" s="41"/>
      <c r="Q16" s="41"/>
      <c r="R16" s="41"/>
      <c r="S16" s="41"/>
    </row>
    <row r="17" spans="1:19" s="42" customFormat="1" ht="16.5">
      <c r="A17" s="40" t="str">
        <f>'PP Summary'!A17</f>
        <v>PP12 (02/09/25 - 02/22/25)</v>
      </c>
      <c r="B17" s="60">
        <v>0</v>
      </c>
      <c r="C17" s="60">
        <v>0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0</v>
      </c>
      <c r="J17" s="60">
        <v>0</v>
      </c>
      <c r="K17" s="45">
        <v>0</v>
      </c>
      <c r="L17" s="48">
        <f t="shared" si="1"/>
        <v>0</v>
      </c>
      <c r="M17" s="57"/>
      <c r="N17" s="57"/>
      <c r="O17" s="41"/>
      <c r="P17" s="41"/>
      <c r="Q17" s="41"/>
      <c r="R17" s="41"/>
      <c r="S17" s="41"/>
    </row>
    <row r="18" spans="1:19" s="42" customFormat="1" ht="16.5">
      <c r="A18" s="40" t="str">
        <f>'PP Summary'!A18</f>
        <v>PP13 (02/23/25 - 03/08/25)</v>
      </c>
      <c r="B18" s="60">
        <v>0</v>
      </c>
      <c r="C18" s="60">
        <v>0</v>
      </c>
      <c r="D18" s="60">
        <v>0</v>
      </c>
      <c r="E18" s="60">
        <v>0</v>
      </c>
      <c r="F18" s="60">
        <v>0</v>
      </c>
      <c r="G18" s="60">
        <v>0</v>
      </c>
      <c r="H18" s="60">
        <v>0</v>
      </c>
      <c r="I18" s="60">
        <v>0</v>
      </c>
      <c r="J18" s="60">
        <v>0</v>
      </c>
      <c r="K18" s="45">
        <v>0</v>
      </c>
      <c r="L18" s="48">
        <f t="shared" si="1"/>
        <v>0</v>
      </c>
      <c r="M18" s="57"/>
      <c r="N18" s="57"/>
      <c r="O18" s="41"/>
      <c r="P18" s="41"/>
      <c r="Q18" s="41"/>
      <c r="R18" s="41"/>
      <c r="S18" s="41"/>
    </row>
    <row r="19" spans="1:19" s="42" customFormat="1" ht="16.5">
      <c r="A19" s="40" t="str">
        <f>'PP Summary'!A19</f>
        <v>PP14 (03/09/25 - 03/22/25)</v>
      </c>
      <c r="B19" s="60">
        <v>0</v>
      </c>
      <c r="C19" s="60">
        <v>0</v>
      </c>
      <c r="D19" s="60">
        <v>0</v>
      </c>
      <c r="E19" s="60">
        <v>0</v>
      </c>
      <c r="F19" s="60">
        <v>0</v>
      </c>
      <c r="G19" s="60">
        <v>0</v>
      </c>
      <c r="H19" s="60">
        <v>0</v>
      </c>
      <c r="I19" s="60">
        <v>0</v>
      </c>
      <c r="J19" s="60">
        <v>0</v>
      </c>
      <c r="K19" s="45">
        <v>0</v>
      </c>
      <c r="L19" s="48">
        <f t="shared" si="1"/>
        <v>0</v>
      </c>
      <c r="M19" s="57"/>
      <c r="N19" s="57"/>
      <c r="O19" s="41"/>
      <c r="P19" s="41"/>
      <c r="Q19" s="41"/>
      <c r="R19" s="41"/>
      <c r="S19" s="41"/>
    </row>
    <row r="20" spans="1:19" s="42" customFormat="1" ht="16.5">
      <c r="A20" s="40" t="str">
        <f>'PP Summary'!A20</f>
        <v>PP15 (03/23/25 - 04/05/25)</v>
      </c>
      <c r="B20" s="60">
        <v>0</v>
      </c>
      <c r="C20" s="60">
        <v>0</v>
      </c>
      <c r="D20" s="60">
        <v>0</v>
      </c>
      <c r="E20" s="60">
        <v>0</v>
      </c>
      <c r="F20" s="60">
        <v>0</v>
      </c>
      <c r="G20" s="60">
        <v>0</v>
      </c>
      <c r="H20" s="60">
        <v>0</v>
      </c>
      <c r="I20" s="60">
        <v>0</v>
      </c>
      <c r="J20" s="60">
        <v>0</v>
      </c>
      <c r="K20" s="45">
        <v>0</v>
      </c>
      <c r="L20" s="48">
        <f t="shared" si="1"/>
        <v>0</v>
      </c>
      <c r="M20" s="57"/>
      <c r="N20" s="57"/>
      <c r="O20" s="41"/>
      <c r="P20" s="41"/>
      <c r="Q20" s="41"/>
      <c r="R20" s="41"/>
      <c r="S20" s="41"/>
    </row>
    <row r="21" spans="1:19" s="42" customFormat="1" ht="16.5">
      <c r="A21" s="40" t="str">
        <f>'PP Summary'!A21</f>
        <v>PP16 (04/06/25 - 04/19/25)</v>
      </c>
      <c r="B21" s="60">
        <v>0</v>
      </c>
      <c r="C21" s="60">
        <v>0</v>
      </c>
      <c r="D21" s="60">
        <v>0</v>
      </c>
      <c r="E21" s="60">
        <v>0</v>
      </c>
      <c r="F21" s="60">
        <v>0</v>
      </c>
      <c r="G21" s="60">
        <v>0</v>
      </c>
      <c r="H21" s="60">
        <v>0</v>
      </c>
      <c r="I21" s="60">
        <v>0</v>
      </c>
      <c r="J21" s="60">
        <v>0</v>
      </c>
      <c r="K21" s="45">
        <v>0</v>
      </c>
      <c r="L21" s="48">
        <f t="shared" si="1"/>
        <v>0</v>
      </c>
      <c r="M21" s="57"/>
      <c r="N21" s="57"/>
      <c r="O21" s="41"/>
      <c r="P21" s="41"/>
      <c r="Q21" s="41"/>
      <c r="R21" s="41"/>
      <c r="S21" s="41"/>
    </row>
    <row r="22" spans="1:19" s="42" customFormat="1" ht="16.5">
      <c r="A22" s="40" t="str">
        <f>'PP Summary'!A22</f>
        <v>PP17 (04/20/25 - 05/03/25)</v>
      </c>
      <c r="B22" s="60">
        <v>0</v>
      </c>
      <c r="C22" s="60">
        <v>0</v>
      </c>
      <c r="D22" s="60">
        <v>0</v>
      </c>
      <c r="E22" s="60">
        <v>0</v>
      </c>
      <c r="F22" s="60">
        <v>0</v>
      </c>
      <c r="G22" s="60">
        <v>0</v>
      </c>
      <c r="H22" s="60">
        <v>0</v>
      </c>
      <c r="I22" s="60">
        <v>0</v>
      </c>
      <c r="J22" s="60">
        <v>0</v>
      </c>
      <c r="K22" s="45">
        <v>0</v>
      </c>
      <c r="L22" s="48">
        <f t="shared" si="1"/>
        <v>0</v>
      </c>
      <c r="M22" s="57"/>
      <c r="N22" s="57"/>
      <c r="O22" s="41"/>
      <c r="P22" s="41"/>
      <c r="Q22" s="41"/>
      <c r="R22" s="41"/>
      <c r="S22" s="41"/>
    </row>
    <row r="23" spans="1:19" s="42" customFormat="1" ht="16.5">
      <c r="A23" s="40" t="str">
        <f>'PP Summary'!A23</f>
        <v>PP18 (05/04/25 - 05/17/25)</v>
      </c>
      <c r="B23" s="60">
        <v>0</v>
      </c>
      <c r="C23" s="60">
        <v>0</v>
      </c>
      <c r="D23" s="60">
        <v>0</v>
      </c>
      <c r="E23" s="60">
        <v>0</v>
      </c>
      <c r="F23" s="60">
        <v>0</v>
      </c>
      <c r="G23" s="60">
        <v>0</v>
      </c>
      <c r="H23" s="60">
        <v>0</v>
      </c>
      <c r="I23" s="60">
        <v>0</v>
      </c>
      <c r="J23" s="60">
        <v>0</v>
      </c>
      <c r="K23" s="45">
        <v>0</v>
      </c>
      <c r="L23" s="48">
        <f t="shared" si="1"/>
        <v>0</v>
      </c>
      <c r="M23" s="57"/>
      <c r="N23" s="57"/>
      <c r="O23" s="41"/>
      <c r="P23" s="41"/>
      <c r="Q23" s="41"/>
      <c r="R23" s="41"/>
      <c r="S23" s="41"/>
    </row>
    <row r="24" spans="1:19" s="42" customFormat="1" ht="16.5">
      <c r="A24" s="40" t="str">
        <f>'PP Summary'!A24</f>
        <v>PP19 (05/18/25 - 05/31/25)</v>
      </c>
      <c r="B24" s="60">
        <v>0</v>
      </c>
      <c r="C24" s="60">
        <v>0</v>
      </c>
      <c r="D24" s="60">
        <v>0</v>
      </c>
      <c r="E24" s="60">
        <v>0</v>
      </c>
      <c r="F24" s="60">
        <v>0</v>
      </c>
      <c r="G24" s="60">
        <v>0</v>
      </c>
      <c r="H24" s="60">
        <v>0</v>
      </c>
      <c r="I24" s="60">
        <v>0</v>
      </c>
      <c r="J24" s="60">
        <v>0</v>
      </c>
      <c r="K24" s="45">
        <v>0</v>
      </c>
      <c r="L24" s="48">
        <f t="shared" si="1"/>
        <v>0</v>
      </c>
      <c r="M24" s="57"/>
      <c r="N24" s="57"/>
      <c r="O24" s="41"/>
      <c r="P24" s="41"/>
      <c r="Q24" s="41"/>
      <c r="R24" s="41"/>
      <c r="S24" s="41"/>
    </row>
    <row r="25" spans="1:19" s="42" customFormat="1" ht="16.5">
      <c r="A25" s="40" t="str">
        <f>'PP Summary'!A25</f>
        <v>PP20 (06/01/25 - 06/14/25)</v>
      </c>
      <c r="B25" s="60">
        <v>0</v>
      </c>
      <c r="C25" s="60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0">
        <v>0</v>
      </c>
      <c r="K25" s="45">
        <v>0</v>
      </c>
      <c r="L25" s="48">
        <f t="shared" si="1"/>
        <v>0</v>
      </c>
      <c r="M25" s="57"/>
      <c r="N25" s="57"/>
      <c r="O25" s="41"/>
      <c r="P25" s="41"/>
      <c r="Q25" s="41"/>
      <c r="R25" s="41"/>
      <c r="S25" s="41"/>
    </row>
    <row r="26" spans="1:19" s="42" customFormat="1" ht="16.5">
      <c r="A26" s="40" t="str">
        <f>'PP Summary'!A26</f>
        <v>PP21 (06/15/25 - 06/28/25)</v>
      </c>
      <c r="B26" s="60">
        <v>0</v>
      </c>
      <c r="C26" s="60">
        <v>0</v>
      </c>
      <c r="D26" s="60">
        <v>0</v>
      </c>
      <c r="E26" s="60">
        <v>0</v>
      </c>
      <c r="F26" s="60">
        <v>0</v>
      </c>
      <c r="G26" s="60">
        <v>0</v>
      </c>
      <c r="H26" s="60">
        <v>0</v>
      </c>
      <c r="I26" s="60">
        <v>0</v>
      </c>
      <c r="J26" s="60">
        <v>0</v>
      </c>
      <c r="K26" s="45">
        <v>0</v>
      </c>
      <c r="L26" s="48">
        <f t="shared" si="1"/>
        <v>0</v>
      </c>
      <c r="M26" s="57"/>
      <c r="N26" s="57"/>
      <c r="O26" s="41"/>
      <c r="P26" s="41"/>
      <c r="Q26" s="41"/>
      <c r="R26" s="41"/>
      <c r="S26" s="41"/>
    </row>
    <row r="27" spans="1:19" s="11" customFormat="1" ht="16.5">
      <c r="A27" s="40" t="str">
        <f>'PP Summary'!A27</f>
        <v>PP22 (06/29/25 - 07/12/25)</v>
      </c>
      <c r="B27" s="60">
        <v>0</v>
      </c>
      <c r="C27" s="60">
        <v>0</v>
      </c>
      <c r="D27" s="60">
        <v>0</v>
      </c>
      <c r="E27" s="60">
        <v>0</v>
      </c>
      <c r="F27" s="60">
        <v>0</v>
      </c>
      <c r="G27" s="60">
        <v>0</v>
      </c>
      <c r="H27" s="60">
        <v>0</v>
      </c>
      <c r="I27" s="60">
        <v>0</v>
      </c>
      <c r="J27" s="60">
        <v>0</v>
      </c>
      <c r="K27" s="45">
        <v>0</v>
      </c>
      <c r="L27" s="31">
        <f t="shared" si="1"/>
        <v>0</v>
      </c>
      <c r="M27" s="50"/>
      <c r="N27" s="50"/>
      <c r="O27" s="9"/>
      <c r="P27" s="9"/>
      <c r="Q27" s="9"/>
      <c r="R27" s="9"/>
      <c r="S27" s="9"/>
    </row>
    <row r="28" spans="1:19" s="11" customFormat="1" ht="16.5">
      <c r="A28" s="40" t="str">
        <f>'PP Summary'!A28</f>
        <v>PP23 (07/13/25 - 07/26/25)</v>
      </c>
      <c r="B28" s="60">
        <v>0</v>
      </c>
      <c r="C28" s="60">
        <v>0</v>
      </c>
      <c r="D28" s="60">
        <v>0</v>
      </c>
      <c r="E28" s="60">
        <v>0</v>
      </c>
      <c r="F28" s="60">
        <v>0</v>
      </c>
      <c r="G28" s="60">
        <v>0</v>
      </c>
      <c r="H28" s="60">
        <v>0</v>
      </c>
      <c r="I28" s="60">
        <v>0</v>
      </c>
      <c r="J28" s="60">
        <v>0</v>
      </c>
      <c r="K28" s="45">
        <v>0</v>
      </c>
      <c r="L28" s="31">
        <f t="shared" si="1"/>
        <v>0</v>
      </c>
      <c r="M28" s="55"/>
      <c r="N28" s="55"/>
      <c r="O28" s="9"/>
      <c r="P28" s="9"/>
      <c r="Q28" s="9"/>
      <c r="R28" s="9"/>
      <c r="S28" s="9"/>
    </row>
    <row r="29" spans="1:19" s="11" customFormat="1" ht="16.5">
      <c r="A29" s="40" t="str">
        <f>'PP Summary'!A29</f>
        <v>PP24 (07/27/25 - 08/09/25)</v>
      </c>
      <c r="B29" s="60">
        <v>0</v>
      </c>
      <c r="C29" s="60">
        <v>0</v>
      </c>
      <c r="D29" s="60">
        <v>0</v>
      </c>
      <c r="E29" s="60">
        <v>0</v>
      </c>
      <c r="F29" s="60">
        <v>0</v>
      </c>
      <c r="G29" s="60">
        <v>0</v>
      </c>
      <c r="H29" s="60">
        <v>0</v>
      </c>
      <c r="I29" s="60">
        <v>0</v>
      </c>
      <c r="J29" s="60">
        <v>0</v>
      </c>
      <c r="K29" s="45">
        <v>0</v>
      </c>
      <c r="L29" s="31">
        <f t="shared" si="1"/>
        <v>0</v>
      </c>
      <c r="M29" s="50"/>
      <c r="N29" s="50"/>
      <c r="O29" s="9"/>
      <c r="P29" s="9"/>
      <c r="Q29" s="9"/>
      <c r="R29" s="9"/>
      <c r="S29" s="9"/>
    </row>
    <row r="30" spans="1:19" s="11" customFormat="1" ht="16.5">
      <c r="A30" s="40" t="str">
        <f>'PP Summary'!A30</f>
        <v>PP25 (08/10/25 - 08/23/25)</v>
      </c>
      <c r="B30" s="60">
        <v>0</v>
      </c>
      <c r="C30" s="60">
        <v>0</v>
      </c>
      <c r="D30" s="60">
        <v>0</v>
      </c>
      <c r="E30" s="60">
        <v>0</v>
      </c>
      <c r="F30" s="60">
        <v>0</v>
      </c>
      <c r="G30" s="60">
        <v>0</v>
      </c>
      <c r="H30" s="60">
        <v>0</v>
      </c>
      <c r="I30" s="60">
        <v>0</v>
      </c>
      <c r="J30" s="60">
        <v>0</v>
      </c>
      <c r="K30" s="45">
        <v>0</v>
      </c>
      <c r="L30" s="31">
        <f t="shared" si="1"/>
        <v>0</v>
      </c>
      <c r="M30" s="51"/>
      <c r="N30" s="51"/>
      <c r="O30" s="9"/>
      <c r="P30" s="9"/>
      <c r="Q30" s="9"/>
      <c r="R30" s="9"/>
      <c r="S30" s="9"/>
    </row>
    <row r="31" spans="1:19" s="11" customFormat="1" ht="16.5">
      <c r="A31" s="40" t="str">
        <f>'PP Summary'!A31</f>
        <v>PP26 (08/24/25 - 09/06/25)</v>
      </c>
      <c r="B31" s="60">
        <v>0</v>
      </c>
      <c r="C31" s="60">
        <v>0</v>
      </c>
      <c r="D31" s="60">
        <v>0</v>
      </c>
      <c r="E31" s="60">
        <v>0</v>
      </c>
      <c r="F31" s="60">
        <v>0</v>
      </c>
      <c r="G31" s="60">
        <v>0</v>
      </c>
      <c r="H31" s="60">
        <v>0</v>
      </c>
      <c r="I31" s="60">
        <v>0</v>
      </c>
      <c r="J31" s="60">
        <v>0</v>
      </c>
      <c r="K31" s="45">
        <v>0</v>
      </c>
      <c r="L31" s="31">
        <f t="shared" si="1"/>
        <v>0</v>
      </c>
      <c r="M31" s="51"/>
      <c r="N31" s="51"/>
      <c r="O31" s="9"/>
      <c r="P31" s="9"/>
      <c r="Q31" s="9"/>
      <c r="R31" s="9"/>
      <c r="S31" s="9"/>
    </row>
    <row r="32" spans="1:19" s="11" customFormat="1" ht="16.5">
      <c r="A32" s="40" t="str">
        <f>'PP Summary'!A32</f>
        <v>PP1 (09/07/25 - 09/20/25)</v>
      </c>
      <c r="B32" s="60">
        <v>0</v>
      </c>
      <c r="C32" s="60">
        <v>0</v>
      </c>
      <c r="D32" s="60">
        <v>0</v>
      </c>
      <c r="E32" s="60">
        <v>0</v>
      </c>
      <c r="F32" s="60">
        <v>0</v>
      </c>
      <c r="G32" s="60">
        <v>0</v>
      </c>
      <c r="H32" s="60">
        <v>0</v>
      </c>
      <c r="I32" s="60">
        <v>0</v>
      </c>
      <c r="J32" s="60">
        <v>0</v>
      </c>
      <c r="K32" s="45">
        <v>0</v>
      </c>
      <c r="L32" s="31">
        <f t="shared" si="1"/>
        <v>0</v>
      </c>
      <c r="M32" s="51"/>
      <c r="N32" s="51"/>
      <c r="O32" s="9"/>
      <c r="P32" s="9"/>
      <c r="Q32" s="9"/>
      <c r="R32" s="9"/>
      <c r="S32" s="9"/>
    </row>
    <row r="33" spans="1:19" s="11" customFormat="1" ht="16.5">
      <c r="A33" s="40" t="str">
        <f>'PP Summary'!A33</f>
        <v>PP2 (09/21/25 - 10/04/25)</v>
      </c>
      <c r="B33" s="60">
        <v>0</v>
      </c>
      <c r="C33" s="60">
        <v>0</v>
      </c>
      <c r="D33" s="60">
        <v>0</v>
      </c>
      <c r="E33" s="60">
        <v>0</v>
      </c>
      <c r="F33" s="60">
        <v>0</v>
      </c>
      <c r="G33" s="60">
        <v>0</v>
      </c>
      <c r="H33" s="60">
        <v>0</v>
      </c>
      <c r="I33" s="60">
        <v>0</v>
      </c>
      <c r="J33" s="60">
        <v>0</v>
      </c>
      <c r="K33" s="45">
        <v>0</v>
      </c>
      <c r="L33" s="31">
        <f t="shared" si="1"/>
        <v>0</v>
      </c>
      <c r="M33" s="51"/>
      <c r="N33" s="51"/>
      <c r="O33" s="9"/>
      <c r="P33" s="9"/>
      <c r="Q33" s="9"/>
      <c r="R33" s="9"/>
      <c r="S33" s="9"/>
    </row>
    <row r="34" spans="1:19" s="11" customFormat="1" ht="16.5">
      <c r="A34" s="40">
        <f>'PP Summary'!A34</f>
        <v>0</v>
      </c>
      <c r="B34" s="60">
        <v>0</v>
      </c>
      <c r="C34" s="60">
        <v>0</v>
      </c>
      <c r="D34" s="60">
        <v>0</v>
      </c>
      <c r="E34" s="60">
        <v>0</v>
      </c>
      <c r="F34" s="60">
        <v>0</v>
      </c>
      <c r="G34" s="60">
        <v>0</v>
      </c>
      <c r="H34" s="60">
        <v>0</v>
      </c>
      <c r="I34" s="60">
        <v>0</v>
      </c>
      <c r="J34" s="60">
        <v>0</v>
      </c>
      <c r="K34" s="45">
        <v>0</v>
      </c>
      <c r="L34" s="31">
        <f t="shared" si="1"/>
        <v>0</v>
      </c>
      <c r="M34" s="51"/>
      <c r="N34" s="51"/>
      <c r="O34" s="9"/>
      <c r="P34" s="9"/>
      <c r="Q34" s="9"/>
      <c r="R34" s="9"/>
      <c r="S34" s="9"/>
    </row>
    <row r="35" spans="1:19" s="11" customFormat="1" ht="16.5">
      <c r="A35" s="40">
        <f>'PP Summary'!A35</f>
        <v>0</v>
      </c>
      <c r="B35" s="60">
        <v>0</v>
      </c>
      <c r="C35" s="60">
        <v>0</v>
      </c>
      <c r="D35" s="60">
        <v>0</v>
      </c>
      <c r="E35" s="60">
        <v>0</v>
      </c>
      <c r="F35" s="60">
        <v>0</v>
      </c>
      <c r="G35" s="60">
        <v>0</v>
      </c>
      <c r="H35" s="60">
        <v>0</v>
      </c>
      <c r="I35" s="60">
        <v>0</v>
      </c>
      <c r="J35" s="60">
        <v>0</v>
      </c>
      <c r="K35" s="45">
        <v>0</v>
      </c>
      <c r="L35" s="31">
        <f t="shared" si="1"/>
        <v>0</v>
      </c>
      <c r="M35" s="51"/>
      <c r="N35" s="51"/>
      <c r="O35" s="9"/>
      <c r="P35" s="9"/>
      <c r="Q35" s="9"/>
      <c r="R35" s="9"/>
      <c r="S35" s="9"/>
    </row>
    <row r="36" spans="1:19" s="8" customFormat="1" ht="16.5">
      <c r="A36" s="29"/>
      <c r="B36" s="30">
        <f>SUM(B6:B35)</f>
        <v>0</v>
      </c>
      <c r="C36" s="30">
        <f t="shared" ref="C36:K36" si="2">SUM(C6:C35)</f>
        <v>0</v>
      </c>
      <c r="D36" s="30">
        <f t="shared" si="2"/>
        <v>0</v>
      </c>
      <c r="E36" s="30">
        <f t="shared" si="2"/>
        <v>0</v>
      </c>
      <c r="F36" s="30">
        <f t="shared" si="2"/>
        <v>0</v>
      </c>
      <c r="G36" s="30">
        <f t="shared" si="2"/>
        <v>0</v>
      </c>
      <c r="H36" s="30">
        <f t="shared" si="2"/>
        <v>0</v>
      </c>
      <c r="I36" s="30">
        <f t="shared" si="2"/>
        <v>0</v>
      </c>
      <c r="J36" s="30">
        <f t="shared" si="2"/>
        <v>0</v>
      </c>
      <c r="K36" s="30">
        <f t="shared" si="2"/>
        <v>0</v>
      </c>
      <c r="L36" s="30">
        <f>SUM(L6:L35)</f>
        <v>0</v>
      </c>
      <c r="M36" s="52"/>
      <c r="N36" s="52"/>
      <c r="O36" s="7"/>
      <c r="P36" s="7"/>
      <c r="Q36" s="7"/>
      <c r="R36" s="7"/>
      <c r="S36" s="7"/>
    </row>
    <row r="37" spans="1:19" s="8" customFormat="1">
      <c r="A37" s="18"/>
      <c r="B37" s="19">
        <f>B5-SUM(B6:B35)</f>
        <v>0</v>
      </c>
      <c r="C37" s="19">
        <f t="shared" ref="C37:K37" si="3">C5-SUM(C6:C35)</f>
        <v>0</v>
      </c>
      <c r="D37" s="19">
        <f t="shared" si="3"/>
        <v>0</v>
      </c>
      <c r="E37" s="19">
        <f t="shared" si="3"/>
        <v>0</v>
      </c>
      <c r="F37" s="19">
        <f t="shared" si="3"/>
        <v>0</v>
      </c>
      <c r="G37" s="19">
        <f t="shared" si="3"/>
        <v>0</v>
      </c>
      <c r="H37" s="19">
        <f t="shared" si="3"/>
        <v>0</v>
      </c>
      <c r="I37" s="19">
        <f t="shared" si="3"/>
        <v>0</v>
      </c>
      <c r="J37" s="19">
        <f t="shared" si="3"/>
        <v>0</v>
      </c>
      <c r="K37" s="19">
        <f t="shared" si="3"/>
        <v>0</v>
      </c>
      <c r="L37" s="19">
        <f>L5-SUM(L6:L35)</f>
        <v>0</v>
      </c>
      <c r="M37" s="54"/>
      <c r="N37" s="54"/>
      <c r="O37" s="7"/>
      <c r="P37" s="7"/>
      <c r="Q37" s="7"/>
      <c r="R37" s="7"/>
      <c r="S37" s="7"/>
    </row>
    <row r="38" spans="1:19">
      <c r="B38" s="3"/>
      <c r="C38" s="3"/>
      <c r="D38" s="3"/>
      <c r="E38" s="3"/>
      <c r="F38" s="3"/>
      <c r="G38" s="3"/>
      <c r="H38" s="3"/>
      <c r="I38" s="3"/>
      <c r="J38" s="3"/>
      <c r="K38" s="3"/>
      <c r="L38" s="5"/>
      <c r="M38" s="46"/>
      <c r="N38" s="46"/>
      <c r="O38" s="3"/>
      <c r="P38" s="3"/>
      <c r="Q38" s="3"/>
      <c r="R38" s="3"/>
      <c r="S38" s="3"/>
    </row>
    <row r="39" spans="1:19">
      <c r="B39" s="3"/>
      <c r="C39" s="3"/>
      <c r="D39" s="3"/>
      <c r="E39" s="3"/>
      <c r="F39" s="3"/>
      <c r="G39" s="3"/>
      <c r="H39" s="3"/>
      <c r="I39" s="3"/>
      <c r="J39" s="3"/>
      <c r="K39" s="3"/>
      <c r="L39" s="5"/>
      <c r="M39" s="46"/>
      <c r="N39" s="46"/>
      <c r="O39" s="3"/>
      <c r="P39" s="3"/>
      <c r="Q39" s="3"/>
      <c r="R39" s="3"/>
      <c r="S39" s="3"/>
    </row>
    <row r="40" spans="1:19">
      <c r="B40" s="3"/>
      <c r="C40" s="3"/>
      <c r="D40" s="3"/>
      <c r="E40" s="3"/>
      <c r="F40" s="3"/>
      <c r="G40" s="3"/>
      <c r="H40" s="3"/>
      <c r="I40" s="3"/>
      <c r="J40" s="3"/>
      <c r="K40" s="3"/>
      <c r="L40" s="5"/>
      <c r="M40" s="46"/>
      <c r="N40" s="46"/>
      <c r="O40" s="3"/>
      <c r="P40" s="3"/>
      <c r="Q40" s="3"/>
      <c r="R40" s="3"/>
      <c r="S40" s="3"/>
    </row>
    <row r="41" spans="1:19">
      <c r="B41" s="3"/>
      <c r="C41" s="3"/>
      <c r="D41" s="3"/>
      <c r="E41" s="3"/>
      <c r="F41" s="3"/>
      <c r="G41" s="3"/>
      <c r="H41" s="3"/>
      <c r="I41" s="3"/>
      <c r="J41" s="3"/>
      <c r="K41" s="3"/>
      <c r="L41" s="5"/>
      <c r="M41" s="46"/>
      <c r="N41" s="46"/>
      <c r="O41" s="3"/>
      <c r="P41" s="3"/>
      <c r="Q41" s="3"/>
      <c r="R41" s="3"/>
      <c r="S41" s="3"/>
    </row>
    <row r="42" spans="1:19">
      <c r="B42" s="3"/>
      <c r="C42" s="3"/>
      <c r="D42" s="3"/>
      <c r="E42" s="3"/>
      <c r="F42" s="3"/>
      <c r="G42" s="3"/>
      <c r="H42" s="3"/>
      <c r="I42" s="3"/>
      <c r="J42" s="3"/>
      <c r="K42" s="3"/>
      <c r="L42" s="5"/>
      <c r="M42" s="46"/>
      <c r="N42" s="46"/>
      <c r="O42" s="3"/>
      <c r="P42" s="3"/>
      <c r="Q42" s="3"/>
      <c r="R42" s="3"/>
      <c r="S42" s="3"/>
    </row>
    <row r="43" spans="1:19">
      <c r="B43" s="3"/>
      <c r="C43" s="3"/>
      <c r="D43" s="3"/>
      <c r="E43" s="3"/>
      <c r="F43" s="3"/>
      <c r="G43" s="3"/>
      <c r="H43" s="3"/>
      <c r="I43" s="3"/>
      <c r="J43" s="3"/>
      <c r="K43" s="3"/>
      <c r="L43" s="5"/>
      <c r="M43" s="46"/>
      <c r="N43" s="46"/>
      <c r="O43" s="3"/>
      <c r="P43" s="3"/>
      <c r="Q43" s="3"/>
      <c r="R43" s="3"/>
      <c r="S43" s="3"/>
    </row>
    <row r="44" spans="1:19">
      <c r="B44" s="3"/>
      <c r="C44" s="3"/>
      <c r="D44" s="3"/>
      <c r="E44" s="3"/>
      <c r="F44" s="3"/>
      <c r="G44" s="3"/>
      <c r="H44" s="3"/>
      <c r="I44" s="3"/>
      <c r="J44" s="3"/>
      <c r="K44" s="3"/>
      <c r="L44" s="5"/>
      <c r="M44" s="46"/>
      <c r="N44" s="46"/>
      <c r="O44" s="3"/>
      <c r="P44" s="3"/>
      <c r="Q44" s="3"/>
      <c r="R44" s="3"/>
      <c r="S44" s="3"/>
    </row>
    <row r="45" spans="1:19">
      <c r="B45" s="3"/>
      <c r="C45" s="3"/>
      <c r="D45" s="3"/>
      <c r="E45" s="3"/>
      <c r="F45" s="3"/>
      <c r="G45" s="3"/>
      <c r="H45" s="3"/>
      <c r="I45" s="3"/>
      <c r="J45" s="3"/>
      <c r="K45" s="3"/>
      <c r="L45" s="5"/>
      <c r="M45" s="46"/>
      <c r="N45" s="46"/>
      <c r="O45" s="3"/>
      <c r="P45" s="3"/>
      <c r="Q45" s="3"/>
      <c r="R45" s="3"/>
      <c r="S45" s="3"/>
    </row>
    <row r="46" spans="1:19">
      <c r="B46" s="3"/>
      <c r="C46" s="3"/>
      <c r="D46" s="3"/>
      <c r="E46" s="3"/>
      <c r="F46" s="3"/>
      <c r="G46" s="3"/>
      <c r="H46" s="3"/>
      <c r="I46" s="3"/>
      <c r="J46" s="3"/>
      <c r="K46" s="3"/>
      <c r="L46" s="5"/>
      <c r="M46" s="46"/>
      <c r="N46" s="46"/>
      <c r="O46" s="3"/>
      <c r="P46" s="3"/>
      <c r="Q46" s="3"/>
      <c r="R46" s="3"/>
      <c r="S46" s="3"/>
    </row>
    <row r="47" spans="1:19">
      <c r="B47" s="3"/>
      <c r="C47" s="3"/>
      <c r="D47" s="3"/>
      <c r="E47" s="3"/>
      <c r="F47" s="3"/>
      <c r="G47" s="3"/>
      <c r="H47" s="3"/>
      <c r="I47" s="3"/>
      <c r="J47" s="3"/>
      <c r="K47" s="3"/>
      <c r="L47" s="5"/>
      <c r="M47" s="46"/>
      <c r="N47" s="46"/>
      <c r="O47" s="3"/>
      <c r="P47" s="3"/>
      <c r="Q47" s="3"/>
      <c r="R47" s="3"/>
      <c r="S47" s="3"/>
    </row>
    <row r="48" spans="1:19">
      <c r="B48" s="3"/>
      <c r="C48" s="3"/>
      <c r="D48" s="3"/>
      <c r="E48" s="3"/>
      <c r="F48" s="3"/>
      <c r="G48" s="3"/>
      <c r="H48" s="3"/>
      <c r="I48" s="3"/>
      <c r="J48" s="3"/>
      <c r="K48" s="3"/>
      <c r="L48" s="5"/>
      <c r="M48" s="46"/>
      <c r="N48" s="46"/>
      <c r="O48" s="3"/>
      <c r="P48" s="3"/>
      <c r="Q48" s="3"/>
      <c r="R48" s="3"/>
      <c r="S48" s="3"/>
    </row>
    <row r="49" spans="2:19">
      <c r="B49" s="3"/>
      <c r="C49" s="3"/>
      <c r="D49" s="3"/>
      <c r="E49" s="3"/>
      <c r="F49" s="3"/>
      <c r="G49" s="3"/>
      <c r="H49" s="3"/>
      <c r="I49" s="3"/>
      <c r="J49" s="3"/>
      <c r="K49" s="3"/>
      <c r="L49" s="5"/>
      <c r="M49" s="46"/>
      <c r="N49" s="46"/>
      <c r="O49" s="3"/>
      <c r="P49" s="3"/>
      <c r="Q49" s="3"/>
      <c r="R49" s="3"/>
      <c r="S49" s="3"/>
    </row>
    <row r="50" spans="2:19">
      <c r="B50" s="3"/>
      <c r="C50" s="3"/>
      <c r="D50" s="3"/>
      <c r="E50" s="3"/>
      <c r="F50" s="3"/>
      <c r="G50" s="3"/>
      <c r="H50" s="3"/>
      <c r="I50" s="3"/>
      <c r="J50" s="3"/>
      <c r="K50" s="3"/>
      <c r="L50" s="5"/>
      <c r="M50" s="46"/>
      <c r="N50" s="46"/>
      <c r="O50" s="3"/>
      <c r="P50" s="3"/>
      <c r="Q50" s="3"/>
      <c r="R50" s="3"/>
      <c r="S50" s="3"/>
    </row>
    <row r="51" spans="2:19">
      <c r="B51" s="3"/>
      <c r="C51" s="3"/>
      <c r="D51" s="3"/>
      <c r="E51" s="3"/>
      <c r="F51" s="3"/>
      <c r="G51" s="3"/>
      <c r="H51" s="3"/>
      <c r="I51" s="3"/>
      <c r="J51" s="3"/>
      <c r="K51" s="3"/>
      <c r="L51" s="5"/>
      <c r="M51" s="46"/>
      <c r="N51" s="46"/>
      <c r="O51" s="3"/>
      <c r="P51" s="3"/>
      <c r="Q51" s="3"/>
      <c r="R51" s="3"/>
      <c r="S51" s="3"/>
    </row>
    <row r="52" spans="2:19">
      <c r="B52" s="3"/>
      <c r="C52" s="3"/>
      <c r="D52" s="3"/>
      <c r="E52" s="3"/>
      <c r="F52" s="3"/>
      <c r="G52" s="3"/>
      <c r="H52" s="3"/>
      <c r="I52" s="3"/>
      <c r="J52" s="3"/>
      <c r="K52" s="3"/>
      <c r="L52" s="5"/>
      <c r="M52" s="46"/>
      <c r="N52" s="46"/>
      <c r="O52" s="3"/>
      <c r="P52" s="3"/>
      <c r="Q52" s="3"/>
      <c r="R52" s="3"/>
      <c r="S52" s="3"/>
    </row>
    <row r="53" spans="2:19">
      <c r="B53" s="3"/>
      <c r="C53" s="3"/>
      <c r="D53" s="3"/>
      <c r="E53" s="3"/>
      <c r="F53" s="3"/>
      <c r="G53" s="3"/>
      <c r="H53" s="3"/>
      <c r="I53" s="3"/>
      <c r="J53" s="3"/>
      <c r="K53" s="3"/>
      <c r="L53" s="5"/>
      <c r="M53" s="46"/>
      <c r="N53" s="46"/>
      <c r="O53" s="3"/>
      <c r="P53" s="3"/>
      <c r="Q53" s="3"/>
      <c r="R53" s="3"/>
      <c r="S53" s="3"/>
    </row>
    <row r="54" spans="2:19">
      <c r="B54" s="3"/>
      <c r="C54" s="3"/>
      <c r="D54" s="3"/>
      <c r="E54" s="3"/>
      <c r="F54" s="3"/>
      <c r="G54" s="3"/>
      <c r="H54" s="3"/>
      <c r="I54" s="3"/>
      <c r="J54" s="3"/>
      <c r="K54" s="3"/>
      <c r="L54" s="5"/>
      <c r="M54" s="46"/>
      <c r="N54" s="46"/>
      <c r="O54" s="3"/>
      <c r="P54" s="3"/>
      <c r="Q54" s="3"/>
      <c r="R54" s="3"/>
      <c r="S54" s="3"/>
    </row>
    <row r="55" spans="2:19">
      <c r="B55" s="3"/>
      <c r="C55" s="3"/>
      <c r="D55" s="3"/>
      <c r="E55" s="3"/>
      <c r="F55" s="3"/>
      <c r="G55" s="3"/>
      <c r="H55" s="3"/>
      <c r="I55" s="3"/>
      <c r="J55" s="3"/>
      <c r="K55" s="3"/>
      <c r="L55" s="5"/>
      <c r="M55" s="46"/>
      <c r="N55" s="46"/>
      <c r="O55" s="3"/>
      <c r="P55" s="3"/>
      <c r="Q55" s="3"/>
      <c r="R55" s="3"/>
      <c r="S55" s="3"/>
    </row>
    <row r="56" spans="2:19">
      <c r="B56" s="3"/>
      <c r="C56" s="3"/>
      <c r="D56" s="3"/>
      <c r="E56" s="3"/>
      <c r="F56" s="3"/>
      <c r="G56" s="3"/>
      <c r="H56" s="3"/>
      <c r="I56" s="3"/>
      <c r="J56" s="3"/>
      <c r="K56" s="3"/>
      <c r="L56" s="5"/>
      <c r="M56" s="46"/>
      <c r="N56" s="46"/>
      <c r="O56" s="3"/>
      <c r="P56" s="3"/>
      <c r="Q56" s="3"/>
      <c r="R56" s="3"/>
      <c r="S56" s="3"/>
    </row>
    <row r="57" spans="2:19">
      <c r="B57" s="3"/>
      <c r="C57" s="3"/>
      <c r="D57" s="3"/>
      <c r="E57" s="3"/>
      <c r="F57" s="3"/>
      <c r="G57" s="3"/>
      <c r="H57" s="3"/>
      <c r="I57" s="3"/>
      <c r="J57" s="3"/>
      <c r="K57" s="3"/>
      <c r="L57" s="5"/>
      <c r="M57" s="46"/>
      <c r="N57" s="46"/>
      <c r="O57" s="3"/>
      <c r="P57" s="3"/>
      <c r="Q57" s="3"/>
      <c r="R57" s="3"/>
      <c r="S57" s="3"/>
    </row>
    <row r="58" spans="2:19">
      <c r="B58" s="3"/>
      <c r="C58" s="3"/>
      <c r="D58" s="3"/>
      <c r="E58" s="3"/>
      <c r="F58" s="3"/>
      <c r="G58" s="3"/>
      <c r="H58" s="3"/>
      <c r="I58" s="3"/>
      <c r="J58" s="3"/>
      <c r="K58" s="3"/>
      <c r="L58" s="5"/>
      <c r="M58" s="46"/>
      <c r="N58" s="46"/>
      <c r="O58" s="3"/>
      <c r="P58" s="3"/>
      <c r="Q58" s="3"/>
      <c r="R58" s="3"/>
      <c r="S58" s="3"/>
    </row>
    <row r="59" spans="2:19">
      <c r="B59" s="3"/>
      <c r="C59" s="3"/>
      <c r="D59" s="3"/>
      <c r="E59" s="3"/>
      <c r="F59" s="3"/>
      <c r="G59" s="3"/>
      <c r="H59" s="3"/>
      <c r="I59" s="3"/>
      <c r="J59" s="3"/>
      <c r="K59" s="3"/>
      <c r="L59" s="5"/>
      <c r="M59" s="46"/>
      <c r="N59" s="46"/>
      <c r="O59" s="3"/>
      <c r="P59" s="3"/>
      <c r="Q59" s="3"/>
      <c r="R59" s="3"/>
      <c r="S59" s="3"/>
    </row>
    <row r="60" spans="2:19">
      <c r="B60" s="3"/>
      <c r="C60" s="3"/>
      <c r="D60" s="3"/>
      <c r="E60" s="3"/>
      <c r="F60" s="3"/>
      <c r="G60" s="3"/>
      <c r="H60" s="3"/>
      <c r="I60" s="3"/>
      <c r="J60" s="3"/>
      <c r="K60" s="3"/>
      <c r="L60" s="5"/>
      <c r="M60" s="46"/>
      <c r="N60" s="46"/>
      <c r="O60" s="3"/>
      <c r="P60" s="3"/>
      <c r="Q60" s="3"/>
      <c r="R60" s="3"/>
      <c r="S60" s="3"/>
    </row>
    <row r="61" spans="2:19">
      <c r="B61" s="3"/>
      <c r="C61" s="3"/>
      <c r="D61" s="3"/>
      <c r="E61" s="3"/>
      <c r="F61" s="3"/>
      <c r="G61" s="3"/>
      <c r="H61" s="3"/>
      <c r="I61" s="3"/>
      <c r="J61" s="3"/>
      <c r="K61" s="3"/>
      <c r="L61" s="5"/>
      <c r="M61" s="46"/>
      <c r="N61" s="46"/>
      <c r="O61" s="3"/>
      <c r="P61" s="3"/>
      <c r="Q61" s="3"/>
      <c r="R61" s="3"/>
      <c r="S61" s="3"/>
    </row>
    <row r="62" spans="2:19">
      <c r="B62" s="3"/>
      <c r="C62" s="3"/>
      <c r="D62" s="3"/>
      <c r="E62" s="3"/>
      <c r="F62" s="3"/>
      <c r="G62" s="3"/>
      <c r="H62" s="3"/>
      <c r="I62" s="3"/>
      <c r="J62" s="3"/>
      <c r="K62" s="3"/>
      <c r="L62" s="5"/>
      <c r="M62" s="46"/>
      <c r="N62" s="46"/>
      <c r="O62" s="3"/>
      <c r="P62" s="3"/>
      <c r="Q62" s="3"/>
      <c r="R62" s="3"/>
      <c r="S62" s="3"/>
    </row>
    <row r="63" spans="2:19">
      <c r="B63" s="3"/>
      <c r="C63" s="3"/>
      <c r="D63" s="3"/>
      <c r="E63" s="3"/>
      <c r="F63" s="3"/>
      <c r="G63" s="3"/>
      <c r="H63" s="3"/>
      <c r="I63" s="3"/>
      <c r="J63" s="3"/>
      <c r="K63" s="3"/>
      <c r="L63" s="5"/>
      <c r="M63" s="46"/>
      <c r="N63" s="46"/>
      <c r="O63" s="3"/>
      <c r="P63" s="3"/>
      <c r="Q63" s="3"/>
      <c r="R63" s="3"/>
      <c r="S63" s="3"/>
    </row>
    <row r="64" spans="2:19">
      <c r="B64" s="3"/>
      <c r="C64" s="3"/>
      <c r="D64" s="3"/>
      <c r="E64" s="3"/>
      <c r="F64" s="3"/>
      <c r="G64" s="3"/>
      <c r="H64" s="3"/>
      <c r="I64" s="3"/>
      <c r="J64" s="3"/>
      <c r="K64" s="3"/>
      <c r="L64" s="5"/>
      <c r="M64" s="46"/>
      <c r="N64" s="46"/>
      <c r="O64" s="3"/>
      <c r="P64" s="3"/>
      <c r="Q64" s="3"/>
      <c r="R64" s="3"/>
      <c r="S64" s="3"/>
    </row>
    <row r="65" spans="2:19">
      <c r="B65" s="3"/>
      <c r="C65" s="3"/>
      <c r="D65" s="3"/>
      <c r="E65" s="3"/>
      <c r="F65" s="3"/>
      <c r="G65" s="3"/>
      <c r="H65" s="3"/>
      <c r="I65" s="3"/>
      <c r="J65" s="3"/>
      <c r="K65" s="3"/>
      <c r="L65" s="5"/>
      <c r="M65" s="46"/>
      <c r="N65" s="46"/>
      <c r="O65" s="3"/>
      <c r="P65" s="3"/>
      <c r="Q65" s="3"/>
      <c r="R65" s="3"/>
      <c r="S65" s="3"/>
    </row>
    <row r="66" spans="2:19">
      <c r="B66" s="3"/>
      <c r="C66" s="3"/>
      <c r="D66" s="3"/>
      <c r="E66" s="3"/>
      <c r="F66" s="3"/>
      <c r="G66" s="3"/>
      <c r="H66" s="3"/>
      <c r="I66" s="3"/>
      <c r="J66" s="3"/>
      <c r="K66" s="3"/>
      <c r="L66" s="5"/>
      <c r="M66" s="46"/>
      <c r="N66" s="46"/>
      <c r="O66" s="3"/>
      <c r="P66" s="3"/>
      <c r="Q66" s="3"/>
      <c r="R66" s="3"/>
      <c r="S66" s="3"/>
    </row>
    <row r="67" spans="2:19">
      <c r="B67" s="3"/>
      <c r="C67" s="3"/>
      <c r="D67" s="3"/>
      <c r="E67" s="3"/>
      <c r="F67" s="3"/>
      <c r="G67" s="3"/>
      <c r="H67" s="3"/>
      <c r="I67" s="3"/>
      <c r="J67" s="3"/>
      <c r="K67" s="3"/>
      <c r="L67" s="5"/>
      <c r="M67" s="46"/>
      <c r="N67" s="46"/>
      <c r="O67" s="3"/>
      <c r="P67" s="3"/>
      <c r="Q67" s="3"/>
      <c r="R67" s="3"/>
      <c r="S67" s="3"/>
    </row>
    <row r="68" spans="2:19">
      <c r="B68" s="3"/>
      <c r="C68" s="3"/>
      <c r="D68" s="3"/>
      <c r="E68" s="3"/>
      <c r="F68" s="3"/>
      <c r="G68" s="3"/>
      <c r="H68" s="3"/>
      <c r="I68" s="3"/>
      <c r="J68" s="3"/>
      <c r="K68" s="3"/>
      <c r="L68" s="5"/>
      <c r="M68" s="46"/>
      <c r="N68" s="46"/>
      <c r="O68" s="3"/>
      <c r="P68" s="3"/>
      <c r="Q68" s="3"/>
      <c r="R68" s="3"/>
      <c r="S68" s="3"/>
    </row>
    <row r="69" spans="2:19">
      <c r="B69" s="3"/>
      <c r="C69" s="3"/>
      <c r="D69" s="3"/>
      <c r="E69" s="3"/>
      <c r="F69" s="3"/>
      <c r="G69" s="3"/>
      <c r="H69" s="3"/>
      <c r="I69" s="3"/>
      <c r="J69" s="3"/>
      <c r="K69" s="3"/>
      <c r="L69" s="5"/>
      <c r="M69" s="46"/>
      <c r="N69" s="46"/>
      <c r="O69" s="3"/>
      <c r="P69" s="3"/>
      <c r="Q69" s="3"/>
      <c r="R69" s="3"/>
      <c r="S69" s="3"/>
    </row>
    <row r="70" spans="2:19">
      <c r="B70" s="3"/>
      <c r="C70" s="3"/>
      <c r="D70" s="3"/>
      <c r="E70" s="3"/>
      <c r="F70" s="3"/>
      <c r="G70" s="3"/>
      <c r="H70" s="3"/>
      <c r="I70" s="3"/>
      <c r="J70" s="3"/>
      <c r="K70" s="3"/>
      <c r="L70" s="5"/>
      <c r="M70" s="46"/>
      <c r="N70" s="46"/>
      <c r="O70" s="3"/>
      <c r="P70" s="3"/>
      <c r="Q70" s="3"/>
      <c r="R70" s="3"/>
      <c r="S70" s="3"/>
    </row>
    <row r="71" spans="2:19">
      <c r="B71" s="3"/>
      <c r="C71" s="3"/>
      <c r="D71" s="3"/>
      <c r="E71" s="3"/>
      <c r="F71" s="3"/>
      <c r="G71" s="3"/>
      <c r="H71" s="3"/>
      <c r="I71" s="3"/>
      <c r="J71" s="3"/>
      <c r="K71" s="3"/>
      <c r="L71" s="5"/>
      <c r="M71" s="46"/>
      <c r="N71" s="46"/>
      <c r="O71" s="3"/>
      <c r="P71" s="3"/>
      <c r="Q71" s="3"/>
      <c r="R71" s="3"/>
      <c r="S71" s="3"/>
    </row>
    <row r="72" spans="2:19">
      <c r="B72" s="3"/>
      <c r="C72" s="3"/>
      <c r="D72" s="3"/>
      <c r="E72" s="3"/>
      <c r="F72" s="3"/>
      <c r="G72" s="3"/>
      <c r="H72" s="3"/>
      <c r="I72" s="3"/>
      <c r="J72" s="3"/>
      <c r="K72" s="3"/>
      <c r="L72" s="5"/>
      <c r="M72" s="46"/>
      <c r="N72" s="46"/>
      <c r="O72" s="3"/>
      <c r="P72" s="3"/>
      <c r="Q72" s="3"/>
      <c r="R72" s="3"/>
      <c r="S72" s="3"/>
    </row>
    <row r="73" spans="2:19">
      <c r="B73" s="3"/>
      <c r="C73" s="3"/>
      <c r="D73" s="3"/>
      <c r="E73" s="3"/>
      <c r="F73" s="3"/>
      <c r="G73" s="3"/>
      <c r="H73" s="3"/>
      <c r="I73" s="3"/>
      <c r="J73" s="3"/>
      <c r="K73" s="3"/>
      <c r="L73" s="5"/>
      <c r="M73" s="46"/>
      <c r="N73" s="46"/>
      <c r="O73" s="3"/>
      <c r="P73" s="3"/>
      <c r="Q73" s="3"/>
      <c r="R73" s="3"/>
      <c r="S73" s="3"/>
    </row>
    <row r="74" spans="2:19">
      <c r="B74" s="3"/>
      <c r="C74" s="3"/>
      <c r="D74" s="3"/>
      <c r="E74" s="3"/>
      <c r="F74" s="3"/>
      <c r="G74" s="3"/>
      <c r="H74" s="3"/>
      <c r="I74" s="3"/>
      <c r="J74" s="3"/>
      <c r="K74" s="3"/>
      <c r="L74" s="5"/>
      <c r="M74" s="46"/>
      <c r="N74" s="46"/>
      <c r="O74" s="3"/>
      <c r="P74" s="3"/>
      <c r="Q74" s="3"/>
      <c r="R74" s="3"/>
      <c r="S74" s="3"/>
    </row>
    <row r="75" spans="2:19">
      <c r="B75" s="3"/>
      <c r="C75" s="3"/>
      <c r="D75" s="3"/>
      <c r="E75" s="3"/>
      <c r="F75" s="3"/>
      <c r="G75" s="3"/>
      <c r="H75" s="3"/>
      <c r="I75" s="3"/>
      <c r="J75" s="3"/>
      <c r="K75" s="3"/>
      <c r="L75" s="5"/>
      <c r="M75" s="46"/>
      <c r="N75" s="46"/>
      <c r="O75" s="3"/>
      <c r="P75" s="3"/>
      <c r="Q75" s="3"/>
      <c r="R75" s="3"/>
      <c r="S75" s="3"/>
    </row>
    <row r="76" spans="2:19">
      <c r="B76" s="3"/>
      <c r="C76" s="3"/>
      <c r="D76" s="3"/>
      <c r="E76" s="3"/>
      <c r="F76" s="3"/>
      <c r="G76" s="3"/>
      <c r="H76" s="3"/>
      <c r="I76" s="3"/>
      <c r="J76" s="3"/>
      <c r="K76" s="3"/>
      <c r="L76" s="5"/>
      <c r="M76" s="46"/>
      <c r="N76" s="46"/>
      <c r="O76" s="3"/>
      <c r="P76" s="3"/>
      <c r="Q76" s="3"/>
      <c r="R76" s="3"/>
      <c r="S76" s="3"/>
    </row>
    <row r="77" spans="2:19">
      <c r="B77" s="3"/>
      <c r="C77" s="3"/>
      <c r="D77" s="3"/>
      <c r="E77" s="3"/>
      <c r="F77" s="3"/>
      <c r="G77" s="3"/>
      <c r="H77" s="3"/>
      <c r="I77" s="3"/>
      <c r="J77" s="3"/>
      <c r="K77" s="3"/>
      <c r="L77" s="5"/>
      <c r="M77" s="46"/>
      <c r="N77" s="46"/>
      <c r="O77" s="3"/>
      <c r="P77" s="3"/>
      <c r="Q77" s="3"/>
      <c r="R77" s="3"/>
      <c r="S77" s="3"/>
    </row>
    <row r="78" spans="2:19">
      <c r="B78" s="3"/>
      <c r="C78" s="3"/>
      <c r="D78" s="3"/>
      <c r="E78" s="3"/>
      <c r="F78" s="3"/>
      <c r="G78" s="3"/>
      <c r="H78" s="3"/>
      <c r="I78" s="3"/>
      <c r="J78" s="3"/>
      <c r="K78" s="3"/>
      <c r="L78" s="5"/>
      <c r="M78" s="46"/>
      <c r="N78" s="46"/>
      <c r="O78" s="3"/>
      <c r="P78" s="3"/>
      <c r="Q78" s="3"/>
      <c r="R78" s="3"/>
      <c r="S78" s="3"/>
    </row>
    <row r="79" spans="2:19">
      <c r="B79" s="3"/>
      <c r="C79" s="3"/>
      <c r="D79" s="3"/>
      <c r="E79" s="3"/>
      <c r="F79" s="3"/>
      <c r="G79" s="3"/>
      <c r="H79" s="3"/>
      <c r="I79" s="3"/>
      <c r="J79" s="3"/>
      <c r="K79" s="3"/>
      <c r="L79" s="5"/>
      <c r="M79" s="46"/>
      <c r="N79" s="46"/>
      <c r="O79" s="3"/>
      <c r="P79" s="3"/>
      <c r="Q79" s="3"/>
      <c r="R79" s="3"/>
      <c r="S79" s="3"/>
    </row>
    <row r="80" spans="2:19">
      <c r="B80" s="3"/>
      <c r="C80" s="3"/>
      <c r="D80" s="3"/>
      <c r="E80" s="3"/>
      <c r="F80" s="3"/>
      <c r="G80" s="3"/>
      <c r="H80" s="3"/>
      <c r="I80" s="3"/>
      <c r="J80" s="3"/>
      <c r="K80" s="3"/>
      <c r="L80" s="5"/>
      <c r="M80" s="46"/>
      <c r="N80" s="46"/>
      <c r="O80" s="3"/>
      <c r="P80" s="3"/>
      <c r="Q80" s="3"/>
      <c r="R80" s="3"/>
      <c r="S80" s="3"/>
    </row>
    <row r="81" spans="2:19">
      <c r="B81" s="3"/>
      <c r="C81" s="3"/>
      <c r="D81" s="3"/>
      <c r="E81" s="3"/>
      <c r="F81" s="3"/>
      <c r="G81" s="3"/>
      <c r="H81" s="3"/>
      <c r="I81" s="3"/>
      <c r="J81" s="3"/>
      <c r="K81" s="3"/>
      <c r="L81" s="5"/>
      <c r="M81" s="46"/>
      <c r="N81" s="46"/>
      <c r="O81" s="3"/>
      <c r="P81" s="3"/>
      <c r="Q81" s="3"/>
      <c r="R81" s="3"/>
      <c r="S81" s="3"/>
    </row>
    <row r="82" spans="2:19">
      <c r="B82" s="3"/>
      <c r="C82" s="3"/>
      <c r="D82" s="3"/>
      <c r="E82" s="3"/>
      <c r="F82" s="3"/>
      <c r="G82" s="3"/>
      <c r="H82" s="3"/>
      <c r="I82" s="3"/>
      <c r="J82" s="3"/>
      <c r="K82" s="3"/>
      <c r="L82" s="5"/>
      <c r="M82" s="46"/>
      <c r="N82" s="46"/>
      <c r="O82" s="3"/>
      <c r="P82" s="3"/>
      <c r="Q82" s="3"/>
      <c r="R82" s="3"/>
      <c r="S82" s="3"/>
    </row>
    <row r="83" spans="2:19">
      <c r="B83" s="3"/>
      <c r="C83" s="3"/>
      <c r="D83" s="3"/>
      <c r="E83" s="3"/>
      <c r="F83" s="3"/>
      <c r="G83" s="3"/>
      <c r="H83" s="3"/>
      <c r="I83" s="3"/>
      <c r="J83" s="3"/>
      <c r="K83" s="3"/>
      <c r="L83" s="5"/>
      <c r="M83" s="46"/>
      <c r="N83" s="46"/>
      <c r="O83" s="3"/>
      <c r="P83" s="3"/>
      <c r="Q83" s="3"/>
      <c r="R83" s="3"/>
      <c r="S83" s="3"/>
    </row>
    <row r="84" spans="2:19">
      <c r="B84" s="3"/>
      <c r="C84" s="3"/>
      <c r="D84" s="3"/>
      <c r="E84" s="3"/>
      <c r="F84" s="3"/>
      <c r="G84" s="3"/>
      <c r="H84" s="3"/>
      <c r="I84" s="3"/>
      <c r="J84" s="3"/>
      <c r="K84" s="3"/>
      <c r="L84" s="5"/>
      <c r="M84" s="46"/>
      <c r="N84" s="46"/>
      <c r="O84" s="3"/>
      <c r="P84" s="3"/>
      <c r="Q84" s="3"/>
      <c r="R84" s="3"/>
      <c r="S84" s="3"/>
    </row>
    <row r="85" spans="2:19">
      <c r="B85" s="3"/>
      <c r="C85" s="3"/>
      <c r="D85" s="3"/>
      <c r="E85" s="3"/>
      <c r="F85" s="3"/>
      <c r="G85" s="3"/>
      <c r="H85" s="3"/>
      <c r="I85" s="3"/>
      <c r="J85" s="3"/>
      <c r="K85" s="3"/>
      <c r="L85" s="5"/>
      <c r="M85" s="46"/>
      <c r="N85" s="46"/>
      <c r="O85" s="3"/>
      <c r="P85" s="3"/>
      <c r="Q85" s="3"/>
      <c r="R85" s="3"/>
      <c r="S85" s="3"/>
    </row>
    <row r="86" spans="2:19">
      <c r="B86" s="3"/>
      <c r="C86" s="3"/>
      <c r="D86" s="3"/>
      <c r="E86" s="3"/>
      <c r="F86" s="3"/>
      <c r="G86" s="3"/>
      <c r="H86" s="3"/>
      <c r="I86" s="3"/>
      <c r="J86" s="3"/>
      <c r="K86" s="3"/>
      <c r="L86" s="5"/>
      <c r="M86" s="46"/>
      <c r="N86" s="46"/>
      <c r="O86" s="3"/>
      <c r="P86" s="3"/>
      <c r="Q86" s="3"/>
      <c r="R86" s="3"/>
      <c r="S86" s="3"/>
    </row>
    <row r="87" spans="2:19">
      <c r="B87" s="3"/>
      <c r="C87" s="3"/>
      <c r="D87" s="3"/>
      <c r="E87" s="3"/>
      <c r="F87" s="3"/>
      <c r="G87" s="3"/>
      <c r="H87" s="3"/>
      <c r="I87" s="3"/>
      <c r="J87" s="3"/>
      <c r="K87" s="3"/>
      <c r="L87" s="5"/>
      <c r="M87" s="46"/>
      <c r="N87" s="46"/>
      <c r="O87" s="3"/>
      <c r="P87" s="3"/>
      <c r="Q87" s="3"/>
      <c r="R87" s="3"/>
      <c r="S87" s="3"/>
    </row>
    <row r="88" spans="2:19">
      <c r="B88" s="3"/>
      <c r="C88" s="3"/>
      <c r="D88" s="3"/>
      <c r="E88" s="3"/>
      <c r="F88" s="3"/>
      <c r="G88" s="3"/>
      <c r="H88" s="3"/>
      <c r="I88" s="3"/>
      <c r="J88" s="3"/>
      <c r="K88" s="3"/>
      <c r="L88" s="5"/>
      <c r="M88" s="46"/>
      <c r="N88" s="46"/>
      <c r="O88" s="3"/>
      <c r="P88" s="3"/>
      <c r="Q88" s="3"/>
      <c r="R88" s="3"/>
      <c r="S88" s="3"/>
    </row>
    <row r="89" spans="2:19">
      <c r="B89" s="3"/>
      <c r="C89" s="3"/>
      <c r="D89" s="3"/>
      <c r="E89" s="3"/>
      <c r="F89" s="3"/>
      <c r="G89" s="3"/>
      <c r="H89" s="3"/>
      <c r="I89" s="3"/>
      <c r="J89" s="3"/>
      <c r="K89" s="3"/>
      <c r="L89" s="5"/>
      <c r="M89" s="46"/>
      <c r="N89" s="46"/>
      <c r="O89" s="3"/>
      <c r="P89" s="3"/>
      <c r="Q89" s="3"/>
      <c r="R89" s="3"/>
      <c r="S89" s="3"/>
    </row>
    <row r="90" spans="2:19">
      <c r="B90" s="3"/>
      <c r="C90" s="3"/>
      <c r="D90" s="3"/>
      <c r="E90" s="3"/>
      <c r="F90" s="3"/>
      <c r="G90" s="3"/>
      <c r="H90" s="3"/>
      <c r="I90" s="3"/>
      <c r="J90" s="3"/>
      <c r="K90" s="3"/>
      <c r="L90" s="5"/>
      <c r="M90" s="46"/>
      <c r="N90" s="46"/>
      <c r="O90" s="3"/>
      <c r="P90" s="3"/>
      <c r="Q90" s="3"/>
      <c r="R90" s="3"/>
      <c r="S90" s="3"/>
    </row>
    <row r="91" spans="2:19">
      <c r="B91" s="3"/>
      <c r="C91" s="3"/>
      <c r="D91" s="3"/>
      <c r="E91" s="3"/>
      <c r="F91" s="3"/>
      <c r="G91" s="3"/>
      <c r="H91" s="3"/>
      <c r="I91" s="3"/>
      <c r="J91" s="3"/>
      <c r="K91" s="3"/>
      <c r="L91" s="5"/>
      <c r="M91" s="46"/>
      <c r="N91" s="46"/>
      <c r="O91" s="3"/>
      <c r="P91" s="3"/>
      <c r="Q91" s="3"/>
      <c r="R91" s="3"/>
      <c r="S91" s="3"/>
    </row>
    <row r="92" spans="2:19">
      <c r="B92" s="3"/>
      <c r="C92" s="3"/>
      <c r="D92" s="3"/>
      <c r="E92" s="3"/>
      <c r="F92" s="3"/>
      <c r="G92" s="3"/>
      <c r="H92" s="3"/>
      <c r="I92" s="3"/>
      <c r="J92" s="3"/>
      <c r="K92" s="3"/>
      <c r="L92" s="5"/>
      <c r="M92" s="46"/>
      <c r="N92" s="46"/>
      <c r="O92" s="3"/>
      <c r="P92" s="3"/>
      <c r="Q92" s="3"/>
      <c r="R92" s="3"/>
      <c r="S92" s="3"/>
    </row>
    <row r="93" spans="2:19">
      <c r="B93" s="3"/>
      <c r="C93" s="3"/>
      <c r="D93" s="3"/>
      <c r="E93" s="3"/>
      <c r="F93" s="3"/>
      <c r="G93" s="3"/>
      <c r="H93" s="3"/>
      <c r="I93" s="3"/>
      <c r="J93" s="3"/>
      <c r="K93" s="3"/>
      <c r="L93" s="5"/>
      <c r="M93" s="46"/>
      <c r="N93" s="46"/>
      <c r="O93" s="3"/>
      <c r="P93" s="3"/>
      <c r="Q93" s="3"/>
      <c r="R93" s="3"/>
      <c r="S93" s="3"/>
    </row>
    <row r="94" spans="2:19">
      <c r="B94" s="3"/>
      <c r="C94" s="3"/>
      <c r="D94" s="3"/>
      <c r="E94" s="3"/>
      <c r="F94" s="3"/>
      <c r="G94" s="3"/>
      <c r="H94" s="3"/>
      <c r="I94" s="3"/>
      <c r="J94" s="3"/>
      <c r="K94" s="3"/>
      <c r="L94" s="5"/>
      <c r="M94" s="46"/>
      <c r="N94" s="46"/>
      <c r="O94" s="3"/>
      <c r="P94" s="3"/>
      <c r="Q94" s="3"/>
      <c r="R94" s="3"/>
      <c r="S94" s="3"/>
    </row>
    <row r="95" spans="2:19">
      <c r="B95" s="3"/>
      <c r="C95" s="3"/>
      <c r="D95" s="3"/>
      <c r="E95" s="3"/>
      <c r="F95" s="3"/>
      <c r="G95" s="3"/>
      <c r="H95" s="3"/>
      <c r="I95" s="3"/>
      <c r="J95" s="3"/>
      <c r="K95" s="3"/>
      <c r="L95" s="5"/>
      <c r="M95" s="46"/>
      <c r="N95" s="46"/>
      <c r="O95" s="3"/>
      <c r="P95" s="3"/>
      <c r="Q95" s="3"/>
      <c r="R95" s="3"/>
      <c r="S95" s="3"/>
    </row>
    <row r="96" spans="2:19">
      <c r="B96" s="3"/>
      <c r="C96" s="3"/>
      <c r="D96" s="3"/>
      <c r="E96" s="3"/>
      <c r="F96" s="3"/>
      <c r="G96" s="3"/>
      <c r="H96" s="3"/>
      <c r="I96" s="3"/>
      <c r="J96" s="3"/>
      <c r="K96" s="3"/>
      <c r="L96" s="5"/>
      <c r="M96" s="46"/>
      <c r="N96" s="46"/>
      <c r="O96" s="3"/>
      <c r="P96" s="3"/>
      <c r="Q96" s="3"/>
      <c r="R96" s="3"/>
      <c r="S96" s="3"/>
    </row>
    <row r="97" spans="2:19">
      <c r="B97" s="3"/>
      <c r="C97" s="3"/>
      <c r="D97" s="3"/>
      <c r="E97" s="3"/>
      <c r="F97" s="3"/>
      <c r="G97" s="3"/>
      <c r="H97" s="3"/>
      <c r="I97" s="3"/>
      <c r="J97" s="3"/>
      <c r="K97" s="3"/>
      <c r="L97" s="5"/>
      <c r="M97" s="46"/>
      <c r="N97" s="46"/>
      <c r="O97" s="3"/>
      <c r="P97" s="3"/>
      <c r="Q97" s="3"/>
      <c r="R97" s="3"/>
      <c r="S97" s="3"/>
    </row>
    <row r="98" spans="2:19">
      <c r="B98" s="3"/>
      <c r="C98" s="3"/>
      <c r="D98" s="3"/>
      <c r="E98" s="3"/>
      <c r="F98" s="3"/>
      <c r="G98" s="3"/>
      <c r="H98" s="3"/>
      <c r="I98" s="3"/>
      <c r="J98" s="3"/>
      <c r="K98" s="3"/>
      <c r="L98" s="5"/>
      <c r="M98" s="46"/>
      <c r="N98" s="46"/>
      <c r="O98" s="3"/>
      <c r="P98" s="3"/>
      <c r="Q98" s="3"/>
      <c r="R98" s="3"/>
      <c r="S98" s="3"/>
    </row>
    <row r="99" spans="2:19">
      <c r="B99" s="3"/>
      <c r="C99" s="3"/>
      <c r="D99" s="3"/>
      <c r="E99" s="3"/>
      <c r="F99" s="3"/>
      <c r="G99" s="3"/>
      <c r="H99" s="3"/>
      <c r="I99" s="3"/>
      <c r="J99" s="3"/>
      <c r="K99" s="3"/>
      <c r="L99" s="5"/>
      <c r="M99" s="46"/>
      <c r="N99" s="46"/>
      <c r="O99" s="3"/>
      <c r="P99" s="3"/>
      <c r="Q99" s="3"/>
      <c r="R99" s="3"/>
      <c r="S99" s="3"/>
    </row>
    <row r="100" spans="2:19"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5"/>
      <c r="M100" s="46"/>
      <c r="N100" s="46"/>
      <c r="O100" s="3"/>
      <c r="P100" s="3"/>
      <c r="Q100" s="3"/>
      <c r="R100" s="3"/>
      <c r="S100" s="3"/>
    </row>
    <row r="101" spans="2:19"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5"/>
      <c r="M101" s="46"/>
      <c r="N101" s="46"/>
      <c r="O101" s="3"/>
      <c r="P101" s="3"/>
      <c r="Q101" s="3"/>
      <c r="R101" s="3"/>
      <c r="S101" s="3"/>
    </row>
    <row r="102" spans="2:19"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5"/>
      <c r="M102" s="46"/>
      <c r="N102" s="46"/>
      <c r="O102" s="3"/>
      <c r="P102" s="3"/>
      <c r="Q102" s="3"/>
      <c r="R102" s="3"/>
      <c r="S102" s="3"/>
    </row>
    <row r="103" spans="2:19"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5"/>
      <c r="M103" s="46"/>
      <c r="N103" s="46"/>
      <c r="O103" s="3"/>
      <c r="P103" s="3"/>
      <c r="Q103" s="3"/>
      <c r="R103" s="3"/>
      <c r="S103" s="3"/>
    </row>
    <row r="104" spans="2:19"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5"/>
      <c r="M104" s="46"/>
      <c r="N104" s="46"/>
      <c r="O104" s="3"/>
      <c r="P104" s="3"/>
      <c r="Q104" s="3"/>
      <c r="R104" s="3"/>
      <c r="S104" s="3"/>
    </row>
    <row r="105" spans="2:19"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5"/>
      <c r="M105" s="46"/>
      <c r="N105" s="46"/>
      <c r="O105" s="3"/>
      <c r="P105" s="3"/>
      <c r="Q105" s="3"/>
      <c r="R105" s="3"/>
      <c r="S105" s="3"/>
    </row>
    <row r="106" spans="2:19"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5"/>
      <c r="M106" s="46"/>
      <c r="N106" s="46"/>
      <c r="O106" s="3"/>
      <c r="P106" s="3"/>
      <c r="Q106" s="3"/>
      <c r="R106" s="3"/>
      <c r="S106" s="3"/>
    </row>
    <row r="107" spans="2:19"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5"/>
      <c r="M107" s="46"/>
      <c r="N107" s="46"/>
      <c r="O107" s="3"/>
      <c r="P107" s="3"/>
      <c r="Q107" s="3"/>
      <c r="R107" s="3"/>
      <c r="S107" s="3"/>
    </row>
    <row r="108" spans="2:19"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5"/>
      <c r="M108" s="46"/>
      <c r="N108" s="46"/>
      <c r="O108" s="3"/>
      <c r="P108" s="3"/>
      <c r="Q108" s="3"/>
      <c r="R108" s="3"/>
      <c r="S108" s="3"/>
    </row>
    <row r="109" spans="2:19"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5"/>
      <c r="M109" s="46"/>
      <c r="N109" s="46"/>
      <c r="O109" s="3"/>
      <c r="P109" s="3"/>
      <c r="Q109" s="3"/>
      <c r="R109" s="3"/>
      <c r="S109" s="3"/>
    </row>
    <row r="110" spans="2:19"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5"/>
      <c r="M110" s="46"/>
      <c r="N110" s="46"/>
      <c r="O110" s="3"/>
      <c r="P110" s="3"/>
      <c r="Q110" s="3"/>
      <c r="R110" s="3"/>
      <c r="S110" s="3"/>
    </row>
    <row r="111" spans="2:19"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5"/>
      <c r="M111" s="46"/>
      <c r="N111" s="46"/>
      <c r="O111" s="3"/>
      <c r="P111" s="3"/>
      <c r="Q111" s="3"/>
      <c r="R111" s="3"/>
      <c r="S111" s="3"/>
    </row>
    <row r="112" spans="2:19"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5"/>
      <c r="M112" s="46"/>
      <c r="N112" s="46"/>
      <c r="O112" s="3"/>
      <c r="P112" s="3"/>
      <c r="Q112" s="3"/>
      <c r="R112" s="3"/>
      <c r="S112" s="3"/>
    </row>
    <row r="113" spans="2:19"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5"/>
      <c r="M113" s="46"/>
      <c r="N113" s="46"/>
      <c r="O113" s="3"/>
      <c r="P113" s="3"/>
      <c r="Q113" s="3"/>
      <c r="R113" s="3"/>
      <c r="S113" s="3"/>
    </row>
    <row r="114" spans="2:19"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5"/>
      <c r="M114" s="46"/>
      <c r="N114" s="46"/>
      <c r="O114" s="3"/>
      <c r="P114" s="3"/>
      <c r="Q114" s="3"/>
      <c r="R114" s="3"/>
      <c r="S114" s="3"/>
    </row>
    <row r="115" spans="2:19"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5"/>
      <c r="M115" s="46"/>
      <c r="N115" s="46"/>
      <c r="O115" s="3"/>
      <c r="P115" s="3"/>
      <c r="Q115" s="3"/>
      <c r="R115" s="3"/>
      <c r="S115" s="3"/>
    </row>
    <row r="116" spans="2:19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5"/>
      <c r="M116" s="46"/>
      <c r="N116" s="46"/>
      <c r="O116" s="3"/>
      <c r="P116" s="3"/>
      <c r="Q116" s="3"/>
      <c r="R116" s="3"/>
      <c r="S116" s="3"/>
    </row>
    <row r="117" spans="2:19"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5"/>
      <c r="M117" s="46"/>
      <c r="N117" s="46"/>
      <c r="O117" s="3"/>
      <c r="P117" s="3"/>
      <c r="Q117" s="3"/>
      <c r="R117" s="3"/>
      <c r="S117" s="3"/>
    </row>
    <row r="118" spans="2:19"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5"/>
      <c r="M118" s="46"/>
      <c r="N118" s="46"/>
      <c r="O118" s="3"/>
      <c r="P118" s="3"/>
      <c r="Q118" s="3"/>
      <c r="R118" s="3"/>
      <c r="S118" s="3"/>
    </row>
    <row r="119" spans="2:19"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5"/>
      <c r="M119" s="46"/>
      <c r="N119" s="46"/>
      <c r="O119" s="3"/>
      <c r="P119" s="3"/>
      <c r="Q119" s="3"/>
      <c r="R119" s="3"/>
      <c r="S119" s="3"/>
    </row>
    <row r="120" spans="2:19"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5"/>
      <c r="M120" s="46"/>
      <c r="N120" s="46"/>
      <c r="O120" s="3"/>
      <c r="P120" s="3"/>
      <c r="Q120" s="3"/>
      <c r="R120" s="3"/>
      <c r="S120" s="3"/>
    </row>
    <row r="121" spans="2:19"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5"/>
      <c r="M121" s="46"/>
      <c r="N121" s="46"/>
      <c r="O121" s="3"/>
      <c r="P121" s="3"/>
      <c r="Q121" s="3"/>
      <c r="R121" s="3"/>
      <c r="S121" s="3"/>
    </row>
    <row r="122" spans="2:19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5"/>
      <c r="M122" s="46"/>
      <c r="N122" s="46"/>
      <c r="O122" s="3"/>
      <c r="P122" s="3"/>
      <c r="Q122" s="3"/>
      <c r="R122" s="3"/>
      <c r="S122" s="3"/>
    </row>
    <row r="123" spans="2:19"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5"/>
      <c r="M123" s="46"/>
      <c r="N123" s="46"/>
      <c r="O123" s="3"/>
      <c r="P123" s="3"/>
      <c r="Q123" s="3"/>
      <c r="R123" s="3"/>
      <c r="S123" s="3"/>
    </row>
    <row r="124" spans="2:19"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5"/>
      <c r="M124" s="46"/>
      <c r="N124" s="46"/>
      <c r="O124" s="3"/>
      <c r="P124" s="3"/>
      <c r="Q124" s="3"/>
      <c r="R124" s="3"/>
      <c r="S124" s="3"/>
    </row>
    <row r="125" spans="2:19"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5"/>
      <c r="M125" s="46"/>
      <c r="N125" s="46"/>
      <c r="O125" s="3"/>
      <c r="P125" s="3"/>
      <c r="Q125" s="3"/>
      <c r="R125" s="3"/>
      <c r="S125" s="3"/>
    </row>
    <row r="126" spans="2:19"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5"/>
      <c r="M126" s="46"/>
      <c r="N126" s="46"/>
      <c r="O126" s="3"/>
      <c r="P126" s="3"/>
      <c r="Q126" s="3"/>
      <c r="R126" s="3"/>
      <c r="S126" s="3"/>
    </row>
    <row r="127" spans="2:19"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5"/>
      <c r="M127" s="46"/>
      <c r="N127" s="46"/>
      <c r="O127" s="3"/>
      <c r="P127" s="3"/>
      <c r="Q127" s="3"/>
      <c r="R127" s="3"/>
      <c r="S127" s="3"/>
    </row>
    <row r="128" spans="2:19"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5"/>
      <c r="M128" s="46"/>
      <c r="N128" s="46"/>
      <c r="O128" s="3"/>
      <c r="P128" s="3"/>
      <c r="Q128" s="3"/>
      <c r="R128" s="3"/>
      <c r="S128" s="3"/>
    </row>
    <row r="129" spans="2:19"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5"/>
      <c r="M129" s="46"/>
      <c r="N129" s="46"/>
      <c r="O129" s="3"/>
      <c r="P129" s="3"/>
      <c r="Q129" s="3"/>
      <c r="R129" s="3"/>
      <c r="S129" s="3"/>
    </row>
    <row r="130" spans="2:19"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5"/>
      <c r="M130" s="46"/>
      <c r="N130" s="46"/>
      <c r="O130" s="3"/>
      <c r="P130" s="3"/>
      <c r="Q130" s="3"/>
      <c r="R130" s="3"/>
      <c r="S130" s="3"/>
    </row>
    <row r="131" spans="2:19"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5"/>
      <c r="M131" s="46"/>
      <c r="N131" s="46"/>
      <c r="O131" s="3"/>
      <c r="P131" s="3"/>
      <c r="Q131" s="3"/>
      <c r="R131" s="3"/>
      <c r="S131" s="3"/>
    </row>
    <row r="132" spans="2:19"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5"/>
      <c r="M132" s="46"/>
      <c r="N132" s="46"/>
      <c r="O132" s="3"/>
      <c r="P132" s="3"/>
      <c r="Q132" s="3"/>
      <c r="R132" s="3"/>
      <c r="S132" s="3"/>
    </row>
    <row r="133" spans="2:19"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5"/>
      <c r="M133" s="46"/>
      <c r="N133" s="46"/>
      <c r="O133" s="3"/>
      <c r="P133" s="3"/>
      <c r="Q133" s="3"/>
      <c r="R133" s="3"/>
      <c r="S133" s="3"/>
    </row>
    <row r="134" spans="2:19"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5"/>
      <c r="M134" s="46"/>
      <c r="N134" s="46"/>
      <c r="O134" s="3"/>
      <c r="P134" s="3"/>
      <c r="Q134" s="3"/>
      <c r="R134" s="3"/>
      <c r="S134" s="3"/>
    </row>
    <row r="135" spans="2:19"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5"/>
      <c r="M135" s="46"/>
      <c r="N135" s="46"/>
      <c r="O135" s="3"/>
      <c r="P135" s="3"/>
      <c r="Q135" s="3"/>
      <c r="R135" s="3"/>
      <c r="S135" s="3"/>
    </row>
    <row r="136" spans="2:19"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5"/>
      <c r="M136" s="46"/>
      <c r="N136" s="46"/>
      <c r="O136" s="3"/>
      <c r="P136" s="3"/>
      <c r="Q136" s="3"/>
      <c r="R136" s="3"/>
      <c r="S136" s="3"/>
    </row>
    <row r="137" spans="2:19"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5"/>
      <c r="M137" s="46"/>
      <c r="N137" s="46"/>
      <c r="O137" s="3"/>
      <c r="P137" s="3"/>
      <c r="Q137" s="3"/>
      <c r="R137" s="3"/>
      <c r="S137" s="3"/>
    </row>
    <row r="138" spans="2:19"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5"/>
      <c r="M138" s="46"/>
      <c r="N138" s="46"/>
      <c r="O138" s="3"/>
      <c r="P138" s="3"/>
      <c r="Q138" s="3"/>
      <c r="R138" s="3"/>
      <c r="S138" s="3"/>
    </row>
    <row r="139" spans="2:19"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5"/>
      <c r="M139" s="46"/>
      <c r="N139" s="46"/>
      <c r="O139" s="3"/>
      <c r="P139" s="3"/>
      <c r="Q139" s="3"/>
      <c r="R139" s="3"/>
      <c r="S139" s="3"/>
    </row>
    <row r="140" spans="2:19"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5"/>
      <c r="M140" s="46"/>
      <c r="N140" s="46"/>
      <c r="O140" s="3"/>
      <c r="P140" s="3"/>
      <c r="Q140" s="3"/>
      <c r="R140" s="3"/>
      <c r="S140" s="3"/>
    </row>
    <row r="141" spans="2:19"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5"/>
      <c r="M141" s="46"/>
      <c r="N141" s="46"/>
      <c r="O141" s="3"/>
      <c r="P141" s="3"/>
      <c r="Q141" s="3"/>
      <c r="R141" s="3"/>
      <c r="S141" s="3"/>
    </row>
    <row r="142" spans="2:19"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5"/>
      <c r="M142" s="46"/>
      <c r="N142" s="46"/>
      <c r="O142" s="3"/>
      <c r="P142" s="3"/>
      <c r="Q142" s="3"/>
      <c r="R142" s="3"/>
      <c r="S142" s="3"/>
    </row>
    <row r="143" spans="2:19"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5"/>
      <c r="M143" s="46"/>
      <c r="N143" s="46"/>
      <c r="O143" s="3"/>
      <c r="P143" s="3"/>
      <c r="Q143" s="3"/>
      <c r="R143" s="3"/>
      <c r="S143" s="3"/>
    </row>
    <row r="144" spans="2:19"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5"/>
      <c r="M144" s="46"/>
      <c r="N144" s="46"/>
      <c r="O144" s="3"/>
      <c r="P144" s="3"/>
      <c r="Q144" s="3"/>
      <c r="R144" s="3"/>
      <c r="S144" s="3"/>
    </row>
    <row r="145" spans="2:19"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5"/>
      <c r="M145" s="46"/>
      <c r="N145" s="46"/>
      <c r="O145" s="3"/>
      <c r="P145" s="3"/>
      <c r="Q145" s="3"/>
      <c r="R145" s="3"/>
      <c r="S145" s="3"/>
    </row>
    <row r="146" spans="2:19"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5"/>
      <c r="M146" s="46"/>
      <c r="N146" s="46"/>
      <c r="O146" s="3"/>
      <c r="P146" s="3"/>
      <c r="Q146" s="3"/>
      <c r="R146" s="3"/>
      <c r="S146" s="3"/>
    </row>
    <row r="147" spans="2:19"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5"/>
      <c r="M147" s="46"/>
      <c r="N147" s="46"/>
      <c r="O147" s="3"/>
      <c r="P147" s="3"/>
      <c r="Q147" s="3"/>
      <c r="R147" s="3"/>
      <c r="S147" s="3"/>
    </row>
    <row r="148" spans="2:19"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5"/>
      <c r="M148" s="46"/>
      <c r="N148" s="46"/>
      <c r="O148" s="3"/>
      <c r="P148" s="3"/>
      <c r="Q148" s="3"/>
      <c r="R148" s="3"/>
      <c r="S148" s="3"/>
    </row>
    <row r="149" spans="2:19"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5"/>
      <c r="M149" s="46"/>
      <c r="N149" s="46"/>
      <c r="O149" s="3"/>
      <c r="P149" s="3"/>
      <c r="Q149" s="3"/>
      <c r="R149" s="3"/>
      <c r="S149" s="3"/>
    </row>
    <row r="150" spans="2:19"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5"/>
      <c r="M150" s="46"/>
      <c r="N150" s="46"/>
      <c r="O150" s="3"/>
      <c r="P150" s="3"/>
      <c r="Q150" s="3"/>
      <c r="R150" s="3"/>
      <c r="S150" s="3"/>
    </row>
    <row r="151" spans="2:19"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5"/>
      <c r="M151" s="46"/>
      <c r="N151" s="46"/>
      <c r="O151" s="3"/>
      <c r="P151" s="3"/>
      <c r="Q151" s="3"/>
      <c r="R151" s="3"/>
      <c r="S151" s="3"/>
    </row>
    <row r="152" spans="2:19"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5"/>
      <c r="M152" s="46"/>
      <c r="N152" s="46"/>
      <c r="O152" s="3"/>
      <c r="P152" s="3"/>
      <c r="Q152" s="3"/>
      <c r="R152" s="3"/>
      <c r="S152" s="3"/>
    </row>
    <row r="153" spans="2:19"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5"/>
      <c r="M153" s="46"/>
      <c r="N153" s="46"/>
      <c r="O153" s="3"/>
      <c r="P153" s="3"/>
      <c r="Q153" s="3"/>
      <c r="R153" s="3"/>
      <c r="S153" s="3"/>
    </row>
    <row r="154" spans="2:19"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5"/>
      <c r="M154" s="46"/>
      <c r="N154" s="46"/>
      <c r="O154" s="3"/>
      <c r="P154" s="3"/>
      <c r="Q154" s="3"/>
      <c r="R154" s="3"/>
      <c r="S154" s="3"/>
    </row>
    <row r="155" spans="2:19"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5"/>
      <c r="M155" s="46"/>
      <c r="N155" s="46"/>
      <c r="O155" s="3"/>
      <c r="P155" s="3"/>
      <c r="Q155" s="3"/>
      <c r="R155" s="3"/>
      <c r="S155" s="3"/>
    </row>
    <row r="156" spans="2:19"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5"/>
      <c r="M156" s="46"/>
      <c r="N156" s="46"/>
      <c r="O156" s="3"/>
      <c r="P156" s="3"/>
      <c r="Q156" s="3"/>
      <c r="R156" s="3"/>
      <c r="S156" s="3"/>
    </row>
    <row r="157" spans="2:19"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5"/>
      <c r="M157" s="46"/>
      <c r="N157" s="46"/>
      <c r="O157" s="3"/>
      <c r="P157" s="3"/>
      <c r="Q157" s="3"/>
      <c r="R157" s="3"/>
      <c r="S157" s="3"/>
    </row>
    <row r="158" spans="2:19"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5"/>
      <c r="M158" s="46"/>
      <c r="N158" s="46"/>
      <c r="O158" s="3"/>
      <c r="P158" s="3"/>
      <c r="Q158" s="3"/>
      <c r="R158" s="3"/>
      <c r="S158" s="3"/>
    </row>
    <row r="159" spans="2:19"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5"/>
      <c r="M159" s="46"/>
      <c r="N159" s="46"/>
      <c r="O159" s="3"/>
      <c r="P159" s="3"/>
      <c r="Q159" s="3"/>
      <c r="R159" s="3"/>
      <c r="S159" s="3"/>
    </row>
    <row r="160" spans="2:19"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5"/>
      <c r="M160" s="46"/>
      <c r="N160" s="46"/>
      <c r="O160" s="3"/>
      <c r="P160" s="3"/>
      <c r="Q160" s="3"/>
      <c r="R160" s="3"/>
      <c r="S160" s="3"/>
    </row>
    <row r="161" spans="2:19"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5"/>
      <c r="M161" s="46"/>
      <c r="N161" s="46"/>
      <c r="O161" s="3"/>
      <c r="P161" s="3"/>
      <c r="Q161" s="3"/>
      <c r="R161" s="3"/>
      <c r="S161" s="3"/>
    </row>
    <row r="162" spans="2:19"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5"/>
      <c r="M162" s="46"/>
      <c r="N162" s="46"/>
      <c r="O162" s="3"/>
      <c r="P162" s="3"/>
      <c r="Q162" s="3"/>
      <c r="R162" s="3"/>
      <c r="S162" s="3"/>
    </row>
    <row r="163" spans="2:19"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5"/>
      <c r="M163" s="46"/>
      <c r="N163" s="46"/>
      <c r="O163" s="3"/>
      <c r="P163" s="3"/>
      <c r="Q163" s="3"/>
      <c r="R163" s="3"/>
      <c r="S163" s="3"/>
    </row>
    <row r="164" spans="2:19"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5"/>
      <c r="M164" s="46"/>
      <c r="N164" s="46"/>
      <c r="O164" s="3"/>
      <c r="P164" s="3"/>
      <c r="Q164" s="3"/>
      <c r="R164" s="3"/>
      <c r="S164" s="3"/>
    </row>
    <row r="165" spans="2:19"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5"/>
      <c r="M165" s="46"/>
      <c r="N165" s="46"/>
      <c r="O165" s="3"/>
      <c r="P165" s="3"/>
      <c r="Q165" s="3"/>
      <c r="R165" s="3"/>
      <c r="S165" s="3"/>
    </row>
    <row r="166" spans="2:19"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5"/>
      <c r="M166" s="46"/>
      <c r="N166" s="46"/>
      <c r="O166" s="3"/>
      <c r="P166" s="3"/>
      <c r="Q166" s="3"/>
      <c r="R166" s="3"/>
      <c r="S166" s="3"/>
    </row>
    <row r="167" spans="2:19"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5"/>
      <c r="M167" s="46"/>
      <c r="N167" s="46"/>
      <c r="O167" s="3"/>
      <c r="P167" s="3"/>
      <c r="Q167" s="3"/>
      <c r="R167" s="3"/>
      <c r="S167" s="3"/>
    </row>
    <row r="168" spans="2:19"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5"/>
      <c r="M168" s="46"/>
      <c r="N168" s="46"/>
      <c r="O168" s="3"/>
      <c r="P168" s="3"/>
      <c r="Q168" s="3"/>
      <c r="R168" s="3"/>
      <c r="S168" s="3"/>
    </row>
    <row r="169" spans="2:19"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5"/>
      <c r="M169" s="46"/>
      <c r="N169" s="46"/>
      <c r="O169" s="3"/>
      <c r="P169" s="3"/>
      <c r="Q169" s="3"/>
      <c r="R169" s="3"/>
      <c r="S169" s="3"/>
    </row>
    <row r="170" spans="2:19"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5"/>
      <c r="M170" s="46"/>
      <c r="N170" s="46"/>
      <c r="O170" s="3"/>
      <c r="P170" s="3"/>
      <c r="Q170" s="3"/>
      <c r="R170" s="3"/>
      <c r="S170" s="3"/>
    </row>
    <row r="171" spans="2:19"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5"/>
      <c r="M171" s="46"/>
      <c r="N171" s="46"/>
      <c r="O171" s="3"/>
      <c r="P171" s="3"/>
      <c r="Q171" s="3"/>
      <c r="R171" s="3"/>
      <c r="S171" s="3"/>
    </row>
    <row r="172" spans="2:19"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5"/>
      <c r="M172" s="46"/>
      <c r="N172" s="46"/>
      <c r="O172" s="3"/>
      <c r="P172" s="3"/>
      <c r="Q172" s="3"/>
      <c r="R172" s="3"/>
      <c r="S172" s="3"/>
    </row>
    <row r="173" spans="2:19"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5"/>
      <c r="M173" s="46"/>
      <c r="N173" s="46"/>
      <c r="O173" s="3"/>
      <c r="P173" s="3"/>
      <c r="Q173" s="3"/>
      <c r="R173" s="3"/>
      <c r="S173" s="3"/>
    </row>
    <row r="174" spans="2:19"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5"/>
      <c r="M174" s="46"/>
      <c r="N174" s="46"/>
      <c r="O174" s="3"/>
      <c r="P174" s="3"/>
      <c r="Q174" s="3"/>
      <c r="R174" s="3"/>
      <c r="S174" s="3"/>
    </row>
    <row r="175" spans="2:19"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5"/>
      <c r="M175" s="46"/>
      <c r="N175" s="46"/>
      <c r="O175" s="3"/>
      <c r="P175" s="3"/>
      <c r="Q175" s="3"/>
      <c r="R175" s="3"/>
      <c r="S175" s="3"/>
    </row>
    <row r="176" spans="2:19"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5"/>
      <c r="M176" s="46"/>
      <c r="N176" s="46"/>
      <c r="O176" s="3"/>
      <c r="P176" s="3"/>
      <c r="Q176" s="3"/>
      <c r="R176" s="3"/>
      <c r="S176" s="3"/>
    </row>
    <row r="177" spans="2:19"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5"/>
      <c r="M177" s="46"/>
      <c r="N177" s="46"/>
      <c r="O177" s="3"/>
      <c r="P177" s="3"/>
      <c r="Q177" s="3"/>
      <c r="R177" s="3"/>
      <c r="S177" s="3"/>
    </row>
    <row r="178" spans="2:19"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5"/>
      <c r="M178" s="46"/>
      <c r="N178" s="46"/>
      <c r="O178" s="3"/>
      <c r="P178" s="3"/>
      <c r="Q178" s="3"/>
      <c r="R178" s="3"/>
      <c r="S178" s="3"/>
    </row>
    <row r="179" spans="2:19"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5"/>
      <c r="M179" s="46"/>
      <c r="N179" s="46"/>
      <c r="O179" s="3"/>
      <c r="P179" s="3"/>
      <c r="Q179" s="3"/>
      <c r="R179" s="3"/>
      <c r="S179" s="3"/>
    </row>
    <row r="180" spans="2:19"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5"/>
      <c r="M180" s="46"/>
      <c r="N180" s="46"/>
      <c r="O180" s="3"/>
      <c r="P180" s="3"/>
      <c r="Q180" s="3"/>
      <c r="R180" s="3"/>
      <c r="S180" s="3"/>
    </row>
    <row r="181" spans="2:19"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5"/>
      <c r="M181" s="46"/>
      <c r="N181" s="46"/>
      <c r="O181" s="3"/>
      <c r="P181" s="3"/>
      <c r="Q181" s="3"/>
      <c r="R181" s="3"/>
      <c r="S181" s="3"/>
    </row>
    <row r="182" spans="2:19"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5"/>
      <c r="M182" s="46"/>
      <c r="N182" s="46"/>
      <c r="O182" s="3"/>
      <c r="P182" s="3"/>
      <c r="Q182" s="3"/>
      <c r="R182" s="3"/>
      <c r="S182" s="3"/>
    </row>
    <row r="183" spans="2:19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5"/>
      <c r="M183" s="46"/>
      <c r="N183" s="46"/>
      <c r="O183" s="3"/>
      <c r="P183" s="3"/>
      <c r="Q183" s="3"/>
      <c r="R183" s="3"/>
      <c r="S183" s="3"/>
    </row>
    <row r="184" spans="2:19"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5"/>
      <c r="M184" s="46"/>
      <c r="N184" s="46"/>
      <c r="O184" s="3"/>
      <c r="P184" s="3"/>
      <c r="Q184" s="3"/>
      <c r="R184" s="3"/>
      <c r="S184" s="3"/>
    </row>
    <row r="185" spans="2:19"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5"/>
      <c r="M185" s="46"/>
      <c r="N185" s="46"/>
      <c r="O185" s="3"/>
      <c r="P185" s="3"/>
      <c r="Q185" s="3"/>
      <c r="R185" s="3"/>
      <c r="S185" s="3"/>
    </row>
    <row r="186" spans="2:19"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5"/>
      <c r="M186" s="46"/>
      <c r="N186" s="46"/>
      <c r="O186" s="3"/>
      <c r="P186" s="3"/>
      <c r="Q186" s="3"/>
      <c r="R186" s="3"/>
      <c r="S186" s="3"/>
    </row>
    <row r="187" spans="2:19"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5"/>
      <c r="M187" s="46"/>
      <c r="N187" s="46"/>
      <c r="O187" s="3"/>
      <c r="P187" s="3"/>
      <c r="Q187" s="3"/>
      <c r="R187" s="3"/>
      <c r="S187" s="3"/>
    </row>
    <row r="188" spans="2:19"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5"/>
      <c r="M188" s="46"/>
      <c r="N188" s="46"/>
      <c r="O188" s="3"/>
      <c r="P188" s="3"/>
      <c r="Q188" s="3"/>
      <c r="R188" s="3"/>
      <c r="S188" s="3"/>
    </row>
    <row r="189" spans="2:19"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5"/>
      <c r="M189" s="46"/>
      <c r="N189" s="46"/>
      <c r="O189" s="3"/>
      <c r="P189" s="3"/>
      <c r="Q189" s="3"/>
      <c r="R189" s="3"/>
      <c r="S189" s="3"/>
    </row>
    <row r="190" spans="2:19"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5"/>
      <c r="M190" s="46"/>
      <c r="N190" s="46"/>
      <c r="O190" s="3"/>
      <c r="P190" s="3"/>
      <c r="Q190" s="3"/>
      <c r="R190" s="3"/>
      <c r="S190" s="3"/>
    </row>
    <row r="191" spans="2:19"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5"/>
      <c r="M191" s="46"/>
      <c r="N191" s="46"/>
      <c r="O191" s="3"/>
      <c r="P191" s="3"/>
      <c r="Q191" s="3"/>
      <c r="R191" s="3"/>
      <c r="S191" s="3"/>
    </row>
    <row r="192" spans="2:19"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5"/>
      <c r="M192" s="46"/>
      <c r="N192" s="46"/>
      <c r="O192" s="3"/>
      <c r="P192" s="3"/>
      <c r="Q192" s="3"/>
      <c r="R192" s="3"/>
      <c r="S192" s="3"/>
    </row>
    <row r="193" spans="2:19"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5"/>
      <c r="M193" s="46"/>
      <c r="N193" s="46"/>
      <c r="O193" s="3"/>
      <c r="P193" s="3"/>
      <c r="Q193" s="3"/>
      <c r="R193" s="3"/>
      <c r="S193" s="3"/>
    </row>
    <row r="194" spans="2:19"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5"/>
      <c r="M194" s="46"/>
      <c r="N194" s="46"/>
      <c r="O194" s="3"/>
      <c r="P194" s="3"/>
      <c r="Q194" s="3"/>
      <c r="R194" s="3"/>
      <c r="S194" s="3"/>
    </row>
    <row r="195" spans="2:19"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5"/>
      <c r="M195" s="46"/>
      <c r="N195" s="46"/>
      <c r="O195" s="3"/>
      <c r="P195" s="3"/>
      <c r="Q195" s="3"/>
      <c r="R195" s="3"/>
      <c r="S195" s="3"/>
    </row>
    <row r="196" spans="2:19"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5"/>
      <c r="M196" s="46"/>
      <c r="N196" s="46"/>
      <c r="O196" s="3"/>
      <c r="P196" s="3"/>
      <c r="Q196" s="3"/>
      <c r="R196" s="3"/>
      <c r="S196" s="3"/>
    </row>
    <row r="197" spans="2:19"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5"/>
      <c r="M197" s="46"/>
      <c r="N197" s="46"/>
      <c r="O197" s="3"/>
      <c r="P197" s="3"/>
      <c r="Q197" s="3"/>
      <c r="R197" s="3"/>
      <c r="S197" s="3"/>
    </row>
    <row r="198" spans="2:19"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5"/>
      <c r="M198" s="46"/>
      <c r="N198" s="46"/>
      <c r="O198" s="3"/>
      <c r="P198" s="3"/>
      <c r="Q198" s="3"/>
      <c r="R198" s="3"/>
      <c r="S198" s="3"/>
    </row>
    <row r="199" spans="2:19"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5"/>
      <c r="M199" s="46"/>
      <c r="N199" s="46"/>
      <c r="O199" s="3"/>
      <c r="P199" s="3"/>
      <c r="Q199" s="3"/>
      <c r="R199" s="3"/>
      <c r="S199" s="3"/>
    </row>
    <row r="200" spans="2:19"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5"/>
      <c r="M200" s="46"/>
      <c r="N200" s="46"/>
      <c r="O200" s="3"/>
      <c r="P200" s="3"/>
      <c r="Q200" s="3"/>
      <c r="R200" s="3"/>
      <c r="S200" s="3"/>
    </row>
    <row r="201" spans="2:19"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5"/>
      <c r="M201" s="46"/>
      <c r="N201" s="46"/>
      <c r="O201" s="3"/>
      <c r="P201" s="3"/>
      <c r="Q201" s="3"/>
      <c r="R201" s="3"/>
      <c r="S201" s="3"/>
    </row>
    <row r="202" spans="2:19"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5"/>
      <c r="M202" s="46"/>
      <c r="N202" s="46"/>
      <c r="O202" s="3"/>
      <c r="P202" s="3"/>
      <c r="Q202" s="3"/>
      <c r="R202" s="3"/>
      <c r="S202" s="3"/>
    </row>
    <row r="203" spans="2:19"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5"/>
      <c r="M203" s="46"/>
      <c r="N203" s="46"/>
      <c r="O203" s="3"/>
      <c r="P203" s="3"/>
      <c r="Q203" s="3"/>
      <c r="R203" s="3"/>
      <c r="S203" s="3"/>
    </row>
    <row r="204" spans="2:19"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5"/>
      <c r="M204" s="46"/>
      <c r="N204" s="46"/>
      <c r="O204" s="3"/>
      <c r="P204" s="3"/>
      <c r="Q204" s="3"/>
      <c r="R204" s="3"/>
      <c r="S204" s="3"/>
    </row>
    <row r="205" spans="2:19"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5"/>
      <c r="M205" s="46"/>
      <c r="N205" s="46"/>
      <c r="O205" s="3"/>
      <c r="P205" s="3"/>
      <c r="Q205" s="3"/>
      <c r="R205" s="3"/>
      <c r="S205" s="3"/>
    </row>
    <row r="206" spans="2:19"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5"/>
      <c r="M206" s="46"/>
      <c r="N206" s="46"/>
      <c r="O206" s="3"/>
      <c r="P206" s="3"/>
      <c r="Q206" s="3"/>
      <c r="R206" s="3"/>
      <c r="S206" s="3"/>
    </row>
    <row r="207" spans="2:19"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5"/>
      <c r="M207" s="46"/>
      <c r="N207" s="46"/>
      <c r="O207" s="3"/>
      <c r="P207" s="3"/>
      <c r="Q207" s="3"/>
      <c r="R207" s="3"/>
      <c r="S207" s="3"/>
    </row>
    <row r="208" spans="2:19"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5"/>
      <c r="M208" s="46"/>
      <c r="N208" s="46"/>
      <c r="O208" s="3"/>
      <c r="P208" s="3"/>
      <c r="Q208" s="3"/>
      <c r="R208" s="3"/>
      <c r="S208" s="3"/>
    </row>
    <row r="209" spans="2:19"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5"/>
      <c r="M209" s="46"/>
      <c r="N209" s="46"/>
      <c r="O209" s="3"/>
      <c r="P209" s="3"/>
      <c r="Q209" s="3"/>
      <c r="R209" s="3"/>
      <c r="S209" s="3"/>
    </row>
    <row r="210" spans="2:19"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5"/>
      <c r="M210" s="46"/>
      <c r="N210" s="46"/>
      <c r="O210" s="3"/>
      <c r="P210" s="3"/>
      <c r="Q210" s="3"/>
      <c r="R210" s="3"/>
      <c r="S210" s="3"/>
    </row>
    <row r="211" spans="2:19"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5"/>
      <c r="M211" s="46"/>
      <c r="N211" s="46"/>
      <c r="O211" s="3"/>
      <c r="P211" s="3"/>
      <c r="Q211" s="3"/>
      <c r="R211" s="3"/>
      <c r="S211" s="3"/>
    </row>
    <row r="212" spans="2:19"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5"/>
      <c r="M212" s="46"/>
      <c r="N212" s="46"/>
      <c r="O212" s="3"/>
      <c r="P212" s="3"/>
      <c r="Q212" s="3"/>
      <c r="R212" s="3"/>
      <c r="S212" s="3"/>
    </row>
    <row r="213" spans="2:19"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5"/>
      <c r="M213" s="46"/>
      <c r="N213" s="46"/>
      <c r="O213" s="3"/>
      <c r="P213" s="3"/>
      <c r="Q213" s="3"/>
      <c r="R213" s="3"/>
      <c r="S213" s="3"/>
    </row>
    <row r="214" spans="2:19"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5"/>
      <c r="M214" s="46"/>
      <c r="N214" s="46"/>
      <c r="O214" s="3"/>
      <c r="P214" s="3"/>
      <c r="Q214" s="3"/>
      <c r="R214" s="3"/>
      <c r="S214" s="3"/>
    </row>
    <row r="215" spans="2:19"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5"/>
      <c r="M215" s="46"/>
      <c r="N215" s="46"/>
      <c r="O215" s="3"/>
      <c r="P215" s="3"/>
      <c r="Q215" s="3"/>
      <c r="R215" s="3"/>
      <c r="S215" s="3"/>
    </row>
    <row r="216" spans="2:19"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5"/>
      <c r="M216" s="46"/>
      <c r="N216" s="46"/>
      <c r="O216" s="3"/>
      <c r="P216" s="3"/>
      <c r="Q216" s="3"/>
      <c r="R216" s="3"/>
      <c r="S216" s="3"/>
    </row>
    <row r="217" spans="2:19"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5"/>
      <c r="M217" s="46"/>
      <c r="N217" s="46"/>
      <c r="O217" s="3"/>
      <c r="P217" s="3"/>
      <c r="Q217" s="3"/>
      <c r="R217" s="3"/>
      <c r="S217" s="3"/>
    </row>
    <row r="218" spans="2:19"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5"/>
      <c r="M218" s="46"/>
      <c r="N218" s="46"/>
      <c r="O218" s="3"/>
      <c r="P218" s="3"/>
      <c r="Q218" s="3"/>
      <c r="R218" s="3"/>
      <c r="S218" s="3"/>
    </row>
    <row r="219" spans="2:19"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5"/>
      <c r="M219" s="46"/>
      <c r="N219" s="46"/>
      <c r="O219" s="3"/>
      <c r="P219" s="3"/>
      <c r="Q219" s="3"/>
      <c r="R219" s="3"/>
      <c r="S219" s="3"/>
    </row>
    <row r="220" spans="2:19"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5"/>
      <c r="M220" s="46"/>
      <c r="N220" s="46"/>
      <c r="O220" s="3"/>
      <c r="P220" s="3"/>
      <c r="Q220" s="3"/>
      <c r="R220" s="3"/>
      <c r="S220" s="3"/>
    </row>
    <row r="221" spans="2:19"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5"/>
      <c r="M221" s="46"/>
      <c r="N221" s="46"/>
      <c r="O221" s="3"/>
      <c r="P221" s="3"/>
      <c r="Q221" s="3"/>
      <c r="R221" s="3"/>
      <c r="S221" s="3"/>
    </row>
    <row r="222" spans="2:19"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5"/>
      <c r="M222" s="46"/>
      <c r="N222" s="46"/>
      <c r="O222" s="3"/>
      <c r="P222" s="3"/>
      <c r="Q222" s="3"/>
      <c r="R222" s="3"/>
      <c r="S222" s="3"/>
    </row>
    <row r="223" spans="2:19"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5"/>
      <c r="M223" s="46"/>
      <c r="N223" s="46"/>
      <c r="O223" s="3"/>
      <c r="P223" s="3"/>
      <c r="Q223" s="3"/>
      <c r="R223" s="3"/>
      <c r="S223" s="3"/>
    </row>
    <row r="224" spans="2:19"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5"/>
      <c r="M224" s="46"/>
      <c r="N224" s="46"/>
      <c r="O224" s="3"/>
      <c r="P224" s="3"/>
      <c r="Q224" s="3"/>
      <c r="R224" s="3"/>
      <c r="S224" s="3"/>
    </row>
    <row r="225" spans="2:19"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5"/>
      <c r="M225" s="46"/>
      <c r="N225" s="46"/>
      <c r="O225" s="3"/>
      <c r="P225" s="3"/>
      <c r="Q225" s="3"/>
      <c r="R225" s="3"/>
      <c r="S225" s="3"/>
    </row>
    <row r="226" spans="2:19"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5"/>
      <c r="M226" s="46"/>
      <c r="N226" s="46"/>
      <c r="O226" s="3"/>
      <c r="P226" s="3"/>
      <c r="Q226" s="3"/>
      <c r="R226" s="3"/>
      <c r="S226" s="3"/>
    </row>
    <row r="227" spans="2:19"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5"/>
      <c r="M227" s="46"/>
      <c r="N227" s="46"/>
      <c r="O227" s="3"/>
      <c r="P227" s="3"/>
      <c r="Q227" s="3"/>
      <c r="R227" s="3"/>
      <c r="S227" s="3"/>
    </row>
    <row r="228" spans="2:19"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5"/>
      <c r="M228" s="46"/>
      <c r="N228" s="46"/>
      <c r="O228" s="3"/>
      <c r="P228" s="3"/>
      <c r="Q228" s="3"/>
      <c r="R228" s="3"/>
      <c r="S228" s="3"/>
    </row>
    <row r="229" spans="2:19"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5"/>
      <c r="M229" s="46"/>
      <c r="N229" s="46"/>
      <c r="O229" s="3"/>
      <c r="P229" s="3"/>
      <c r="Q229" s="3"/>
      <c r="R229" s="3"/>
      <c r="S229" s="3"/>
    </row>
    <row r="230" spans="2:19"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5"/>
      <c r="M230" s="46"/>
      <c r="N230" s="46"/>
      <c r="O230" s="3"/>
      <c r="P230" s="3"/>
      <c r="Q230" s="3"/>
      <c r="R230" s="3"/>
      <c r="S230" s="3"/>
    </row>
    <row r="231" spans="2:19"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5"/>
      <c r="M231" s="46"/>
      <c r="N231" s="46"/>
      <c r="O231" s="3"/>
      <c r="P231" s="3"/>
      <c r="Q231" s="3"/>
      <c r="R231" s="3"/>
      <c r="S231" s="3"/>
    </row>
    <row r="232" spans="2:19"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5"/>
      <c r="M232" s="46"/>
      <c r="N232" s="46"/>
      <c r="O232" s="3"/>
      <c r="P232" s="3"/>
      <c r="Q232" s="3"/>
      <c r="R232" s="3"/>
      <c r="S232" s="3"/>
    </row>
    <row r="233" spans="2:19"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5"/>
      <c r="M233" s="46"/>
      <c r="N233" s="46"/>
      <c r="O233" s="3"/>
      <c r="P233" s="3"/>
      <c r="Q233" s="3"/>
      <c r="R233" s="3"/>
      <c r="S233" s="3"/>
    </row>
    <row r="234" spans="2:19"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5"/>
      <c r="M234" s="46"/>
      <c r="N234" s="46"/>
      <c r="O234" s="3"/>
      <c r="P234" s="3"/>
      <c r="Q234" s="3"/>
      <c r="R234" s="3"/>
      <c r="S234" s="3"/>
    </row>
    <row r="235" spans="2:19"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5"/>
      <c r="M235" s="46"/>
      <c r="N235" s="46"/>
      <c r="O235" s="3"/>
      <c r="P235" s="3"/>
      <c r="Q235" s="3"/>
      <c r="R235" s="3"/>
      <c r="S235" s="3"/>
    </row>
    <row r="236" spans="2:19"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5"/>
      <c r="M236" s="46"/>
      <c r="N236" s="46"/>
      <c r="O236" s="3"/>
      <c r="P236" s="3"/>
      <c r="Q236" s="3"/>
      <c r="R236" s="3"/>
      <c r="S236" s="3"/>
    </row>
    <row r="237" spans="2:19"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5"/>
      <c r="M237" s="46"/>
      <c r="N237" s="46"/>
      <c r="O237" s="3"/>
      <c r="P237" s="3"/>
      <c r="Q237" s="3"/>
      <c r="R237" s="3"/>
      <c r="S237" s="3"/>
    </row>
    <row r="238" spans="2:19"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5"/>
      <c r="M238" s="46"/>
      <c r="N238" s="46"/>
      <c r="O238" s="3"/>
      <c r="P238" s="3"/>
      <c r="Q238" s="3"/>
      <c r="R238" s="3"/>
      <c r="S238" s="3"/>
    </row>
    <row r="239" spans="2:19"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5"/>
      <c r="M239" s="46"/>
      <c r="N239" s="46"/>
      <c r="O239" s="3"/>
      <c r="P239" s="3"/>
      <c r="Q239" s="3"/>
      <c r="R239" s="3"/>
      <c r="S239" s="3"/>
    </row>
    <row r="240" spans="2:19"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5"/>
      <c r="M240" s="46"/>
      <c r="N240" s="46"/>
      <c r="O240" s="3"/>
      <c r="P240" s="3"/>
      <c r="Q240" s="3"/>
      <c r="R240" s="3"/>
      <c r="S240" s="3"/>
    </row>
    <row r="241" spans="2:19"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5"/>
      <c r="M241" s="46"/>
      <c r="N241" s="46"/>
      <c r="O241" s="3"/>
      <c r="P241" s="3"/>
      <c r="Q241" s="3"/>
      <c r="R241" s="3"/>
      <c r="S241" s="3"/>
    </row>
    <row r="242" spans="2:19"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5"/>
      <c r="M242" s="46"/>
      <c r="N242" s="46"/>
      <c r="O242" s="3"/>
      <c r="P242" s="3"/>
      <c r="Q242" s="3"/>
      <c r="R242" s="3"/>
      <c r="S242" s="3"/>
    </row>
    <row r="243" spans="2:19"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5"/>
      <c r="M243" s="46"/>
      <c r="N243" s="46"/>
      <c r="O243" s="3"/>
      <c r="P243" s="3"/>
      <c r="Q243" s="3"/>
      <c r="R243" s="3"/>
      <c r="S243" s="3"/>
    </row>
    <row r="244" spans="2:19"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5"/>
      <c r="M244" s="46"/>
      <c r="N244" s="46"/>
      <c r="O244" s="3"/>
      <c r="P244" s="3"/>
      <c r="Q244" s="3"/>
      <c r="R244" s="3"/>
      <c r="S244" s="3"/>
    </row>
    <row r="245" spans="2:19"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5"/>
      <c r="M245" s="46"/>
      <c r="N245" s="46"/>
      <c r="O245" s="3"/>
      <c r="P245" s="3"/>
      <c r="Q245" s="3"/>
      <c r="R245" s="3"/>
      <c r="S245" s="3"/>
    </row>
    <row r="246" spans="2:19"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5"/>
      <c r="M246" s="46"/>
      <c r="N246" s="46"/>
      <c r="O246" s="3"/>
      <c r="P246" s="3"/>
      <c r="Q246" s="3"/>
      <c r="R246" s="3"/>
      <c r="S246" s="3"/>
    </row>
    <row r="247" spans="2:19"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5"/>
      <c r="M247" s="46"/>
      <c r="N247" s="46"/>
      <c r="O247" s="3"/>
      <c r="P247" s="3"/>
      <c r="Q247" s="3"/>
      <c r="R247" s="3"/>
      <c r="S247" s="3"/>
    </row>
    <row r="248" spans="2:19"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5"/>
      <c r="M248" s="46"/>
      <c r="N248" s="46"/>
      <c r="O248" s="3"/>
      <c r="P248" s="3"/>
      <c r="Q248" s="3"/>
      <c r="R248" s="3"/>
      <c r="S248" s="3"/>
    </row>
    <row r="249" spans="2:19"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5"/>
      <c r="M249" s="46"/>
      <c r="N249" s="46"/>
      <c r="O249" s="3"/>
      <c r="P249" s="3"/>
      <c r="Q249" s="3"/>
      <c r="R249" s="3"/>
      <c r="S249" s="3"/>
    </row>
    <row r="250" spans="2:19"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5"/>
      <c r="M250" s="46"/>
      <c r="N250" s="46"/>
      <c r="O250" s="3"/>
      <c r="P250" s="3"/>
      <c r="Q250" s="3"/>
      <c r="R250" s="3"/>
      <c r="S250" s="3"/>
    </row>
    <row r="251" spans="2:19"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5"/>
      <c r="M251" s="46"/>
      <c r="N251" s="46"/>
      <c r="O251" s="3"/>
      <c r="P251" s="3"/>
      <c r="Q251" s="3"/>
      <c r="R251" s="3"/>
      <c r="S251" s="3"/>
    </row>
    <row r="252" spans="2:19"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5"/>
      <c r="M252" s="46"/>
      <c r="N252" s="46"/>
      <c r="O252" s="3"/>
      <c r="P252" s="3"/>
      <c r="Q252" s="3"/>
      <c r="R252" s="3"/>
      <c r="S252" s="3"/>
    </row>
    <row r="253" spans="2:19"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5"/>
      <c r="M253" s="46"/>
      <c r="N253" s="46"/>
      <c r="O253" s="3"/>
      <c r="P253" s="3"/>
      <c r="Q253" s="3"/>
      <c r="R253" s="3"/>
      <c r="S253" s="3"/>
    </row>
    <row r="254" spans="2:19"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5"/>
      <c r="M254" s="46"/>
      <c r="N254" s="46"/>
      <c r="O254" s="3"/>
      <c r="P254" s="3"/>
      <c r="Q254" s="3"/>
      <c r="R254" s="3"/>
      <c r="S254" s="3"/>
    </row>
    <row r="255" spans="2:19"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5"/>
      <c r="M255" s="46"/>
      <c r="N255" s="46"/>
      <c r="O255" s="3"/>
      <c r="P255" s="3"/>
      <c r="Q255" s="3"/>
      <c r="R255" s="3"/>
      <c r="S255" s="3"/>
    </row>
    <row r="256" spans="2:19"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5"/>
      <c r="M256" s="46"/>
      <c r="N256" s="46"/>
      <c r="O256" s="3"/>
      <c r="P256" s="3"/>
      <c r="Q256" s="3"/>
      <c r="R256" s="3"/>
      <c r="S256" s="3"/>
    </row>
    <row r="257" spans="2:19"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5"/>
      <c r="M257" s="46"/>
      <c r="N257" s="46"/>
      <c r="O257" s="3"/>
      <c r="P257" s="3"/>
      <c r="Q257" s="3"/>
      <c r="R257" s="3"/>
      <c r="S257" s="3"/>
    </row>
    <row r="258" spans="2:19"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5"/>
      <c r="M258" s="46"/>
      <c r="N258" s="46"/>
      <c r="O258" s="3"/>
      <c r="P258" s="3"/>
      <c r="Q258" s="3"/>
      <c r="R258" s="3"/>
      <c r="S258" s="3"/>
    </row>
    <row r="259" spans="2:19"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5"/>
      <c r="M259" s="46"/>
      <c r="N259" s="46"/>
      <c r="O259" s="3"/>
      <c r="P259" s="3"/>
      <c r="Q259" s="3"/>
      <c r="R259" s="3"/>
      <c r="S259" s="3"/>
    </row>
    <row r="260" spans="2:19"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5"/>
      <c r="M260" s="46"/>
      <c r="N260" s="46"/>
      <c r="O260" s="3"/>
      <c r="P260" s="3"/>
      <c r="Q260" s="3"/>
      <c r="R260" s="3"/>
      <c r="S260" s="3"/>
    </row>
    <row r="261" spans="2:19"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5"/>
      <c r="M261" s="46"/>
      <c r="N261" s="46"/>
      <c r="O261" s="3"/>
      <c r="P261" s="3"/>
      <c r="Q261" s="3"/>
      <c r="R261" s="3"/>
      <c r="S261" s="3"/>
    </row>
    <row r="262" spans="2:19"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5"/>
      <c r="M262" s="46"/>
      <c r="N262" s="46"/>
      <c r="O262" s="3"/>
      <c r="P262" s="3"/>
      <c r="Q262" s="3"/>
      <c r="R262" s="3"/>
      <c r="S262" s="3"/>
    </row>
    <row r="263" spans="2:19"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5"/>
      <c r="M263" s="46"/>
      <c r="N263" s="46"/>
      <c r="O263" s="3"/>
      <c r="P263" s="3"/>
      <c r="Q263" s="3"/>
      <c r="R263" s="3"/>
      <c r="S263" s="3"/>
    </row>
    <row r="264" spans="2:19"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5"/>
      <c r="M264" s="46"/>
      <c r="N264" s="46"/>
      <c r="O264" s="3"/>
      <c r="P264" s="3"/>
      <c r="Q264" s="3"/>
      <c r="R264" s="3"/>
      <c r="S264" s="3"/>
    </row>
    <row r="265" spans="2:19"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5"/>
      <c r="M265" s="46"/>
      <c r="N265" s="46"/>
      <c r="O265" s="3"/>
      <c r="P265" s="3"/>
      <c r="Q265" s="3"/>
      <c r="R265" s="3"/>
      <c r="S265" s="3"/>
    </row>
    <row r="266" spans="2:19"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5"/>
      <c r="M266" s="46"/>
      <c r="N266" s="46"/>
      <c r="O266" s="3"/>
      <c r="P266" s="3"/>
      <c r="Q266" s="3"/>
      <c r="R266" s="3"/>
      <c r="S266" s="3"/>
    </row>
    <row r="267" spans="2:19"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5"/>
      <c r="M267" s="46"/>
      <c r="N267" s="46"/>
      <c r="O267" s="3"/>
      <c r="P267" s="3"/>
      <c r="Q267" s="3"/>
      <c r="R267" s="3"/>
      <c r="S267" s="3"/>
    </row>
    <row r="268" spans="2:19"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5"/>
      <c r="M268" s="46"/>
      <c r="N268" s="46"/>
      <c r="O268" s="3"/>
      <c r="P268" s="3"/>
      <c r="Q268" s="3"/>
      <c r="R268" s="3"/>
      <c r="S268" s="3"/>
    </row>
    <row r="269" spans="2:19"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5"/>
      <c r="M269" s="46"/>
      <c r="N269" s="46"/>
      <c r="O269" s="3"/>
      <c r="P269" s="3"/>
      <c r="Q269" s="3"/>
      <c r="R269" s="3"/>
      <c r="S269" s="3"/>
    </row>
    <row r="270" spans="2:19"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5"/>
      <c r="M270" s="46"/>
      <c r="N270" s="46"/>
      <c r="O270" s="3"/>
      <c r="P270" s="3"/>
      <c r="Q270" s="3"/>
      <c r="R270" s="3"/>
      <c r="S270" s="3"/>
    </row>
    <row r="271" spans="2:19"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5"/>
      <c r="M271" s="46"/>
      <c r="N271" s="46"/>
      <c r="O271" s="3"/>
      <c r="P271" s="3"/>
      <c r="Q271" s="3"/>
      <c r="R271" s="3"/>
      <c r="S271" s="3"/>
    </row>
    <row r="272" spans="2:19"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5"/>
      <c r="M272" s="46"/>
      <c r="N272" s="46"/>
      <c r="O272" s="3"/>
      <c r="P272" s="3"/>
      <c r="Q272" s="3"/>
      <c r="R272" s="3"/>
      <c r="S272" s="3"/>
    </row>
    <row r="273" spans="2:19"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5"/>
      <c r="M273" s="46"/>
      <c r="N273" s="46"/>
      <c r="O273" s="3"/>
      <c r="P273" s="3"/>
      <c r="Q273" s="3"/>
      <c r="R273" s="3"/>
      <c r="S273" s="3"/>
    </row>
    <row r="274" spans="2:19"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5"/>
      <c r="M274" s="46"/>
      <c r="N274" s="46"/>
      <c r="O274" s="3"/>
      <c r="P274" s="3"/>
      <c r="Q274" s="3"/>
      <c r="R274" s="3"/>
      <c r="S274" s="3"/>
    </row>
    <row r="275" spans="2:19"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5"/>
      <c r="M275" s="46"/>
      <c r="N275" s="46"/>
      <c r="O275" s="3"/>
      <c r="P275" s="3"/>
      <c r="Q275" s="3"/>
      <c r="R275" s="3"/>
      <c r="S275" s="3"/>
    </row>
    <row r="276" spans="2:19"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5"/>
      <c r="M276" s="46"/>
      <c r="N276" s="46"/>
      <c r="O276" s="3"/>
      <c r="P276" s="3"/>
      <c r="Q276" s="3"/>
      <c r="R276" s="3"/>
      <c r="S276" s="3"/>
    </row>
    <row r="277" spans="2:19"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5"/>
      <c r="M277" s="46"/>
      <c r="N277" s="46"/>
      <c r="O277" s="3"/>
      <c r="P277" s="3"/>
      <c r="Q277" s="3"/>
      <c r="R277" s="3"/>
      <c r="S277" s="3"/>
    </row>
    <row r="278" spans="2:19"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5"/>
      <c r="M278" s="46"/>
      <c r="N278" s="46"/>
      <c r="O278" s="3"/>
      <c r="P278" s="3"/>
      <c r="Q278" s="3"/>
      <c r="R278" s="3"/>
      <c r="S278" s="3"/>
    </row>
    <row r="279" spans="2:19"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5"/>
      <c r="M279" s="46"/>
      <c r="N279" s="46"/>
      <c r="O279" s="3"/>
      <c r="P279" s="3"/>
      <c r="Q279" s="3"/>
      <c r="R279" s="3"/>
      <c r="S279" s="3"/>
    </row>
    <row r="280" spans="2:19"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5"/>
      <c r="M280" s="46"/>
      <c r="N280" s="46"/>
      <c r="O280" s="3"/>
      <c r="P280" s="3"/>
      <c r="Q280" s="3"/>
      <c r="R280" s="3"/>
      <c r="S280" s="3"/>
    </row>
    <row r="281" spans="2:19"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5"/>
      <c r="M281" s="46"/>
      <c r="N281" s="46"/>
      <c r="O281" s="3"/>
      <c r="P281" s="3"/>
      <c r="Q281" s="3"/>
      <c r="R281" s="3"/>
      <c r="S281" s="3"/>
    </row>
    <row r="282" spans="2:19"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5"/>
      <c r="M282" s="46"/>
      <c r="N282" s="46"/>
      <c r="O282" s="3"/>
      <c r="P282" s="3"/>
      <c r="Q282" s="3"/>
      <c r="R282" s="3"/>
      <c r="S282" s="3"/>
    </row>
    <row r="283" spans="2:19"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5"/>
      <c r="M283" s="46"/>
      <c r="N283" s="46"/>
      <c r="O283" s="3"/>
      <c r="P283" s="3"/>
      <c r="Q283" s="3"/>
      <c r="R283" s="3"/>
      <c r="S283" s="3"/>
    </row>
    <row r="284" spans="2:19"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5"/>
      <c r="M284" s="46"/>
      <c r="N284" s="46"/>
      <c r="O284" s="3"/>
      <c r="P284" s="3"/>
      <c r="Q284" s="3"/>
      <c r="R284" s="3"/>
      <c r="S284" s="3"/>
    </row>
    <row r="285" spans="2:19"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5"/>
      <c r="M285" s="46"/>
      <c r="N285" s="46"/>
      <c r="O285" s="3"/>
      <c r="P285" s="3"/>
      <c r="Q285" s="3"/>
      <c r="R285" s="3"/>
      <c r="S285" s="3"/>
    </row>
    <row r="286" spans="2:19"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5"/>
      <c r="M286" s="46"/>
      <c r="N286" s="46"/>
      <c r="O286" s="3"/>
      <c r="P286" s="3"/>
      <c r="Q286" s="3"/>
      <c r="R286" s="3"/>
      <c r="S286" s="3"/>
    </row>
    <row r="287" spans="2:19"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5"/>
      <c r="M287" s="46"/>
      <c r="N287" s="46"/>
      <c r="O287" s="3"/>
      <c r="P287" s="3"/>
      <c r="Q287" s="3"/>
      <c r="R287" s="3"/>
      <c r="S287" s="3"/>
    </row>
    <row r="288" spans="2:19"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5"/>
      <c r="M288" s="46"/>
      <c r="N288" s="46"/>
      <c r="O288" s="3"/>
      <c r="P288" s="3"/>
      <c r="Q288" s="3"/>
      <c r="R288" s="3"/>
      <c r="S288" s="3"/>
    </row>
    <row r="289" spans="2:19"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5"/>
      <c r="M289" s="46"/>
      <c r="N289" s="46"/>
      <c r="O289" s="3"/>
      <c r="P289" s="3"/>
      <c r="Q289" s="3"/>
      <c r="R289" s="3"/>
      <c r="S289" s="3"/>
    </row>
    <row r="290" spans="2:19"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5"/>
      <c r="M290" s="46"/>
      <c r="N290" s="46"/>
      <c r="O290" s="3"/>
      <c r="P290" s="3"/>
      <c r="Q290" s="3"/>
      <c r="R290" s="3"/>
      <c r="S290" s="3"/>
    </row>
    <row r="291" spans="2:19"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5"/>
      <c r="M291" s="46"/>
      <c r="N291" s="46"/>
      <c r="O291" s="3"/>
      <c r="P291" s="3"/>
      <c r="Q291" s="3"/>
      <c r="R291" s="3"/>
      <c r="S291" s="3"/>
    </row>
    <row r="292" spans="2:19"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5"/>
      <c r="M292" s="46"/>
      <c r="N292" s="46"/>
      <c r="O292" s="3"/>
      <c r="P292" s="3"/>
      <c r="Q292" s="3"/>
      <c r="R292" s="3"/>
      <c r="S292" s="3"/>
    </row>
    <row r="293" spans="2:19"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5"/>
      <c r="M293" s="46"/>
      <c r="N293" s="46"/>
      <c r="O293" s="3"/>
      <c r="P293" s="3"/>
      <c r="Q293" s="3"/>
      <c r="R293" s="3"/>
      <c r="S293" s="3"/>
    </row>
    <row r="294" spans="2:19"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5"/>
      <c r="M294" s="46"/>
      <c r="N294" s="46"/>
      <c r="O294" s="3"/>
      <c r="P294" s="3"/>
      <c r="Q294" s="3"/>
      <c r="R294" s="3"/>
      <c r="S294" s="3"/>
    </row>
    <row r="295" spans="2:19"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5"/>
      <c r="M295" s="46"/>
      <c r="N295" s="46"/>
      <c r="O295" s="3"/>
      <c r="P295" s="3"/>
      <c r="Q295" s="3"/>
      <c r="R295" s="3"/>
      <c r="S295" s="3"/>
    </row>
    <row r="296" spans="2:19"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5"/>
      <c r="M296" s="46"/>
      <c r="N296" s="46"/>
      <c r="O296" s="3"/>
      <c r="P296" s="3"/>
      <c r="Q296" s="3"/>
      <c r="R296" s="3"/>
      <c r="S296" s="3"/>
    </row>
    <row r="297" spans="2:19"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5"/>
      <c r="M297" s="46"/>
      <c r="N297" s="46"/>
      <c r="O297" s="3"/>
      <c r="P297" s="3"/>
      <c r="Q297" s="3"/>
      <c r="R297" s="3"/>
      <c r="S297" s="3"/>
    </row>
    <row r="298" spans="2:19"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5"/>
      <c r="M298" s="46"/>
      <c r="N298" s="46"/>
      <c r="O298" s="3"/>
      <c r="P298" s="3"/>
      <c r="Q298" s="3"/>
      <c r="R298" s="3"/>
      <c r="S298" s="3"/>
    </row>
    <row r="299" spans="2:19"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5"/>
      <c r="M299" s="46"/>
      <c r="N299" s="46"/>
      <c r="O299" s="3"/>
      <c r="P299" s="3"/>
      <c r="Q299" s="3"/>
      <c r="R299" s="3"/>
      <c r="S299" s="3"/>
    </row>
    <row r="300" spans="2:19"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5"/>
      <c r="M300" s="46"/>
      <c r="N300" s="46"/>
      <c r="O300" s="3"/>
      <c r="P300" s="3"/>
      <c r="Q300" s="3"/>
      <c r="R300" s="3"/>
      <c r="S300" s="3"/>
    </row>
    <row r="301" spans="2:19"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5"/>
      <c r="M301" s="46"/>
      <c r="N301" s="46"/>
      <c r="O301" s="3"/>
      <c r="P301" s="3"/>
      <c r="Q301" s="3"/>
      <c r="R301" s="3"/>
      <c r="S301" s="3"/>
    </row>
    <row r="302" spans="2:19"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5"/>
      <c r="M302" s="46"/>
      <c r="N302" s="46"/>
      <c r="O302" s="3"/>
      <c r="P302" s="3"/>
      <c r="Q302" s="3"/>
      <c r="R302" s="3"/>
      <c r="S302" s="3"/>
    </row>
    <row r="303" spans="2:19"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5"/>
      <c r="M303" s="46"/>
      <c r="N303" s="46"/>
      <c r="O303" s="3"/>
      <c r="P303" s="3"/>
      <c r="Q303" s="3"/>
      <c r="R303" s="3"/>
      <c r="S303" s="3"/>
    </row>
    <row r="304" spans="2:19"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5"/>
      <c r="M304" s="46"/>
      <c r="N304" s="46"/>
      <c r="O304" s="3"/>
      <c r="P304" s="3"/>
      <c r="Q304" s="3"/>
      <c r="R304" s="3"/>
      <c r="S304" s="3"/>
    </row>
    <row r="305" spans="2:19"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5"/>
      <c r="M305" s="46"/>
      <c r="N305" s="46"/>
      <c r="O305" s="3"/>
      <c r="P305" s="3"/>
      <c r="Q305" s="3"/>
      <c r="R305" s="3"/>
      <c r="S305" s="3"/>
    </row>
    <row r="306" spans="2:19"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5"/>
      <c r="M306" s="46"/>
      <c r="N306" s="46"/>
      <c r="O306" s="3"/>
      <c r="P306" s="3"/>
      <c r="Q306" s="3"/>
      <c r="R306" s="3"/>
      <c r="S306" s="3"/>
    </row>
    <row r="307" spans="2:19"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5"/>
      <c r="M307" s="46"/>
      <c r="N307" s="46"/>
      <c r="O307" s="3"/>
      <c r="P307" s="3"/>
      <c r="Q307" s="3"/>
      <c r="R307" s="3"/>
      <c r="S307" s="3"/>
    </row>
    <row r="308" spans="2:19"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5"/>
      <c r="M308" s="46"/>
      <c r="N308" s="46"/>
      <c r="O308" s="3"/>
      <c r="P308" s="3"/>
      <c r="Q308" s="3"/>
      <c r="R308" s="3"/>
      <c r="S308" s="3"/>
    </row>
    <row r="309" spans="2:19"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5"/>
      <c r="M309" s="46"/>
      <c r="N309" s="46"/>
      <c r="O309" s="3"/>
      <c r="P309" s="3"/>
      <c r="Q309" s="3"/>
      <c r="R309" s="3"/>
      <c r="S309" s="3"/>
    </row>
    <row r="310" spans="2:19"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5"/>
      <c r="M310" s="46"/>
      <c r="N310" s="46"/>
      <c r="O310" s="3"/>
      <c r="P310" s="3"/>
      <c r="Q310" s="3"/>
      <c r="R310" s="3"/>
      <c r="S310" s="3"/>
    </row>
    <row r="311" spans="2:19"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5"/>
      <c r="M311" s="46"/>
      <c r="N311" s="46"/>
      <c r="O311" s="3"/>
      <c r="P311" s="3"/>
      <c r="Q311" s="3"/>
      <c r="R311" s="3"/>
      <c r="S311" s="3"/>
    </row>
    <row r="312" spans="2:19"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5"/>
      <c r="M312" s="46"/>
      <c r="N312" s="46"/>
      <c r="O312" s="3"/>
      <c r="P312" s="3"/>
      <c r="Q312" s="3"/>
      <c r="R312" s="3"/>
      <c r="S312" s="3"/>
    </row>
    <row r="313" spans="2:19"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5"/>
      <c r="M313" s="46"/>
      <c r="N313" s="46"/>
      <c r="O313" s="3"/>
      <c r="P313" s="3"/>
      <c r="Q313" s="3"/>
      <c r="R313" s="3"/>
      <c r="S313" s="3"/>
    </row>
    <row r="314" spans="2:19"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5"/>
      <c r="M314" s="46"/>
      <c r="N314" s="46"/>
      <c r="O314" s="3"/>
      <c r="P314" s="3"/>
      <c r="Q314" s="3"/>
      <c r="R314" s="3"/>
      <c r="S314" s="3"/>
    </row>
    <row r="315" spans="2:19"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5"/>
      <c r="M315" s="46"/>
      <c r="N315" s="46"/>
      <c r="O315" s="3"/>
      <c r="P315" s="3"/>
      <c r="Q315" s="3"/>
      <c r="R315" s="3"/>
      <c r="S315" s="3"/>
    </row>
    <row r="316" spans="2:19"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5"/>
      <c r="M316" s="46"/>
      <c r="N316" s="46"/>
      <c r="O316" s="3"/>
      <c r="P316" s="3"/>
      <c r="Q316" s="3"/>
      <c r="R316" s="3"/>
      <c r="S316" s="3"/>
    </row>
    <row r="317" spans="2:19"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5"/>
      <c r="M317" s="46"/>
      <c r="N317" s="46"/>
      <c r="O317" s="3"/>
      <c r="P317" s="3"/>
      <c r="Q317" s="3"/>
      <c r="R317" s="3"/>
      <c r="S317" s="3"/>
    </row>
    <row r="318" spans="2:19"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5"/>
      <c r="M318" s="46"/>
      <c r="N318" s="46"/>
      <c r="O318" s="3"/>
      <c r="P318" s="3"/>
      <c r="Q318" s="3"/>
      <c r="R318" s="3"/>
      <c r="S318" s="3"/>
    </row>
    <row r="319" spans="2:19"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5"/>
      <c r="M319" s="46"/>
      <c r="N319" s="46"/>
      <c r="O319" s="3"/>
      <c r="P319" s="3"/>
      <c r="Q319" s="3"/>
      <c r="R319" s="3"/>
      <c r="S319" s="3"/>
    </row>
    <row r="320" spans="2:19"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5"/>
      <c r="M320" s="46"/>
      <c r="N320" s="46"/>
      <c r="O320" s="3"/>
      <c r="P320" s="3"/>
      <c r="Q320" s="3"/>
      <c r="R320" s="3"/>
      <c r="S320" s="3"/>
    </row>
    <row r="321" spans="2:19"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5"/>
      <c r="M321" s="46"/>
      <c r="N321" s="46"/>
      <c r="O321" s="3"/>
      <c r="P321" s="3"/>
      <c r="Q321" s="3"/>
      <c r="R321" s="3"/>
      <c r="S321" s="3"/>
    </row>
    <row r="322" spans="2:19"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5"/>
      <c r="M322" s="46"/>
      <c r="N322" s="46"/>
      <c r="O322" s="3"/>
      <c r="P322" s="3"/>
      <c r="Q322" s="3"/>
      <c r="R322" s="3"/>
      <c r="S322" s="3"/>
    </row>
    <row r="323" spans="2:19"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5"/>
      <c r="M323" s="46"/>
      <c r="N323" s="46"/>
      <c r="O323" s="3"/>
      <c r="P323" s="3"/>
      <c r="Q323" s="3"/>
      <c r="R323" s="3"/>
      <c r="S323" s="3"/>
    </row>
    <row r="324" spans="2:19"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5"/>
      <c r="M324" s="46"/>
      <c r="N324" s="46"/>
      <c r="O324" s="3"/>
      <c r="P324" s="3"/>
      <c r="Q324" s="3"/>
      <c r="R324" s="3"/>
      <c r="S324" s="3"/>
    </row>
    <row r="325" spans="2:19"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5"/>
      <c r="M325" s="46"/>
      <c r="N325" s="46"/>
      <c r="O325" s="3"/>
      <c r="P325" s="3"/>
      <c r="Q325" s="3"/>
      <c r="R325" s="3"/>
      <c r="S325" s="3"/>
    </row>
    <row r="326" spans="2:19"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5"/>
      <c r="M326" s="46"/>
      <c r="N326" s="46"/>
      <c r="O326" s="3"/>
      <c r="P326" s="3"/>
      <c r="Q326" s="3"/>
      <c r="R326" s="3"/>
      <c r="S326" s="3"/>
    </row>
    <row r="327" spans="2:19"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5"/>
      <c r="M327" s="46"/>
      <c r="N327" s="46"/>
      <c r="O327" s="3"/>
      <c r="P327" s="3"/>
      <c r="Q327" s="3"/>
      <c r="R327" s="3"/>
      <c r="S327" s="3"/>
    </row>
    <row r="328" spans="2:19"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5"/>
      <c r="M328" s="46"/>
      <c r="N328" s="46"/>
      <c r="O328" s="3"/>
      <c r="P328" s="3"/>
      <c r="Q328" s="3"/>
      <c r="R328" s="3"/>
      <c r="S328" s="3"/>
    </row>
    <row r="329" spans="2:19"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5"/>
      <c r="M329" s="46"/>
      <c r="N329" s="46"/>
      <c r="O329" s="3"/>
      <c r="P329" s="3"/>
      <c r="Q329" s="3"/>
      <c r="R329" s="3"/>
      <c r="S329" s="3"/>
    </row>
    <row r="330" spans="2:19"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5"/>
      <c r="M330" s="46"/>
      <c r="N330" s="46"/>
      <c r="O330" s="3"/>
      <c r="P330" s="3"/>
      <c r="Q330" s="3"/>
      <c r="R330" s="3"/>
      <c r="S330" s="3"/>
    </row>
    <row r="331" spans="2:19"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5"/>
      <c r="M331" s="46"/>
      <c r="N331" s="46"/>
      <c r="O331" s="3"/>
      <c r="P331" s="3"/>
      <c r="Q331" s="3"/>
      <c r="R331" s="3"/>
      <c r="S331" s="3"/>
    </row>
    <row r="332" spans="2:19"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5"/>
      <c r="M332" s="46"/>
      <c r="N332" s="46"/>
      <c r="O332" s="3"/>
      <c r="P332" s="3"/>
      <c r="Q332" s="3"/>
      <c r="R332" s="3"/>
      <c r="S332" s="3"/>
    </row>
    <row r="333" spans="2:19"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5"/>
      <c r="M333" s="46"/>
      <c r="N333" s="46"/>
      <c r="O333" s="3"/>
      <c r="P333" s="3"/>
      <c r="Q333" s="3"/>
      <c r="R333" s="3"/>
      <c r="S333" s="3"/>
    </row>
    <row r="334" spans="2:19"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5"/>
      <c r="M334" s="46"/>
      <c r="N334" s="46"/>
      <c r="O334" s="3"/>
      <c r="P334" s="3"/>
      <c r="Q334" s="3"/>
      <c r="R334" s="3"/>
      <c r="S334" s="3"/>
    </row>
    <row r="335" spans="2:19"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5"/>
      <c r="M335" s="46"/>
      <c r="N335" s="46"/>
      <c r="O335" s="3"/>
      <c r="P335" s="3"/>
      <c r="Q335" s="3"/>
      <c r="R335" s="3"/>
      <c r="S335" s="3"/>
    </row>
    <row r="336" spans="2:19"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5"/>
      <c r="M336" s="46"/>
      <c r="N336" s="46"/>
      <c r="O336" s="3"/>
      <c r="P336" s="3"/>
      <c r="Q336" s="3"/>
      <c r="R336" s="3"/>
      <c r="S336" s="3"/>
    </row>
    <row r="337" spans="2:19"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5"/>
      <c r="M337" s="46"/>
      <c r="N337" s="46"/>
      <c r="O337" s="3"/>
      <c r="P337" s="3"/>
      <c r="Q337" s="3"/>
      <c r="R337" s="3"/>
      <c r="S337" s="3"/>
    </row>
    <row r="338" spans="2:19"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5"/>
      <c r="M338" s="46"/>
      <c r="N338" s="46"/>
      <c r="O338" s="3"/>
      <c r="P338" s="3"/>
      <c r="Q338" s="3"/>
      <c r="R338" s="3"/>
      <c r="S338" s="3"/>
    </row>
    <row r="339" spans="2:19"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5"/>
      <c r="M339" s="46"/>
      <c r="N339" s="46"/>
      <c r="O339" s="3"/>
      <c r="P339" s="3"/>
      <c r="Q339" s="3"/>
      <c r="R339" s="3"/>
      <c r="S339" s="3"/>
    </row>
    <row r="340" spans="2:19"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5"/>
      <c r="M340" s="46"/>
      <c r="N340" s="46"/>
      <c r="O340" s="3"/>
      <c r="P340" s="3"/>
      <c r="Q340" s="3"/>
      <c r="R340" s="3"/>
      <c r="S340" s="3"/>
    </row>
    <row r="341" spans="2:19"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5"/>
      <c r="M341" s="46"/>
      <c r="N341" s="46"/>
      <c r="O341" s="3"/>
      <c r="P341" s="3"/>
      <c r="Q341" s="3"/>
      <c r="R341" s="3"/>
      <c r="S341" s="3"/>
    </row>
    <row r="342" spans="2:19"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5"/>
      <c r="M342" s="46"/>
      <c r="N342" s="46"/>
      <c r="O342" s="3"/>
      <c r="P342" s="3"/>
      <c r="Q342" s="3"/>
      <c r="R342" s="3"/>
      <c r="S342" s="3"/>
    </row>
    <row r="343" spans="2:19"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5"/>
      <c r="M343" s="46"/>
      <c r="N343" s="46"/>
      <c r="O343" s="3"/>
      <c r="P343" s="3"/>
      <c r="Q343" s="3"/>
      <c r="R343" s="3"/>
      <c r="S343" s="3"/>
    </row>
    <row r="344" spans="2:19"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5"/>
      <c r="M344" s="46"/>
      <c r="N344" s="46"/>
      <c r="O344" s="3"/>
      <c r="P344" s="3"/>
      <c r="Q344" s="3"/>
      <c r="R344" s="3"/>
      <c r="S344" s="3"/>
    </row>
    <row r="345" spans="2:19"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5"/>
      <c r="M345" s="46"/>
      <c r="N345" s="46"/>
      <c r="O345" s="3"/>
      <c r="P345" s="3"/>
      <c r="Q345" s="3"/>
      <c r="R345" s="3"/>
      <c r="S345" s="3"/>
    </row>
    <row r="346" spans="2:19"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5"/>
      <c r="M346" s="46"/>
      <c r="N346" s="46"/>
      <c r="O346" s="3"/>
      <c r="P346" s="3"/>
      <c r="Q346" s="3"/>
      <c r="R346" s="3"/>
      <c r="S346" s="3"/>
    </row>
    <row r="347" spans="2:19"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5"/>
      <c r="M347" s="46"/>
      <c r="N347" s="46"/>
      <c r="O347" s="3"/>
      <c r="P347" s="3"/>
      <c r="Q347" s="3"/>
      <c r="R347" s="3"/>
      <c r="S347" s="3"/>
    </row>
    <row r="348" spans="2:19"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5"/>
      <c r="M348" s="46"/>
      <c r="N348" s="46"/>
      <c r="O348" s="3"/>
      <c r="P348" s="3"/>
      <c r="Q348" s="3"/>
      <c r="R348" s="3"/>
      <c r="S348" s="3"/>
    </row>
    <row r="349" spans="2:19"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5"/>
      <c r="M349" s="46"/>
      <c r="N349" s="46"/>
      <c r="O349" s="3"/>
      <c r="P349" s="3"/>
      <c r="Q349" s="3"/>
      <c r="R349" s="3"/>
      <c r="S349" s="3"/>
    </row>
    <row r="350" spans="2:19"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5"/>
      <c r="M350" s="46"/>
      <c r="N350" s="46"/>
      <c r="O350" s="3"/>
      <c r="P350" s="3"/>
      <c r="Q350" s="3"/>
      <c r="R350" s="3"/>
      <c r="S350" s="3"/>
    </row>
    <row r="351" spans="2:19"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5"/>
      <c r="M351" s="46"/>
      <c r="N351" s="46"/>
      <c r="O351" s="3"/>
      <c r="P351" s="3"/>
      <c r="Q351" s="3"/>
      <c r="R351" s="3"/>
      <c r="S351" s="3"/>
    </row>
    <row r="352" spans="2:19"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5"/>
      <c r="M352" s="46"/>
      <c r="N352" s="46"/>
      <c r="O352" s="3"/>
      <c r="P352" s="3"/>
      <c r="Q352" s="3"/>
      <c r="R352" s="3"/>
      <c r="S352" s="3"/>
    </row>
    <row r="353" spans="2:19"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5"/>
      <c r="M353" s="46"/>
      <c r="N353" s="46"/>
      <c r="O353" s="3"/>
      <c r="P353" s="3"/>
      <c r="Q353" s="3"/>
      <c r="R353" s="3"/>
      <c r="S353" s="3"/>
    </row>
    <row r="354" spans="2:19"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5"/>
      <c r="M354" s="46"/>
      <c r="N354" s="46"/>
      <c r="O354" s="3"/>
      <c r="P354" s="3"/>
      <c r="Q354" s="3"/>
      <c r="R354" s="3"/>
      <c r="S354" s="3"/>
    </row>
    <row r="355" spans="2:19"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5"/>
      <c r="M355" s="46"/>
      <c r="N355" s="46"/>
      <c r="O355" s="3"/>
      <c r="P355" s="3"/>
      <c r="Q355" s="3"/>
      <c r="R355" s="3"/>
      <c r="S355" s="3"/>
    </row>
    <row r="356" spans="2:19"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5"/>
      <c r="M356" s="46"/>
      <c r="N356" s="46"/>
      <c r="O356" s="3"/>
      <c r="P356" s="3"/>
      <c r="Q356" s="3"/>
      <c r="R356" s="3"/>
      <c r="S356" s="3"/>
    </row>
    <row r="357" spans="2:19"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5"/>
      <c r="M357" s="46"/>
      <c r="N357" s="46"/>
      <c r="O357" s="3"/>
      <c r="P357" s="3"/>
      <c r="Q357" s="3"/>
      <c r="R357" s="3"/>
      <c r="S357" s="3"/>
    </row>
    <row r="358" spans="2:19"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5"/>
      <c r="M358" s="46"/>
      <c r="N358" s="46"/>
      <c r="O358" s="3"/>
      <c r="P358" s="3"/>
      <c r="Q358" s="3"/>
      <c r="R358" s="3"/>
      <c r="S358" s="3"/>
    </row>
    <row r="359" spans="2:19"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5"/>
      <c r="M359" s="46"/>
      <c r="N359" s="46"/>
      <c r="O359" s="3"/>
      <c r="P359" s="3"/>
      <c r="Q359" s="3"/>
      <c r="R359" s="3"/>
      <c r="S359" s="3"/>
    </row>
    <row r="360" spans="2:19"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5"/>
      <c r="M360" s="46"/>
      <c r="N360" s="46"/>
      <c r="O360" s="3"/>
      <c r="P360" s="3"/>
      <c r="Q360" s="3"/>
      <c r="R360" s="3"/>
      <c r="S360" s="3"/>
    </row>
    <row r="361" spans="2:19"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5"/>
      <c r="M361" s="46"/>
      <c r="N361" s="46"/>
      <c r="O361" s="3"/>
      <c r="P361" s="3"/>
      <c r="Q361" s="3"/>
      <c r="R361" s="3"/>
      <c r="S361" s="3"/>
    </row>
    <row r="362" spans="2:19"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5"/>
      <c r="M362" s="46"/>
      <c r="N362" s="46"/>
      <c r="O362" s="3"/>
      <c r="P362" s="3"/>
      <c r="Q362" s="3"/>
      <c r="R362" s="3"/>
      <c r="S362" s="3"/>
    </row>
    <row r="363" spans="2:19"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5"/>
      <c r="M363" s="46"/>
      <c r="N363" s="46"/>
      <c r="O363" s="3"/>
      <c r="P363" s="3"/>
      <c r="Q363" s="3"/>
      <c r="R363" s="3"/>
      <c r="S363" s="3"/>
    </row>
    <row r="364" spans="2:19"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5"/>
      <c r="M364" s="46"/>
      <c r="N364" s="46"/>
      <c r="O364" s="3"/>
      <c r="P364" s="3"/>
      <c r="Q364" s="3"/>
      <c r="R364" s="3"/>
      <c r="S364" s="3"/>
    </row>
    <row r="365" spans="2:19"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5"/>
      <c r="M365" s="46"/>
      <c r="N365" s="46"/>
      <c r="O365" s="3"/>
      <c r="P365" s="3"/>
      <c r="Q365" s="3"/>
      <c r="R365" s="3"/>
      <c r="S365" s="3"/>
    </row>
    <row r="366" spans="2:19"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5"/>
      <c r="M366" s="46"/>
      <c r="N366" s="46"/>
      <c r="O366" s="3"/>
      <c r="P366" s="3"/>
      <c r="Q366" s="3"/>
      <c r="R366" s="3"/>
      <c r="S366" s="3"/>
    </row>
    <row r="367" spans="2:19"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5"/>
      <c r="M367" s="46"/>
      <c r="N367" s="46"/>
      <c r="O367" s="3"/>
      <c r="P367" s="3"/>
      <c r="Q367" s="3"/>
      <c r="R367" s="3"/>
      <c r="S367" s="3"/>
    </row>
    <row r="368" spans="2:19"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5"/>
      <c r="M368" s="46"/>
      <c r="N368" s="46"/>
      <c r="O368" s="3"/>
      <c r="P368" s="3"/>
      <c r="Q368" s="3"/>
      <c r="R368" s="3"/>
      <c r="S368" s="3"/>
    </row>
    <row r="369" spans="2:19"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5"/>
      <c r="M369" s="46"/>
      <c r="N369" s="46"/>
      <c r="O369" s="3"/>
      <c r="P369" s="3"/>
      <c r="Q369" s="3"/>
      <c r="R369" s="3"/>
      <c r="S369" s="3"/>
    </row>
    <row r="370" spans="2:19"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5"/>
      <c r="M370" s="46"/>
      <c r="N370" s="46"/>
      <c r="O370" s="3"/>
      <c r="P370" s="3"/>
      <c r="Q370" s="3"/>
      <c r="R370" s="3"/>
      <c r="S370" s="3"/>
    </row>
    <row r="371" spans="2:19"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5"/>
      <c r="M371" s="46"/>
      <c r="N371" s="46"/>
      <c r="O371" s="3"/>
      <c r="P371" s="3"/>
      <c r="Q371" s="3"/>
      <c r="R371" s="3"/>
      <c r="S371" s="3"/>
    </row>
    <row r="372" spans="2:19"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5"/>
      <c r="M372" s="46"/>
      <c r="N372" s="46"/>
      <c r="O372" s="3"/>
      <c r="P372" s="3"/>
      <c r="Q372" s="3"/>
      <c r="R372" s="3"/>
      <c r="S372" s="3"/>
    </row>
    <row r="373" spans="2:19"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5"/>
      <c r="M373" s="46"/>
      <c r="N373" s="46"/>
      <c r="O373" s="3"/>
      <c r="P373" s="3"/>
      <c r="Q373" s="3"/>
      <c r="R373" s="3"/>
      <c r="S373" s="3"/>
    </row>
    <row r="374" spans="2:19"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5"/>
      <c r="M374" s="46"/>
      <c r="N374" s="46"/>
      <c r="O374" s="3"/>
      <c r="P374" s="3"/>
      <c r="Q374" s="3"/>
      <c r="R374" s="3"/>
      <c r="S374" s="3"/>
    </row>
    <row r="375" spans="2:19"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5"/>
      <c r="M375" s="46"/>
      <c r="N375" s="46"/>
      <c r="O375" s="3"/>
      <c r="P375" s="3"/>
      <c r="Q375" s="3"/>
      <c r="R375" s="3"/>
      <c r="S375" s="3"/>
    </row>
    <row r="376" spans="2:19"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5"/>
      <c r="M376" s="46"/>
      <c r="N376" s="46"/>
      <c r="O376" s="3"/>
      <c r="P376" s="3"/>
      <c r="Q376" s="3"/>
      <c r="R376" s="3"/>
      <c r="S376" s="3"/>
    </row>
    <row r="377" spans="2:19"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5"/>
      <c r="M377" s="46"/>
      <c r="N377" s="46"/>
      <c r="O377" s="3"/>
      <c r="P377" s="3"/>
      <c r="Q377" s="3"/>
      <c r="R377" s="3"/>
      <c r="S377" s="3"/>
    </row>
    <row r="378" spans="2:19"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5"/>
      <c r="M378" s="46"/>
      <c r="N378" s="46"/>
      <c r="O378" s="3"/>
      <c r="P378" s="3"/>
      <c r="Q378" s="3"/>
      <c r="R378" s="3"/>
      <c r="S378" s="3"/>
    </row>
    <row r="379" spans="2:19"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5"/>
      <c r="M379" s="46"/>
      <c r="N379" s="46"/>
      <c r="O379" s="3"/>
      <c r="P379" s="3"/>
      <c r="Q379" s="3"/>
      <c r="R379" s="3"/>
      <c r="S379" s="3"/>
    </row>
    <row r="380" spans="2:19"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5"/>
      <c r="M380" s="46"/>
      <c r="N380" s="46"/>
      <c r="O380" s="3"/>
      <c r="P380" s="3"/>
      <c r="Q380" s="3"/>
      <c r="R380" s="3"/>
      <c r="S380" s="3"/>
    </row>
    <row r="381" spans="2:19"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5"/>
      <c r="M381" s="46"/>
      <c r="N381" s="46"/>
      <c r="O381" s="3"/>
      <c r="P381" s="3"/>
      <c r="Q381" s="3"/>
      <c r="R381" s="3"/>
      <c r="S381" s="3"/>
    </row>
    <row r="382" spans="2:19"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5"/>
      <c r="M382" s="46"/>
      <c r="N382" s="46"/>
      <c r="O382" s="3"/>
      <c r="P382" s="3"/>
      <c r="Q382" s="3"/>
      <c r="R382" s="3"/>
      <c r="S382" s="3"/>
    </row>
    <row r="383" spans="2:19"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5"/>
      <c r="M383" s="46"/>
      <c r="N383" s="46"/>
      <c r="O383" s="3"/>
      <c r="P383" s="3"/>
      <c r="Q383" s="3"/>
      <c r="R383" s="3"/>
      <c r="S383" s="3"/>
    </row>
    <row r="384" spans="2:19"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5"/>
      <c r="M384" s="46"/>
      <c r="N384" s="46"/>
      <c r="O384" s="3"/>
      <c r="P384" s="3"/>
      <c r="Q384" s="3"/>
      <c r="R384" s="3"/>
      <c r="S384" s="3"/>
    </row>
    <row r="385" spans="2:19"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5"/>
      <c r="M385" s="46"/>
      <c r="N385" s="46"/>
      <c r="O385" s="3"/>
      <c r="P385" s="3"/>
      <c r="Q385" s="3"/>
      <c r="R385" s="3"/>
      <c r="S385" s="3"/>
    </row>
    <row r="386" spans="2:19"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5"/>
      <c r="M386" s="46"/>
      <c r="N386" s="46"/>
      <c r="O386" s="3"/>
      <c r="P386" s="3"/>
      <c r="Q386" s="3"/>
      <c r="R386" s="3"/>
      <c r="S386" s="3"/>
    </row>
    <row r="387" spans="2:19"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5"/>
      <c r="M387" s="46"/>
      <c r="N387" s="46"/>
      <c r="O387" s="3"/>
      <c r="P387" s="3"/>
      <c r="Q387" s="3"/>
      <c r="R387" s="3"/>
      <c r="S387" s="3"/>
    </row>
    <row r="388" spans="2:19"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5"/>
      <c r="M388" s="46"/>
      <c r="N388" s="46"/>
      <c r="O388" s="3"/>
      <c r="P388" s="3"/>
      <c r="Q388" s="3"/>
      <c r="R388" s="3"/>
      <c r="S388" s="3"/>
    </row>
    <row r="389" spans="2:19"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5"/>
      <c r="M389" s="46"/>
      <c r="N389" s="46"/>
      <c r="O389" s="3"/>
      <c r="P389" s="3"/>
      <c r="Q389" s="3"/>
      <c r="R389" s="3"/>
      <c r="S389" s="3"/>
    </row>
    <row r="390" spans="2:19"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5"/>
      <c r="M390" s="46"/>
      <c r="N390" s="46"/>
      <c r="O390" s="3"/>
      <c r="P390" s="3"/>
      <c r="Q390" s="3"/>
      <c r="R390" s="3"/>
      <c r="S390" s="3"/>
    </row>
    <row r="391" spans="2:19"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5"/>
      <c r="M391" s="46"/>
      <c r="N391" s="46"/>
      <c r="O391" s="3"/>
      <c r="P391" s="3"/>
      <c r="Q391" s="3"/>
      <c r="R391" s="3"/>
      <c r="S391" s="3"/>
    </row>
    <row r="392" spans="2:19"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5"/>
      <c r="M392" s="46"/>
      <c r="N392" s="46"/>
      <c r="O392" s="3"/>
      <c r="P392" s="3"/>
      <c r="Q392" s="3"/>
      <c r="R392" s="3"/>
      <c r="S392" s="3"/>
    </row>
    <row r="393" spans="2:19"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5"/>
      <c r="M393" s="46"/>
      <c r="N393" s="46"/>
      <c r="O393" s="3"/>
      <c r="P393" s="3"/>
      <c r="Q393" s="3"/>
      <c r="R393" s="3"/>
      <c r="S393" s="3"/>
    </row>
    <row r="394" spans="2:19"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5"/>
      <c r="M394" s="46"/>
      <c r="N394" s="46"/>
      <c r="O394" s="3"/>
      <c r="P394" s="3"/>
      <c r="Q394" s="3"/>
      <c r="R394" s="3"/>
      <c r="S394" s="3"/>
    </row>
    <row r="395" spans="2:19"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5"/>
      <c r="M395" s="46"/>
      <c r="N395" s="46"/>
      <c r="O395" s="3"/>
      <c r="P395" s="3"/>
      <c r="Q395" s="3"/>
      <c r="R395" s="3"/>
      <c r="S395" s="3"/>
    </row>
    <row r="396" spans="2:19"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5"/>
      <c r="M396" s="46"/>
      <c r="N396" s="46"/>
      <c r="O396" s="3"/>
      <c r="P396" s="3"/>
      <c r="Q396" s="3"/>
      <c r="R396" s="3"/>
      <c r="S396" s="3"/>
    </row>
    <row r="397" spans="2:19"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5"/>
      <c r="M397" s="46"/>
      <c r="N397" s="46"/>
      <c r="O397" s="3"/>
      <c r="P397" s="3"/>
      <c r="Q397" s="3"/>
      <c r="R397" s="3"/>
      <c r="S397" s="3"/>
    </row>
    <row r="398" spans="2:19"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5"/>
      <c r="M398" s="46"/>
      <c r="N398" s="46"/>
      <c r="O398" s="3"/>
      <c r="P398" s="3"/>
      <c r="Q398" s="3"/>
      <c r="R398" s="3"/>
      <c r="S398" s="3"/>
    </row>
    <row r="399" spans="2:19"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5"/>
      <c r="M399" s="46"/>
      <c r="N399" s="46"/>
      <c r="O399" s="3"/>
      <c r="P399" s="3"/>
      <c r="Q399" s="3"/>
      <c r="R399" s="3"/>
      <c r="S399" s="3"/>
    </row>
    <row r="400" spans="2:19"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5"/>
      <c r="M400" s="46"/>
      <c r="N400" s="46"/>
      <c r="O400" s="3"/>
      <c r="P400" s="3"/>
      <c r="Q400" s="3"/>
      <c r="R400" s="3"/>
      <c r="S400" s="3"/>
    </row>
    <row r="401" spans="2:19"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5"/>
      <c r="M401" s="46"/>
      <c r="N401" s="46"/>
      <c r="O401" s="3"/>
      <c r="P401" s="3"/>
      <c r="Q401" s="3"/>
      <c r="R401" s="3"/>
      <c r="S401" s="3"/>
    </row>
    <row r="402" spans="2:19"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5"/>
      <c r="M402" s="46"/>
      <c r="N402" s="46"/>
      <c r="O402" s="3"/>
      <c r="P402" s="3"/>
      <c r="Q402" s="3"/>
      <c r="R402" s="3"/>
      <c r="S402" s="3"/>
    </row>
    <row r="403" spans="2:19"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5"/>
      <c r="M403" s="46"/>
      <c r="N403" s="46"/>
      <c r="O403" s="3"/>
      <c r="P403" s="3"/>
      <c r="Q403" s="3"/>
      <c r="R403" s="3"/>
      <c r="S403" s="3"/>
    </row>
    <row r="404" spans="2:19"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5"/>
      <c r="M404" s="46"/>
      <c r="N404" s="46"/>
      <c r="O404" s="3"/>
      <c r="P404" s="3"/>
      <c r="Q404" s="3"/>
      <c r="R404" s="3"/>
      <c r="S404" s="3"/>
    </row>
    <row r="405" spans="2:19"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5"/>
      <c r="M405" s="46"/>
      <c r="N405" s="46"/>
      <c r="O405" s="3"/>
      <c r="P405" s="3"/>
      <c r="Q405" s="3"/>
      <c r="R405" s="3"/>
      <c r="S405" s="3"/>
    </row>
    <row r="406" spans="2:19"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5"/>
      <c r="M406" s="46"/>
      <c r="N406" s="46"/>
      <c r="O406" s="3"/>
      <c r="P406" s="3"/>
      <c r="Q406" s="3"/>
      <c r="R406" s="3"/>
      <c r="S406" s="3"/>
    </row>
    <row r="407" spans="2:19"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5"/>
      <c r="M407" s="46"/>
      <c r="N407" s="46"/>
      <c r="O407" s="3"/>
      <c r="P407" s="3"/>
      <c r="Q407" s="3"/>
      <c r="R407" s="3"/>
      <c r="S407" s="3"/>
    </row>
    <row r="408" spans="2:19"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5"/>
      <c r="M408" s="46"/>
      <c r="N408" s="46"/>
      <c r="O408" s="3"/>
      <c r="P408" s="3"/>
      <c r="Q408" s="3"/>
      <c r="R408" s="3"/>
      <c r="S408" s="3"/>
    </row>
    <row r="409" spans="2:19"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5"/>
      <c r="M409" s="46"/>
      <c r="N409" s="46"/>
      <c r="O409" s="3"/>
      <c r="P409" s="3"/>
      <c r="Q409" s="3"/>
      <c r="R409" s="3"/>
      <c r="S409" s="3"/>
    </row>
    <row r="410" spans="2:19"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5"/>
      <c r="M410" s="46"/>
      <c r="N410" s="46"/>
      <c r="O410" s="3"/>
      <c r="P410" s="3"/>
      <c r="Q410" s="3"/>
      <c r="R410" s="3"/>
      <c r="S410" s="3"/>
    </row>
    <row r="411" spans="2:19"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5"/>
      <c r="M411" s="46"/>
      <c r="N411" s="46"/>
      <c r="O411" s="3"/>
      <c r="P411" s="3"/>
      <c r="Q411" s="3"/>
      <c r="R411" s="3"/>
      <c r="S411" s="3"/>
    </row>
    <row r="412" spans="2:19"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5"/>
      <c r="M412" s="46"/>
      <c r="N412" s="46"/>
      <c r="O412" s="3"/>
      <c r="P412" s="3"/>
      <c r="Q412" s="3"/>
      <c r="R412" s="3"/>
      <c r="S412" s="3"/>
    </row>
    <row r="413" spans="2:19"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5"/>
      <c r="M413" s="46"/>
      <c r="N413" s="46"/>
      <c r="O413" s="3"/>
      <c r="P413" s="3"/>
      <c r="Q413" s="3"/>
      <c r="R413" s="3"/>
      <c r="S413" s="3"/>
    </row>
    <row r="414" spans="2:19"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5"/>
      <c r="M414" s="46"/>
      <c r="N414" s="46"/>
      <c r="O414" s="3"/>
      <c r="P414" s="3"/>
      <c r="Q414" s="3"/>
      <c r="R414" s="3"/>
      <c r="S414" s="3"/>
    </row>
    <row r="415" spans="2:19"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5"/>
      <c r="M415" s="46"/>
      <c r="N415" s="46"/>
      <c r="O415" s="3"/>
      <c r="P415" s="3"/>
      <c r="Q415" s="3"/>
      <c r="R415" s="3"/>
      <c r="S415" s="3"/>
    </row>
    <row r="416" spans="2:19"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5"/>
      <c r="M416" s="46"/>
      <c r="N416" s="46"/>
      <c r="O416" s="3"/>
      <c r="P416" s="3"/>
      <c r="Q416" s="3"/>
      <c r="R416" s="3"/>
      <c r="S416" s="3"/>
    </row>
    <row r="417" spans="2:19"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5"/>
      <c r="M417" s="46"/>
      <c r="N417" s="46"/>
      <c r="O417" s="3"/>
      <c r="P417" s="3"/>
      <c r="Q417" s="3"/>
      <c r="R417" s="3"/>
      <c r="S417" s="3"/>
    </row>
    <row r="418" spans="2:19"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5"/>
      <c r="M418" s="46"/>
      <c r="N418" s="46"/>
      <c r="O418" s="3"/>
      <c r="P418" s="3"/>
      <c r="Q418" s="3"/>
      <c r="R418" s="3"/>
      <c r="S418" s="3"/>
    </row>
    <row r="419" spans="2:19"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5"/>
      <c r="M419" s="46"/>
      <c r="N419" s="46"/>
      <c r="O419" s="3"/>
      <c r="P419" s="3"/>
      <c r="Q419" s="3"/>
      <c r="R419" s="3"/>
      <c r="S419" s="3"/>
    </row>
    <row r="420" spans="2:19"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5"/>
      <c r="M420" s="46"/>
      <c r="N420" s="46"/>
      <c r="O420" s="3"/>
      <c r="P420" s="3"/>
      <c r="Q420" s="3"/>
      <c r="R420" s="3"/>
      <c r="S420" s="3"/>
    </row>
    <row r="421" spans="2:19"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5"/>
      <c r="M421" s="46"/>
      <c r="N421" s="46"/>
      <c r="O421" s="3"/>
      <c r="P421" s="3"/>
      <c r="Q421" s="3"/>
      <c r="R421" s="3"/>
      <c r="S421" s="3"/>
    </row>
    <row r="422" spans="2:19"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5"/>
      <c r="M422" s="46"/>
      <c r="N422" s="46"/>
      <c r="O422" s="3"/>
      <c r="P422" s="3"/>
      <c r="Q422" s="3"/>
      <c r="R422" s="3"/>
      <c r="S422" s="3"/>
    </row>
    <row r="423" spans="2:19"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5"/>
      <c r="M423" s="46"/>
      <c r="N423" s="46"/>
      <c r="O423" s="3"/>
      <c r="P423" s="3"/>
      <c r="Q423" s="3"/>
      <c r="R423" s="3"/>
      <c r="S423" s="3"/>
    </row>
  </sheetData>
  <sheetProtection algorithmName="SHA-512" hashValue="Ug/TnsRqDEcziv64h2ReL5YDjnKXI0e6v7laEXvJDAGd3CDAopz7hfq336z2HlQVdPsH3M5griZnnRPlahq/mQ==" saltValue="VCEczH1UUYuvBUTs8h1jFA==" spinCount="100000" sheet="1" formatCells="0" formatColumns="0" formatRows="0"/>
  <mergeCells count="9">
    <mergeCell ref="N3:N4"/>
    <mergeCell ref="L3:L4"/>
    <mergeCell ref="M3:M4"/>
    <mergeCell ref="A1:B1"/>
    <mergeCell ref="C1:D1"/>
    <mergeCell ref="I1:J1"/>
    <mergeCell ref="A2:H2"/>
    <mergeCell ref="I2:J2"/>
    <mergeCell ref="A3:A5"/>
  </mergeCells>
  <dataValidations count="2">
    <dataValidation type="list" allowBlank="1" showInputMessage="1" showErrorMessage="1" sqref="K2" xr:uid="{09213268-4B01-44BD-B600-4B5BF1143E87}">
      <formula1>"CLASSIFIED,UNCLASSIFIED"</formula1>
    </dataValidation>
    <dataValidation type="list" allowBlank="1" showInputMessage="1" showErrorMessage="1" sqref="M1:N1" xr:uid="{F273FC61-543D-432F-A872-1D0367633A21}">
      <formula1>"FAMILY,SINGLE,VACANT,NONE"</formula1>
    </dataValidation>
  </dataValidations>
  <printOptions horizontalCentered="1" verticalCentered="1"/>
  <pageMargins left="0" right="0" top="0" bottom="0" header="0.3" footer="0.3"/>
  <pageSetup scale="70"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29DD66-3B3E-4E0C-89E1-D640C728C82C}">
  <sheetPr codeName="Sheet57"/>
  <dimension ref="A1:S423"/>
  <sheetViews>
    <sheetView view="pageBreakPreview" zoomScaleNormal="100" zoomScaleSheetLayoutView="100" workbookViewId="0">
      <selection activeCell="A3" sqref="A3:A5"/>
    </sheetView>
  </sheetViews>
  <sheetFormatPr defaultColWidth="9.140625" defaultRowHeight="17.25"/>
  <cols>
    <col min="1" max="1" width="28.140625" style="2" bestFit="1" customWidth="1"/>
    <col min="2" max="2" width="15.85546875" style="2" bestFit="1" customWidth="1"/>
    <col min="3" max="4" width="14.28515625" style="2" bestFit="1" customWidth="1"/>
    <col min="5" max="5" width="13.140625" style="2" bestFit="1" customWidth="1"/>
    <col min="6" max="6" width="14.42578125" style="2" bestFit="1" customWidth="1"/>
    <col min="7" max="7" width="13.140625" style="2" bestFit="1" customWidth="1"/>
    <col min="8" max="8" width="14.28515625" style="2" bestFit="1" customWidth="1"/>
    <col min="9" max="9" width="11.85546875" style="2" bestFit="1" customWidth="1"/>
    <col min="10" max="10" width="12.42578125" style="2" bestFit="1" customWidth="1"/>
    <col min="11" max="11" width="15.7109375" style="2" bestFit="1" customWidth="1"/>
    <col min="12" max="12" width="17.7109375" style="4" bestFit="1" customWidth="1"/>
    <col min="13" max="13" width="29.7109375" style="47" customWidth="1"/>
    <col min="14" max="14" width="24.28515625" style="47" customWidth="1"/>
    <col min="15" max="16384" width="9.140625" style="2"/>
  </cols>
  <sheetData>
    <row r="1" spans="1:19" s="1" customFormat="1" ht="16.5">
      <c r="A1" s="120" t="s">
        <v>54</v>
      </c>
      <c r="B1" s="120"/>
      <c r="C1" s="119" t="e" cm="1">
        <f t="array" aca="1" ref="C1" ca="1">MID(CELL("filename",A1),FIND("]",CELL("filename",A1))+1,256)</f>
        <v>#VALUE!</v>
      </c>
      <c r="D1" s="119"/>
      <c r="E1" s="12" t="s">
        <v>1</v>
      </c>
      <c r="F1" s="65">
        <f>'PP Summary'!F1</f>
        <v>0</v>
      </c>
      <c r="G1" s="12" t="s">
        <v>2</v>
      </c>
      <c r="H1" s="1">
        <f>Summary!H1</f>
        <v>0</v>
      </c>
      <c r="I1" s="109" t="s">
        <v>55</v>
      </c>
      <c r="J1" s="109"/>
      <c r="K1" s="21"/>
      <c r="L1" s="8" t="s">
        <v>56</v>
      </c>
      <c r="M1" s="62"/>
      <c r="N1" s="62"/>
    </row>
    <row r="2" spans="1:19" s="1" customFormat="1" ht="16.5">
      <c r="A2" s="104" t="s">
        <v>57</v>
      </c>
      <c r="B2" s="104"/>
      <c r="C2" s="104"/>
      <c r="D2" s="104"/>
      <c r="E2" s="104"/>
      <c r="F2" s="104"/>
      <c r="G2" s="104"/>
      <c r="H2" s="104"/>
      <c r="I2" s="118" t="s">
        <v>58</v>
      </c>
      <c r="J2" s="118"/>
      <c r="K2" s="20"/>
      <c r="L2" s="8" t="s">
        <v>59</v>
      </c>
      <c r="M2" s="61"/>
      <c r="N2" s="61"/>
    </row>
    <row r="3" spans="1:19" s="6" customFormat="1" ht="43.5" customHeight="1">
      <c r="A3" s="115" t="s">
        <v>16</v>
      </c>
      <c r="B3" s="14" t="s">
        <v>4</v>
      </c>
      <c r="C3" s="14" t="s">
        <v>5</v>
      </c>
      <c r="D3" s="14" t="s">
        <v>6</v>
      </c>
      <c r="E3" s="14" t="s">
        <v>7</v>
      </c>
      <c r="F3" s="14" t="s">
        <v>8</v>
      </c>
      <c r="G3" s="14" t="s">
        <v>9</v>
      </c>
      <c r="H3" s="14" t="s">
        <v>10</v>
      </c>
      <c r="I3" s="14" t="s">
        <v>11</v>
      </c>
      <c r="J3" s="14" t="s">
        <v>12</v>
      </c>
      <c r="K3" s="14" t="s">
        <v>13</v>
      </c>
      <c r="L3" s="114" t="s">
        <v>14</v>
      </c>
      <c r="M3" s="113" t="s">
        <v>15</v>
      </c>
      <c r="N3" s="113" t="s">
        <v>60</v>
      </c>
    </row>
    <row r="4" spans="1:19" s="10" customFormat="1" ht="16.5" customHeight="1">
      <c r="A4" s="116"/>
      <c r="B4" s="15">
        <v>511000</v>
      </c>
      <c r="C4" s="15">
        <v>511010</v>
      </c>
      <c r="D4" s="15">
        <v>512000</v>
      </c>
      <c r="E4" s="15">
        <v>520010</v>
      </c>
      <c r="F4" s="15">
        <v>521000</v>
      </c>
      <c r="G4" s="15">
        <v>521100</v>
      </c>
      <c r="H4" s="15">
        <v>522000</v>
      </c>
      <c r="I4" s="15">
        <v>522100</v>
      </c>
      <c r="J4" s="15">
        <v>522200</v>
      </c>
      <c r="K4" s="15">
        <v>523100</v>
      </c>
      <c r="L4" s="114"/>
      <c r="M4" s="113"/>
      <c r="N4" s="113"/>
    </row>
    <row r="5" spans="1:19" s="13" customFormat="1" ht="14.25">
      <c r="A5" s="117"/>
      <c r="B5" s="23">
        <f>IF($K$2="CLASSIFIED",ROUND($M$2*$K$1,2),0)</f>
        <v>0</v>
      </c>
      <c r="C5" s="23">
        <f>IF($K$2="UNCLASSIFIED",ROUND($M$2*$K$1,2),0)</f>
        <v>0</v>
      </c>
      <c r="D5" s="23">
        <v>0</v>
      </c>
      <c r="E5" s="22">
        <f>IF(M2&gt;=65000,ROUND(15275*K1,2),ROUND(SUM($B$5:$C$5)*Summary!P6,2))</f>
        <v>0</v>
      </c>
      <c r="F5" s="22">
        <f>ROUND(SUM($B$5:$C$5)*6.2%,2)</f>
        <v>0</v>
      </c>
      <c r="G5" s="22">
        <f>ROUND(SUM($B$5:$C$5)*1.45%,2)</f>
        <v>0</v>
      </c>
      <c r="H5" s="22" cm="1">
        <f t="array" ref="H5">_xlfn.IFS(M1="FAMILY",ROUND(Summary!O6*'55'!$K$1,2),M1="SINGLE",ROUND(Summary!O7*'55'!K1,2),M1="VACANT",ROUND(Summary!O8*'55'!K1,2),M1="NONE",ROUND(Summary!O9*'55'!K1,2),ISBLANK(M1),0)</f>
        <v>0</v>
      </c>
      <c r="I5" s="22">
        <f>ROUND(SUM($B$5:$C$5)*Summary!R6,2)</f>
        <v>0</v>
      </c>
      <c r="J5" s="22">
        <f>ROUND(Summary!Q6*K1,2)</f>
        <v>0</v>
      </c>
      <c r="K5" s="22">
        <v>0</v>
      </c>
      <c r="L5" s="16">
        <f>SUM(B5:K5)</f>
        <v>0</v>
      </c>
      <c r="M5" s="49"/>
      <c r="N5" s="49"/>
    </row>
    <row r="6" spans="1:19" s="42" customFormat="1" ht="16.5">
      <c r="A6" s="78" t="str">
        <f>'PP Summary'!A6</f>
        <v>PP1 (09/08/24 - 09/21/24)</v>
      </c>
      <c r="B6" s="79">
        <v>0</v>
      </c>
      <c r="C6" s="79">
        <v>0</v>
      </c>
      <c r="D6" s="79">
        <v>0</v>
      </c>
      <c r="E6" s="79">
        <v>0</v>
      </c>
      <c r="F6" s="79">
        <v>0</v>
      </c>
      <c r="G6" s="79">
        <v>0</v>
      </c>
      <c r="H6" s="79">
        <v>0</v>
      </c>
      <c r="I6" s="79">
        <v>0</v>
      </c>
      <c r="J6" s="79">
        <v>0</v>
      </c>
      <c r="K6" s="80">
        <v>0</v>
      </c>
      <c r="L6" s="81">
        <f>SUM(B6:K6)</f>
        <v>0</v>
      </c>
      <c r="M6" s="77"/>
      <c r="N6" s="77"/>
      <c r="O6" s="41"/>
      <c r="P6" s="41"/>
      <c r="Q6" s="41"/>
      <c r="R6" s="41"/>
      <c r="S6" s="41"/>
    </row>
    <row r="7" spans="1:19" s="42" customFormat="1" ht="16.5">
      <c r="A7" s="40" t="str">
        <f>'PP Summary'!A7</f>
        <v>PP2 (09/22/24 - 10/05/24)</v>
      </c>
      <c r="B7" s="60">
        <v>0</v>
      </c>
      <c r="C7" s="60">
        <v>0</v>
      </c>
      <c r="D7" s="60">
        <v>0</v>
      </c>
      <c r="E7" s="60">
        <v>0</v>
      </c>
      <c r="F7" s="60">
        <v>0</v>
      </c>
      <c r="G7" s="60">
        <v>0</v>
      </c>
      <c r="H7" s="60">
        <v>0</v>
      </c>
      <c r="I7" s="60">
        <v>0</v>
      </c>
      <c r="J7" s="60">
        <v>0</v>
      </c>
      <c r="K7" s="45">
        <v>0</v>
      </c>
      <c r="L7" s="48">
        <f t="shared" ref="L7:L9" si="0">SUM(B7:K7)</f>
        <v>0</v>
      </c>
      <c r="M7" s="56"/>
      <c r="N7" s="56"/>
      <c r="O7" s="41"/>
      <c r="P7" s="41"/>
      <c r="Q7" s="41"/>
      <c r="R7" s="41"/>
      <c r="S7" s="41"/>
    </row>
    <row r="8" spans="1:19" s="42" customFormat="1" ht="16.5">
      <c r="A8" s="40" t="str">
        <f>'PP Summary'!A8</f>
        <v>PP3 (10/06/24 - 10/19/24)</v>
      </c>
      <c r="B8" s="60">
        <v>0</v>
      </c>
      <c r="C8" s="60">
        <v>0</v>
      </c>
      <c r="D8" s="60">
        <v>0</v>
      </c>
      <c r="E8" s="60">
        <v>0</v>
      </c>
      <c r="F8" s="60">
        <v>0</v>
      </c>
      <c r="G8" s="60">
        <v>0</v>
      </c>
      <c r="H8" s="60">
        <v>0</v>
      </c>
      <c r="I8" s="60">
        <v>0</v>
      </c>
      <c r="J8" s="60">
        <v>0</v>
      </c>
      <c r="K8" s="45">
        <v>0</v>
      </c>
      <c r="L8" s="48">
        <f t="shared" si="0"/>
        <v>0</v>
      </c>
      <c r="M8" s="57"/>
      <c r="N8" s="57"/>
      <c r="O8" s="41"/>
      <c r="P8" s="41"/>
      <c r="Q8" s="41"/>
      <c r="R8" s="41"/>
      <c r="S8" s="41"/>
    </row>
    <row r="9" spans="1:19" s="42" customFormat="1" ht="16.5">
      <c r="A9" s="40" t="str">
        <f>'PP Summary'!A9</f>
        <v>PP4 (10/20/24 - 11/02/24)</v>
      </c>
      <c r="B9" s="60">
        <v>0</v>
      </c>
      <c r="C9" s="60">
        <v>0</v>
      </c>
      <c r="D9" s="60">
        <v>0</v>
      </c>
      <c r="E9" s="60">
        <v>0</v>
      </c>
      <c r="F9" s="60">
        <v>0</v>
      </c>
      <c r="G9" s="60">
        <v>0</v>
      </c>
      <c r="H9" s="60">
        <v>0</v>
      </c>
      <c r="I9" s="60">
        <v>0</v>
      </c>
      <c r="J9" s="60">
        <v>0</v>
      </c>
      <c r="K9" s="45">
        <v>0</v>
      </c>
      <c r="L9" s="48">
        <f t="shared" si="0"/>
        <v>0</v>
      </c>
      <c r="M9" s="57"/>
      <c r="N9" s="57"/>
      <c r="O9" s="41"/>
      <c r="P9" s="41"/>
      <c r="Q9" s="41"/>
      <c r="R9" s="41"/>
      <c r="S9" s="41"/>
    </row>
    <row r="10" spans="1:19" s="42" customFormat="1" ht="16.5">
      <c r="A10" s="40" t="str">
        <f>'PP Summary'!A10</f>
        <v>PP5 (11/03/24 - 11/16/24)</v>
      </c>
      <c r="B10" s="60">
        <v>0</v>
      </c>
      <c r="C10" s="60">
        <v>0</v>
      </c>
      <c r="D10" s="60">
        <v>0</v>
      </c>
      <c r="E10" s="60">
        <v>0</v>
      </c>
      <c r="F10" s="60">
        <v>0</v>
      </c>
      <c r="G10" s="60">
        <v>0</v>
      </c>
      <c r="H10" s="60">
        <v>0</v>
      </c>
      <c r="I10" s="60">
        <v>0</v>
      </c>
      <c r="J10" s="60">
        <v>0</v>
      </c>
      <c r="K10" s="45">
        <v>0</v>
      </c>
      <c r="L10" s="48">
        <f>SUM(B10:K10)</f>
        <v>0</v>
      </c>
      <c r="M10" s="57"/>
      <c r="N10" s="57"/>
      <c r="O10" s="41"/>
      <c r="P10" s="41"/>
      <c r="Q10" s="41"/>
      <c r="R10" s="41"/>
      <c r="S10" s="41"/>
    </row>
    <row r="11" spans="1:19" s="42" customFormat="1" ht="16.5">
      <c r="A11" s="40" t="str">
        <f>'PP Summary'!A11</f>
        <v>PP6 (11/17/24 - 11/30/24)</v>
      </c>
      <c r="B11" s="60">
        <v>0</v>
      </c>
      <c r="C11" s="60">
        <v>0</v>
      </c>
      <c r="D11" s="60">
        <v>0</v>
      </c>
      <c r="E11" s="60">
        <v>0</v>
      </c>
      <c r="F11" s="60">
        <v>0</v>
      </c>
      <c r="G11" s="60">
        <v>0</v>
      </c>
      <c r="H11" s="60">
        <v>0</v>
      </c>
      <c r="I11" s="60">
        <v>0</v>
      </c>
      <c r="J11" s="60">
        <v>0</v>
      </c>
      <c r="K11" s="45">
        <v>0</v>
      </c>
      <c r="L11" s="48">
        <f>SUM(B11:K11)</f>
        <v>0</v>
      </c>
      <c r="M11" s="57"/>
      <c r="N11" s="57"/>
      <c r="O11" s="41"/>
      <c r="P11" s="41"/>
      <c r="Q11" s="41"/>
      <c r="R11" s="41"/>
      <c r="S11" s="41"/>
    </row>
    <row r="12" spans="1:19" s="42" customFormat="1" ht="16.5">
      <c r="A12" s="40" t="str">
        <f>'PP Summary'!A12</f>
        <v>PP7 (12/01/24 - 12/14/24)</v>
      </c>
      <c r="B12" s="60">
        <v>0</v>
      </c>
      <c r="C12" s="60">
        <v>0</v>
      </c>
      <c r="D12" s="60">
        <v>0</v>
      </c>
      <c r="E12" s="60">
        <v>0</v>
      </c>
      <c r="F12" s="60">
        <v>0</v>
      </c>
      <c r="G12" s="60">
        <v>0</v>
      </c>
      <c r="H12" s="60">
        <v>0</v>
      </c>
      <c r="I12" s="60">
        <v>0</v>
      </c>
      <c r="J12" s="60">
        <v>0</v>
      </c>
      <c r="K12" s="45">
        <v>0</v>
      </c>
      <c r="L12" s="48">
        <f>SUM(B12:K12)</f>
        <v>0</v>
      </c>
      <c r="M12" s="57"/>
      <c r="N12" s="57"/>
      <c r="O12" s="41"/>
      <c r="P12" s="41"/>
      <c r="Q12" s="41"/>
      <c r="R12" s="41"/>
      <c r="S12" s="41"/>
    </row>
    <row r="13" spans="1:19" s="42" customFormat="1" ht="16.5">
      <c r="A13" s="40" t="str">
        <f>'PP Summary'!A13</f>
        <v>PP8 (12/15/24 - 12/28/24)</v>
      </c>
      <c r="B13" s="60">
        <v>0</v>
      </c>
      <c r="C13" s="60">
        <v>0</v>
      </c>
      <c r="D13" s="60">
        <v>0</v>
      </c>
      <c r="E13" s="60">
        <v>0</v>
      </c>
      <c r="F13" s="60">
        <v>0</v>
      </c>
      <c r="G13" s="60">
        <v>0</v>
      </c>
      <c r="H13" s="60">
        <v>0</v>
      </c>
      <c r="I13" s="60">
        <v>0</v>
      </c>
      <c r="J13" s="60">
        <v>0</v>
      </c>
      <c r="K13" s="45">
        <v>0</v>
      </c>
      <c r="L13" s="48">
        <f>SUM(B13:K13)</f>
        <v>0</v>
      </c>
      <c r="M13" s="57"/>
      <c r="N13" s="57"/>
      <c r="O13" s="41"/>
      <c r="P13" s="41"/>
      <c r="Q13" s="41"/>
      <c r="R13" s="41"/>
      <c r="S13" s="41"/>
    </row>
    <row r="14" spans="1:19" s="42" customFormat="1" ht="16.5">
      <c r="A14" s="40" t="str">
        <f>'PP Summary'!A14</f>
        <v>PP9 (12/29/24 - 01/11/25)</v>
      </c>
      <c r="B14" s="60">
        <v>0</v>
      </c>
      <c r="C14" s="60">
        <v>0</v>
      </c>
      <c r="D14" s="60">
        <v>0</v>
      </c>
      <c r="E14" s="60">
        <v>0</v>
      </c>
      <c r="F14" s="60">
        <v>0</v>
      </c>
      <c r="G14" s="60">
        <v>0</v>
      </c>
      <c r="H14" s="60">
        <v>0</v>
      </c>
      <c r="I14" s="60">
        <v>0</v>
      </c>
      <c r="J14" s="60">
        <v>0</v>
      </c>
      <c r="K14" s="45">
        <v>0</v>
      </c>
      <c r="L14" s="48">
        <f t="shared" ref="L14:L35" si="1">SUM(B14:K14)</f>
        <v>0</v>
      </c>
      <c r="M14" s="57"/>
      <c r="N14" s="57"/>
      <c r="O14" s="41"/>
      <c r="P14" s="41"/>
      <c r="Q14" s="41"/>
      <c r="R14" s="41"/>
      <c r="S14" s="41"/>
    </row>
    <row r="15" spans="1:19" s="42" customFormat="1" ht="16.5">
      <c r="A15" s="40" t="str">
        <f>'PP Summary'!A15</f>
        <v>PP10 (01/12/25 - 01/25/25)</v>
      </c>
      <c r="B15" s="60">
        <v>0</v>
      </c>
      <c r="C15" s="60">
        <v>0</v>
      </c>
      <c r="D15" s="60">
        <v>0</v>
      </c>
      <c r="E15" s="60">
        <v>0</v>
      </c>
      <c r="F15" s="60">
        <v>0</v>
      </c>
      <c r="G15" s="60">
        <v>0</v>
      </c>
      <c r="H15" s="60">
        <v>0</v>
      </c>
      <c r="I15" s="60">
        <v>0</v>
      </c>
      <c r="J15" s="60">
        <v>0</v>
      </c>
      <c r="K15" s="45">
        <v>0</v>
      </c>
      <c r="L15" s="48">
        <f t="shared" si="1"/>
        <v>0</v>
      </c>
      <c r="M15" s="57"/>
      <c r="N15" s="57"/>
      <c r="O15" s="41"/>
      <c r="P15" s="41"/>
      <c r="Q15" s="41"/>
      <c r="R15" s="41"/>
      <c r="S15" s="41"/>
    </row>
    <row r="16" spans="1:19" s="42" customFormat="1" ht="16.5">
      <c r="A16" s="40" t="str">
        <f>'PP Summary'!A16</f>
        <v>PP11 (01/26/25 - 02/08/25)</v>
      </c>
      <c r="B16" s="60">
        <v>0</v>
      </c>
      <c r="C16" s="60">
        <v>0</v>
      </c>
      <c r="D16" s="60">
        <v>0</v>
      </c>
      <c r="E16" s="60">
        <v>0</v>
      </c>
      <c r="F16" s="60">
        <v>0</v>
      </c>
      <c r="G16" s="60">
        <v>0</v>
      </c>
      <c r="H16" s="60">
        <v>0</v>
      </c>
      <c r="I16" s="60">
        <v>0</v>
      </c>
      <c r="J16" s="60">
        <v>0</v>
      </c>
      <c r="K16" s="45">
        <v>0</v>
      </c>
      <c r="L16" s="48">
        <f t="shared" si="1"/>
        <v>0</v>
      </c>
      <c r="M16" s="57"/>
      <c r="N16" s="57"/>
      <c r="O16" s="41"/>
      <c r="P16" s="41"/>
      <c r="Q16" s="41"/>
      <c r="R16" s="41"/>
      <c r="S16" s="41"/>
    </row>
    <row r="17" spans="1:19" s="42" customFormat="1" ht="16.5">
      <c r="A17" s="40" t="str">
        <f>'PP Summary'!A17</f>
        <v>PP12 (02/09/25 - 02/22/25)</v>
      </c>
      <c r="B17" s="60">
        <v>0</v>
      </c>
      <c r="C17" s="60">
        <v>0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0</v>
      </c>
      <c r="J17" s="60">
        <v>0</v>
      </c>
      <c r="K17" s="45">
        <v>0</v>
      </c>
      <c r="L17" s="48">
        <f t="shared" si="1"/>
        <v>0</v>
      </c>
      <c r="M17" s="57"/>
      <c r="N17" s="57"/>
      <c r="O17" s="41"/>
      <c r="P17" s="41"/>
      <c r="Q17" s="41"/>
      <c r="R17" s="41"/>
      <c r="S17" s="41"/>
    </row>
    <row r="18" spans="1:19" s="42" customFormat="1" ht="16.5">
      <c r="A18" s="40" t="str">
        <f>'PP Summary'!A18</f>
        <v>PP13 (02/23/25 - 03/08/25)</v>
      </c>
      <c r="B18" s="60">
        <v>0</v>
      </c>
      <c r="C18" s="60">
        <v>0</v>
      </c>
      <c r="D18" s="60">
        <v>0</v>
      </c>
      <c r="E18" s="60">
        <v>0</v>
      </c>
      <c r="F18" s="60">
        <v>0</v>
      </c>
      <c r="G18" s="60">
        <v>0</v>
      </c>
      <c r="H18" s="60">
        <v>0</v>
      </c>
      <c r="I18" s="60">
        <v>0</v>
      </c>
      <c r="J18" s="60">
        <v>0</v>
      </c>
      <c r="K18" s="45">
        <v>0</v>
      </c>
      <c r="L18" s="48">
        <f t="shared" si="1"/>
        <v>0</v>
      </c>
      <c r="M18" s="57"/>
      <c r="N18" s="57"/>
      <c r="O18" s="41"/>
      <c r="P18" s="41"/>
      <c r="Q18" s="41"/>
      <c r="R18" s="41"/>
      <c r="S18" s="41"/>
    </row>
    <row r="19" spans="1:19" s="42" customFormat="1" ht="16.5">
      <c r="A19" s="40" t="str">
        <f>'PP Summary'!A19</f>
        <v>PP14 (03/09/25 - 03/22/25)</v>
      </c>
      <c r="B19" s="60">
        <v>0</v>
      </c>
      <c r="C19" s="60">
        <v>0</v>
      </c>
      <c r="D19" s="60">
        <v>0</v>
      </c>
      <c r="E19" s="60">
        <v>0</v>
      </c>
      <c r="F19" s="60">
        <v>0</v>
      </c>
      <c r="G19" s="60">
        <v>0</v>
      </c>
      <c r="H19" s="60">
        <v>0</v>
      </c>
      <c r="I19" s="60">
        <v>0</v>
      </c>
      <c r="J19" s="60">
        <v>0</v>
      </c>
      <c r="K19" s="45">
        <v>0</v>
      </c>
      <c r="L19" s="48">
        <f t="shared" si="1"/>
        <v>0</v>
      </c>
      <c r="M19" s="57"/>
      <c r="N19" s="57"/>
      <c r="O19" s="41"/>
      <c r="P19" s="41"/>
      <c r="Q19" s="41"/>
      <c r="R19" s="41"/>
      <c r="S19" s="41"/>
    </row>
    <row r="20" spans="1:19" s="42" customFormat="1" ht="16.5">
      <c r="A20" s="40" t="str">
        <f>'PP Summary'!A20</f>
        <v>PP15 (03/23/25 - 04/05/25)</v>
      </c>
      <c r="B20" s="60">
        <v>0</v>
      </c>
      <c r="C20" s="60">
        <v>0</v>
      </c>
      <c r="D20" s="60">
        <v>0</v>
      </c>
      <c r="E20" s="60">
        <v>0</v>
      </c>
      <c r="F20" s="60">
        <v>0</v>
      </c>
      <c r="G20" s="60">
        <v>0</v>
      </c>
      <c r="H20" s="60">
        <v>0</v>
      </c>
      <c r="I20" s="60">
        <v>0</v>
      </c>
      <c r="J20" s="60">
        <v>0</v>
      </c>
      <c r="K20" s="45">
        <v>0</v>
      </c>
      <c r="L20" s="48">
        <f t="shared" si="1"/>
        <v>0</v>
      </c>
      <c r="M20" s="57"/>
      <c r="N20" s="57"/>
      <c r="O20" s="41"/>
      <c r="P20" s="41"/>
      <c r="Q20" s="41"/>
      <c r="R20" s="41"/>
      <c r="S20" s="41"/>
    </row>
    <row r="21" spans="1:19" s="42" customFormat="1" ht="16.5">
      <c r="A21" s="40" t="str">
        <f>'PP Summary'!A21</f>
        <v>PP16 (04/06/25 - 04/19/25)</v>
      </c>
      <c r="B21" s="60">
        <v>0</v>
      </c>
      <c r="C21" s="60">
        <v>0</v>
      </c>
      <c r="D21" s="60">
        <v>0</v>
      </c>
      <c r="E21" s="60">
        <v>0</v>
      </c>
      <c r="F21" s="60">
        <v>0</v>
      </c>
      <c r="G21" s="60">
        <v>0</v>
      </c>
      <c r="H21" s="60">
        <v>0</v>
      </c>
      <c r="I21" s="60">
        <v>0</v>
      </c>
      <c r="J21" s="60">
        <v>0</v>
      </c>
      <c r="K21" s="45">
        <v>0</v>
      </c>
      <c r="L21" s="48">
        <f t="shared" si="1"/>
        <v>0</v>
      </c>
      <c r="M21" s="57"/>
      <c r="N21" s="57"/>
      <c r="O21" s="41"/>
      <c r="P21" s="41"/>
      <c r="Q21" s="41"/>
      <c r="R21" s="41"/>
      <c r="S21" s="41"/>
    </row>
    <row r="22" spans="1:19" s="42" customFormat="1" ht="16.5">
      <c r="A22" s="40" t="str">
        <f>'PP Summary'!A22</f>
        <v>PP17 (04/20/25 - 05/03/25)</v>
      </c>
      <c r="B22" s="60">
        <v>0</v>
      </c>
      <c r="C22" s="60">
        <v>0</v>
      </c>
      <c r="D22" s="60">
        <v>0</v>
      </c>
      <c r="E22" s="60">
        <v>0</v>
      </c>
      <c r="F22" s="60">
        <v>0</v>
      </c>
      <c r="G22" s="60">
        <v>0</v>
      </c>
      <c r="H22" s="60">
        <v>0</v>
      </c>
      <c r="I22" s="60">
        <v>0</v>
      </c>
      <c r="J22" s="60">
        <v>0</v>
      </c>
      <c r="K22" s="45">
        <v>0</v>
      </c>
      <c r="L22" s="48">
        <f t="shared" si="1"/>
        <v>0</v>
      </c>
      <c r="M22" s="57"/>
      <c r="N22" s="57"/>
      <c r="O22" s="41"/>
      <c r="P22" s="41"/>
      <c r="Q22" s="41"/>
      <c r="R22" s="41"/>
      <c r="S22" s="41"/>
    </row>
    <row r="23" spans="1:19" s="42" customFormat="1" ht="16.5">
      <c r="A23" s="40" t="str">
        <f>'PP Summary'!A23</f>
        <v>PP18 (05/04/25 - 05/17/25)</v>
      </c>
      <c r="B23" s="60">
        <v>0</v>
      </c>
      <c r="C23" s="60">
        <v>0</v>
      </c>
      <c r="D23" s="60">
        <v>0</v>
      </c>
      <c r="E23" s="60">
        <v>0</v>
      </c>
      <c r="F23" s="60">
        <v>0</v>
      </c>
      <c r="G23" s="60">
        <v>0</v>
      </c>
      <c r="H23" s="60">
        <v>0</v>
      </c>
      <c r="I23" s="60">
        <v>0</v>
      </c>
      <c r="J23" s="60">
        <v>0</v>
      </c>
      <c r="K23" s="45">
        <v>0</v>
      </c>
      <c r="L23" s="48">
        <f t="shared" si="1"/>
        <v>0</v>
      </c>
      <c r="M23" s="57"/>
      <c r="N23" s="57"/>
      <c r="O23" s="41"/>
      <c r="P23" s="41"/>
      <c r="Q23" s="41"/>
      <c r="R23" s="41"/>
      <c r="S23" s="41"/>
    </row>
    <row r="24" spans="1:19" s="42" customFormat="1" ht="16.5">
      <c r="A24" s="40" t="str">
        <f>'PP Summary'!A24</f>
        <v>PP19 (05/18/25 - 05/31/25)</v>
      </c>
      <c r="B24" s="60">
        <v>0</v>
      </c>
      <c r="C24" s="60">
        <v>0</v>
      </c>
      <c r="D24" s="60">
        <v>0</v>
      </c>
      <c r="E24" s="60">
        <v>0</v>
      </c>
      <c r="F24" s="60">
        <v>0</v>
      </c>
      <c r="G24" s="60">
        <v>0</v>
      </c>
      <c r="H24" s="60">
        <v>0</v>
      </c>
      <c r="I24" s="60">
        <v>0</v>
      </c>
      <c r="J24" s="60">
        <v>0</v>
      </c>
      <c r="K24" s="45">
        <v>0</v>
      </c>
      <c r="L24" s="48">
        <f t="shared" si="1"/>
        <v>0</v>
      </c>
      <c r="M24" s="57"/>
      <c r="N24" s="57"/>
      <c r="O24" s="41"/>
      <c r="P24" s="41"/>
      <c r="Q24" s="41"/>
      <c r="R24" s="41"/>
      <c r="S24" s="41"/>
    </row>
    <row r="25" spans="1:19" s="42" customFormat="1" ht="16.5">
      <c r="A25" s="40" t="str">
        <f>'PP Summary'!A25</f>
        <v>PP20 (06/01/25 - 06/14/25)</v>
      </c>
      <c r="B25" s="60">
        <v>0</v>
      </c>
      <c r="C25" s="60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0">
        <v>0</v>
      </c>
      <c r="K25" s="45">
        <v>0</v>
      </c>
      <c r="L25" s="48">
        <f t="shared" si="1"/>
        <v>0</v>
      </c>
      <c r="M25" s="57"/>
      <c r="N25" s="57"/>
      <c r="O25" s="41"/>
      <c r="P25" s="41"/>
      <c r="Q25" s="41"/>
      <c r="R25" s="41"/>
      <c r="S25" s="41"/>
    </row>
    <row r="26" spans="1:19" s="42" customFormat="1" ht="16.5">
      <c r="A26" s="40" t="str">
        <f>'PP Summary'!A26</f>
        <v>PP21 (06/15/25 - 06/28/25)</v>
      </c>
      <c r="B26" s="60">
        <v>0</v>
      </c>
      <c r="C26" s="60">
        <v>0</v>
      </c>
      <c r="D26" s="60">
        <v>0</v>
      </c>
      <c r="E26" s="60">
        <v>0</v>
      </c>
      <c r="F26" s="60">
        <v>0</v>
      </c>
      <c r="G26" s="60">
        <v>0</v>
      </c>
      <c r="H26" s="60">
        <v>0</v>
      </c>
      <c r="I26" s="60">
        <v>0</v>
      </c>
      <c r="J26" s="60">
        <v>0</v>
      </c>
      <c r="K26" s="45">
        <v>0</v>
      </c>
      <c r="L26" s="48">
        <f t="shared" si="1"/>
        <v>0</v>
      </c>
      <c r="M26" s="57"/>
      <c r="N26" s="57"/>
      <c r="O26" s="41"/>
      <c r="P26" s="41"/>
      <c r="Q26" s="41"/>
      <c r="R26" s="41"/>
      <c r="S26" s="41"/>
    </row>
    <row r="27" spans="1:19" s="11" customFormat="1" ht="16.5">
      <c r="A27" s="40" t="str">
        <f>'PP Summary'!A27</f>
        <v>PP22 (06/29/25 - 07/12/25)</v>
      </c>
      <c r="B27" s="60">
        <v>0</v>
      </c>
      <c r="C27" s="60">
        <v>0</v>
      </c>
      <c r="D27" s="60">
        <v>0</v>
      </c>
      <c r="E27" s="60">
        <v>0</v>
      </c>
      <c r="F27" s="60">
        <v>0</v>
      </c>
      <c r="G27" s="60">
        <v>0</v>
      </c>
      <c r="H27" s="60">
        <v>0</v>
      </c>
      <c r="I27" s="60">
        <v>0</v>
      </c>
      <c r="J27" s="60">
        <v>0</v>
      </c>
      <c r="K27" s="45">
        <v>0</v>
      </c>
      <c r="L27" s="31">
        <f t="shared" si="1"/>
        <v>0</v>
      </c>
      <c r="M27" s="50"/>
      <c r="N27" s="50"/>
      <c r="O27" s="9"/>
      <c r="P27" s="9"/>
      <c r="Q27" s="9"/>
      <c r="R27" s="9"/>
      <c r="S27" s="9"/>
    </row>
    <row r="28" spans="1:19" s="11" customFormat="1" ht="16.5">
      <c r="A28" s="40" t="str">
        <f>'PP Summary'!A28</f>
        <v>PP23 (07/13/25 - 07/26/25)</v>
      </c>
      <c r="B28" s="60">
        <v>0</v>
      </c>
      <c r="C28" s="60">
        <v>0</v>
      </c>
      <c r="D28" s="60">
        <v>0</v>
      </c>
      <c r="E28" s="60">
        <v>0</v>
      </c>
      <c r="F28" s="60">
        <v>0</v>
      </c>
      <c r="G28" s="60">
        <v>0</v>
      </c>
      <c r="H28" s="60">
        <v>0</v>
      </c>
      <c r="I28" s="60">
        <v>0</v>
      </c>
      <c r="J28" s="60">
        <v>0</v>
      </c>
      <c r="K28" s="45">
        <v>0</v>
      </c>
      <c r="L28" s="31">
        <f t="shared" si="1"/>
        <v>0</v>
      </c>
      <c r="M28" s="55"/>
      <c r="N28" s="55"/>
      <c r="O28" s="9"/>
      <c r="P28" s="9"/>
      <c r="Q28" s="9"/>
      <c r="R28" s="9"/>
      <c r="S28" s="9"/>
    </row>
    <row r="29" spans="1:19" s="11" customFormat="1" ht="16.5">
      <c r="A29" s="40" t="str">
        <f>'PP Summary'!A29</f>
        <v>PP24 (07/27/25 - 08/09/25)</v>
      </c>
      <c r="B29" s="60">
        <v>0</v>
      </c>
      <c r="C29" s="60">
        <v>0</v>
      </c>
      <c r="D29" s="60">
        <v>0</v>
      </c>
      <c r="E29" s="60">
        <v>0</v>
      </c>
      <c r="F29" s="60">
        <v>0</v>
      </c>
      <c r="G29" s="60">
        <v>0</v>
      </c>
      <c r="H29" s="60">
        <v>0</v>
      </c>
      <c r="I29" s="60">
        <v>0</v>
      </c>
      <c r="J29" s="60">
        <v>0</v>
      </c>
      <c r="K29" s="45">
        <v>0</v>
      </c>
      <c r="L29" s="31">
        <f t="shared" si="1"/>
        <v>0</v>
      </c>
      <c r="M29" s="50"/>
      <c r="N29" s="50"/>
      <c r="O29" s="9"/>
      <c r="P29" s="9"/>
      <c r="Q29" s="9"/>
      <c r="R29" s="9"/>
      <c r="S29" s="9"/>
    </row>
    <row r="30" spans="1:19" s="11" customFormat="1" ht="16.5">
      <c r="A30" s="40" t="str">
        <f>'PP Summary'!A30</f>
        <v>PP25 (08/10/25 - 08/23/25)</v>
      </c>
      <c r="B30" s="60">
        <v>0</v>
      </c>
      <c r="C30" s="60">
        <v>0</v>
      </c>
      <c r="D30" s="60">
        <v>0</v>
      </c>
      <c r="E30" s="60">
        <v>0</v>
      </c>
      <c r="F30" s="60">
        <v>0</v>
      </c>
      <c r="G30" s="60">
        <v>0</v>
      </c>
      <c r="H30" s="60">
        <v>0</v>
      </c>
      <c r="I30" s="60">
        <v>0</v>
      </c>
      <c r="J30" s="60">
        <v>0</v>
      </c>
      <c r="K30" s="45">
        <v>0</v>
      </c>
      <c r="L30" s="31">
        <f t="shared" si="1"/>
        <v>0</v>
      </c>
      <c r="M30" s="51"/>
      <c r="N30" s="51"/>
      <c r="O30" s="9"/>
      <c r="P30" s="9"/>
      <c r="Q30" s="9"/>
      <c r="R30" s="9"/>
      <c r="S30" s="9"/>
    </row>
    <row r="31" spans="1:19" s="11" customFormat="1" ht="16.5">
      <c r="A31" s="40" t="str">
        <f>'PP Summary'!A31</f>
        <v>PP26 (08/24/25 - 09/06/25)</v>
      </c>
      <c r="B31" s="60">
        <v>0</v>
      </c>
      <c r="C31" s="60">
        <v>0</v>
      </c>
      <c r="D31" s="60">
        <v>0</v>
      </c>
      <c r="E31" s="60">
        <v>0</v>
      </c>
      <c r="F31" s="60">
        <v>0</v>
      </c>
      <c r="G31" s="60">
        <v>0</v>
      </c>
      <c r="H31" s="60">
        <v>0</v>
      </c>
      <c r="I31" s="60">
        <v>0</v>
      </c>
      <c r="J31" s="60">
        <v>0</v>
      </c>
      <c r="K31" s="45">
        <v>0</v>
      </c>
      <c r="L31" s="31">
        <f t="shared" si="1"/>
        <v>0</v>
      </c>
      <c r="M31" s="51"/>
      <c r="N31" s="51"/>
      <c r="O31" s="9"/>
      <c r="P31" s="9"/>
      <c r="Q31" s="9"/>
      <c r="R31" s="9"/>
      <c r="S31" s="9"/>
    </row>
    <row r="32" spans="1:19" s="11" customFormat="1" ht="16.5">
      <c r="A32" s="40" t="str">
        <f>'PP Summary'!A32</f>
        <v>PP1 (09/07/25 - 09/20/25)</v>
      </c>
      <c r="B32" s="60">
        <v>0</v>
      </c>
      <c r="C32" s="60">
        <v>0</v>
      </c>
      <c r="D32" s="60">
        <v>0</v>
      </c>
      <c r="E32" s="60">
        <v>0</v>
      </c>
      <c r="F32" s="60">
        <v>0</v>
      </c>
      <c r="G32" s="60">
        <v>0</v>
      </c>
      <c r="H32" s="60">
        <v>0</v>
      </c>
      <c r="I32" s="60">
        <v>0</v>
      </c>
      <c r="J32" s="60">
        <v>0</v>
      </c>
      <c r="K32" s="45">
        <v>0</v>
      </c>
      <c r="L32" s="31">
        <f t="shared" si="1"/>
        <v>0</v>
      </c>
      <c r="M32" s="51"/>
      <c r="N32" s="51"/>
      <c r="O32" s="9"/>
      <c r="P32" s="9"/>
      <c r="Q32" s="9"/>
      <c r="R32" s="9"/>
      <c r="S32" s="9"/>
    </row>
    <row r="33" spans="1:19" s="11" customFormat="1" ht="16.5">
      <c r="A33" s="40" t="str">
        <f>'PP Summary'!A33</f>
        <v>PP2 (09/21/25 - 10/04/25)</v>
      </c>
      <c r="B33" s="60">
        <v>0</v>
      </c>
      <c r="C33" s="60">
        <v>0</v>
      </c>
      <c r="D33" s="60">
        <v>0</v>
      </c>
      <c r="E33" s="60">
        <v>0</v>
      </c>
      <c r="F33" s="60">
        <v>0</v>
      </c>
      <c r="G33" s="60">
        <v>0</v>
      </c>
      <c r="H33" s="60">
        <v>0</v>
      </c>
      <c r="I33" s="60">
        <v>0</v>
      </c>
      <c r="J33" s="60">
        <v>0</v>
      </c>
      <c r="K33" s="45">
        <v>0</v>
      </c>
      <c r="L33" s="31">
        <f t="shared" si="1"/>
        <v>0</v>
      </c>
      <c r="M33" s="51"/>
      <c r="N33" s="51"/>
      <c r="O33" s="9"/>
      <c r="P33" s="9"/>
      <c r="Q33" s="9"/>
      <c r="R33" s="9"/>
      <c r="S33" s="9"/>
    </row>
    <row r="34" spans="1:19" s="11" customFormat="1" ht="16.5">
      <c r="A34" s="40">
        <f>'PP Summary'!A34</f>
        <v>0</v>
      </c>
      <c r="B34" s="60">
        <v>0</v>
      </c>
      <c r="C34" s="60">
        <v>0</v>
      </c>
      <c r="D34" s="60">
        <v>0</v>
      </c>
      <c r="E34" s="60">
        <v>0</v>
      </c>
      <c r="F34" s="60">
        <v>0</v>
      </c>
      <c r="G34" s="60">
        <v>0</v>
      </c>
      <c r="H34" s="60">
        <v>0</v>
      </c>
      <c r="I34" s="60">
        <v>0</v>
      </c>
      <c r="J34" s="60">
        <v>0</v>
      </c>
      <c r="K34" s="45">
        <v>0</v>
      </c>
      <c r="L34" s="31">
        <f t="shared" si="1"/>
        <v>0</v>
      </c>
      <c r="M34" s="51"/>
      <c r="N34" s="51"/>
      <c r="O34" s="9"/>
      <c r="P34" s="9"/>
      <c r="Q34" s="9"/>
      <c r="R34" s="9"/>
      <c r="S34" s="9"/>
    </row>
    <row r="35" spans="1:19" s="11" customFormat="1" ht="16.5">
      <c r="A35" s="40">
        <f>'PP Summary'!A35</f>
        <v>0</v>
      </c>
      <c r="B35" s="60">
        <v>0</v>
      </c>
      <c r="C35" s="60">
        <v>0</v>
      </c>
      <c r="D35" s="60">
        <v>0</v>
      </c>
      <c r="E35" s="60">
        <v>0</v>
      </c>
      <c r="F35" s="60">
        <v>0</v>
      </c>
      <c r="G35" s="60">
        <v>0</v>
      </c>
      <c r="H35" s="60">
        <v>0</v>
      </c>
      <c r="I35" s="60">
        <v>0</v>
      </c>
      <c r="J35" s="60">
        <v>0</v>
      </c>
      <c r="K35" s="45">
        <v>0</v>
      </c>
      <c r="L35" s="31">
        <f t="shared" si="1"/>
        <v>0</v>
      </c>
      <c r="M35" s="51"/>
      <c r="N35" s="51"/>
      <c r="O35" s="9"/>
      <c r="P35" s="9"/>
      <c r="Q35" s="9"/>
      <c r="R35" s="9"/>
      <c r="S35" s="9"/>
    </row>
    <row r="36" spans="1:19" s="8" customFormat="1" ht="16.5">
      <c r="A36" s="29"/>
      <c r="B36" s="30">
        <f>SUM(B6:B35)</f>
        <v>0</v>
      </c>
      <c r="C36" s="30">
        <f t="shared" ref="C36:K36" si="2">SUM(C6:C35)</f>
        <v>0</v>
      </c>
      <c r="D36" s="30">
        <f t="shared" si="2"/>
        <v>0</v>
      </c>
      <c r="E36" s="30">
        <f t="shared" si="2"/>
        <v>0</v>
      </c>
      <c r="F36" s="30">
        <f t="shared" si="2"/>
        <v>0</v>
      </c>
      <c r="G36" s="30">
        <f t="shared" si="2"/>
        <v>0</v>
      </c>
      <c r="H36" s="30">
        <f t="shared" si="2"/>
        <v>0</v>
      </c>
      <c r="I36" s="30">
        <f t="shared" si="2"/>
        <v>0</v>
      </c>
      <c r="J36" s="30">
        <f t="shared" si="2"/>
        <v>0</v>
      </c>
      <c r="K36" s="30">
        <f t="shared" si="2"/>
        <v>0</v>
      </c>
      <c r="L36" s="30">
        <f>SUM(L6:L35)</f>
        <v>0</v>
      </c>
      <c r="M36" s="52"/>
      <c r="N36" s="52"/>
      <c r="O36" s="7"/>
      <c r="P36" s="7"/>
      <c r="Q36" s="7"/>
      <c r="R36" s="7"/>
      <c r="S36" s="7"/>
    </row>
    <row r="37" spans="1:19" s="8" customFormat="1">
      <c r="A37" s="18"/>
      <c r="B37" s="19">
        <f>B5-SUM(B6:B35)</f>
        <v>0</v>
      </c>
      <c r="C37" s="19">
        <f t="shared" ref="C37:K37" si="3">C5-SUM(C6:C35)</f>
        <v>0</v>
      </c>
      <c r="D37" s="19">
        <f t="shared" si="3"/>
        <v>0</v>
      </c>
      <c r="E37" s="19">
        <f t="shared" si="3"/>
        <v>0</v>
      </c>
      <c r="F37" s="19">
        <f t="shared" si="3"/>
        <v>0</v>
      </c>
      <c r="G37" s="19">
        <f t="shared" si="3"/>
        <v>0</v>
      </c>
      <c r="H37" s="19">
        <f t="shared" si="3"/>
        <v>0</v>
      </c>
      <c r="I37" s="19">
        <f t="shared" si="3"/>
        <v>0</v>
      </c>
      <c r="J37" s="19">
        <f t="shared" si="3"/>
        <v>0</v>
      </c>
      <c r="K37" s="19">
        <f t="shared" si="3"/>
        <v>0</v>
      </c>
      <c r="L37" s="19">
        <f>L5-SUM(L6:L35)</f>
        <v>0</v>
      </c>
      <c r="M37" s="54"/>
      <c r="N37" s="54"/>
      <c r="O37" s="7"/>
      <c r="P37" s="7"/>
      <c r="Q37" s="7"/>
      <c r="R37" s="7"/>
      <c r="S37" s="7"/>
    </row>
    <row r="38" spans="1:19">
      <c r="B38" s="3"/>
      <c r="C38" s="3"/>
      <c r="D38" s="3"/>
      <c r="E38" s="3"/>
      <c r="F38" s="3"/>
      <c r="G38" s="3"/>
      <c r="H38" s="3"/>
      <c r="I38" s="3"/>
      <c r="J38" s="3"/>
      <c r="K38" s="3"/>
      <c r="L38" s="5"/>
      <c r="M38" s="46"/>
      <c r="N38" s="46"/>
      <c r="O38" s="3"/>
      <c r="P38" s="3"/>
      <c r="Q38" s="3"/>
      <c r="R38" s="3"/>
      <c r="S38" s="3"/>
    </row>
    <row r="39" spans="1:19">
      <c r="B39" s="3"/>
      <c r="C39" s="3"/>
      <c r="D39" s="3"/>
      <c r="E39" s="3"/>
      <c r="F39" s="3"/>
      <c r="G39" s="3"/>
      <c r="H39" s="3"/>
      <c r="I39" s="3"/>
      <c r="J39" s="3"/>
      <c r="K39" s="3"/>
      <c r="L39" s="5"/>
      <c r="M39" s="46"/>
      <c r="N39" s="46"/>
      <c r="O39" s="3"/>
      <c r="P39" s="3"/>
      <c r="Q39" s="3"/>
      <c r="R39" s="3"/>
      <c r="S39" s="3"/>
    </row>
    <row r="40" spans="1:19">
      <c r="B40" s="3"/>
      <c r="C40" s="3"/>
      <c r="D40" s="3"/>
      <c r="E40" s="3"/>
      <c r="F40" s="3"/>
      <c r="G40" s="3"/>
      <c r="H40" s="3"/>
      <c r="I40" s="3"/>
      <c r="J40" s="3"/>
      <c r="K40" s="3"/>
      <c r="L40" s="5"/>
      <c r="M40" s="46"/>
      <c r="N40" s="46"/>
      <c r="O40" s="3"/>
      <c r="P40" s="3"/>
      <c r="Q40" s="3"/>
      <c r="R40" s="3"/>
      <c r="S40" s="3"/>
    </row>
    <row r="41" spans="1:19">
      <c r="B41" s="3"/>
      <c r="C41" s="3"/>
      <c r="D41" s="3"/>
      <c r="E41" s="3"/>
      <c r="F41" s="3"/>
      <c r="G41" s="3"/>
      <c r="H41" s="3"/>
      <c r="I41" s="3"/>
      <c r="J41" s="3"/>
      <c r="K41" s="3"/>
      <c r="L41" s="5"/>
      <c r="M41" s="46"/>
      <c r="N41" s="46"/>
      <c r="O41" s="3"/>
      <c r="P41" s="3"/>
      <c r="Q41" s="3"/>
      <c r="R41" s="3"/>
      <c r="S41" s="3"/>
    </row>
    <row r="42" spans="1:19">
      <c r="B42" s="3"/>
      <c r="C42" s="3"/>
      <c r="D42" s="3"/>
      <c r="E42" s="3"/>
      <c r="F42" s="3"/>
      <c r="G42" s="3"/>
      <c r="H42" s="3"/>
      <c r="I42" s="3"/>
      <c r="J42" s="3"/>
      <c r="K42" s="3"/>
      <c r="L42" s="5"/>
      <c r="M42" s="46"/>
      <c r="N42" s="46"/>
      <c r="O42" s="3"/>
      <c r="P42" s="3"/>
      <c r="Q42" s="3"/>
      <c r="R42" s="3"/>
      <c r="S42" s="3"/>
    </row>
    <row r="43" spans="1:19">
      <c r="B43" s="3"/>
      <c r="C43" s="3"/>
      <c r="D43" s="3"/>
      <c r="E43" s="3"/>
      <c r="F43" s="3"/>
      <c r="G43" s="3"/>
      <c r="H43" s="3"/>
      <c r="I43" s="3"/>
      <c r="J43" s="3"/>
      <c r="K43" s="3"/>
      <c r="L43" s="5"/>
      <c r="M43" s="46"/>
      <c r="N43" s="46"/>
      <c r="O43" s="3"/>
      <c r="P43" s="3"/>
      <c r="Q43" s="3"/>
      <c r="R43" s="3"/>
      <c r="S43" s="3"/>
    </row>
    <row r="44" spans="1:19">
      <c r="B44" s="3"/>
      <c r="C44" s="3"/>
      <c r="D44" s="3"/>
      <c r="E44" s="3"/>
      <c r="F44" s="3"/>
      <c r="G44" s="3"/>
      <c r="H44" s="3"/>
      <c r="I44" s="3"/>
      <c r="J44" s="3"/>
      <c r="K44" s="3"/>
      <c r="L44" s="5"/>
      <c r="M44" s="46"/>
      <c r="N44" s="46"/>
      <c r="O44" s="3"/>
      <c r="P44" s="3"/>
      <c r="Q44" s="3"/>
      <c r="R44" s="3"/>
      <c r="S44" s="3"/>
    </row>
    <row r="45" spans="1:19">
      <c r="B45" s="3"/>
      <c r="C45" s="3"/>
      <c r="D45" s="3"/>
      <c r="E45" s="3"/>
      <c r="F45" s="3"/>
      <c r="G45" s="3"/>
      <c r="H45" s="3"/>
      <c r="I45" s="3"/>
      <c r="J45" s="3"/>
      <c r="K45" s="3"/>
      <c r="L45" s="5"/>
      <c r="M45" s="46"/>
      <c r="N45" s="46"/>
      <c r="O45" s="3"/>
      <c r="P45" s="3"/>
      <c r="Q45" s="3"/>
      <c r="R45" s="3"/>
      <c r="S45" s="3"/>
    </row>
    <row r="46" spans="1:19">
      <c r="B46" s="3"/>
      <c r="C46" s="3"/>
      <c r="D46" s="3"/>
      <c r="E46" s="3"/>
      <c r="F46" s="3"/>
      <c r="G46" s="3"/>
      <c r="H46" s="3"/>
      <c r="I46" s="3"/>
      <c r="J46" s="3"/>
      <c r="K46" s="3"/>
      <c r="L46" s="5"/>
      <c r="M46" s="46"/>
      <c r="N46" s="46"/>
      <c r="O46" s="3"/>
      <c r="P46" s="3"/>
      <c r="Q46" s="3"/>
      <c r="R46" s="3"/>
      <c r="S46" s="3"/>
    </row>
    <row r="47" spans="1:19">
      <c r="B47" s="3"/>
      <c r="C47" s="3"/>
      <c r="D47" s="3"/>
      <c r="E47" s="3"/>
      <c r="F47" s="3"/>
      <c r="G47" s="3"/>
      <c r="H47" s="3"/>
      <c r="I47" s="3"/>
      <c r="J47" s="3"/>
      <c r="K47" s="3"/>
      <c r="L47" s="5"/>
      <c r="M47" s="46"/>
      <c r="N47" s="46"/>
      <c r="O47" s="3"/>
      <c r="P47" s="3"/>
      <c r="Q47" s="3"/>
      <c r="R47" s="3"/>
      <c r="S47" s="3"/>
    </row>
    <row r="48" spans="1:19">
      <c r="B48" s="3"/>
      <c r="C48" s="3"/>
      <c r="D48" s="3"/>
      <c r="E48" s="3"/>
      <c r="F48" s="3"/>
      <c r="G48" s="3"/>
      <c r="H48" s="3"/>
      <c r="I48" s="3"/>
      <c r="J48" s="3"/>
      <c r="K48" s="3"/>
      <c r="L48" s="5"/>
      <c r="M48" s="46"/>
      <c r="N48" s="46"/>
      <c r="O48" s="3"/>
      <c r="P48" s="3"/>
      <c r="Q48" s="3"/>
      <c r="R48" s="3"/>
      <c r="S48" s="3"/>
    </row>
    <row r="49" spans="2:19">
      <c r="B49" s="3"/>
      <c r="C49" s="3"/>
      <c r="D49" s="3"/>
      <c r="E49" s="3"/>
      <c r="F49" s="3"/>
      <c r="G49" s="3"/>
      <c r="H49" s="3"/>
      <c r="I49" s="3"/>
      <c r="J49" s="3"/>
      <c r="K49" s="3"/>
      <c r="L49" s="5"/>
      <c r="M49" s="46"/>
      <c r="N49" s="46"/>
      <c r="O49" s="3"/>
      <c r="P49" s="3"/>
      <c r="Q49" s="3"/>
      <c r="R49" s="3"/>
      <c r="S49" s="3"/>
    </row>
    <row r="50" spans="2:19">
      <c r="B50" s="3"/>
      <c r="C50" s="3"/>
      <c r="D50" s="3"/>
      <c r="E50" s="3"/>
      <c r="F50" s="3"/>
      <c r="G50" s="3"/>
      <c r="H50" s="3"/>
      <c r="I50" s="3"/>
      <c r="J50" s="3"/>
      <c r="K50" s="3"/>
      <c r="L50" s="5"/>
      <c r="M50" s="46"/>
      <c r="N50" s="46"/>
      <c r="O50" s="3"/>
      <c r="P50" s="3"/>
      <c r="Q50" s="3"/>
      <c r="R50" s="3"/>
      <c r="S50" s="3"/>
    </row>
    <row r="51" spans="2:19">
      <c r="B51" s="3"/>
      <c r="C51" s="3"/>
      <c r="D51" s="3"/>
      <c r="E51" s="3"/>
      <c r="F51" s="3"/>
      <c r="G51" s="3"/>
      <c r="H51" s="3"/>
      <c r="I51" s="3"/>
      <c r="J51" s="3"/>
      <c r="K51" s="3"/>
      <c r="L51" s="5"/>
      <c r="M51" s="46"/>
      <c r="N51" s="46"/>
      <c r="O51" s="3"/>
      <c r="P51" s="3"/>
      <c r="Q51" s="3"/>
      <c r="R51" s="3"/>
      <c r="S51" s="3"/>
    </row>
    <row r="52" spans="2:19">
      <c r="B52" s="3"/>
      <c r="C52" s="3"/>
      <c r="D52" s="3"/>
      <c r="E52" s="3"/>
      <c r="F52" s="3"/>
      <c r="G52" s="3"/>
      <c r="H52" s="3"/>
      <c r="I52" s="3"/>
      <c r="J52" s="3"/>
      <c r="K52" s="3"/>
      <c r="L52" s="5"/>
      <c r="M52" s="46"/>
      <c r="N52" s="46"/>
      <c r="O52" s="3"/>
      <c r="P52" s="3"/>
      <c r="Q52" s="3"/>
      <c r="R52" s="3"/>
      <c r="S52" s="3"/>
    </row>
    <row r="53" spans="2:19">
      <c r="B53" s="3"/>
      <c r="C53" s="3"/>
      <c r="D53" s="3"/>
      <c r="E53" s="3"/>
      <c r="F53" s="3"/>
      <c r="G53" s="3"/>
      <c r="H53" s="3"/>
      <c r="I53" s="3"/>
      <c r="J53" s="3"/>
      <c r="K53" s="3"/>
      <c r="L53" s="5"/>
      <c r="M53" s="46"/>
      <c r="N53" s="46"/>
      <c r="O53" s="3"/>
      <c r="P53" s="3"/>
      <c r="Q53" s="3"/>
      <c r="R53" s="3"/>
      <c r="S53" s="3"/>
    </row>
    <row r="54" spans="2:19">
      <c r="B54" s="3"/>
      <c r="C54" s="3"/>
      <c r="D54" s="3"/>
      <c r="E54" s="3"/>
      <c r="F54" s="3"/>
      <c r="G54" s="3"/>
      <c r="H54" s="3"/>
      <c r="I54" s="3"/>
      <c r="J54" s="3"/>
      <c r="K54" s="3"/>
      <c r="L54" s="5"/>
      <c r="M54" s="46"/>
      <c r="N54" s="46"/>
      <c r="O54" s="3"/>
      <c r="P54" s="3"/>
      <c r="Q54" s="3"/>
      <c r="R54" s="3"/>
      <c r="S54" s="3"/>
    </row>
    <row r="55" spans="2:19">
      <c r="B55" s="3"/>
      <c r="C55" s="3"/>
      <c r="D55" s="3"/>
      <c r="E55" s="3"/>
      <c r="F55" s="3"/>
      <c r="G55" s="3"/>
      <c r="H55" s="3"/>
      <c r="I55" s="3"/>
      <c r="J55" s="3"/>
      <c r="K55" s="3"/>
      <c r="L55" s="5"/>
      <c r="M55" s="46"/>
      <c r="N55" s="46"/>
      <c r="O55" s="3"/>
      <c r="P55" s="3"/>
      <c r="Q55" s="3"/>
      <c r="R55" s="3"/>
      <c r="S55" s="3"/>
    </row>
    <row r="56" spans="2:19">
      <c r="B56" s="3"/>
      <c r="C56" s="3"/>
      <c r="D56" s="3"/>
      <c r="E56" s="3"/>
      <c r="F56" s="3"/>
      <c r="G56" s="3"/>
      <c r="H56" s="3"/>
      <c r="I56" s="3"/>
      <c r="J56" s="3"/>
      <c r="K56" s="3"/>
      <c r="L56" s="5"/>
      <c r="M56" s="46"/>
      <c r="N56" s="46"/>
      <c r="O56" s="3"/>
      <c r="P56" s="3"/>
      <c r="Q56" s="3"/>
      <c r="R56" s="3"/>
      <c r="S56" s="3"/>
    </row>
    <row r="57" spans="2:19">
      <c r="B57" s="3"/>
      <c r="C57" s="3"/>
      <c r="D57" s="3"/>
      <c r="E57" s="3"/>
      <c r="F57" s="3"/>
      <c r="G57" s="3"/>
      <c r="H57" s="3"/>
      <c r="I57" s="3"/>
      <c r="J57" s="3"/>
      <c r="K57" s="3"/>
      <c r="L57" s="5"/>
      <c r="M57" s="46"/>
      <c r="N57" s="46"/>
      <c r="O57" s="3"/>
      <c r="P57" s="3"/>
      <c r="Q57" s="3"/>
      <c r="R57" s="3"/>
      <c r="S57" s="3"/>
    </row>
    <row r="58" spans="2:19">
      <c r="B58" s="3"/>
      <c r="C58" s="3"/>
      <c r="D58" s="3"/>
      <c r="E58" s="3"/>
      <c r="F58" s="3"/>
      <c r="G58" s="3"/>
      <c r="H58" s="3"/>
      <c r="I58" s="3"/>
      <c r="J58" s="3"/>
      <c r="K58" s="3"/>
      <c r="L58" s="5"/>
      <c r="M58" s="46"/>
      <c r="N58" s="46"/>
      <c r="O58" s="3"/>
      <c r="P58" s="3"/>
      <c r="Q58" s="3"/>
      <c r="R58" s="3"/>
      <c r="S58" s="3"/>
    </row>
    <row r="59" spans="2:19">
      <c r="B59" s="3"/>
      <c r="C59" s="3"/>
      <c r="D59" s="3"/>
      <c r="E59" s="3"/>
      <c r="F59" s="3"/>
      <c r="G59" s="3"/>
      <c r="H59" s="3"/>
      <c r="I59" s="3"/>
      <c r="J59" s="3"/>
      <c r="K59" s="3"/>
      <c r="L59" s="5"/>
      <c r="M59" s="46"/>
      <c r="N59" s="46"/>
      <c r="O59" s="3"/>
      <c r="P59" s="3"/>
      <c r="Q59" s="3"/>
      <c r="R59" s="3"/>
      <c r="S59" s="3"/>
    </row>
    <row r="60" spans="2:19">
      <c r="B60" s="3"/>
      <c r="C60" s="3"/>
      <c r="D60" s="3"/>
      <c r="E60" s="3"/>
      <c r="F60" s="3"/>
      <c r="G60" s="3"/>
      <c r="H60" s="3"/>
      <c r="I60" s="3"/>
      <c r="J60" s="3"/>
      <c r="K60" s="3"/>
      <c r="L60" s="5"/>
      <c r="M60" s="46"/>
      <c r="N60" s="46"/>
      <c r="O60" s="3"/>
      <c r="P60" s="3"/>
      <c r="Q60" s="3"/>
      <c r="R60" s="3"/>
      <c r="S60" s="3"/>
    </row>
    <row r="61" spans="2:19">
      <c r="B61" s="3"/>
      <c r="C61" s="3"/>
      <c r="D61" s="3"/>
      <c r="E61" s="3"/>
      <c r="F61" s="3"/>
      <c r="G61" s="3"/>
      <c r="H61" s="3"/>
      <c r="I61" s="3"/>
      <c r="J61" s="3"/>
      <c r="K61" s="3"/>
      <c r="L61" s="5"/>
      <c r="M61" s="46"/>
      <c r="N61" s="46"/>
      <c r="O61" s="3"/>
      <c r="P61" s="3"/>
      <c r="Q61" s="3"/>
      <c r="R61" s="3"/>
      <c r="S61" s="3"/>
    </row>
    <row r="62" spans="2:19">
      <c r="B62" s="3"/>
      <c r="C62" s="3"/>
      <c r="D62" s="3"/>
      <c r="E62" s="3"/>
      <c r="F62" s="3"/>
      <c r="G62" s="3"/>
      <c r="H62" s="3"/>
      <c r="I62" s="3"/>
      <c r="J62" s="3"/>
      <c r="K62" s="3"/>
      <c r="L62" s="5"/>
      <c r="M62" s="46"/>
      <c r="N62" s="46"/>
      <c r="O62" s="3"/>
      <c r="P62" s="3"/>
      <c r="Q62" s="3"/>
      <c r="R62" s="3"/>
      <c r="S62" s="3"/>
    </row>
    <row r="63" spans="2:19">
      <c r="B63" s="3"/>
      <c r="C63" s="3"/>
      <c r="D63" s="3"/>
      <c r="E63" s="3"/>
      <c r="F63" s="3"/>
      <c r="G63" s="3"/>
      <c r="H63" s="3"/>
      <c r="I63" s="3"/>
      <c r="J63" s="3"/>
      <c r="K63" s="3"/>
      <c r="L63" s="5"/>
      <c r="M63" s="46"/>
      <c r="N63" s="46"/>
      <c r="O63" s="3"/>
      <c r="P63" s="3"/>
      <c r="Q63" s="3"/>
      <c r="R63" s="3"/>
      <c r="S63" s="3"/>
    </row>
    <row r="64" spans="2:19">
      <c r="B64" s="3"/>
      <c r="C64" s="3"/>
      <c r="D64" s="3"/>
      <c r="E64" s="3"/>
      <c r="F64" s="3"/>
      <c r="G64" s="3"/>
      <c r="H64" s="3"/>
      <c r="I64" s="3"/>
      <c r="J64" s="3"/>
      <c r="K64" s="3"/>
      <c r="L64" s="5"/>
      <c r="M64" s="46"/>
      <c r="N64" s="46"/>
      <c r="O64" s="3"/>
      <c r="P64" s="3"/>
      <c r="Q64" s="3"/>
      <c r="R64" s="3"/>
      <c r="S64" s="3"/>
    </row>
    <row r="65" spans="2:19">
      <c r="B65" s="3"/>
      <c r="C65" s="3"/>
      <c r="D65" s="3"/>
      <c r="E65" s="3"/>
      <c r="F65" s="3"/>
      <c r="G65" s="3"/>
      <c r="H65" s="3"/>
      <c r="I65" s="3"/>
      <c r="J65" s="3"/>
      <c r="K65" s="3"/>
      <c r="L65" s="5"/>
      <c r="M65" s="46"/>
      <c r="N65" s="46"/>
      <c r="O65" s="3"/>
      <c r="P65" s="3"/>
      <c r="Q65" s="3"/>
      <c r="R65" s="3"/>
      <c r="S65" s="3"/>
    </row>
    <row r="66" spans="2:19">
      <c r="B66" s="3"/>
      <c r="C66" s="3"/>
      <c r="D66" s="3"/>
      <c r="E66" s="3"/>
      <c r="F66" s="3"/>
      <c r="G66" s="3"/>
      <c r="H66" s="3"/>
      <c r="I66" s="3"/>
      <c r="J66" s="3"/>
      <c r="K66" s="3"/>
      <c r="L66" s="5"/>
      <c r="M66" s="46"/>
      <c r="N66" s="46"/>
      <c r="O66" s="3"/>
      <c r="P66" s="3"/>
      <c r="Q66" s="3"/>
      <c r="R66" s="3"/>
      <c r="S66" s="3"/>
    </row>
    <row r="67" spans="2:19">
      <c r="B67" s="3"/>
      <c r="C67" s="3"/>
      <c r="D67" s="3"/>
      <c r="E67" s="3"/>
      <c r="F67" s="3"/>
      <c r="G67" s="3"/>
      <c r="H67" s="3"/>
      <c r="I67" s="3"/>
      <c r="J67" s="3"/>
      <c r="K67" s="3"/>
      <c r="L67" s="5"/>
      <c r="M67" s="46"/>
      <c r="N67" s="46"/>
      <c r="O67" s="3"/>
      <c r="P67" s="3"/>
      <c r="Q67" s="3"/>
      <c r="R67" s="3"/>
      <c r="S67" s="3"/>
    </row>
    <row r="68" spans="2:19">
      <c r="B68" s="3"/>
      <c r="C68" s="3"/>
      <c r="D68" s="3"/>
      <c r="E68" s="3"/>
      <c r="F68" s="3"/>
      <c r="G68" s="3"/>
      <c r="H68" s="3"/>
      <c r="I68" s="3"/>
      <c r="J68" s="3"/>
      <c r="K68" s="3"/>
      <c r="L68" s="5"/>
      <c r="M68" s="46"/>
      <c r="N68" s="46"/>
      <c r="O68" s="3"/>
      <c r="P68" s="3"/>
      <c r="Q68" s="3"/>
      <c r="R68" s="3"/>
      <c r="S68" s="3"/>
    </row>
    <row r="69" spans="2:19">
      <c r="B69" s="3"/>
      <c r="C69" s="3"/>
      <c r="D69" s="3"/>
      <c r="E69" s="3"/>
      <c r="F69" s="3"/>
      <c r="G69" s="3"/>
      <c r="H69" s="3"/>
      <c r="I69" s="3"/>
      <c r="J69" s="3"/>
      <c r="K69" s="3"/>
      <c r="L69" s="5"/>
      <c r="M69" s="46"/>
      <c r="N69" s="46"/>
      <c r="O69" s="3"/>
      <c r="P69" s="3"/>
      <c r="Q69" s="3"/>
      <c r="R69" s="3"/>
      <c r="S69" s="3"/>
    </row>
    <row r="70" spans="2:19">
      <c r="B70" s="3"/>
      <c r="C70" s="3"/>
      <c r="D70" s="3"/>
      <c r="E70" s="3"/>
      <c r="F70" s="3"/>
      <c r="G70" s="3"/>
      <c r="H70" s="3"/>
      <c r="I70" s="3"/>
      <c r="J70" s="3"/>
      <c r="K70" s="3"/>
      <c r="L70" s="5"/>
      <c r="M70" s="46"/>
      <c r="N70" s="46"/>
      <c r="O70" s="3"/>
      <c r="P70" s="3"/>
      <c r="Q70" s="3"/>
      <c r="R70" s="3"/>
      <c r="S70" s="3"/>
    </row>
    <row r="71" spans="2:19">
      <c r="B71" s="3"/>
      <c r="C71" s="3"/>
      <c r="D71" s="3"/>
      <c r="E71" s="3"/>
      <c r="F71" s="3"/>
      <c r="G71" s="3"/>
      <c r="H71" s="3"/>
      <c r="I71" s="3"/>
      <c r="J71" s="3"/>
      <c r="K71" s="3"/>
      <c r="L71" s="5"/>
      <c r="M71" s="46"/>
      <c r="N71" s="46"/>
      <c r="O71" s="3"/>
      <c r="P71" s="3"/>
      <c r="Q71" s="3"/>
      <c r="R71" s="3"/>
      <c r="S71" s="3"/>
    </row>
    <row r="72" spans="2:19">
      <c r="B72" s="3"/>
      <c r="C72" s="3"/>
      <c r="D72" s="3"/>
      <c r="E72" s="3"/>
      <c r="F72" s="3"/>
      <c r="G72" s="3"/>
      <c r="H72" s="3"/>
      <c r="I72" s="3"/>
      <c r="J72" s="3"/>
      <c r="K72" s="3"/>
      <c r="L72" s="5"/>
      <c r="M72" s="46"/>
      <c r="N72" s="46"/>
      <c r="O72" s="3"/>
      <c r="P72" s="3"/>
      <c r="Q72" s="3"/>
      <c r="R72" s="3"/>
      <c r="S72" s="3"/>
    </row>
    <row r="73" spans="2:19">
      <c r="B73" s="3"/>
      <c r="C73" s="3"/>
      <c r="D73" s="3"/>
      <c r="E73" s="3"/>
      <c r="F73" s="3"/>
      <c r="G73" s="3"/>
      <c r="H73" s="3"/>
      <c r="I73" s="3"/>
      <c r="J73" s="3"/>
      <c r="K73" s="3"/>
      <c r="L73" s="5"/>
      <c r="M73" s="46"/>
      <c r="N73" s="46"/>
      <c r="O73" s="3"/>
      <c r="P73" s="3"/>
      <c r="Q73" s="3"/>
      <c r="R73" s="3"/>
      <c r="S73" s="3"/>
    </row>
    <row r="74" spans="2:19">
      <c r="B74" s="3"/>
      <c r="C74" s="3"/>
      <c r="D74" s="3"/>
      <c r="E74" s="3"/>
      <c r="F74" s="3"/>
      <c r="G74" s="3"/>
      <c r="H74" s="3"/>
      <c r="I74" s="3"/>
      <c r="J74" s="3"/>
      <c r="K74" s="3"/>
      <c r="L74" s="5"/>
      <c r="M74" s="46"/>
      <c r="N74" s="46"/>
      <c r="O74" s="3"/>
      <c r="P74" s="3"/>
      <c r="Q74" s="3"/>
      <c r="R74" s="3"/>
      <c r="S74" s="3"/>
    </row>
    <row r="75" spans="2:19">
      <c r="B75" s="3"/>
      <c r="C75" s="3"/>
      <c r="D75" s="3"/>
      <c r="E75" s="3"/>
      <c r="F75" s="3"/>
      <c r="G75" s="3"/>
      <c r="H75" s="3"/>
      <c r="I75" s="3"/>
      <c r="J75" s="3"/>
      <c r="K75" s="3"/>
      <c r="L75" s="5"/>
      <c r="M75" s="46"/>
      <c r="N75" s="46"/>
      <c r="O75" s="3"/>
      <c r="P75" s="3"/>
      <c r="Q75" s="3"/>
      <c r="R75" s="3"/>
      <c r="S75" s="3"/>
    </row>
    <row r="76" spans="2:19">
      <c r="B76" s="3"/>
      <c r="C76" s="3"/>
      <c r="D76" s="3"/>
      <c r="E76" s="3"/>
      <c r="F76" s="3"/>
      <c r="G76" s="3"/>
      <c r="H76" s="3"/>
      <c r="I76" s="3"/>
      <c r="J76" s="3"/>
      <c r="K76" s="3"/>
      <c r="L76" s="5"/>
      <c r="M76" s="46"/>
      <c r="N76" s="46"/>
      <c r="O76" s="3"/>
      <c r="P76" s="3"/>
      <c r="Q76" s="3"/>
      <c r="R76" s="3"/>
      <c r="S76" s="3"/>
    </row>
    <row r="77" spans="2:19">
      <c r="B77" s="3"/>
      <c r="C77" s="3"/>
      <c r="D77" s="3"/>
      <c r="E77" s="3"/>
      <c r="F77" s="3"/>
      <c r="G77" s="3"/>
      <c r="H77" s="3"/>
      <c r="I77" s="3"/>
      <c r="J77" s="3"/>
      <c r="K77" s="3"/>
      <c r="L77" s="5"/>
      <c r="M77" s="46"/>
      <c r="N77" s="46"/>
      <c r="O77" s="3"/>
      <c r="P77" s="3"/>
      <c r="Q77" s="3"/>
      <c r="R77" s="3"/>
      <c r="S77" s="3"/>
    </row>
    <row r="78" spans="2:19">
      <c r="B78" s="3"/>
      <c r="C78" s="3"/>
      <c r="D78" s="3"/>
      <c r="E78" s="3"/>
      <c r="F78" s="3"/>
      <c r="G78" s="3"/>
      <c r="H78" s="3"/>
      <c r="I78" s="3"/>
      <c r="J78" s="3"/>
      <c r="K78" s="3"/>
      <c r="L78" s="5"/>
      <c r="M78" s="46"/>
      <c r="N78" s="46"/>
      <c r="O78" s="3"/>
      <c r="P78" s="3"/>
      <c r="Q78" s="3"/>
      <c r="R78" s="3"/>
      <c r="S78" s="3"/>
    </row>
    <row r="79" spans="2:19">
      <c r="B79" s="3"/>
      <c r="C79" s="3"/>
      <c r="D79" s="3"/>
      <c r="E79" s="3"/>
      <c r="F79" s="3"/>
      <c r="G79" s="3"/>
      <c r="H79" s="3"/>
      <c r="I79" s="3"/>
      <c r="J79" s="3"/>
      <c r="K79" s="3"/>
      <c r="L79" s="5"/>
      <c r="M79" s="46"/>
      <c r="N79" s="46"/>
      <c r="O79" s="3"/>
      <c r="P79" s="3"/>
      <c r="Q79" s="3"/>
      <c r="R79" s="3"/>
      <c r="S79" s="3"/>
    </row>
    <row r="80" spans="2:19">
      <c r="B80" s="3"/>
      <c r="C80" s="3"/>
      <c r="D80" s="3"/>
      <c r="E80" s="3"/>
      <c r="F80" s="3"/>
      <c r="G80" s="3"/>
      <c r="H80" s="3"/>
      <c r="I80" s="3"/>
      <c r="J80" s="3"/>
      <c r="K80" s="3"/>
      <c r="L80" s="5"/>
      <c r="M80" s="46"/>
      <c r="N80" s="46"/>
      <c r="O80" s="3"/>
      <c r="P80" s="3"/>
      <c r="Q80" s="3"/>
      <c r="R80" s="3"/>
      <c r="S80" s="3"/>
    </row>
    <row r="81" spans="2:19">
      <c r="B81" s="3"/>
      <c r="C81" s="3"/>
      <c r="D81" s="3"/>
      <c r="E81" s="3"/>
      <c r="F81" s="3"/>
      <c r="G81" s="3"/>
      <c r="H81" s="3"/>
      <c r="I81" s="3"/>
      <c r="J81" s="3"/>
      <c r="K81" s="3"/>
      <c r="L81" s="5"/>
      <c r="M81" s="46"/>
      <c r="N81" s="46"/>
      <c r="O81" s="3"/>
      <c r="P81" s="3"/>
      <c r="Q81" s="3"/>
      <c r="R81" s="3"/>
      <c r="S81" s="3"/>
    </row>
    <row r="82" spans="2:19">
      <c r="B82" s="3"/>
      <c r="C82" s="3"/>
      <c r="D82" s="3"/>
      <c r="E82" s="3"/>
      <c r="F82" s="3"/>
      <c r="G82" s="3"/>
      <c r="H82" s="3"/>
      <c r="I82" s="3"/>
      <c r="J82" s="3"/>
      <c r="K82" s="3"/>
      <c r="L82" s="5"/>
      <c r="M82" s="46"/>
      <c r="N82" s="46"/>
      <c r="O82" s="3"/>
      <c r="P82" s="3"/>
      <c r="Q82" s="3"/>
      <c r="R82" s="3"/>
      <c r="S82" s="3"/>
    </row>
    <row r="83" spans="2:19">
      <c r="B83" s="3"/>
      <c r="C83" s="3"/>
      <c r="D83" s="3"/>
      <c r="E83" s="3"/>
      <c r="F83" s="3"/>
      <c r="G83" s="3"/>
      <c r="H83" s="3"/>
      <c r="I83" s="3"/>
      <c r="J83" s="3"/>
      <c r="K83" s="3"/>
      <c r="L83" s="5"/>
      <c r="M83" s="46"/>
      <c r="N83" s="46"/>
      <c r="O83" s="3"/>
      <c r="P83" s="3"/>
      <c r="Q83" s="3"/>
      <c r="R83" s="3"/>
      <c r="S83" s="3"/>
    </row>
    <row r="84" spans="2:19">
      <c r="B84" s="3"/>
      <c r="C84" s="3"/>
      <c r="D84" s="3"/>
      <c r="E84" s="3"/>
      <c r="F84" s="3"/>
      <c r="G84" s="3"/>
      <c r="H84" s="3"/>
      <c r="I84" s="3"/>
      <c r="J84" s="3"/>
      <c r="K84" s="3"/>
      <c r="L84" s="5"/>
      <c r="M84" s="46"/>
      <c r="N84" s="46"/>
      <c r="O84" s="3"/>
      <c r="P84" s="3"/>
      <c r="Q84" s="3"/>
      <c r="R84" s="3"/>
      <c r="S84" s="3"/>
    </row>
    <row r="85" spans="2:19">
      <c r="B85" s="3"/>
      <c r="C85" s="3"/>
      <c r="D85" s="3"/>
      <c r="E85" s="3"/>
      <c r="F85" s="3"/>
      <c r="G85" s="3"/>
      <c r="H85" s="3"/>
      <c r="I85" s="3"/>
      <c r="J85" s="3"/>
      <c r="K85" s="3"/>
      <c r="L85" s="5"/>
      <c r="M85" s="46"/>
      <c r="N85" s="46"/>
      <c r="O85" s="3"/>
      <c r="P85" s="3"/>
      <c r="Q85" s="3"/>
      <c r="R85" s="3"/>
      <c r="S85" s="3"/>
    </row>
    <row r="86" spans="2:19">
      <c r="B86" s="3"/>
      <c r="C86" s="3"/>
      <c r="D86" s="3"/>
      <c r="E86" s="3"/>
      <c r="F86" s="3"/>
      <c r="G86" s="3"/>
      <c r="H86" s="3"/>
      <c r="I86" s="3"/>
      <c r="J86" s="3"/>
      <c r="K86" s="3"/>
      <c r="L86" s="5"/>
      <c r="M86" s="46"/>
      <c r="N86" s="46"/>
      <c r="O86" s="3"/>
      <c r="P86" s="3"/>
      <c r="Q86" s="3"/>
      <c r="R86" s="3"/>
      <c r="S86" s="3"/>
    </row>
    <row r="87" spans="2:19">
      <c r="B87" s="3"/>
      <c r="C87" s="3"/>
      <c r="D87" s="3"/>
      <c r="E87" s="3"/>
      <c r="F87" s="3"/>
      <c r="G87" s="3"/>
      <c r="H87" s="3"/>
      <c r="I87" s="3"/>
      <c r="J87" s="3"/>
      <c r="K87" s="3"/>
      <c r="L87" s="5"/>
      <c r="M87" s="46"/>
      <c r="N87" s="46"/>
      <c r="O87" s="3"/>
      <c r="P87" s="3"/>
      <c r="Q87" s="3"/>
      <c r="R87" s="3"/>
      <c r="S87" s="3"/>
    </row>
    <row r="88" spans="2:19">
      <c r="B88" s="3"/>
      <c r="C88" s="3"/>
      <c r="D88" s="3"/>
      <c r="E88" s="3"/>
      <c r="F88" s="3"/>
      <c r="G88" s="3"/>
      <c r="H88" s="3"/>
      <c r="I88" s="3"/>
      <c r="J88" s="3"/>
      <c r="K88" s="3"/>
      <c r="L88" s="5"/>
      <c r="M88" s="46"/>
      <c r="N88" s="46"/>
      <c r="O88" s="3"/>
      <c r="P88" s="3"/>
      <c r="Q88" s="3"/>
      <c r="R88" s="3"/>
      <c r="S88" s="3"/>
    </row>
    <row r="89" spans="2:19">
      <c r="B89" s="3"/>
      <c r="C89" s="3"/>
      <c r="D89" s="3"/>
      <c r="E89" s="3"/>
      <c r="F89" s="3"/>
      <c r="G89" s="3"/>
      <c r="H89" s="3"/>
      <c r="I89" s="3"/>
      <c r="J89" s="3"/>
      <c r="K89" s="3"/>
      <c r="L89" s="5"/>
      <c r="M89" s="46"/>
      <c r="N89" s="46"/>
      <c r="O89" s="3"/>
      <c r="P89" s="3"/>
      <c r="Q89" s="3"/>
      <c r="R89" s="3"/>
      <c r="S89" s="3"/>
    </row>
    <row r="90" spans="2:19">
      <c r="B90" s="3"/>
      <c r="C90" s="3"/>
      <c r="D90" s="3"/>
      <c r="E90" s="3"/>
      <c r="F90" s="3"/>
      <c r="G90" s="3"/>
      <c r="H90" s="3"/>
      <c r="I90" s="3"/>
      <c r="J90" s="3"/>
      <c r="K90" s="3"/>
      <c r="L90" s="5"/>
      <c r="M90" s="46"/>
      <c r="N90" s="46"/>
      <c r="O90" s="3"/>
      <c r="P90" s="3"/>
      <c r="Q90" s="3"/>
      <c r="R90" s="3"/>
      <c r="S90" s="3"/>
    </row>
    <row r="91" spans="2:19">
      <c r="B91" s="3"/>
      <c r="C91" s="3"/>
      <c r="D91" s="3"/>
      <c r="E91" s="3"/>
      <c r="F91" s="3"/>
      <c r="G91" s="3"/>
      <c r="H91" s="3"/>
      <c r="I91" s="3"/>
      <c r="J91" s="3"/>
      <c r="K91" s="3"/>
      <c r="L91" s="5"/>
      <c r="M91" s="46"/>
      <c r="N91" s="46"/>
      <c r="O91" s="3"/>
      <c r="P91" s="3"/>
      <c r="Q91" s="3"/>
      <c r="R91" s="3"/>
      <c r="S91" s="3"/>
    </row>
    <row r="92" spans="2:19">
      <c r="B92" s="3"/>
      <c r="C92" s="3"/>
      <c r="D92" s="3"/>
      <c r="E92" s="3"/>
      <c r="F92" s="3"/>
      <c r="G92" s="3"/>
      <c r="H92" s="3"/>
      <c r="I92" s="3"/>
      <c r="J92" s="3"/>
      <c r="K92" s="3"/>
      <c r="L92" s="5"/>
      <c r="M92" s="46"/>
      <c r="N92" s="46"/>
      <c r="O92" s="3"/>
      <c r="P92" s="3"/>
      <c r="Q92" s="3"/>
      <c r="R92" s="3"/>
      <c r="S92" s="3"/>
    </row>
    <row r="93" spans="2:19">
      <c r="B93" s="3"/>
      <c r="C93" s="3"/>
      <c r="D93" s="3"/>
      <c r="E93" s="3"/>
      <c r="F93" s="3"/>
      <c r="G93" s="3"/>
      <c r="H93" s="3"/>
      <c r="I93" s="3"/>
      <c r="J93" s="3"/>
      <c r="K93" s="3"/>
      <c r="L93" s="5"/>
      <c r="M93" s="46"/>
      <c r="N93" s="46"/>
      <c r="O93" s="3"/>
      <c r="P93" s="3"/>
      <c r="Q93" s="3"/>
      <c r="R93" s="3"/>
      <c r="S93" s="3"/>
    </row>
    <row r="94" spans="2:19">
      <c r="B94" s="3"/>
      <c r="C94" s="3"/>
      <c r="D94" s="3"/>
      <c r="E94" s="3"/>
      <c r="F94" s="3"/>
      <c r="G94" s="3"/>
      <c r="H94" s="3"/>
      <c r="I94" s="3"/>
      <c r="J94" s="3"/>
      <c r="K94" s="3"/>
      <c r="L94" s="5"/>
      <c r="M94" s="46"/>
      <c r="N94" s="46"/>
      <c r="O94" s="3"/>
      <c r="P94" s="3"/>
      <c r="Q94" s="3"/>
      <c r="R94" s="3"/>
      <c r="S94" s="3"/>
    </row>
    <row r="95" spans="2:19">
      <c r="B95" s="3"/>
      <c r="C95" s="3"/>
      <c r="D95" s="3"/>
      <c r="E95" s="3"/>
      <c r="F95" s="3"/>
      <c r="G95" s="3"/>
      <c r="H95" s="3"/>
      <c r="I95" s="3"/>
      <c r="J95" s="3"/>
      <c r="K95" s="3"/>
      <c r="L95" s="5"/>
      <c r="M95" s="46"/>
      <c r="N95" s="46"/>
      <c r="O95" s="3"/>
      <c r="P95" s="3"/>
      <c r="Q95" s="3"/>
      <c r="R95" s="3"/>
      <c r="S95" s="3"/>
    </row>
    <row r="96" spans="2:19">
      <c r="B96" s="3"/>
      <c r="C96" s="3"/>
      <c r="D96" s="3"/>
      <c r="E96" s="3"/>
      <c r="F96" s="3"/>
      <c r="G96" s="3"/>
      <c r="H96" s="3"/>
      <c r="I96" s="3"/>
      <c r="J96" s="3"/>
      <c r="K96" s="3"/>
      <c r="L96" s="5"/>
      <c r="M96" s="46"/>
      <c r="N96" s="46"/>
      <c r="O96" s="3"/>
      <c r="P96" s="3"/>
      <c r="Q96" s="3"/>
      <c r="R96" s="3"/>
      <c r="S96" s="3"/>
    </row>
    <row r="97" spans="2:19">
      <c r="B97" s="3"/>
      <c r="C97" s="3"/>
      <c r="D97" s="3"/>
      <c r="E97" s="3"/>
      <c r="F97" s="3"/>
      <c r="G97" s="3"/>
      <c r="H97" s="3"/>
      <c r="I97" s="3"/>
      <c r="J97" s="3"/>
      <c r="K97" s="3"/>
      <c r="L97" s="5"/>
      <c r="M97" s="46"/>
      <c r="N97" s="46"/>
      <c r="O97" s="3"/>
      <c r="P97" s="3"/>
      <c r="Q97" s="3"/>
      <c r="R97" s="3"/>
      <c r="S97" s="3"/>
    </row>
    <row r="98" spans="2:19">
      <c r="B98" s="3"/>
      <c r="C98" s="3"/>
      <c r="D98" s="3"/>
      <c r="E98" s="3"/>
      <c r="F98" s="3"/>
      <c r="G98" s="3"/>
      <c r="H98" s="3"/>
      <c r="I98" s="3"/>
      <c r="J98" s="3"/>
      <c r="K98" s="3"/>
      <c r="L98" s="5"/>
      <c r="M98" s="46"/>
      <c r="N98" s="46"/>
      <c r="O98" s="3"/>
      <c r="P98" s="3"/>
      <c r="Q98" s="3"/>
      <c r="R98" s="3"/>
      <c r="S98" s="3"/>
    </row>
    <row r="99" spans="2:19">
      <c r="B99" s="3"/>
      <c r="C99" s="3"/>
      <c r="D99" s="3"/>
      <c r="E99" s="3"/>
      <c r="F99" s="3"/>
      <c r="G99" s="3"/>
      <c r="H99" s="3"/>
      <c r="I99" s="3"/>
      <c r="J99" s="3"/>
      <c r="K99" s="3"/>
      <c r="L99" s="5"/>
      <c r="M99" s="46"/>
      <c r="N99" s="46"/>
      <c r="O99" s="3"/>
      <c r="P99" s="3"/>
      <c r="Q99" s="3"/>
      <c r="R99" s="3"/>
      <c r="S99" s="3"/>
    </row>
    <row r="100" spans="2:19"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5"/>
      <c r="M100" s="46"/>
      <c r="N100" s="46"/>
      <c r="O100" s="3"/>
      <c r="P100" s="3"/>
      <c r="Q100" s="3"/>
      <c r="R100" s="3"/>
      <c r="S100" s="3"/>
    </row>
    <row r="101" spans="2:19"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5"/>
      <c r="M101" s="46"/>
      <c r="N101" s="46"/>
      <c r="O101" s="3"/>
      <c r="P101" s="3"/>
      <c r="Q101" s="3"/>
      <c r="R101" s="3"/>
      <c r="S101" s="3"/>
    </row>
    <row r="102" spans="2:19"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5"/>
      <c r="M102" s="46"/>
      <c r="N102" s="46"/>
      <c r="O102" s="3"/>
      <c r="P102" s="3"/>
      <c r="Q102" s="3"/>
      <c r="R102" s="3"/>
      <c r="S102" s="3"/>
    </row>
    <row r="103" spans="2:19"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5"/>
      <c r="M103" s="46"/>
      <c r="N103" s="46"/>
      <c r="O103" s="3"/>
      <c r="P103" s="3"/>
      <c r="Q103" s="3"/>
      <c r="R103" s="3"/>
      <c r="S103" s="3"/>
    </row>
    <row r="104" spans="2:19"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5"/>
      <c r="M104" s="46"/>
      <c r="N104" s="46"/>
      <c r="O104" s="3"/>
      <c r="P104" s="3"/>
      <c r="Q104" s="3"/>
      <c r="R104" s="3"/>
      <c r="S104" s="3"/>
    </row>
    <row r="105" spans="2:19"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5"/>
      <c r="M105" s="46"/>
      <c r="N105" s="46"/>
      <c r="O105" s="3"/>
      <c r="P105" s="3"/>
      <c r="Q105" s="3"/>
      <c r="R105" s="3"/>
      <c r="S105" s="3"/>
    </row>
    <row r="106" spans="2:19"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5"/>
      <c r="M106" s="46"/>
      <c r="N106" s="46"/>
      <c r="O106" s="3"/>
      <c r="P106" s="3"/>
      <c r="Q106" s="3"/>
      <c r="R106" s="3"/>
      <c r="S106" s="3"/>
    </row>
    <row r="107" spans="2:19"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5"/>
      <c r="M107" s="46"/>
      <c r="N107" s="46"/>
      <c r="O107" s="3"/>
      <c r="P107" s="3"/>
      <c r="Q107" s="3"/>
      <c r="R107" s="3"/>
      <c r="S107" s="3"/>
    </row>
    <row r="108" spans="2:19"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5"/>
      <c r="M108" s="46"/>
      <c r="N108" s="46"/>
      <c r="O108" s="3"/>
      <c r="P108" s="3"/>
      <c r="Q108" s="3"/>
      <c r="R108" s="3"/>
      <c r="S108" s="3"/>
    </row>
    <row r="109" spans="2:19"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5"/>
      <c r="M109" s="46"/>
      <c r="N109" s="46"/>
      <c r="O109" s="3"/>
      <c r="P109" s="3"/>
      <c r="Q109" s="3"/>
      <c r="R109" s="3"/>
      <c r="S109" s="3"/>
    </row>
    <row r="110" spans="2:19"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5"/>
      <c r="M110" s="46"/>
      <c r="N110" s="46"/>
      <c r="O110" s="3"/>
      <c r="P110" s="3"/>
      <c r="Q110" s="3"/>
      <c r="R110" s="3"/>
      <c r="S110" s="3"/>
    </row>
    <row r="111" spans="2:19"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5"/>
      <c r="M111" s="46"/>
      <c r="N111" s="46"/>
      <c r="O111" s="3"/>
      <c r="P111" s="3"/>
      <c r="Q111" s="3"/>
      <c r="R111" s="3"/>
      <c r="S111" s="3"/>
    </row>
    <row r="112" spans="2:19"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5"/>
      <c r="M112" s="46"/>
      <c r="N112" s="46"/>
      <c r="O112" s="3"/>
      <c r="P112" s="3"/>
      <c r="Q112" s="3"/>
      <c r="R112" s="3"/>
      <c r="S112" s="3"/>
    </row>
    <row r="113" spans="2:19"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5"/>
      <c r="M113" s="46"/>
      <c r="N113" s="46"/>
      <c r="O113" s="3"/>
      <c r="P113" s="3"/>
      <c r="Q113" s="3"/>
      <c r="R113" s="3"/>
      <c r="S113" s="3"/>
    </row>
    <row r="114" spans="2:19"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5"/>
      <c r="M114" s="46"/>
      <c r="N114" s="46"/>
      <c r="O114" s="3"/>
      <c r="P114" s="3"/>
      <c r="Q114" s="3"/>
      <c r="R114" s="3"/>
      <c r="S114" s="3"/>
    </row>
    <row r="115" spans="2:19"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5"/>
      <c r="M115" s="46"/>
      <c r="N115" s="46"/>
      <c r="O115" s="3"/>
      <c r="P115" s="3"/>
      <c r="Q115" s="3"/>
      <c r="R115" s="3"/>
      <c r="S115" s="3"/>
    </row>
    <row r="116" spans="2:19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5"/>
      <c r="M116" s="46"/>
      <c r="N116" s="46"/>
      <c r="O116" s="3"/>
      <c r="P116" s="3"/>
      <c r="Q116" s="3"/>
      <c r="R116" s="3"/>
      <c r="S116" s="3"/>
    </row>
    <row r="117" spans="2:19"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5"/>
      <c r="M117" s="46"/>
      <c r="N117" s="46"/>
      <c r="O117" s="3"/>
      <c r="P117" s="3"/>
      <c r="Q117" s="3"/>
      <c r="R117" s="3"/>
      <c r="S117" s="3"/>
    </row>
    <row r="118" spans="2:19"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5"/>
      <c r="M118" s="46"/>
      <c r="N118" s="46"/>
      <c r="O118" s="3"/>
      <c r="P118" s="3"/>
      <c r="Q118" s="3"/>
      <c r="R118" s="3"/>
      <c r="S118" s="3"/>
    </row>
    <row r="119" spans="2:19"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5"/>
      <c r="M119" s="46"/>
      <c r="N119" s="46"/>
      <c r="O119" s="3"/>
      <c r="P119" s="3"/>
      <c r="Q119" s="3"/>
      <c r="R119" s="3"/>
      <c r="S119" s="3"/>
    </row>
    <row r="120" spans="2:19"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5"/>
      <c r="M120" s="46"/>
      <c r="N120" s="46"/>
      <c r="O120" s="3"/>
      <c r="P120" s="3"/>
      <c r="Q120" s="3"/>
      <c r="R120" s="3"/>
      <c r="S120" s="3"/>
    </row>
    <row r="121" spans="2:19"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5"/>
      <c r="M121" s="46"/>
      <c r="N121" s="46"/>
      <c r="O121" s="3"/>
      <c r="P121" s="3"/>
      <c r="Q121" s="3"/>
      <c r="R121" s="3"/>
      <c r="S121" s="3"/>
    </row>
    <row r="122" spans="2:19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5"/>
      <c r="M122" s="46"/>
      <c r="N122" s="46"/>
      <c r="O122" s="3"/>
      <c r="P122" s="3"/>
      <c r="Q122" s="3"/>
      <c r="R122" s="3"/>
      <c r="S122" s="3"/>
    </row>
    <row r="123" spans="2:19"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5"/>
      <c r="M123" s="46"/>
      <c r="N123" s="46"/>
      <c r="O123" s="3"/>
      <c r="P123" s="3"/>
      <c r="Q123" s="3"/>
      <c r="R123" s="3"/>
      <c r="S123" s="3"/>
    </row>
    <row r="124" spans="2:19"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5"/>
      <c r="M124" s="46"/>
      <c r="N124" s="46"/>
      <c r="O124" s="3"/>
      <c r="P124" s="3"/>
      <c r="Q124" s="3"/>
      <c r="R124" s="3"/>
      <c r="S124" s="3"/>
    </row>
    <row r="125" spans="2:19"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5"/>
      <c r="M125" s="46"/>
      <c r="N125" s="46"/>
      <c r="O125" s="3"/>
      <c r="P125" s="3"/>
      <c r="Q125" s="3"/>
      <c r="R125" s="3"/>
      <c r="S125" s="3"/>
    </row>
    <row r="126" spans="2:19"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5"/>
      <c r="M126" s="46"/>
      <c r="N126" s="46"/>
      <c r="O126" s="3"/>
      <c r="P126" s="3"/>
      <c r="Q126" s="3"/>
      <c r="R126" s="3"/>
      <c r="S126" s="3"/>
    </row>
    <row r="127" spans="2:19"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5"/>
      <c r="M127" s="46"/>
      <c r="N127" s="46"/>
      <c r="O127" s="3"/>
      <c r="P127" s="3"/>
      <c r="Q127" s="3"/>
      <c r="R127" s="3"/>
      <c r="S127" s="3"/>
    </row>
    <row r="128" spans="2:19"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5"/>
      <c r="M128" s="46"/>
      <c r="N128" s="46"/>
      <c r="O128" s="3"/>
      <c r="P128" s="3"/>
      <c r="Q128" s="3"/>
      <c r="R128" s="3"/>
      <c r="S128" s="3"/>
    </row>
    <row r="129" spans="2:19"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5"/>
      <c r="M129" s="46"/>
      <c r="N129" s="46"/>
      <c r="O129" s="3"/>
      <c r="P129" s="3"/>
      <c r="Q129" s="3"/>
      <c r="R129" s="3"/>
      <c r="S129" s="3"/>
    </row>
    <row r="130" spans="2:19"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5"/>
      <c r="M130" s="46"/>
      <c r="N130" s="46"/>
      <c r="O130" s="3"/>
      <c r="P130" s="3"/>
      <c r="Q130" s="3"/>
      <c r="R130" s="3"/>
      <c r="S130" s="3"/>
    </row>
    <row r="131" spans="2:19"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5"/>
      <c r="M131" s="46"/>
      <c r="N131" s="46"/>
      <c r="O131" s="3"/>
      <c r="P131" s="3"/>
      <c r="Q131" s="3"/>
      <c r="R131" s="3"/>
      <c r="S131" s="3"/>
    </row>
    <row r="132" spans="2:19"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5"/>
      <c r="M132" s="46"/>
      <c r="N132" s="46"/>
      <c r="O132" s="3"/>
      <c r="P132" s="3"/>
      <c r="Q132" s="3"/>
      <c r="R132" s="3"/>
      <c r="S132" s="3"/>
    </row>
    <row r="133" spans="2:19"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5"/>
      <c r="M133" s="46"/>
      <c r="N133" s="46"/>
      <c r="O133" s="3"/>
      <c r="P133" s="3"/>
      <c r="Q133" s="3"/>
      <c r="R133" s="3"/>
      <c r="S133" s="3"/>
    </row>
    <row r="134" spans="2:19"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5"/>
      <c r="M134" s="46"/>
      <c r="N134" s="46"/>
      <c r="O134" s="3"/>
      <c r="P134" s="3"/>
      <c r="Q134" s="3"/>
      <c r="R134" s="3"/>
      <c r="S134" s="3"/>
    </row>
    <row r="135" spans="2:19"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5"/>
      <c r="M135" s="46"/>
      <c r="N135" s="46"/>
      <c r="O135" s="3"/>
      <c r="P135" s="3"/>
      <c r="Q135" s="3"/>
      <c r="R135" s="3"/>
      <c r="S135" s="3"/>
    </row>
    <row r="136" spans="2:19"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5"/>
      <c r="M136" s="46"/>
      <c r="N136" s="46"/>
      <c r="O136" s="3"/>
      <c r="P136" s="3"/>
      <c r="Q136" s="3"/>
      <c r="R136" s="3"/>
      <c r="S136" s="3"/>
    </row>
    <row r="137" spans="2:19"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5"/>
      <c r="M137" s="46"/>
      <c r="N137" s="46"/>
      <c r="O137" s="3"/>
      <c r="P137" s="3"/>
      <c r="Q137" s="3"/>
      <c r="R137" s="3"/>
      <c r="S137" s="3"/>
    </row>
    <row r="138" spans="2:19"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5"/>
      <c r="M138" s="46"/>
      <c r="N138" s="46"/>
      <c r="O138" s="3"/>
      <c r="P138" s="3"/>
      <c r="Q138" s="3"/>
      <c r="R138" s="3"/>
      <c r="S138" s="3"/>
    </row>
    <row r="139" spans="2:19"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5"/>
      <c r="M139" s="46"/>
      <c r="N139" s="46"/>
      <c r="O139" s="3"/>
      <c r="P139" s="3"/>
      <c r="Q139" s="3"/>
      <c r="R139" s="3"/>
      <c r="S139" s="3"/>
    </row>
    <row r="140" spans="2:19"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5"/>
      <c r="M140" s="46"/>
      <c r="N140" s="46"/>
      <c r="O140" s="3"/>
      <c r="P140" s="3"/>
      <c r="Q140" s="3"/>
      <c r="R140" s="3"/>
      <c r="S140" s="3"/>
    </row>
    <row r="141" spans="2:19"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5"/>
      <c r="M141" s="46"/>
      <c r="N141" s="46"/>
      <c r="O141" s="3"/>
      <c r="P141" s="3"/>
      <c r="Q141" s="3"/>
      <c r="R141" s="3"/>
      <c r="S141" s="3"/>
    </row>
    <row r="142" spans="2:19"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5"/>
      <c r="M142" s="46"/>
      <c r="N142" s="46"/>
      <c r="O142" s="3"/>
      <c r="P142" s="3"/>
      <c r="Q142" s="3"/>
      <c r="R142" s="3"/>
      <c r="S142" s="3"/>
    </row>
    <row r="143" spans="2:19"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5"/>
      <c r="M143" s="46"/>
      <c r="N143" s="46"/>
      <c r="O143" s="3"/>
      <c r="P143" s="3"/>
      <c r="Q143" s="3"/>
      <c r="R143" s="3"/>
      <c r="S143" s="3"/>
    </row>
    <row r="144" spans="2:19"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5"/>
      <c r="M144" s="46"/>
      <c r="N144" s="46"/>
      <c r="O144" s="3"/>
      <c r="P144" s="3"/>
      <c r="Q144" s="3"/>
      <c r="R144" s="3"/>
      <c r="S144" s="3"/>
    </row>
    <row r="145" spans="2:19"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5"/>
      <c r="M145" s="46"/>
      <c r="N145" s="46"/>
      <c r="O145" s="3"/>
      <c r="P145" s="3"/>
      <c r="Q145" s="3"/>
      <c r="R145" s="3"/>
      <c r="S145" s="3"/>
    </row>
    <row r="146" spans="2:19"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5"/>
      <c r="M146" s="46"/>
      <c r="N146" s="46"/>
      <c r="O146" s="3"/>
      <c r="P146" s="3"/>
      <c r="Q146" s="3"/>
      <c r="R146" s="3"/>
      <c r="S146" s="3"/>
    </row>
    <row r="147" spans="2:19"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5"/>
      <c r="M147" s="46"/>
      <c r="N147" s="46"/>
      <c r="O147" s="3"/>
      <c r="P147" s="3"/>
      <c r="Q147" s="3"/>
      <c r="R147" s="3"/>
      <c r="S147" s="3"/>
    </row>
    <row r="148" spans="2:19"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5"/>
      <c r="M148" s="46"/>
      <c r="N148" s="46"/>
      <c r="O148" s="3"/>
      <c r="P148" s="3"/>
      <c r="Q148" s="3"/>
      <c r="R148" s="3"/>
      <c r="S148" s="3"/>
    </row>
    <row r="149" spans="2:19"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5"/>
      <c r="M149" s="46"/>
      <c r="N149" s="46"/>
      <c r="O149" s="3"/>
      <c r="P149" s="3"/>
      <c r="Q149" s="3"/>
      <c r="R149" s="3"/>
      <c r="S149" s="3"/>
    </row>
    <row r="150" spans="2:19"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5"/>
      <c r="M150" s="46"/>
      <c r="N150" s="46"/>
      <c r="O150" s="3"/>
      <c r="P150" s="3"/>
      <c r="Q150" s="3"/>
      <c r="R150" s="3"/>
      <c r="S150" s="3"/>
    </row>
    <row r="151" spans="2:19"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5"/>
      <c r="M151" s="46"/>
      <c r="N151" s="46"/>
      <c r="O151" s="3"/>
      <c r="P151" s="3"/>
      <c r="Q151" s="3"/>
      <c r="R151" s="3"/>
      <c r="S151" s="3"/>
    </row>
    <row r="152" spans="2:19"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5"/>
      <c r="M152" s="46"/>
      <c r="N152" s="46"/>
      <c r="O152" s="3"/>
      <c r="P152" s="3"/>
      <c r="Q152" s="3"/>
      <c r="R152" s="3"/>
      <c r="S152" s="3"/>
    </row>
    <row r="153" spans="2:19"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5"/>
      <c r="M153" s="46"/>
      <c r="N153" s="46"/>
      <c r="O153" s="3"/>
      <c r="P153" s="3"/>
      <c r="Q153" s="3"/>
      <c r="R153" s="3"/>
      <c r="S153" s="3"/>
    </row>
    <row r="154" spans="2:19"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5"/>
      <c r="M154" s="46"/>
      <c r="N154" s="46"/>
      <c r="O154" s="3"/>
      <c r="P154" s="3"/>
      <c r="Q154" s="3"/>
      <c r="R154" s="3"/>
      <c r="S154" s="3"/>
    </row>
    <row r="155" spans="2:19"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5"/>
      <c r="M155" s="46"/>
      <c r="N155" s="46"/>
      <c r="O155" s="3"/>
      <c r="P155" s="3"/>
      <c r="Q155" s="3"/>
      <c r="R155" s="3"/>
      <c r="S155" s="3"/>
    </row>
    <row r="156" spans="2:19"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5"/>
      <c r="M156" s="46"/>
      <c r="N156" s="46"/>
      <c r="O156" s="3"/>
      <c r="P156" s="3"/>
      <c r="Q156" s="3"/>
      <c r="R156" s="3"/>
      <c r="S156" s="3"/>
    </row>
    <row r="157" spans="2:19"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5"/>
      <c r="M157" s="46"/>
      <c r="N157" s="46"/>
      <c r="O157" s="3"/>
      <c r="P157" s="3"/>
      <c r="Q157" s="3"/>
      <c r="R157" s="3"/>
      <c r="S157" s="3"/>
    </row>
    <row r="158" spans="2:19"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5"/>
      <c r="M158" s="46"/>
      <c r="N158" s="46"/>
      <c r="O158" s="3"/>
      <c r="P158" s="3"/>
      <c r="Q158" s="3"/>
      <c r="R158" s="3"/>
      <c r="S158" s="3"/>
    </row>
    <row r="159" spans="2:19"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5"/>
      <c r="M159" s="46"/>
      <c r="N159" s="46"/>
      <c r="O159" s="3"/>
      <c r="P159" s="3"/>
      <c r="Q159" s="3"/>
      <c r="R159" s="3"/>
      <c r="S159" s="3"/>
    </row>
    <row r="160" spans="2:19"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5"/>
      <c r="M160" s="46"/>
      <c r="N160" s="46"/>
      <c r="O160" s="3"/>
      <c r="P160" s="3"/>
      <c r="Q160" s="3"/>
      <c r="R160" s="3"/>
      <c r="S160" s="3"/>
    </row>
    <row r="161" spans="2:19"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5"/>
      <c r="M161" s="46"/>
      <c r="N161" s="46"/>
      <c r="O161" s="3"/>
      <c r="P161" s="3"/>
      <c r="Q161" s="3"/>
      <c r="R161" s="3"/>
      <c r="S161" s="3"/>
    </row>
    <row r="162" spans="2:19"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5"/>
      <c r="M162" s="46"/>
      <c r="N162" s="46"/>
      <c r="O162" s="3"/>
      <c r="P162" s="3"/>
      <c r="Q162" s="3"/>
      <c r="R162" s="3"/>
      <c r="S162" s="3"/>
    </row>
    <row r="163" spans="2:19"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5"/>
      <c r="M163" s="46"/>
      <c r="N163" s="46"/>
      <c r="O163" s="3"/>
      <c r="P163" s="3"/>
      <c r="Q163" s="3"/>
      <c r="R163" s="3"/>
      <c r="S163" s="3"/>
    </row>
    <row r="164" spans="2:19"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5"/>
      <c r="M164" s="46"/>
      <c r="N164" s="46"/>
      <c r="O164" s="3"/>
      <c r="P164" s="3"/>
      <c r="Q164" s="3"/>
      <c r="R164" s="3"/>
      <c r="S164" s="3"/>
    </row>
    <row r="165" spans="2:19"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5"/>
      <c r="M165" s="46"/>
      <c r="N165" s="46"/>
      <c r="O165" s="3"/>
      <c r="P165" s="3"/>
      <c r="Q165" s="3"/>
      <c r="R165" s="3"/>
      <c r="S165" s="3"/>
    </row>
    <row r="166" spans="2:19"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5"/>
      <c r="M166" s="46"/>
      <c r="N166" s="46"/>
      <c r="O166" s="3"/>
      <c r="P166" s="3"/>
      <c r="Q166" s="3"/>
      <c r="R166" s="3"/>
      <c r="S166" s="3"/>
    </row>
    <row r="167" spans="2:19"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5"/>
      <c r="M167" s="46"/>
      <c r="N167" s="46"/>
      <c r="O167" s="3"/>
      <c r="P167" s="3"/>
      <c r="Q167" s="3"/>
      <c r="R167" s="3"/>
      <c r="S167" s="3"/>
    </row>
    <row r="168" spans="2:19"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5"/>
      <c r="M168" s="46"/>
      <c r="N168" s="46"/>
      <c r="O168" s="3"/>
      <c r="P168" s="3"/>
      <c r="Q168" s="3"/>
      <c r="R168" s="3"/>
      <c r="S168" s="3"/>
    </row>
    <row r="169" spans="2:19"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5"/>
      <c r="M169" s="46"/>
      <c r="N169" s="46"/>
      <c r="O169" s="3"/>
      <c r="P169" s="3"/>
      <c r="Q169" s="3"/>
      <c r="R169" s="3"/>
      <c r="S169" s="3"/>
    </row>
    <row r="170" spans="2:19"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5"/>
      <c r="M170" s="46"/>
      <c r="N170" s="46"/>
      <c r="O170" s="3"/>
      <c r="P170" s="3"/>
      <c r="Q170" s="3"/>
      <c r="R170" s="3"/>
      <c r="S170" s="3"/>
    </row>
    <row r="171" spans="2:19"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5"/>
      <c r="M171" s="46"/>
      <c r="N171" s="46"/>
      <c r="O171" s="3"/>
      <c r="P171" s="3"/>
      <c r="Q171" s="3"/>
      <c r="R171" s="3"/>
      <c r="S171" s="3"/>
    </row>
    <row r="172" spans="2:19"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5"/>
      <c r="M172" s="46"/>
      <c r="N172" s="46"/>
      <c r="O172" s="3"/>
      <c r="P172" s="3"/>
      <c r="Q172" s="3"/>
      <c r="R172" s="3"/>
      <c r="S172" s="3"/>
    </row>
    <row r="173" spans="2:19"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5"/>
      <c r="M173" s="46"/>
      <c r="N173" s="46"/>
      <c r="O173" s="3"/>
      <c r="P173" s="3"/>
      <c r="Q173" s="3"/>
      <c r="R173" s="3"/>
      <c r="S173" s="3"/>
    </row>
    <row r="174" spans="2:19"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5"/>
      <c r="M174" s="46"/>
      <c r="N174" s="46"/>
      <c r="O174" s="3"/>
      <c r="P174" s="3"/>
      <c r="Q174" s="3"/>
      <c r="R174" s="3"/>
      <c r="S174" s="3"/>
    </row>
    <row r="175" spans="2:19"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5"/>
      <c r="M175" s="46"/>
      <c r="N175" s="46"/>
      <c r="O175" s="3"/>
      <c r="P175" s="3"/>
      <c r="Q175" s="3"/>
      <c r="R175" s="3"/>
      <c r="S175" s="3"/>
    </row>
    <row r="176" spans="2:19"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5"/>
      <c r="M176" s="46"/>
      <c r="N176" s="46"/>
      <c r="O176" s="3"/>
      <c r="P176" s="3"/>
      <c r="Q176" s="3"/>
      <c r="R176" s="3"/>
      <c r="S176" s="3"/>
    </row>
    <row r="177" spans="2:19"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5"/>
      <c r="M177" s="46"/>
      <c r="N177" s="46"/>
      <c r="O177" s="3"/>
      <c r="P177" s="3"/>
      <c r="Q177" s="3"/>
      <c r="R177" s="3"/>
      <c r="S177" s="3"/>
    </row>
    <row r="178" spans="2:19"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5"/>
      <c r="M178" s="46"/>
      <c r="N178" s="46"/>
      <c r="O178" s="3"/>
      <c r="P178" s="3"/>
      <c r="Q178" s="3"/>
      <c r="R178" s="3"/>
      <c r="S178" s="3"/>
    </row>
    <row r="179" spans="2:19"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5"/>
      <c r="M179" s="46"/>
      <c r="N179" s="46"/>
      <c r="O179" s="3"/>
      <c r="P179" s="3"/>
      <c r="Q179" s="3"/>
      <c r="R179" s="3"/>
      <c r="S179" s="3"/>
    </row>
    <row r="180" spans="2:19"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5"/>
      <c r="M180" s="46"/>
      <c r="N180" s="46"/>
      <c r="O180" s="3"/>
      <c r="P180" s="3"/>
      <c r="Q180" s="3"/>
      <c r="R180" s="3"/>
      <c r="S180" s="3"/>
    </row>
    <row r="181" spans="2:19"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5"/>
      <c r="M181" s="46"/>
      <c r="N181" s="46"/>
      <c r="O181" s="3"/>
      <c r="P181" s="3"/>
      <c r="Q181" s="3"/>
      <c r="R181" s="3"/>
      <c r="S181" s="3"/>
    </row>
    <row r="182" spans="2:19"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5"/>
      <c r="M182" s="46"/>
      <c r="N182" s="46"/>
      <c r="O182" s="3"/>
      <c r="P182" s="3"/>
      <c r="Q182" s="3"/>
      <c r="R182" s="3"/>
      <c r="S182" s="3"/>
    </row>
    <row r="183" spans="2:19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5"/>
      <c r="M183" s="46"/>
      <c r="N183" s="46"/>
      <c r="O183" s="3"/>
      <c r="P183" s="3"/>
      <c r="Q183" s="3"/>
      <c r="R183" s="3"/>
      <c r="S183" s="3"/>
    </row>
    <row r="184" spans="2:19"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5"/>
      <c r="M184" s="46"/>
      <c r="N184" s="46"/>
      <c r="O184" s="3"/>
      <c r="P184" s="3"/>
      <c r="Q184" s="3"/>
      <c r="R184" s="3"/>
      <c r="S184" s="3"/>
    </row>
    <row r="185" spans="2:19"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5"/>
      <c r="M185" s="46"/>
      <c r="N185" s="46"/>
      <c r="O185" s="3"/>
      <c r="P185" s="3"/>
      <c r="Q185" s="3"/>
      <c r="R185" s="3"/>
      <c r="S185" s="3"/>
    </row>
    <row r="186" spans="2:19"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5"/>
      <c r="M186" s="46"/>
      <c r="N186" s="46"/>
      <c r="O186" s="3"/>
      <c r="P186" s="3"/>
      <c r="Q186" s="3"/>
      <c r="R186" s="3"/>
      <c r="S186" s="3"/>
    </row>
    <row r="187" spans="2:19"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5"/>
      <c r="M187" s="46"/>
      <c r="N187" s="46"/>
      <c r="O187" s="3"/>
      <c r="P187" s="3"/>
      <c r="Q187" s="3"/>
      <c r="R187" s="3"/>
      <c r="S187" s="3"/>
    </row>
    <row r="188" spans="2:19"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5"/>
      <c r="M188" s="46"/>
      <c r="N188" s="46"/>
      <c r="O188" s="3"/>
      <c r="P188" s="3"/>
      <c r="Q188" s="3"/>
      <c r="R188" s="3"/>
      <c r="S188" s="3"/>
    </row>
    <row r="189" spans="2:19"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5"/>
      <c r="M189" s="46"/>
      <c r="N189" s="46"/>
      <c r="O189" s="3"/>
      <c r="P189" s="3"/>
      <c r="Q189" s="3"/>
      <c r="R189" s="3"/>
      <c r="S189" s="3"/>
    </row>
    <row r="190" spans="2:19"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5"/>
      <c r="M190" s="46"/>
      <c r="N190" s="46"/>
      <c r="O190" s="3"/>
      <c r="P190" s="3"/>
      <c r="Q190" s="3"/>
      <c r="R190" s="3"/>
      <c r="S190" s="3"/>
    </row>
    <row r="191" spans="2:19"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5"/>
      <c r="M191" s="46"/>
      <c r="N191" s="46"/>
      <c r="O191" s="3"/>
      <c r="P191" s="3"/>
      <c r="Q191" s="3"/>
      <c r="R191" s="3"/>
      <c r="S191" s="3"/>
    </row>
    <row r="192" spans="2:19"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5"/>
      <c r="M192" s="46"/>
      <c r="N192" s="46"/>
      <c r="O192" s="3"/>
      <c r="P192" s="3"/>
      <c r="Q192" s="3"/>
      <c r="R192" s="3"/>
      <c r="S192" s="3"/>
    </row>
    <row r="193" spans="2:19"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5"/>
      <c r="M193" s="46"/>
      <c r="N193" s="46"/>
      <c r="O193" s="3"/>
      <c r="P193" s="3"/>
      <c r="Q193" s="3"/>
      <c r="R193" s="3"/>
      <c r="S193" s="3"/>
    </row>
    <row r="194" spans="2:19"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5"/>
      <c r="M194" s="46"/>
      <c r="N194" s="46"/>
      <c r="O194" s="3"/>
      <c r="P194" s="3"/>
      <c r="Q194" s="3"/>
      <c r="R194" s="3"/>
      <c r="S194" s="3"/>
    </row>
    <row r="195" spans="2:19"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5"/>
      <c r="M195" s="46"/>
      <c r="N195" s="46"/>
      <c r="O195" s="3"/>
      <c r="P195" s="3"/>
      <c r="Q195" s="3"/>
      <c r="R195" s="3"/>
      <c r="S195" s="3"/>
    </row>
    <row r="196" spans="2:19"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5"/>
      <c r="M196" s="46"/>
      <c r="N196" s="46"/>
      <c r="O196" s="3"/>
      <c r="P196" s="3"/>
      <c r="Q196" s="3"/>
      <c r="R196" s="3"/>
      <c r="S196" s="3"/>
    </row>
    <row r="197" spans="2:19"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5"/>
      <c r="M197" s="46"/>
      <c r="N197" s="46"/>
      <c r="O197" s="3"/>
      <c r="P197" s="3"/>
      <c r="Q197" s="3"/>
      <c r="R197" s="3"/>
      <c r="S197" s="3"/>
    </row>
    <row r="198" spans="2:19"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5"/>
      <c r="M198" s="46"/>
      <c r="N198" s="46"/>
      <c r="O198" s="3"/>
      <c r="P198" s="3"/>
      <c r="Q198" s="3"/>
      <c r="R198" s="3"/>
      <c r="S198" s="3"/>
    </row>
    <row r="199" spans="2:19"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5"/>
      <c r="M199" s="46"/>
      <c r="N199" s="46"/>
      <c r="O199" s="3"/>
      <c r="P199" s="3"/>
      <c r="Q199" s="3"/>
      <c r="R199" s="3"/>
      <c r="S199" s="3"/>
    </row>
    <row r="200" spans="2:19"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5"/>
      <c r="M200" s="46"/>
      <c r="N200" s="46"/>
      <c r="O200" s="3"/>
      <c r="P200" s="3"/>
      <c r="Q200" s="3"/>
      <c r="R200" s="3"/>
      <c r="S200" s="3"/>
    </row>
    <row r="201" spans="2:19"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5"/>
      <c r="M201" s="46"/>
      <c r="N201" s="46"/>
      <c r="O201" s="3"/>
      <c r="P201" s="3"/>
      <c r="Q201" s="3"/>
      <c r="R201" s="3"/>
      <c r="S201" s="3"/>
    </row>
    <row r="202" spans="2:19"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5"/>
      <c r="M202" s="46"/>
      <c r="N202" s="46"/>
      <c r="O202" s="3"/>
      <c r="P202" s="3"/>
      <c r="Q202" s="3"/>
      <c r="R202" s="3"/>
      <c r="S202" s="3"/>
    </row>
    <row r="203" spans="2:19"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5"/>
      <c r="M203" s="46"/>
      <c r="N203" s="46"/>
      <c r="O203" s="3"/>
      <c r="P203" s="3"/>
      <c r="Q203" s="3"/>
      <c r="R203" s="3"/>
      <c r="S203" s="3"/>
    </row>
    <row r="204" spans="2:19"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5"/>
      <c r="M204" s="46"/>
      <c r="N204" s="46"/>
      <c r="O204" s="3"/>
      <c r="P204" s="3"/>
      <c r="Q204" s="3"/>
      <c r="R204" s="3"/>
      <c r="S204" s="3"/>
    </row>
    <row r="205" spans="2:19"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5"/>
      <c r="M205" s="46"/>
      <c r="N205" s="46"/>
      <c r="O205" s="3"/>
      <c r="P205" s="3"/>
      <c r="Q205" s="3"/>
      <c r="R205" s="3"/>
      <c r="S205" s="3"/>
    </row>
    <row r="206" spans="2:19"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5"/>
      <c r="M206" s="46"/>
      <c r="N206" s="46"/>
      <c r="O206" s="3"/>
      <c r="P206" s="3"/>
      <c r="Q206" s="3"/>
      <c r="R206" s="3"/>
      <c r="S206" s="3"/>
    </row>
    <row r="207" spans="2:19"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5"/>
      <c r="M207" s="46"/>
      <c r="N207" s="46"/>
      <c r="O207" s="3"/>
      <c r="P207" s="3"/>
      <c r="Q207" s="3"/>
      <c r="R207" s="3"/>
      <c r="S207" s="3"/>
    </row>
    <row r="208" spans="2:19"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5"/>
      <c r="M208" s="46"/>
      <c r="N208" s="46"/>
      <c r="O208" s="3"/>
      <c r="P208" s="3"/>
      <c r="Q208" s="3"/>
      <c r="R208" s="3"/>
      <c r="S208" s="3"/>
    </row>
    <row r="209" spans="2:19"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5"/>
      <c r="M209" s="46"/>
      <c r="N209" s="46"/>
      <c r="O209" s="3"/>
      <c r="P209" s="3"/>
      <c r="Q209" s="3"/>
      <c r="R209" s="3"/>
      <c r="S209" s="3"/>
    </row>
    <row r="210" spans="2:19"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5"/>
      <c r="M210" s="46"/>
      <c r="N210" s="46"/>
      <c r="O210" s="3"/>
      <c r="P210" s="3"/>
      <c r="Q210" s="3"/>
      <c r="R210" s="3"/>
      <c r="S210" s="3"/>
    </row>
    <row r="211" spans="2:19"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5"/>
      <c r="M211" s="46"/>
      <c r="N211" s="46"/>
      <c r="O211" s="3"/>
      <c r="P211" s="3"/>
      <c r="Q211" s="3"/>
      <c r="R211" s="3"/>
      <c r="S211" s="3"/>
    </row>
    <row r="212" spans="2:19"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5"/>
      <c r="M212" s="46"/>
      <c r="N212" s="46"/>
      <c r="O212" s="3"/>
      <c r="P212" s="3"/>
      <c r="Q212" s="3"/>
      <c r="R212" s="3"/>
      <c r="S212" s="3"/>
    </row>
    <row r="213" spans="2:19"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5"/>
      <c r="M213" s="46"/>
      <c r="N213" s="46"/>
      <c r="O213" s="3"/>
      <c r="P213" s="3"/>
      <c r="Q213" s="3"/>
      <c r="R213" s="3"/>
      <c r="S213" s="3"/>
    </row>
    <row r="214" spans="2:19"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5"/>
      <c r="M214" s="46"/>
      <c r="N214" s="46"/>
      <c r="O214" s="3"/>
      <c r="P214" s="3"/>
      <c r="Q214" s="3"/>
      <c r="R214" s="3"/>
      <c r="S214" s="3"/>
    </row>
    <row r="215" spans="2:19"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5"/>
      <c r="M215" s="46"/>
      <c r="N215" s="46"/>
      <c r="O215" s="3"/>
      <c r="P215" s="3"/>
      <c r="Q215" s="3"/>
      <c r="R215" s="3"/>
      <c r="S215" s="3"/>
    </row>
    <row r="216" spans="2:19"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5"/>
      <c r="M216" s="46"/>
      <c r="N216" s="46"/>
      <c r="O216" s="3"/>
      <c r="P216" s="3"/>
      <c r="Q216" s="3"/>
      <c r="R216" s="3"/>
      <c r="S216" s="3"/>
    </row>
    <row r="217" spans="2:19"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5"/>
      <c r="M217" s="46"/>
      <c r="N217" s="46"/>
      <c r="O217" s="3"/>
      <c r="P217" s="3"/>
      <c r="Q217" s="3"/>
      <c r="R217" s="3"/>
      <c r="S217" s="3"/>
    </row>
    <row r="218" spans="2:19"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5"/>
      <c r="M218" s="46"/>
      <c r="N218" s="46"/>
      <c r="O218" s="3"/>
      <c r="P218" s="3"/>
      <c r="Q218" s="3"/>
      <c r="R218" s="3"/>
      <c r="S218" s="3"/>
    </row>
    <row r="219" spans="2:19"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5"/>
      <c r="M219" s="46"/>
      <c r="N219" s="46"/>
      <c r="O219" s="3"/>
      <c r="P219" s="3"/>
      <c r="Q219" s="3"/>
      <c r="R219" s="3"/>
      <c r="S219" s="3"/>
    </row>
    <row r="220" spans="2:19"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5"/>
      <c r="M220" s="46"/>
      <c r="N220" s="46"/>
      <c r="O220" s="3"/>
      <c r="P220" s="3"/>
      <c r="Q220" s="3"/>
      <c r="R220" s="3"/>
      <c r="S220" s="3"/>
    </row>
    <row r="221" spans="2:19"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5"/>
      <c r="M221" s="46"/>
      <c r="N221" s="46"/>
      <c r="O221" s="3"/>
      <c r="P221" s="3"/>
      <c r="Q221" s="3"/>
      <c r="R221" s="3"/>
      <c r="S221" s="3"/>
    </row>
    <row r="222" spans="2:19"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5"/>
      <c r="M222" s="46"/>
      <c r="N222" s="46"/>
      <c r="O222" s="3"/>
      <c r="P222" s="3"/>
      <c r="Q222" s="3"/>
      <c r="R222" s="3"/>
      <c r="S222" s="3"/>
    </row>
    <row r="223" spans="2:19"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5"/>
      <c r="M223" s="46"/>
      <c r="N223" s="46"/>
      <c r="O223" s="3"/>
      <c r="P223" s="3"/>
      <c r="Q223" s="3"/>
      <c r="R223" s="3"/>
      <c r="S223" s="3"/>
    </row>
    <row r="224" spans="2:19"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5"/>
      <c r="M224" s="46"/>
      <c r="N224" s="46"/>
      <c r="O224" s="3"/>
      <c r="P224" s="3"/>
      <c r="Q224" s="3"/>
      <c r="R224" s="3"/>
      <c r="S224" s="3"/>
    </row>
    <row r="225" spans="2:19"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5"/>
      <c r="M225" s="46"/>
      <c r="N225" s="46"/>
      <c r="O225" s="3"/>
      <c r="P225" s="3"/>
      <c r="Q225" s="3"/>
      <c r="R225" s="3"/>
      <c r="S225" s="3"/>
    </row>
    <row r="226" spans="2:19"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5"/>
      <c r="M226" s="46"/>
      <c r="N226" s="46"/>
      <c r="O226" s="3"/>
      <c r="P226" s="3"/>
      <c r="Q226" s="3"/>
      <c r="R226" s="3"/>
      <c r="S226" s="3"/>
    </row>
    <row r="227" spans="2:19"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5"/>
      <c r="M227" s="46"/>
      <c r="N227" s="46"/>
      <c r="O227" s="3"/>
      <c r="P227" s="3"/>
      <c r="Q227" s="3"/>
      <c r="R227" s="3"/>
      <c r="S227" s="3"/>
    </row>
    <row r="228" spans="2:19"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5"/>
      <c r="M228" s="46"/>
      <c r="N228" s="46"/>
      <c r="O228" s="3"/>
      <c r="P228" s="3"/>
      <c r="Q228" s="3"/>
      <c r="R228" s="3"/>
      <c r="S228" s="3"/>
    </row>
    <row r="229" spans="2:19"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5"/>
      <c r="M229" s="46"/>
      <c r="N229" s="46"/>
      <c r="O229" s="3"/>
      <c r="P229" s="3"/>
      <c r="Q229" s="3"/>
      <c r="R229" s="3"/>
      <c r="S229" s="3"/>
    </row>
    <row r="230" spans="2:19"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5"/>
      <c r="M230" s="46"/>
      <c r="N230" s="46"/>
      <c r="O230" s="3"/>
      <c r="P230" s="3"/>
      <c r="Q230" s="3"/>
      <c r="R230" s="3"/>
      <c r="S230" s="3"/>
    </row>
    <row r="231" spans="2:19"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5"/>
      <c r="M231" s="46"/>
      <c r="N231" s="46"/>
      <c r="O231" s="3"/>
      <c r="P231" s="3"/>
      <c r="Q231" s="3"/>
      <c r="R231" s="3"/>
      <c r="S231" s="3"/>
    </row>
    <row r="232" spans="2:19"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5"/>
      <c r="M232" s="46"/>
      <c r="N232" s="46"/>
      <c r="O232" s="3"/>
      <c r="P232" s="3"/>
      <c r="Q232" s="3"/>
      <c r="R232" s="3"/>
      <c r="S232" s="3"/>
    </row>
    <row r="233" spans="2:19"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5"/>
      <c r="M233" s="46"/>
      <c r="N233" s="46"/>
      <c r="O233" s="3"/>
      <c r="P233" s="3"/>
      <c r="Q233" s="3"/>
      <c r="R233" s="3"/>
      <c r="S233" s="3"/>
    </row>
    <row r="234" spans="2:19"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5"/>
      <c r="M234" s="46"/>
      <c r="N234" s="46"/>
      <c r="O234" s="3"/>
      <c r="P234" s="3"/>
      <c r="Q234" s="3"/>
      <c r="R234" s="3"/>
      <c r="S234" s="3"/>
    </row>
    <row r="235" spans="2:19"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5"/>
      <c r="M235" s="46"/>
      <c r="N235" s="46"/>
      <c r="O235" s="3"/>
      <c r="P235" s="3"/>
      <c r="Q235" s="3"/>
      <c r="R235" s="3"/>
      <c r="S235" s="3"/>
    </row>
    <row r="236" spans="2:19"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5"/>
      <c r="M236" s="46"/>
      <c r="N236" s="46"/>
      <c r="O236" s="3"/>
      <c r="P236" s="3"/>
      <c r="Q236" s="3"/>
      <c r="R236" s="3"/>
      <c r="S236" s="3"/>
    </row>
    <row r="237" spans="2:19"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5"/>
      <c r="M237" s="46"/>
      <c r="N237" s="46"/>
      <c r="O237" s="3"/>
      <c r="P237" s="3"/>
      <c r="Q237" s="3"/>
      <c r="R237" s="3"/>
      <c r="S237" s="3"/>
    </row>
    <row r="238" spans="2:19"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5"/>
      <c r="M238" s="46"/>
      <c r="N238" s="46"/>
      <c r="O238" s="3"/>
      <c r="P238" s="3"/>
      <c r="Q238" s="3"/>
      <c r="R238" s="3"/>
      <c r="S238" s="3"/>
    </row>
    <row r="239" spans="2:19"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5"/>
      <c r="M239" s="46"/>
      <c r="N239" s="46"/>
      <c r="O239" s="3"/>
      <c r="P239" s="3"/>
      <c r="Q239" s="3"/>
      <c r="R239" s="3"/>
      <c r="S239" s="3"/>
    </row>
    <row r="240" spans="2:19"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5"/>
      <c r="M240" s="46"/>
      <c r="N240" s="46"/>
      <c r="O240" s="3"/>
      <c r="P240" s="3"/>
      <c r="Q240" s="3"/>
      <c r="R240" s="3"/>
      <c r="S240" s="3"/>
    </row>
    <row r="241" spans="2:19"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5"/>
      <c r="M241" s="46"/>
      <c r="N241" s="46"/>
      <c r="O241" s="3"/>
      <c r="P241" s="3"/>
      <c r="Q241" s="3"/>
      <c r="R241" s="3"/>
      <c r="S241" s="3"/>
    </row>
    <row r="242" spans="2:19"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5"/>
      <c r="M242" s="46"/>
      <c r="N242" s="46"/>
      <c r="O242" s="3"/>
      <c r="P242" s="3"/>
      <c r="Q242" s="3"/>
      <c r="R242" s="3"/>
      <c r="S242" s="3"/>
    </row>
    <row r="243" spans="2:19"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5"/>
      <c r="M243" s="46"/>
      <c r="N243" s="46"/>
      <c r="O243" s="3"/>
      <c r="P243" s="3"/>
      <c r="Q243" s="3"/>
      <c r="R243" s="3"/>
      <c r="S243" s="3"/>
    </row>
    <row r="244" spans="2:19"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5"/>
      <c r="M244" s="46"/>
      <c r="N244" s="46"/>
      <c r="O244" s="3"/>
      <c r="P244" s="3"/>
      <c r="Q244" s="3"/>
      <c r="R244" s="3"/>
      <c r="S244" s="3"/>
    </row>
    <row r="245" spans="2:19"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5"/>
      <c r="M245" s="46"/>
      <c r="N245" s="46"/>
      <c r="O245" s="3"/>
      <c r="P245" s="3"/>
      <c r="Q245" s="3"/>
      <c r="R245" s="3"/>
      <c r="S245" s="3"/>
    </row>
    <row r="246" spans="2:19"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5"/>
      <c r="M246" s="46"/>
      <c r="N246" s="46"/>
      <c r="O246" s="3"/>
      <c r="P246" s="3"/>
      <c r="Q246" s="3"/>
      <c r="R246" s="3"/>
      <c r="S246" s="3"/>
    </row>
    <row r="247" spans="2:19"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5"/>
      <c r="M247" s="46"/>
      <c r="N247" s="46"/>
      <c r="O247" s="3"/>
      <c r="P247" s="3"/>
      <c r="Q247" s="3"/>
      <c r="R247" s="3"/>
      <c r="S247" s="3"/>
    </row>
    <row r="248" spans="2:19"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5"/>
      <c r="M248" s="46"/>
      <c r="N248" s="46"/>
      <c r="O248" s="3"/>
      <c r="P248" s="3"/>
      <c r="Q248" s="3"/>
      <c r="R248" s="3"/>
      <c r="S248" s="3"/>
    </row>
    <row r="249" spans="2:19"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5"/>
      <c r="M249" s="46"/>
      <c r="N249" s="46"/>
      <c r="O249" s="3"/>
      <c r="P249" s="3"/>
      <c r="Q249" s="3"/>
      <c r="R249" s="3"/>
      <c r="S249" s="3"/>
    </row>
    <row r="250" spans="2:19"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5"/>
      <c r="M250" s="46"/>
      <c r="N250" s="46"/>
      <c r="O250" s="3"/>
      <c r="P250" s="3"/>
      <c r="Q250" s="3"/>
      <c r="R250" s="3"/>
      <c r="S250" s="3"/>
    </row>
    <row r="251" spans="2:19"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5"/>
      <c r="M251" s="46"/>
      <c r="N251" s="46"/>
      <c r="O251" s="3"/>
      <c r="P251" s="3"/>
      <c r="Q251" s="3"/>
      <c r="R251" s="3"/>
      <c r="S251" s="3"/>
    </row>
    <row r="252" spans="2:19"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5"/>
      <c r="M252" s="46"/>
      <c r="N252" s="46"/>
      <c r="O252" s="3"/>
      <c r="P252" s="3"/>
      <c r="Q252" s="3"/>
      <c r="R252" s="3"/>
      <c r="S252" s="3"/>
    </row>
    <row r="253" spans="2:19"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5"/>
      <c r="M253" s="46"/>
      <c r="N253" s="46"/>
      <c r="O253" s="3"/>
      <c r="P253" s="3"/>
      <c r="Q253" s="3"/>
      <c r="R253" s="3"/>
      <c r="S253" s="3"/>
    </row>
    <row r="254" spans="2:19"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5"/>
      <c r="M254" s="46"/>
      <c r="N254" s="46"/>
      <c r="O254" s="3"/>
      <c r="P254" s="3"/>
      <c r="Q254" s="3"/>
      <c r="R254" s="3"/>
      <c r="S254" s="3"/>
    </row>
    <row r="255" spans="2:19"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5"/>
      <c r="M255" s="46"/>
      <c r="N255" s="46"/>
      <c r="O255" s="3"/>
      <c r="P255" s="3"/>
      <c r="Q255" s="3"/>
      <c r="R255" s="3"/>
      <c r="S255" s="3"/>
    </row>
    <row r="256" spans="2:19"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5"/>
      <c r="M256" s="46"/>
      <c r="N256" s="46"/>
      <c r="O256" s="3"/>
      <c r="P256" s="3"/>
      <c r="Q256" s="3"/>
      <c r="R256" s="3"/>
      <c r="S256" s="3"/>
    </row>
    <row r="257" spans="2:19"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5"/>
      <c r="M257" s="46"/>
      <c r="N257" s="46"/>
      <c r="O257" s="3"/>
      <c r="P257" s="3"/>
      <c r="Q257" s="3"/>
      <c r="R257" s="3"/>
      <c r="S257" s="3"/>
    </row>
    <row r="258" spans="2:19"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5"/>
      <c r="M258" s="46"/>
      <c r="N258" s="46"/>
      <c r="O258" s="3"/>
      <c r="P258" s="3"/>
      <c r="Q258" s="3"/>
      <c r="R258" s="3"/>
      <c r="S258" s="3"/>
    </row>
    <row r="259" spans="2:19"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5"/>
      <c r="M259" s="46"/>
      <c r="N259" s="46"/>
      <c r="O259" s="3"/>
      <c r="P259" s="3"/>
      <c r="Q259" s="3"/>
      <c r="R259" s="3"/>
      <c r="S259" s="3"/>
    </row>
    <row r="260" spans="2:19"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5"/>
      <c r="M260" s="46"/>
      <c r="N260" s="46"/>
      <c r="O260" s="3"/>
      <c r="P260" s="3"/>
      <c r="Q260" s="3"/>
      <c r="R260" s="3"/>
      <c r="S260" s="3"/>
    </row>
    <row r="261" spans="2:19"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5"/>
      <c r="M261" s="46"/>
      <c r="N261" s="46"/>
      <c r="O261" s="3"/>
      <c r="P261" s="3"/>
      <c r="Q261" s="3"/>
      <c r="R261" s="3"/>
      <c r="S261" s="3"/>
    </row>
    <row r="262" spans="2:19"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5"/>
      <c r="M262" s="46"/>
      <c r="N262" s="46"/>
      <c r="O262" s="3"/>
      <c r="P262" s="3"/>
      <c r="Q262" s="3"/>
      <c r="R262" s="3"/>
      <c r="S262" s="3"/>
    </row>
    <row r="263" spans="2:19"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5"/>
      <c r="M263" s="46"/>
      <c r="N263" s="46"/>
      <c r="O263" s="3"/>
      <c r="P263" s="3"/>
      <c r="Q263" s="3"/>
      <c r="R263" s="3"/>
      <c r="S263" s="3"/>
    </row>
    <row r="264" spans="2:19"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5"/>
      <c r="M264" s="46"/>
      <c r="N264" s="46"/>
      <c r="O264" s="3"/>
      <c r="P264" s="3"/>
      <c r="Q264" s="3"/>
      <c r="R264" s="3"/>
      <c r="S264" s="3"/>
    </row>
    <row r="265" spans="2:19"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5"/>
      <c r="M265" s="46"/>
      <c r="N265" s="46"/>
      <c r="O265" s="3"/>
      <c r="P265" s="3"/>
      <c r="Q265" s="3"/>
      <c r="R265" s="3"/>
      <c r="S265" s="3"/>
    </row>
    <row r="266" spans="2:19"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5"/>
      <c r="M266" s="46"/>
      <c r="N266" s="46"/>
      <c r="O266" s="3"/>
      <c r="P266" s="3"/>
      <c r="Q266" s="3"/>
      <c r="R266" s="3"/>
      <c r="S266" s="3"/>
    </row>
    <row r="267" spans="2:19"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5"/>
      <c r="M267" s="46"/>
      <c r="N267" s="46"/>
      <c r="O267" s="3"/>
      <c r="P267" s="3"/>
      <c r="Q267" s="3"/>
      <c r="R267" s="3"/>
      <c r="S267" s="3"/>
    </row>
    <row r="268" spans="2:19"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5"/>
      <c r="M268" s="46"/>
      <c r="N268" s="46"/>
      <c r="O268" s="3"/>
      <c r="P268" s="3"/>
      <c r="Q268" s="3"/>
      <c r="R268" s="3"/>
      <c r="S268" s="3"/>
    </row>
    <row r="269" spans="2:19"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5"/>
      <c r="M269" s="46"/>
      <c r="N269" s="46"/>
      <c r="O269" s="3"/>
      <c r="P269" s="3"/>
      <c r="Q269" s="3"/>
      <c r="R269" s="3"/>
      <c r="S269" s="3"/>
    </row>
    <row r="270" spans="2:19"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5"/>
      <c r="M270" s="46"/>
      <c r="N270" s="46"/>
      <c r="O270" s="3"/>
      <c r="P270" s="3"/>
      <c r="Q270" s="3"/>
      <c r="R270" s="3"/>
      <c r="S270" s="3"/>
    </row>
    <row r="271" spans="2:19"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5"/>
      <c r="M271" s="46"/>
      <c r="N271" s="46"/>
      <c r="O271" s="3"/>
      <c r="P271" s="3"/>
      <c r="Q271" s="3"/>
      <c r="R271" s="3"/>
      <c r="S271" s="3"/>
    </row>
    <row r="272" spans="2:19"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5"/>
      <c r="M272" s="46"/>
      <c r="N272" s="46"/>
      <c r="O272" s="3"/>
      <c r="P272" s="3"/>
      <c r="Q272" s="3"/>
      <c r="R272" s="3"/>
      <c r="S272" s="3"/>
    </row>
    <row r="273" spans="2:19"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5"/>
      <c r="M273" s="46"/>
      <c r="N273" s="46"/>
      <c r="O273" s="3"/>
      <c r="P273" s="3"/>
      <c r="Q273" s="3"/>
      <c r="R273" s="3"/>
      <c r="S273" s="3"/>
    </row>
    <row r="274" spans="2:19"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5"/>
      <c r="M274" s="46"/>
      <c r="N274" s="46"/>
      <c r="O274" s="3"/>
      <c r="P274" s="3"/>
      <c r="Q274" s="3"/>
      <c r="R274" s="3"/>
      <c r="S274" s="3"/>
    </row>
    <row r="275" spans="2:19"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5"/>
      <c r="M275" s="46"/>
      <c r="N275" s="46"/>
      <c r="O275" s="3"/>
      <c r="P275" s="3"/>
      <c r="Q275" s="3"/>
      <c r="R275" s="3"/>
      <c r="S275" s="3"/>
    </row>
    <row r="276" spans="2:19"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5"/>
      <c r="M276" s="46"/>
      <c r="N276" s="46"/>
      <c r="O276" s="3"/>
      <c r="P276" s="3"/>
      <c r="Q276" s="3"/>
      <c r="R276" s="3"/>
      <c r="S276" s="3"/>
    </row>
    <row r="277" spans="2:19"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5"/>
      <c r="M277" s="46"/>
      <c r="N277" s="46"/>
      <c r="O277" s="3"/>
      <c r="P277" s="3"/>
      <c r="Q277" s="3"/>
      <c r="R277" s="3"/>
      <c r="S277" s="3"/>
    </row>
    <row r="278" spans="2:19"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5"/>
      <c r="M278" s="46"/>
      <c r="N278" s="46"/>
      <c r="O278" s="3"/>
      <c r="P278" s="3"/>
      <c r="Q278" s="3"/>
      <c r="R278" s="3"/>
      <c r="S278" s="3"/>
    </row>
    <row r="279" spans="2:19"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5"/>
      <c r="M279" s="46"/>
      <c r="N279" s="46"/>
      <c r="O279" s="3"/>
      <c r="P279" s="3"/>
      <c r="Q279" s="3"/>
      <c r="R279" s="3"/>
      <c r="S279" s="3"/>
    </row>
    <row r="280" spans="2:19"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5"/>
      <c r="M280" s="46"/>
      <c r="N280" s="46"/>
      <c r="O280" s="3"/>
      <c r="P280" s="3"/>
      <c r="Q280" s="3"/>
      <c r="R280" s="3"/>
      <c r="S280" s="3"/>
    </row>
    <row r="281" spans="2:19"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5"/>
      <c r="M281" s="46"/>
      <c r="N281" s="46"/>
      <c r="O281" s="3"/>
      <c r="P281" s="3"/>
      <c r="Q281" s="3"/>
      <c r="R281" s="3"/>
      <c r="S281" s="3"/>
    </row>
    <row r="282" spans="2:19"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5"/>
      <c r="M282" s="46"/>
      <c r="N282" s="46"/>
      <c r="O282" s="3"/>
      <c r="P282" s="3"/>
      <c r="Q282" s="3"/>
      <c r="R282" s="3"/>
      <c r="S282" s="3"/>
    </row>
    <row r="283" spans="2:19"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5"/>
      <c r="M283" s="46"/>
      <c r="N283" s="46"/>
      <c r="O283" s="3"/>
      <c r="P283" s="3"/>
      <c r="Q283" s="3"/>
      <c r="R283" s="3"/>
      <c r="S283" s="3"/>
    </row>
    <row r="284" spans="2:19"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5"/>
      <c r="M284" s="46"/>
      <c r="N284" s="46"/>
      <c r="O284" s="3"/>
      <c r="P284" s="3"/>
      <c r="Q284" s="3"/>
      <c r="R284" s="3"/>
      <c r="S284" s="3"/>
    </row>
    <row r="285" spans="2:19"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5"/>
      <c r="M285" s="46"/>
      <c r="N285" s="46"/>
      <c r="O285" s="3"/>
      <c r="P285" s="3"/>
      <c r="Q285" s="3"/>
      <c r="R285" s="3"/>
      <c r="S285" s="3"/>
    </row>
    <row r="286" spans="2:19"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5"/>
      <c r="M286" s="46"/>
      <c r="N286" s="46"/>
      <c r="O286" s="3"/>
      <c r="P286" s="3"/>
      <c r="Q286" s="3"/>
      <c r="R286" s="3"/>
      <c r="S286" s="3"/>
    </row>
    <row r="287" spans="2:19"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5"/>
      <c r="M287" s="46"/>
      <c r="N287" s="46"/>
      <c r="O287" s="3"/>
      <c r="P287" s="3"/>
      <c r="Q287" s="3"/>
      <c r="R287" s="3"/>
      <c r="S287" s="3"/>
    </row>
    <row r="288" spans="2:19"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5"/>
      <c r="M288" s="46"/>
      <c r="N288" s="46"/>
      <c r="O288" s="3"/>
      <c r="P288" s="3"/>
      <c r="Q288" s="3"/>
      <c r="R288" s="3"/>
      <c r="S288" s="3"/>
    </row>
    <row r="289" spans="2:19"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5"/>
      <c r="M289" s="46"/>
      <c r="N289" s="46"/>
      <c r="O289" s="3"/>
      <c r="P289" s="3"/>
      <c r="Q289" s="3"/>
      <c r="R289" s="3"/>
      <c r="S289" s="3"/>
    </row>
    <row r="290" spans="2:19"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5"/>
      <c r="M290" s="46"/>
      <c r="N290" s="46"/>
      <c r="O290" s="3"/>
      <c r="P290" s="3"/>
      <c r="Q290" s="3"/>
      <c r="R290" s="3"/>
      <c r="S290" s="3"/>
    </row>
    <row r="291" spans="2:19"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5"/>
      <c r="M291" s="46"/>
      <c r="N291" s="46"/>
      <c r="O291" s="3"/>
      <c r="P291" s="3"/>
      <c r="Q291" s="3"/>
      <c r="R291" s="3"/>
      <c r="S291" s="3"/>
    </row>
    <row r="292" spans="2:19"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5"/>
      <c r="M292" s="46"/>
      <c r="N292" s="46"/>
      <c r="O292" s="3"/>
      <c r="P292" s="3"/>
      <c r="Q292" s="3"/>
      <c r="R292" s="3"/>
      <c r="S292" s="3"/>
    </row>
    <row r="293" spans="2:19"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5"/>
      <c r="M293" s="46"/>
      <c r="N293" s="46"/>
      <c r="O293" s="3"/>
      <c r="P293" s="3"/>
      <c r="Q293" s="3"/>
      <c r="R293" s="3"/>
      <c r="S293" s="3"/>
    </row>
    <row r="294" spans="2:19"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5"/>
      <c r="M294" s="46"/>
      <c r="N294" s="46"/>
      <c r="O294" s="3"/>
      <c r="P294" s="3"/>
      <c r="Q294" s="3"/>
      <c r="R294" s="3"/>
      <c r="S294" s="3"/>
    </row>
    <row r="295" spans="2:19"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5"/>
      <c r="M295" s="46"/>
      <c r="N295" s="46"/>
      <c r="O295" s="3"/>
      <c r="P295" s="3"/>
      <c r="Q295" s="3"/>
      <c r="R295" s="3"/>
      <c r="S295" s="3"/>
    </row>
    <row r="296" spans="2:19"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5"/>
      <c r="M296" s="46"/>
      <c r="N296" s="46"/>
      <c r="O296" s="3"/>
      <c r="P296" s="3"/>
      <c r="Q296" s="3"/>
      <c r="R296" s="3"/>
      <c r="S296" s="3"/>
    </row>
    <row r="297" spans="2:19"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5"/>
      <c r="M297" s="46"/>
      <c r="N297" s="46"/>
      <c r="O297" s="3"/>
      <c r="P297" s="3"/>
      <c r="Q297" s="3"/>
      <c r="R297" s="3"/>
      <c r="S297" s="3"/>
    </row>
    <row r="298" spans="2:19"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5"/>
      <c r="M298" s="46"/>
      <c r="N298" s="46"/>
      <c r="O298" s="3"/>
      <c r="P298" s="3"/>
      <c r="Q298" s="3"/>
      <c r="R298" s="3"/>
      <c r="S298" s="3"/>
    </row>
    <row r="299" spans="2:19"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5"/>
      <c r="M299" s="46"/>
      <c r="N299" s="46"/>
      <c r="O299" s="3"/>
      <c r="P299" s="3"/>
      <c r="Q299" s="3"/>
      <c r="R299" s="3"/>
      <c r="S299" s="3"/>
    </row>
    <row r="300" spans="2:19"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5"/>
      <c r="M300" s="46"/>
      <c r="N300" s="46"/>
      <c r="O300" s="3"/>
      <c r="P300" s="3"/>
      <c r="Q300" s="3"/>
      <c r="R300" s="3"/>
      <c r="S300" s="3"/>
    </row>
    <row r="301" spans="2:19"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5"/>
      <c r="M301" s="46"/>
      <c r="N301" s="46"/>
      <c r="O301" s="3"/>
      <c r="P301" s="3"/>
      <c r="Q301" s="3"/>
      <c r="R301" s="3"/>
      <c r="S301" s="3"/>
    </row>
    <row r="302" spans="2:19"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5"/>
      <c r="M302" s="46"/>
      <c r="N302" s="46"/>
      <c r="O302" s="3"/>
      <c r="P302" s="3"/>
      <c r="Q302" s="3"/>
      <c r="R302" s="3"/>
      <c r="S302" s="3"/>
    </row>
    <row r="303" spans="2:19"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5"/>
      <c r="M303" s="46"/>
      <c r="N303" s="46"/>
      <c r="O303" s="3"/>
      <c r="P303" s="3"/>
      <c r="Q303" s="3"/>
      <c r="R303" s="3"/>
      <c r="S303" s="3"/>
    </row>
    <row r="304" spans="2:19"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5"/>
      <c r="M304" s="46"/>
      <c r="N304" s="46"/>
      <c r="O304" s="3"/>
      <c r="P304" s="3"/>
      <c r="Q304" s="3"/>
      <c r="R304" s="3"/>
      <c r="S304" s="3"/>
    </row>
    <row r="305" spans="2:19"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5"/>
      <c r="M305" s="46"/>
      <c r="N305" s="46"/>
      <c r="O305" s="3"/>
      <c r="P305" s="3"/>
      <c r="Q305" s="3"/>
      <c r="R305" s="3"/>
      <c r="S305" s="3"/>
    </row>
    <row r="306" spans="2:19"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5"/>
      <c r="M306" s="46"/>
      <c r="N306" s="46"/>
      <c r="O306" s="3"/>
      <c r="P306" s="3"/>
      <c r="Q306" s="3"/>
      <c r="R306" s="3"/>
      <c r="S306" s="3"/>
    </row>
    <row r="307" spans="2:19"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5"/>
      <c r="M307" s="46"/>
      <c r="N307" s="46"/>
      <c r="O307" s="3"/>
      <c r="P307" s="3"/>
      <c r="Q307" s="3"/>
      <c r="R307" s="3"/>
      <c r="S307" s="3"/>
    </row>
    <row r="308" spans="2:19"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5"/>
      <c r="M308" s="46"/>
      <c r="N308" s="46"/>
      <c r="O308" s="3"/>
      <c r="P308" s="3"/>
      <c r="Q308" s="3"/>
      <c r="R308" s="3"/>
      <c r="S308" s="3"/>
    </row>
    <row r="309" spans="2:19"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5"/>
      <c r="M309" s="46"/>
      <c r="N309" s="46"/>
      <c r="O309" s="3"/>
      <c r="P309" s="3"/>
      <c r="Q309" s="3"/>
      <c r="R309" s="3"/>
      <c r="S309" s="3"/>
    </row>
    <row r="310" spans="2:19"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5"/>
      <c r="M310" s="46"/>
      <c r="N310" s="46"/>
      <c r="O310" s="3"/>
      <c r="P310" s="3"/>
      <c r="Q310" s="3"/>
      <c r="R310" s="3"/>
      <c r="S310" s="3"/>
    </row>
    <row r="311" spans="2:19"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5"/>
      <c r="M311" s="46"/>
      <c r="N311" s="46"/>
      <c r="O311" s="3"/>
      <c r="P311" s="3"/>
      <c r="Q311" s="3"/>
      <c r="R311" s="3"/>
      <c r="S311" s="3"/>
    </row>
    <row r="312" spans="2:19"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5"/>
      <c r="M312" s="46"/>
      <c r="N312" s="46"/>
      <c r="O312" s="3"/>
      <c r="P312" s="3"/>
      <c r="Q312" s="3"/>
      <c r="R312" s="3"/>
      <c r="S312" s="3"/>
    </row>
    <row r="313" spans="2:19"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5"/>
      <c r="M313" s="46"/>
      <c r="N313" s="46"/>
      <c r="O313" s="3"/>
      <c r="P313" s="3"/>
      <c r="Q313" s="3"/>
      <c r="R313" s="3"/>
      <c r="S313" s="3"/>
    </row>
    <row r="314" spans="2:19"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5"/>
      <c r="M314" s="46"/>
      <c r="N314" s="46"/>
      <c r="O314" s="3"/>
      <c r="P314" s="3"/>
      <c r="Q314" s="3"/>
      <c r="R314" s="3"/>
      <c r="S314" s="3"/>
    </row>
    <row r="315" spans="2:19"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5"/>
      <c r="M315" s="46"/>
      <c r="N315" s="46"/>
      <c r="O315" s="3"/>
      <c r="P315" s="3"/>
      <c r="Q315" s="3"/>
      <c r="R315" s="3"/>
      <c r="S315" s="3"/>
    </row>
    <row r="316" spans="2:19"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5"/>
      <c r="M316" s="46"/>
      <c r="N316" s="46"/>
      <c r="O316" s="3"/>
      <c r="P316" s="3"/>
      <c r="Q316" s="3"/>
      <c r="R316" s="3"/>
      <c r="S316" s="3"/>
    </row>
    <row r="317" spans="2:19"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5"/>
      <c r="M317" s="46"/>
      <c r="N317" s="46"/>
      <c r="O317" s="3"/>
      <c r="P317" s="3"/>
      <c r="Q317" s="3"/>
      <c r="R317" s="3"/>
      <c r="S317" s="3"/>
    </row>
    <row r="318" spans="2:19"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5"/>
      <c r="M318" s="46"/>
      <c r="N318" s="46"/>
      <c r="O318" s="3"/>
      <c r="P318" s="3"/>
      <c r="Q318" s="3"/>
      <c r="R318" s="3"/>
      <c r="S318" s="3"/>
    </row>
    <row r="319" spans="2:19"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5"/>
      <c r="M319" s="46"/>
      <c r="N319" s="46"/>
      <c r="O319" s="3"/>
      <c r="P319" s="3"/>
      <c r="Q319" s="3"/>
      <c r="R319" s="3"/>
      <c r="S319" s="3"/>
    </row>
    <row r="320" spans="2:19"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5"/>
      <c r="M320" s="46"/>
      <c r="N320" s="46"/>
      <c r="O320" s="3"/>
      <c r="P320" s="3"/>
      <c r="Q320" s="3"/>
      <c r="R320" s="3"/>
      <c r="S320" s="3"/>
    </row>
    <row r="321" spans="2:19"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5"/>
      <c r="M321" s="46"/>
      <c r="N321" s="46"/>
      <c r="O321" s="3"/>
      <c r="P321" s="3"/>
      <c r="Q321" s="3"/>
      <c r="R321" s="3"/>
      <c r="S321" s="3"/>
    </row>
    <row r="322" spans="2:19"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5"/>
      <c r="M322" s="46"/>
      <c r="N322" s="46"/>
      <c r="O322" s="3"/>
      <c r="P322" s="3"/>
      <c r="Q322" s="3"/>
      <c r="R322" s="3"/>
      <c r="S322" s="3"/>
    </row>
    <row r="323" spans="2:19"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5"/>
      <c r="M323" s="46"/>
      <c r="N323" s="46"/>
      <c r="O323" s="3"/>
      <c r="P323" s="3"/>
      <c r="Q323" s="3"/>
      <c r="R323" s="3"/>
      <c r="S323" s="3"/>
    </row>
    <row r="324" spans="2:19"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5"/>
      <c r="M324" s="46"/>
      <c r="N324" s="46"/>
      <c r="O324" s="3"/>
      <c r="P324" s="3"/>
      <c r="Q324" s="3"/>
      <c r="R324" s="3"/>
      <c r="S324" s="3"/>
    </row>
    <row r="325" spans="2:19"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5"/>
      <c r="M325" s="46"/>
      <c r="N325" s="46"/>
      <c r="O325" s="3"/>
      <c r="P325" s="3"/>
      <c r="Q325" s="3"/>
      <c r="R325" s="3"/>
      <c r="S325" s="3"/>
    </row>
    <row r="326" spans="2:19"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5"/>
      <c r="M326" s="46"/>
      <c r="N326" s="46"/>
      <c r="O326" s="3"/>
      <c r="P326" s="3"/>
      <c r="Q326" s="3"/>
      <c r="R326" s="3"/>
      <c r="S326" s="3"/>
    </row>
    <row r="327" spans="2:19"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5"/>
      <c r="M327" s="46"/>
      <c r="N327" s="46"/>
      <c r="O327" s="3"/>
      <c r="P327" s="3"/>
      <c r="Q327" s="3"/>
      <c r="R327" s="3"/>
      <c r="S327" s="3"/>
    </row>
    <row r="328" spans="2:19"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5"/>
      <c r="M328" s="46"/>
      <c r="N328" s="46"/>
      <c r="O328" s="3"/>
      <c r="P328" s="3"/>
      <c r="Q328" s="3"/>
      <c r="R328" s="3"/>
      <c r="S328" s="3"/>
    </row>
    <row r="329" spans="2:19"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5"/>
      <c r="M329" s="46"/>
      <c r="N329" s="46"/>
      <c r="O329" s="3"/>
      <c r="P329" s="3"/>
      <c r="Q329" s="3"/>
      <c r="R329" s="3"/>
      <c r="S329" s="3"/>
    </row>
    <row r="330" spans="2:19"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5"/>
      <c r="M330" s="46"/>
      <c r="N330" s="46"/>
      <c r="O330" s="3"/>
      <c r="P330" s="3"/>
      <c r="Q330" s="3"/>
      <c r="R330" s="3"/>
      <c r="S330" s="3"/>
    </row>
    <row r="331" spans="2:19"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5"/>
      <c r="M331" s="46"/>
      <c r="N331" s="46"/>
      <c r="O331" s="3"/>
      <c r="P331" s="3"/>
      <c r="Q331" s="3"/>
      <c r="R331" s="3"/>
      <c r="S331" s="3"/>
    </row>
    <row r="332" spans="2:19"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5"/>
      <c r="M332" s="46"/>
      <c r="N332" s="46"/>
      <c r="O332" s="3"/>
      <c r="P332" s="3"/>
      <c r="Q332" s="3"/>
      <c r="R332" s="3"/>
      <c r="S332" s="3"/>
    </row>
    <row r="333" spans="2:19"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5"/>
      <c r="M333" s="46"/>
      <c r="N333" s="46"/>
      <c r="O333" s="3"/>
      <c r="P333" s="3"/>
      <c r="Q333" s="3"/>
      <c r="R333" s="3"/>
      <c r="S333" s="3"/>
    </row>
    <row r="334" spans="2:19"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5"/>
      <c r="M334" s="46"/>
      <c r="N334" s="46"/>
      <c r="O334" s="3"/>
      <c r="P334" s="3"/>
      <c r="Q334" s="3"/>
      <c r="R334" s="3"/>
      <c r="S334" s="3"/>
    </row>
    <row r="335" spans="2:19"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5"/>
      <c r="M335" s="46"/>
      <c r="N335" s="46"/>
      <c r="O335" s="3"/>
      <c r="P335" s="3"/>
      <c r="Q335" s="3"/>
      <c r="R335" s="3"/>
      <c r="S335" s="3"/>
    </row>
    <row r="336" spans="2:19"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5"/>
      <c r="M336" s="46"/>
      <c r="N336" s="46"/>
      <c r="O336" s="3"/>
      <c r="P336" s="3"/>
      <c r="Q336" s="3"/>
      <c r="R336" s="3"/>
      <c r="S336" s="3"/>
    </row>
    <row r="337" spans="2:19"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5"/>
      <c r="M337" s="46"/>
      <c r="N337" s="46"/>
      <c r="O337" s="3"/>
      <c r="P337" s="3"/>
      <c r="Q337" s="3"/>
      <c r="R337" s="3"/>
      <c r="S337" s="3"/>
    </row>
    <row r="338" spans="2:19"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5"/>
      <c r="M338" s="46"/>
      <c r="N338" s="46"/>
      <c r="O338" s="3"/>
      <c r="P338" s="3"/>
      <c r="Q338" s="3"/>
      <c r="R338" s="3"/>
      <c r="S338" s="3"/>
    </row>
    <row r="339" spans="2:19"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5"/>
      <c r="M339" s="46"/>
      <c r="N339" s="46"/>
      <c r="O339" s="3"/>
      <c r="P339" s="3"/>
      <c r="Q339" s="3"/>
      <c r="R339" s="3"/>
      <c r="S339" s="3"/>
    </row>
    <row r="340" spans="2:19"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5"/>
      <c r="M340" s="46"/>
      <c r="N340" s="46"/>
      <c r="O340" s="3"/>
      <c r="P340" s="3"/>
      <c r="Q340" s="3"/>
      <c r="R340" s="3"/>
      <c r="S340" s="3"/>
    </row>
    <row r="341" spans="2:19"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5"/>
      <c r="M341" s="46"/>
      <c r="N341" s="46"/>
      <c r="O341" s="3"/>
      <c r="P341" s="3"/>
      <c r="Q341" s="3"/>
      <c r="R341" s="3"/>
      <c r="S341" s="3"/>
    </row>
    <row r="342" spans="2:19"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5"/>
      <c r="M342" s="46"/>
      <c r="N342" s="46"/>
      <c r="O342" s="3"/>
      <c r="P342" s="3"/>
      <c r="Q342" s="3"/>
      <c r="R342" s="3"/>
      <c r="S342" s="3"/>
    </row>
    <row r="343" spans="2:19"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5"/>
      <c r="M343" s="46"/>
      <c r="N343" s="46"/>
      <c r="O343" s="3"/>
      <c r="P343" s="3"/>
      <c r="Q343" s="3"/>
      <c r="R343" s="3"/>
      <c r="S343" s="3"/>
    </row>
    <row r="344" spans="2:19"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5"/>
      <c r="M344" s="46"/>
      <c r="N344" s="46"/>
      <c r="O344" s="3"/>
      <c r="P344" s="3"/>
      <c r="Q344" s="3"/>
      <c r="R344" s="3"/>
      <c r="S344" s="3"/>
    </row>
    <row r="345" spans="2:19"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5"/>
      <c r="M345" s="46"/>
      <c r="N345" s="46"/>
      <c r="O345" s="3"/>
      <c r="P345" s="3"/>
      <c r="Q345" s="3"/>
      <c r="R345" s="3"/>
      <c r="S345" s="3"/>
    </row>
    <row r="346" spans="2:19"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5"/>
      <c r="M346" s="46"/>
      <c r="N346" s="46"/>
      <c r="O346" s="3"/>
      <c r="P346" s="3"/>
      <c r="Q346" s="3"/>
      <c r="R346" s="3"/>
      <c r="S346" s="3"/>
    </row>
    <row r="347" spans="2:19"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5"/>
      <c r="M347" s="46"/>
      <c r="N347" s="46"/>
      <c r="O347" s="3"/>
      <c r="P347" s="3"/>
      <c r="Q347" s="3"/>
      <c r="R347" s="3"/>
      <c r="S347" s="3"/>
    </row>
    <row r="348" spans="2:19"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5"/>
      <c r="M348" s="46"/>
      <c r="N348" s="46"/>
      <c r="O348" s="3"/>
      <c r="P348" s="3"/>
      <c r="Q348" s="3"/>
      <c r="R348" s="3"/>
      <c r="S348" s="3"/>
    </row>
    <row r="349" spans="2:19"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5"/>
      <c r="M349" s="46"/>
      <c r="N349" s="46"/>
      <c r="O349" s="3"/>
      <c r="P349" s="3"/>
      <c r="Q349" s="3"/>
      <c r="R349" s="3"/>
      <c r="S349" s="3"/>
    </row>
    <row r="350" spans="2:19"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5"/>
      <c r="M350" s="46"/>
      <c r="N350" s="46"/>
      <c r="O350" s="3"/>
      <c r="P350" s="3"/>
      <c r="Q350" s="3"/>
      <c r="R350" s="3"/>
      <c r="S350" s="3"/>
    </row>
    <row r="351" spans="2:19"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5"/>
      <c r="M351" s="46"/>
      <c r="N351" s="46"/>
      <c r="O351" s="3"/>
      <c r="P351" s="3"/>
      <c r="Q351" s="3"/>
      <c r="R351" s="3"/>
      <c r="S351" s="3"/>
    </row>
    <row r="352" spans="2:19"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5"/>
      <c r="M352" s="46"/>
      <c r="N352" s="46"/>
      <c r="O352" s="3"/>
      <c r="P352" s="3"/>
      <c r="Q352" s="3"/>
      <c r="R352" s="3"/>
      <c r="S352" s="3"/>
    </row>
    <row r="353" spans="2:19"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5"/>
      <c r="M353" s="46"/>
      <c r="N353" s="46"/>
      <c r="O353" s="3"/>
      <c r="P353" s="3"/>
      <c r="Q353" s="3"/>
      <c r="R353" s="3"/>
      <c r="S353" s="3"/>
    </row>
    <row r="354" spans="2:19"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5"/>
      <c r="M354" s="46"/>
      <c r="N354" s="46"/>
      <c r="O354" s="3"/>
      <c r="P354" s="3"/>
      <c r="Q354" s="3"/>
      <c r="R354" s="3"/>
      <c r="S354" s="3"/>
    </row>
    <row r="355" spans="2:19"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5"/>
      <c r="M355" s="46"/>
      <c r="N355" s="46"/>
      <c r="O355" s="3"/>
      <c r="P355" s="3"/>
      <c r="Q355" s="3"/>
      <c r="R355" s="3"/>
      <c r="S355" s="3"/>
    </row>
    <row r="356" spans="2:19"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5"/>
      <c r="M356" s="46"/>
      <c r="N356" s="46"/>
      <c r="O356" s="3"/>
      <c r="P356" s="3"/>
      <c r="Q356" s="3"/>
      <c r="R356" s="3"/>
      <c r="S356" s="3"/>
    </row>
    <row r="357" spans="2:19"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5"/>
      <c r="M357" s="46"/>
      <c r="N357" s="46"/>
      <c r="O357" s="3"/>
      <c r="P357" s="3"/>
      <c r="Q357" s="3"/>
      <c r="R357" s="3"/>
      <c r="S357" s="3"/>
    </row>
    <row r="358" spans="2:19"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5"/>
      <c r="M358" s="46"/>
      <c r="N358" s="46"/>
      <c r="O358" s="3"/>
      <c r="P358" s="3"/>
      <c r="Q358" s="3"/>
      <c r="R358" s="3"/>
      <c r="S358" s="3"/>
    </row>
    <row r="359" spans="2:19"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5"/>
      <c r="M359" s="46"/>
      <c r="N359" s="46"/>
      <c r="O359" s="3"/>
      <c r="P359" s="3"/>
      <c r="Q359" s="3"/>
      <c r="R359" s="3"/>
      <c r="S359" s="3"/>
    </row>
    <row r="360" spans="2:19"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5"/>
      <c r="M360" s="46"/>
      <c r="N360" s="46"/>
      <c r="O360" s="3"/>
      <c r="P360" s="3"/>
      <c r="Q360" s="3"/>
      <c r="R360" s="3"/>
      <c r="S360" s="3"/>
    </row>
    <row r="361" spans="2:19"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5"/>
      <c r="M361" s="46"/>
      <c r="N361" s="46"/>
      <c r="O361" s="3"/>
      <c r="P361" s="3"/>
      <c r="Q361" s="3"/>
      <c r="R361" s="3"/>
      <c r="S361" s="3"/>
    </row>
    <row r="362" spans="2:19"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5"/>
      <c r="M362" s="46"/>
      <c r="N362" s="46"/>
      <c r="O362" s="3"/>
      <c r="P362" s="3"/>
      <c r="Q362" s="3"/>
      <c r="R362" s="3"/>
      <c r="S362" s="3"/>
    </row>
    <row r="363" spans="2:19"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5"/>
      <c r="M363" s="46"/>
      <c r="N363" s="46"/>
      <c r="O363" s="3"/>
      <c r="P363" s="3"/>
      <c r="Q363" s="3"/>
      <c r="R363" s="3"/>
      <c r="S363" s="3"/>
    </row>
    <row r="364" spans="2:19"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5"/>
      <c r="M364" s="46"/>
      <c r="N364" s="46"/>
      <c r="O364" s="3"/>
      <c r="P364" s="3"/>
      <c r="Q364" s="3"/>
      <c r="R364" s="3"/>
      <c r="S364" s="3"/>
    </row>
    <row r="365" spans="2:19"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5"/>
      <c r="M365" s="46"/>
      <c r="N365" s="46"/>
      <c r="O365" s="3"/>
      <c r="P365" s="3"/>
      <c r="Q365" s="3"/>
      <c r="R365" s="3"/>
      <c r="S365" s="3"/>
    </row>
    <row r="366" spans="2:19"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5"/>
      <c r="M366" s="46"/>
      <c r="N366" s="46"/>
      <c r="O366" s="3"/>
      <c r="P366" s="3"/>
      <c r="Q366" s="3"/>
      <c r="R366" s="3"/>
      <c r="S366" s="3"/>
    </row>
    <row r="367" spans="2:19"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5"/>
      <c r="M367" s="46"/>
      <c r="N367" s="46"/>
      <c r="O367" s="3"/>
      <c r="P367" s="3"/>
      <c r="Q367" s="3"/>
      <c r="R367" s="3"/>
      <c r="S367" s="3"/>
    </row>
    <row r="368" spans="2:19"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5"/>
      <c r="M368" s="46"/>
      <c r="N368" s="46"/>
      <c r="O368" s="3"/>
      <c r="P368" s="3"/>
      <c r="Q368" s="3"/>
      <c r="R368" s="3"/>
      <c r="S368" s="3"/>
    </row>
    <row r="369" spans="2:19"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5"/>
      <c r="M369" s="46"/>
      <c r="N369" s="46"/>
      <c r="O369" s="3"/>
      <c r="P369" s="3"/>
      <c r="Q369" s="3"/>
      <c r="R369" s="3"/>
      <c r="S369" s="3"/>
    </row>
    <row r="370" spans="2:19"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5"/>
      <c r="M370" s="46"/>
      <c r="N370" s="46"/>
      <c r="O370" s="3"/>
      <c r="P370" s="3"/>
      <c r="Q370" s="3"/>
      <c r="R370" s="3"/>
      <c r="S370" s="3"/>
    </row>
    <row r="371" spans="2:19"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5"/>
      <c r="M371" s="46"/>
      <c r="N371" s="46"/>
      <c r="O371" s="3"/>
      <c r="P371" s="3"/>
      <c r="Q371" s="3"/>
      <c r="R371" s="3"/>
      <c r="S371" s="3"/>
    </row>
    <row r="372" spans="2:19"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5"/>
      <c r="M372" s="46"/>
      <c r="N372" s="46"/>
      <c r="O372" s="3"/>
      <c r="P372" s="3"/>
      <c r="Q372" s="3"/>
      <c r="R372" s="3"/>
      <c r="S372" s="3"/>
    </row>
    <row r="373" spans="2:19"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5"/>
      <c r="M373" s="46"/>
      <c r="N373" s="46"/>
      <c r="O373" s="3"/>
      <c r="P373" s="3"/>
      <c r="Q373" s="3"/>
      <c r="R373" s="3"/>
      <c r="S373" s="3"/>
    </row>
    <row r="374" spans="2:19"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5"/>
      <c r="M374" s="46"/>
      <c r="N374" s="46"/>
      <c r="O374" s="3"/>
      <c r="P374" s="3"/>
      <c r="Q374" s="3"/>
      <c r="R374" s="3"/>
      <c r="S374" s="3"/>
    </row>
    <row r="375" spans="2:19"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5"/>
      <c r="M375" s="46"/>
      <c r="N375" s="46"/>
      <c r="O375" s="3"/>
      <c r="P375" s="3"/>
      <c r="Q375" s="3"/>
      <c r="R375" s="3"/>
      <c r="S375" s="3"/>
    </row>
    <row r="376" spans="2:19"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5"/>
      <c r="M376" s="46"/>
      <c r="N376" s="46"/>
      <c r="O376" s="3"/>
      <c r="P376" s="3"/>
      <c r="Q376" s="3"/>
      <c r="R376" s="3"/>
      <c r="S376" s="3"/>
    </row>
    <row r="377" spans="2:19"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5"/>
      <c r="M377" s="46"/>
      <c r="N377" s="46"/>
      <c r="O377" s="3"/>
      <c r="P377" s="3"/>
      <c r="Q377" s="3"/>
      <c r="R377" s="3"/>
      <c r="S377" s="3"/>
    </row>
    <row r="378" spans="2:19"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5"/>
      <c r="M378" s="46"/>
      <c r="N378" s="46"/>
      <c r="O378" s="3"/>
      <c r="P378" s="3"/>
      <c r="Q378" s="3"/>
      <c r="R378" s="3"/>
      <c r="S378" s="3"/>
    </row>
    <row r="379" spans="2:19"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5"/>
      <c r="M379" s="46"/>
      <c r="N379" s="46"/>
      <c r="O379" s="3"/>
      <c r="P379" s="3"/>
      <c r="Q379" s="3"/>
      <c r="R379" s="3"/>
      <c r="S379" s="3"/>
    </row>
    <row r="380" spans="2:19"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5"/>
      <c r="M380" s="46"/>
      <c r="N380" s="46"/>
      <c r="O380" s="3"/>
      <c r="P380" s="3"/>
      <c r="Q380" s="3"/>
      <c r="R380" s="3"/>
      <c r="S380" s="3"/>
    </row>
    <row r="381" spans="2:19"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5"/>
      <c r="M381" s="46"/>
      <c r="N381" s="46"/>
      <c r="O381" s="3"/>
      <c r="P381" s="3"/>
      <c r="Q381" s="3"/>
      <c r="R381" s="3"/>
      <c r="S381" s="3"/>
    </row>
    <row r="382" spans="2:19"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5"/>
      <c r="M382" s="46"/>
      <c r="N382" s="46"/>
      <c r="O382" s="3"/>
      <c r="P382" s="3"/>
      <c r="Q382" s="3"/>
      <c r="R382" s="3"/>
      <c r="S382" s="3"/>
    </row>
    <row r="383" spans="2:19"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5"/>
      <c r="M383" s="46"/>
      <c r="N383" s="46"/>
      <c r="O383" s="3"/>
      <c r="P383" s="3"/>
      <c r="Q383" s="3"/>
      <c r="R383" s="3"/>
      <c r="S383" s="3"/>
    </row>
    <row r="384" spans="2:19"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5"/>
      <c r="M384" s="46"/>
      <c r="N384" s="46"/>
      <c r="O384" s="3"/>
      <c r="P384" s="3"/>
      <c r="Q384" s="3"/>
      <c r="R384" s="3"/>
      <c r="S384" s="3"/>
    </row>
    <row r="385" spans="2:19"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5"/>
      <c r="M385" s="46"/>
      <c r="N385" s="46"/>
      <c r="O385" s="3"/>
      <c r="P385" s="3"/>
      <c r="Q385" s="3"/>
      <c r="R385" s="3"/>
      <c r="S385" s="3"/>
    </row>
    <row r="386" spans="2:19"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5"/>
      <c r="M386" s="46"/>
      <c r="N386" s="46"/>
      <c r="O386" s="3"/>
      <c r="P386" s="3"/>
      <c r="Q386" s="3"/>
      <c r="R386" s="3"/>
      <c r="S386" s="3"/>
    </row>
    <row r="387" spans="2:19"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5"/>
      <c r="M387" s="46"/>
      <c r="N387" s="46"/>
      <c r="O387" s="3"/>
      <c r="P387" s="3"/>
      <c r="Q387" s="3"/>
      <c r="R387" s="3"/>
      <c r="S387" s="3"/>
    </row>
    <row r="388" spans="2:19"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5"/>
      <c r="M388" s="46"/>
      <c r="N388" s="46"/>
      <c r="O388" s="3"/>
      <c r="P388" s="3"/>
      <c r="Q388" s="3"/>
      <c r="R388" s="3"/>
      <c r="S388" s="3"/>
    </row>
    <row r="389" spans="2:19"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5"/>
      <c r="M389" s="46"/>
      <c r="N389" s="46"/>
      <c r="O389" s="3"/>
      <c r="P389" s="3"/>
      <c r="Q389" s="3"/>
      <c r="R389" s="3"/>
      <c r="S389" s="3"/>
    </row>
    <row r="390" spans="2:19"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5"/>
      <c r="M390" s="46"/>
      <c r="N390" s="46"/>
      <c r="O390" s="3"/>
      <c r="P390" s="3"/>
      <c r="Q390" s="3"/>
      <c r="R390" s="3"/>
      <c r="S390" s="3"/>
    </row>
    <row r="391" spans="2:19"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5"/>
      <c r="M391" s="46"/>
      <c r="N391" s="46"/>
      <c r="O391" s="3"/>
      <c r="P391" s="3"/>
      <c r="Q391" s="3"/>
      <c r="R391" s="3"/>
      <c r="S391" s="3"/>
    </row>
    <row r="392" spans="2:19"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5"/>
      <c r="M392" s="46"/>
      <c r="N392" s="46"/>
      <c r="O392" s="3"/>
      <c r="P392" s="3"/>
      <c r="Q392" s="3"/>
      <c r="R392" s="3"/>
      <c r="S392" s="3"/>
    </row>
    <row r="393" spans="2:19"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5"/>
      <c r="M393" s="46"/>
      <c r="N393" s="46"/>
      <c r="O393" s="3"/>
      <c r="P393" s="3"/>
      <c r="Q393" s="3"/>
      <c r="R393" s="3"/>
      <c r="S393" s="3"/>
    </row>
    <row r="394" spans="2:19"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5"/>
      <c r="M394" s="46"/>
      <c r="N394" s="46"/>
      <c r="O394" s="3"/>
      <c r="P394" s="3"/>
      <c r="Q394" s="3"/>
      <c r="R394" s="3"/>
      <c r="S394" s="3"/>
    </row>
    <row r="395" spans="2:19"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5"/>
      <c r="M395" s="46"/>
      <c r="N395" s="46"/>
      <c r="O395" s="3"/>
      <c r="P395" s="3"/>
      <c r="Q395" s="3"/>
      <c r="R395" s="3"/>
      <c r="S395" s="3"/>
    </row>
    <row r="396" spans="2:19"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5"/>
      <c r="M396" s="46"/>
      <c r="N396" s="46"/>
      <c r="O396" s="3"/>
      <c r="P396" s="3"/>
      <c r="Q396" s="3"/>
      <c r="R396" s="3"/>
      <c r="S396" s="3"/>
    </row>
    <row r="397" spans="2:19"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5"/>
      <c r="M397" s="46"/>
      <c r="N397" s="46"/>
      <c r="O397" s="3"/>
      <c r="P397" s="3"/>
      <c r="Q397" s="3"/>
      <c r="R397" s="3"/>
      <c r="S397" s="3"/>
    </row>
    <row r="398" spans="2:19"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5"/>
      <c r="M398" s="46"/>
      <c r="N398" s="46"/>
      <c r="O398" s="3"/>
      <c r="P398" s="3"/>
      <c r="Q398" s="3"/>
      <c r="R398" s="3"/>
      <c r="S398" s="3"/>
    </row>
    <row r="399" spans="2:19"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5"/>
      <c r="M399" s="46"/>
      <c r="N399" s="46"/>
      <c r="O399" s="3"/>
      <c r="P399" s="3"/>
      <c r="Q399" s="3"/>
      <c r="R399" s="3"/>
      <c r="S399" s="3"/>
    </row>
    <row r="400" spans="2:19"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5"/>
      <c r="M400" s="46"/>
      <c r="N400" s="46"/>
      <c r="O400" s="3"/>
      <c r="P400" s="3"/>
      <c r="Q400" s="3"/>
      <c r="R400" s="3"/>
      <c r="S400" s="3"/>
    </row>
    <row r="401" spans="2:19"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5"/>
      <c r="M401" s="46"/>
      <c r="N401" s="46"/>
      <c r="O401" s="3"/>
      <c r="P401" s="3"/>
      <c r="Q401" s="3"/>
      <c r="R401" s="3"/>
      <c r="S401" s="3"/>
    </row>
    <row r="402" spans="2:19"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5"/>
      <c r="M402" s="46"/>
      <c r="N402" s="46"/>
      <c r="O402" s="3"/>
      <c r="P402" s="3"/>
      <c r="Q402" s="3"/>
      <c r="R402" s="3"/>
      <c r="S402" s="3"/>
    </row>
    <row r="403" spans="2:19"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5"/>
      <c r="M403" s="46"/>
      <c r="N403" s="46"/>
      <c r="O403" s="3"/>
      <c r="P403" s="3"/>
      <c r="Q403" s="3"/>
      <c r="R403" s="3"/>
      <c r="S403" s="3"/>
    </row>
    <row r="404" spans="2:19"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5"/>
      <c r="M404" s="46"/>
      <c r="N404" s="46"/>
      <c r="O404" s="3"/>
      <c r="P404" s="3"/>
      <c r="Q404" s="3"/>
      <c r="R404" s="3"/>
      <c r="S404" s="3"/>
    </row>
    <row r="405" spans="2:19"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5"/>
      <c r="M405" s="46"/>
      <c r="N405" s="46"/>
      <c r="O405" s="3"/>
      <c r="P405" s="3"/>
      <c r="Q405" s="3"/>
      <c r="R405" s="3"/>
      <c r="S405" s="3"/>
    </row>
    <row r="406" spans="2:19"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5"/>
      <c r="M406" s="46"/>
      <c r="N406" s="46"/>
      <c r="O406" s="3"/>
      <c r="P406" s="3"/>
      <c r="Q406" s="3"/>
      <c r="R406" s="3"/>
      <c r="S406" s="3"/>
    </row>
    <row r="407" spans="2:19"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5"/>
      <c r="M407" s="46"/>
      <c r="N407" s="46"/>
      <c r="O407" s="3"/>
      <c r="P407" s="3"/>
      <c r="Q407" s="3"/>
      <c r="R407" s="3"/>
      <c r="S407" s="3"/>
    </row>
    <row r="408" spans="2:19"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5"/>
      <c r="M408" s="46"/>
      <c r="N408" s="46"/>
      <c r="O408" s="3"/>
      <c r="P408" s="3"/>
      <c r="Q408" s="3"/>
      <c r="R408" s="3"/>
      <c r="S408" s="3"/>
    </row>
    <row r="409" spans="2:19"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5"/>
      <c r="M409" s="46"/>
      <c r="N409" s="46"/>
      <c r="O409" s="3"/>
      <c r="P409" s="3"/>
      <c r="Q409" s="3"/>
      <c r="R409" s="3"/>
      <c r="S409" s="3"/>
    </row>
    <row r="410" spans="2:19"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5"/>
      <c r="M410" s="46"/>
      <c r="N410" s="46"/>
      <c r="O410" s="3"/>
      <c r="P410" s="3"/>
      <c r="Q410" s="3"/>
      <c r="R410" s="3"/>
      <c r="S410" s="3"/>
    </row>
    <row r="411" spans="2:19"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5"/>
      <c r="M411" s="46"/>
      <c r="N411" s="46"/>
      <c r="O411" s="3"/>
      <c r="P411" s="3"/>
      <c r="Q411" s="3"/>
      <c r="R411" s="3"/>
      <c r="S411" s="3"/>
    </row>
    <row r="412" spans="2:19"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5"/>
      <c r="M412" s="46"/>
      <c r="N412" s="46"/>
      <c r="O412" s="3"/>
      <c r="P412" s="3"/>
      <c r="Q412" s="3"/>
      <c r="R412" s="3"/>
      <c r="S412" s="3"/>
    </row>
    <row r="413" spans="2:19"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5"/>
      <c r="M413" s="46"/>
      <c r="N413" s="46"/>
      <c r="O413" s="3"/>
      <c r="P413" s="3"/>
      <c r="Q413" s="3"/>
      <c r="R413" s="3"/>
      <c r="S413" s="3"/>
    </row>
    <row r="414" spans="2:19"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5"/>
      <c r="M414" s="46"/>
      <c r="N414" s="46"/>
      <c r="O414" s="3"/>
      <c r="P414" s="3"/>
      <c r="Q414" s="3"/>
      <c r="R414" s="3"/>
      <c r="S414" s="3"/>
    </row>
    <row r="415" spans="2:19"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5"/>
      <c r="M415" s="46"/>
      <c r="N415" s="46"/>
      <c r="O415" s="3"/>
      <c r="P415" s="3"/>
      <c r="Q415" s="3"/>
      <c r="R415" s="3"/>
      <c r="S415" s="3"/>
    </row>
    <row r="416" spans="2:19"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5"/>
      <c r="M416" s="46"/>
      <c r="N416" s="46"/>
      <c r="O416" s="3"/>
      <c r="P416" s="3"/>
      <c r="Q416" s="3"/>
      <c r="R416" s="3"/>
      <c r="S416" s="3"/>
    </row>
    <row r="417" spans="2:19"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5"/>
      <c r="M417" s="46"/>
      <c r="N417" s="46"/>
      <c r="O417" s="3"/>
      <c r="P417" s="3"/>
      <c r="Q417" s="3"/>
      <c r="R417" s="3"/>
      <c r="S417" s="3"/>
    </row>
    <row r="418" spans="2:19"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5"/>
      <c r="M418" s="46"/>
      <c r="N418" s="46"/>
      <c r="O418" s="3"/>
      <c r="P418" s="3"/>
      <c r="Q418" s="3"/>
      <c r="R418" s="3"/>
      <c r="S418" s="3"/>
    </row>
    <row r="419" spans="2:19"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5"/>
      <c r="M419" s="46"/>
      <c r="N419" s="46"/>
      <c r="O419" s="3"/>
      <c r="P419" s="3"/>
      <c r="Q419" s="3"/>
      <c r="R419" s="3"/>
      <c r="S419" s="3"/>
    </row>
    <row r="420" spans="2:19"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5"/>
      <c r="M420" s="46"/>
      <c r="N420" s="46"/>
      <c r="O420" s="3"/>
      <c r="P420" s="3"/>
      <c r="Q420" s="3"/>
      <c r="R420" s="3"/>
      <c r="S420" s="3"/>
    </row>
    <row r="421" spans="2:19"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5"/>
      <c r="M421" s="46"/>
      <c r="N421" s="46"/>
      <c r="O421" s="3"/>
      <c r="P421" s="3"/>
      <c r="Q421" s="3"/>
      <c r="R421" s="3"/>
      <c r="S421" s="3"/>
    </row>
    <row r="422" spans="2:19"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5"/>
      <c r="M422" s="46"/>
      <c r="N422" s="46"/>
      <c r="O422" s="3"/>
      <c r="P422" s="3"/>
      <c r="Q422" s="3"/>
      <c r="R422" s="3"/>
      <c r="S422" s="3"/>
    </row>
    <row r="423" spans="2:19"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5"/>
      <c r="M423" s="46"/>
      <c r="N423" s="46"/>
      <c r="O423" s="3"/>
      <c r="P423" s="3"/>
      <c r="Q423" s="3"/>
      <c r="R423" s="3"/>
      <c r="S423" s="3"/>
    </row>
  </sheetData>
  <sheetProtection algorithmName="SHA-512" hashValue="FMA4Pl1VRWMBVq9SyIxxsjzXCU54PGrlCoc8N8Eb7XlmXVkYpABLveyTQvLxhMAIvaWYob6uVHz0ZA66L1FB9g==" saltValue="Y7OciXw9n4D/a+KKYFzg5Q==" spinCount="100000" sheet="1" formatCells="0" formatColumns="0" formatRows="0"/>
  <mergeCells count="9">
    <mergeCell ref="N3:N4"/>
    <mergeCell ref="L3:L4"/>
    <mergeCell ref="M3:M4"/>
    <mergeCell ref="A1:B1"/>
    <mergeCell ref="C1:D1"/>
    <mergeCell ref="I1:J1"/>
    <mergeCell ref="A2:H2"/>
    <mergeCell ref="I2:J2"/>
    <mergeCell ref="A3:A5"/>
  </mergeCells>
  <dataValidations count="2">
    <dataValidation type="list" allowBlank="1" showInputMessage="1" showErrorMessage="1" sqref="M1:N1" xr:uid="{2DF7EC1B-2112-4F29-BBB0-BF7D6896F907}">
      <formula1>"FAMILY,SINGLE,VACANT,NONE"</formula1>
    </dataValidation>
    <dataValidation type="list" allowBlank="1" showInputMessage="1" showErrorMessage="1" sqref="K2" xr:uid="{BD58191C-65CF-40E9-9C6D-B0DD488E4095}">
      <formula1>"CLASSIFIED,UNCLASSIFIED"</formula1>
    </dataValidation>
  </dataValidations>
  <printOptions horizontalCentered="1" verticalCentered="1"/>
  <pageMargins left="0" right="0" top="0" bottom="0" header="0.3" footer="0.3"/>
  <pageSetup scale="70" orientation="landscape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82498-6FB9-43DD-A0AB-C4DC9D9B3A1C}">
  <sheetPr codeName="Sheet58"/>
  <dimension ref="A1:S423"/>
  <sheetViews>
    <sheetView view="pageBreakPreview" zoomScaleNormal="100" zoomScaleSheetLayoutView="100" workbookViewId="0">
      <selection activeCell="A3" sqref="A3:A5"/>
    </sheetView>
  </sheetViews>
  <sheetFormatPr defaultColWidth="9.140625" defaultRowHeight="17.25"/>
  <cols>
    <col min="1" max="1" width="28.140625" style="2" bestFit="1" customWidth="1"/>
    <col min="2" max="2" width="15.85546875" style="2" bestFit="1" customWidth="1"/>
    <col min="3" max="4" width="14.28515625" style="2" bestFit="1" customWidth="1"/>
    <col min="5" max="5" width="13.140625" style="2" bestFit="1" customWidth="1"/>
    <col min="6" max="6" width="14.42578125" style="2" bestFit="1" customWidth="1"/>
    <col min="7" max="7" width="13.140625" style="2" bestFit="1" customWidth="1"/>
    <col min="8" max="8" width="14.28515625" style="2" bestFit="1" customWidth="1"/>
    <col min="9" max="9" width="11.85546875" style="2" bestFit="1" customWidth="1"/>
    <col min="10" max="10" width="12.42578125" style="2" bestFit="1" customWidth="1"/>
    <col min="11" max="11" width="15.7109375" style="2" bestFit="1" customWidth="1"/>
    <col min="12" max="12" width="17.7109375" style="4" bestFit="1" customWidth="1"/>
    <col min="13" max="13" width="29.7109375" style="47" customWidth="1"/>
    <col min="14" max="14" width="24.42578125" style="47" customWidth="1"/>
    <col min="15" max="16384" width="9.140625" style="2"/>
  </cols>
  <sheetData>
    <row r="1" spans="1:19" s="1" customFormat="1" ht="16.5">
      <c r="A1" s="120" t="s">
        <v>54</v>
      </c>
      <c r="B1" s="120"/>
      <c r="C1" s="119" t="e" cm="1">
        <f t="array" aca="1" ref="C1" ca="1">MID(CELL("filename",A1),FIND("]",CELL("filename",A1))+1,256)</f>
        <v>#VALUE!</v>
      </c>
      <c r="D1" s="119"/>
      <c r="E1" s="12" t="s">
        <v>1</v>
      </c>
      <c r="F1" s="65">
        <f>'PP Summary'!F1</f>
        <v>0</v>
      </c>
      <c r="G1" s="12" t="s">
        <v>2</v>
      </c>
      <c r="H1" s="1">
        <f>Summary!H1</f>
        <v>0</v>
      </c>
      <c r="I1" s="109" t="s">
        <v>55</v>
      </c>
      <c r="J1" s="109"/>
      <c r="K1" s="21"/>
      <c r="L1" s="8" t="s">
        <v>56</v>
      </c>
      <c r="M1" s="62"/>
      <c r="N1" s="62"/>
    </row>
    <row r="2" spans="1:19" s="1" customFormat="1" ht="16.5">
      <c r="A2" s="104" t="s">
        <v>57</v>
      </c>
      <c r="B2" s="104"/>
      <c r="C2" s="104"/>
      <c r="D2" s="104"/>
      <c r="E2" s="104"/>
      <c r="F2" s="104"/>
      <c r="G2" s="104"/>
      <c r="H2" s="104"/>
      <c r="I2" s="118" t="s">
        <v>58</v>
      </c>
      <c r="J2" s="118"/>
      <c r="K2" s="20"/>
      <c r="L2" s="8" t="s">
        <v>59</v>
      </c>
      <c r="M2" s="61"/>
      <c r="N2" s="61"/>
    </row>
    <row r="3" spans="1:19" s="6" customFormat="1" ht="43.5" customHeight="1">
      <c r="A3" s="115" t="s">
        <v>16</v>
      </c>
      <c r="B3" s="14" t="s">
        <v>4</v>
      </c>
      <c r="C3" s="14" t="s">
        <v>5</v>
      </c>
      <c r="D3" s="14" t="s">
        <v>6</v>
      </c>
      <c r="E3" s="14" t="s">
        <v>7</v>
      </c>
      <c r="F3" s="14" t="s">
        <v>8</v>
      </c>
      <c r="G3" s="14" t="s">
        <v>9</v>
      </c>
      <c r="H3" s="14" t="s">
        <v>10</v>
      </c>
      <c r="I3" s="14" t="s">
        <v>11</v>
      </c>
      <c r="J3" s="14" t="s">
        <v>12</v>
      </c>
      <c r="K3" s="14" t="s">
        <v>13</v>
      </c>
      <c r="L3" s="114" t="s">
        <v>14</v>
      </c>
      <c r="M3" s="113" t="s">
        <v>15</v>
      </c>
      <c r="N3" s="113" t="s">
        <v>60</v>
      </c>
    </row>
    <row r="4" spans="1:19" s="10" customFormat="1" ht="16.5" customHeight="1">
      <c r="A4" s="116"/>
      <c r="B4" s="15">
        <v>511000</v>
      </c>
      <c r="C4" s="15">
        <v>511010</v>
      </c>
      <c r="D4" s="15">
        <v>512000</v>
      </c>
      <c r="E4" s="15">
        <v>520010</v>
      </c>
      <c r="F4" s="15">
        <v>521000</v>
      </c>
      <c r="G4" s="15">
        <v>521100</v>
      </c>
      <c r="H4" s="15">
        <v>522000</v>
      </c>
      <c r="I4" s="15">
        <v>522100</v>
      </c>
      <c r="J4" s="15">
        <v>522200</v>
      </c>
      <c r="K4" s="15">
        <v>523100</v>
      </c>
      <c r="L4" s="114"/>
      <c r="M4" s="113"/>
      <c r="N4" s="113"/>
    </row>
    <row r="5" spans="1:19" s="13" customFormat="1" ht="14.25">
      <c r="A5" s="117"/>
      <c r="B5" s="23">
        <f>IF($K$2="CLASSIFIED",ROUND($M$2*$K$1,2),0)</f>
        <v>0</v>
      </c>
      <c r="C5" s="23">
        <f>IF($K$2="UNCLASSIFIED",ROUND($M$2*$K$1,2),0)</f>
        <v>0</v>
      </c>
      <c r="D5" s="23">
        <v>0</v>
      </c>
      <c r="E5" s="22">
        <f>IF(M2&gt;=65000,ROUND(15275*K1,2),ROUND(SUM($B$5:$C$5)*Summary!P6,2))</f>
        <v>0</v>
      </c>
      <c r="F5" s="22">
        <f>ROUND(SUM($B$5:$C$5)*6.2%,2)</f>
        <v>0</v>
      </c>
      <c r="G5" s="22">
        <f>ROUND(SUM($B$5:$C$5)*1.45%,2)</f>
        <v>0</v>
      </c>
      <c r="H5" s="22" cm="1">
        <f t="array" ref="H5">_xlfn.IFS(M1="FAMILY",ROUND(Summary!O6*'56'!$K$1,2),M1="SINGLE",ROUND(Summary!O7*'56'!K1,2),M1="VACANT",ROUND(Summary!O8*'56'!K1,2),M1="NONE",ROUND(Summary!O9*'56'!K1,2),ISBLANK(M1),0)</f>
        <v>0</v>
      </c>
      <c r="I5" s="22">
        <f>ROUND(SUM($B$5:$C$5)*Summary!R6,2)</f>
        <v>0</v>
      </c>
      <c r="J5" s="22">
        <f>ROUND(Summary!Q6*K1,2)</f>
        <v>0</v>
      </c>
      <c r="K5" s="22">
        <v>0</v>
      </c>
      <c r="L5" s="16">
        <f>SUM(B5:K5)</f>
        <v>0</v>
      </c>
      <c r="M5" s="49"/>
      <c r="N5" s="49"/>
    </row>
    <row r="6" spans="1:19" s="42" customFormat="1" ht="16.5">
      <c r="A6" s="78" t="str">
        <f>'PP Summary'!A6</f>
        <v>PP1 (09/08/24 - 09/21/24)</v>
      </c>
      <c r="B6" s="79">
        <v>0</v>
      </c>
      <c r="C6" s="79">
        <v>0</v>
      </c>
      <c r="D6" s="79">
        <v>0</v>
      </c>
      <c r="E6" s="79">
        <v>0</v>
      </c>
      <c r="F6" s="79">
        <v>0</v>
      </c>
      <c r="G6" s="79">
        <v>0</v>
      </c>
      <c r="H6" s="79">
        <v>0</v>
      </c>
      <c r="I6" s="79">
        <v>0</v>
      </c>
      <c r="J6" s="79">
        <v>0</v>
      </c>
      <c r="K6" s="80">
        <v>0</v>
      </c>
      <c r="L6" s="81">
        <f>SUM(B6:K6)</f>
        <v>0</v>
      </c>
      <c r="M6" s="77"/>
      <c r="N6" s="77"/>
      <c r="O6" s="41"/>
      <c r="P6" s="41"/>
      <c r="Q6" s="41"/>
      <c r="R6" s="41"/>
      <c r="S6" s="41"/>
    </row>
    <row r="7" spans="1:19" s="42" customFormat="1" ht="16.5">
      <c r="A7" s="40" t="str">
        <f>'PP Summary'!A7</f>
        <v>PP2 (09/22/24 - 10/05/24)</v>
      </c>
      <c r="B7" s="60">
        <v>0</v>
      </c>
      <c r="C7" s="60">
        <v>0</v>
      </c>
      <c r="D7" s="60">
        <v>0</v>
      </c>
      <c r="E7" s="60">
        <v>0</v>
      </c>
      <c r="F7" s="60">
        <v>0</v>
      </c>
      <c r="G7" s="60">
        <v>0</v>
      </c>
      <c r="H7" s="60">
        <v>0</v>
      </c>
      <c r="I7" s="60">
        <v>0</v>
      </c>
      <c r="J7" s="60">
        <v>0</v>
      </c>
      <c r="K7" s="45">
        <v>0</v>
      </c>
      <c r="L7" s="48">
        <f t="shared" ref="L7:L9" si="0">SUM(B7:K7)</f>
        <v>0</v>
      </c>
      <c r="M7" s="56"/>
      <c r="N7" s="56"/>
      <c r="O7" s="41"/>
      <c r="P7" s="41"/>
      <c r="Q7" s="41"/>
      <c r="R7" s="41"/>
      <c r="S7" s="41"/>
    </row>
    <row r="8" spans="1:19" s="42" customFormat="1" ht="16.5">
      <c r="A8" s="40" t="str">
        <f>'PP Summary'!A8</f>
        <v>PP3 (10/06/24 - 10/19/24)</v>
      </c>
      <c r="B8" s="60">
        <v>0</v>
      </c>
      <c r="C8" s="60">
        <v>0</v>
      </c>
      <c r="D8" s="60">
        <v>0</v>
      </c>
      <c r="E8" s="60">
        <v>0</v>
      </c>
      <c r="F8" s="60">
        <v>0</v>
      </c>
      <c r="G8" s="60">
        <v>0</v>
      </c>
      <c r="H8" s="60">
        <v>0</v>
      </c>
      <c r="I8" s="60">
        <v>0</v>
      </c>
      <c r="J8" s="60">
        <v>0</v>
      </c>
      <c r="K8" s="45">
        <v>0</v>
      </c>
      <c r="L8" s="48">
        <f t="shared" si="0"/>
        <v>0</v>
      </c>
      <c r="M8" s="57"/>
      <c r="N8" s="57"/>
      <c r="O8" s="41"/>
      <c r="P8" s="41"/>
      <c r="Q8" s="41"/>
      <c r="R8" s="41"/>
      <c r="S8" s="41"/>
    </row>
    <row r="9" spans="1:19" s="42" customFormat="1" ht="16.5">
      <c r="A9" s="40" t="str">
        <f>'PP Summary'!A9</f>
        <v>PP4 (10/20/24 - 11/02/24)</v>
      </c>
      <c r="B9" s="60">
        <v>0</v>
      </c>
      <c r="C9" s="60">
        <v>0</v>
      </c>
      <c r="D9" s="60">
        <v>0</v>
      </c>
      <c r="E9" s="60">
        <v>0</v>
      </c>
      <c r="F9" s="60">
        <v>0</v>
      </c>
      <c r="G9" s="60">
        <v>0</v>
      </c>
      <c r="H9" s="60">
        <v>0</v>
      </c>
      <c r="I9" s="60">
        <v>0</v>
      </c>
      <c r="J9" s="60">
        <v>0</v>
      </c>
      <c r="K9" s="45">
        <v>0</v>
      </c>
      <c r="L9" s="48">
        <f t="shared" si="0"/>
        <v>0</v>
      </c>
      <c r="M9" s="57"/>
      <c r="N9" s="57"/>
      <c r="O9" s="41"/>
      <c r="P9" s="41"/>
      <c r="Q9" s="41"/>
      <c r="R9" s="41"/>
      <c r="S9" s="41"/>
    </row>
    <row r="10" spans="1:19" s="42" customFormat="1" ht="16.5">
      <c r="A10" s="40" t="str">
        <f>'PP Summary'!A10</f>
        <v>PP5 (11/03/24 - 11/16/24)</v>
      </c>
      <c r="B10" s="60">
        <v>0</v>
      </c>
      <c r="C10" s="60">
        <v>0</v>
      </c>
      <c r="D10" s="60">
        <v>0</v>
      </c>
      <c r="E10" s="60">
        <v>0</v>
      </c>
      <c r="F10" s="60">
        <v>0</v>
      </c>
      <c r="G10" s="60">
        <v>0</v>
      </c>
      <c r="H10" s="60">
        <v>0</v>
      </c>
      <c r="I10" s="60">
        <v>0</v>
      </c>
      <c r="J10" s="60">
        <v>0</v>
      </c>
      <c r="K10" s="45">
        <v>0</v>
      </c>
      <c r="L10" s="48">
        <f>SUM(B10:K10)</f>
        <v>0</v>
      </c>
      <c r="M10" s="57"/>
      <c r="N10" s="57"/>
      <c r="O10" s="41"/>
      <c r="P10" s="41"/>
      <c r="Q10" s="41"/>
      <c r="R10" s="41"/>
      <c r="S10" s="41"/>
    </row>
    <row r="11" spans="1:19" s="42" customFormat="1" ht="16.5">
      <c r="A11" s="40" t="str">
        <f>'PP Summary'!A11</f>
        <v>PP6 (11/17/24 - 11/30/24)</v>
      </c>
      <c r="B11" s="60">
        <v>0</v>
      </c>
      <c r="C11" s="60">
        <v>0</v>
      </c>
      <c r="D11" s="60">
        <v>0</v>
      </c>
      <c r="E11" s="60">
        <v>0</v>
      </c>
      <c r="F11" s="60">
        <v>0</v>
      </c>
      <c r="G11" s="60">
        <v>0</v>
      </c>
      <c r="H11" s="60">
        <v>0</v>
      </c>
      <c r="I11" s="60">
        <v>0</v>
      </c>
      <c r="J11" s="60">
        <v>0</v>
      </c>
      <c r="K11" s="45">
        <v>0</v>
      </c>
      <c r="L11" s="48">
        <f>SUM(B11:K11)</f>
        <v>0</v>
      </c>
      <c r="M11" s="57"/>
      <c r="N11" s="57"/>
      <c r="O11" s="41"/>
      <c r="P11" s="41"/>
      <c r="Q11" s="41"/>
      <c r="R11" s="41"/>
      <c r="S11" s="41"/>
    </row>
    <row r="12" spans="1:19" s="42" customFormat="1" ht="16.5">
      <c r="A12" s="40" t="str">
        <f>'PP Summary'!A12</f>
        <v>PP7 (12/01/24 - 12/14/24)</v>
      </c>
      <c r="B12" s="60">
        <v>0</v>
      </c>
      <c r="C12" s="60">
        <v>0</v>
      </c>
      <c r="D12" s="60">
        <v>0</v>
      </c>
      <c r="E12" s="60">
        <v>0</v>
      </c>
      <c r="F12" s="60">
        <v>0</v>
      </c>
      <c r="G12" s="60">
        <v>0</v>
      </c>
      <c r="H12" s="60">
        <v>0</v>
      </c>
      <c r="I12" s="60">
        <v>0</v>
      </c>
      <c r="J12" s="60">
        <v>0</v>
      </c>
      <c r="K12" s="45">
        <v>0</v>
      </c>
      <c r="L12" s="48">
        <f>SUM(B12:K12)</f>
        <v>0</v>
      </c>
      <c r="M12" s="57"/>
      <c r="N12" s="57"/>
      <c r="O12" s="41"/>
      <c r="P12" s="41"/>
      <c r="Q12" s="41"/>
      <c r="R12" s="41"/>
      <c r="S12" s="41"/>
    </row>
    <row r="13" spans="1:19" s="42" customFormat="1" ht="16.5">
      <c r="A13" s="40" t="str">
        <f>'PP Summary'!A13</f>
        <v>PP8 (12/15/24 - 12/28/24)</v>
      </c>
      <c r="B13" s="60">
        <v>0</v>
      </c>
      <c r="C13" s="60">
        <v>0</v>
      </c>
      <c r="D13" s="60">
        <v>0</v>
      </c>
      <c r="E13" s="60">
        <v>0</v>
      </c>
      <c r="F13" s="60">
        <v>0</v>
      </c>
      <c r="G13" s="60">
        <v>0</v>
      </c>
      <c r="H13" s="60">
        <v>0</v>
      </c>
      <c r="I13" s="60">
        <v>0</v>
      </c>
      <c r="J13" s="60">
        <v>0</v>
      </c>
      <c r="K13" s="45">
        <v>0</v>
      </c>
      <c r="L13" s="48">
        <f>SUM(B13:K13)</f>
        <v>0</v>
      </c>
      <c r="M13" s="57"/>
      <c r="N13" s="57"/>
      <c r="O13" s="41"/>
      <c r="P13" s="41"/>
      <c r="Q13" s="41"/>
      <c r="R13" s="41"/>
      <c r="S13" s="41"/>
    </row>
    <row r="14" spans="1:19" s="42" customFormat="1" ht="16.5">
      <c r="A14" s="40" t="str">
        <f>'PP Summary'!A14</f>
        <v>PP9 (12/29/24 - 01/11/25)</v>
      </c>
      <c r="B14" s="60">
        <v>0</v>
      </c>
      <c r="C14" s="60">
        <v>0</v>
      </c>
      <c r="D14" s="60">
        <v>0</v>
      </c>
      <c r="E14" s="60">
        <v>0</v>
      </c>
      <c r="F14" s="60">
        <v>0</v>
      </c>
      <c r="G14" s="60">
        <v>0</v>
      </c>
      <c r="H14" s="60">
        <v>0</v>
      </c>
      <c r="I14" s="60">
        <v>0</v>
      </c>
      <c r="J14" s="60">
        <v>0</v>
      </c>
      <c r="K14" s="45">
        <v>0</v>
      </c>
      <c r="L14" s="48">
        <f t="shared" ref="L14:L35" si="1">SUM(B14:K14)</f>
        <v>0</v>
      </c>
      <c r="M14" s="57"/>
      <c r="N14" s="57"/>
      <c r="O14" s="41"/>
      <c r="P14" s="41"/>
      <c r="Q14" s="41"/>
      <c r="R14" s="41"/>
      <c r="S14" s="41"/>
    </row>
    <row r="15" spans="1:19" s="42" customFormat="1" ht="16.5">
      <c r="A15" s="40" t="str">
        <f>'PP Summary'!A15</f>
        <v>PP10 (01/12/25 - 01/25/25)</v>
      </c>
      <c r="B15" s="60">
        <v>0</v>
      </c>
      <c r="C15" s="60">
        <v>0</v>
      </c>
      <c r="D15" s="60">
        <v>0</v>
      </c>
      <c r="E15" s="60">
        <v>0</v>
      </c>
      <c r="F15" s="60">
        <v>0</v>
      </c>
      <c r="G15" s="60">
        <v>0</v>
      </c>
      <c r="H15" s="60">
        <v>0</v>
      </c>
      <c r="I15" s="60">
        <v>0</v>
      </c>
      <c r="J15" s="60">
        <v>0</v>
      </c>
      <c r="K15" s="45">
        <v>0</v>
      </c>
      <c r="L15" s="48">
        <f t="shared" si="1"/>
        <v>0</v>
      </c>
      <c r="M15" s="57"/>
      <c r="N15" s="57"/>
      <c r="O15" s="41"/>
      <c r="P15" s="41"/>
      <c r="Q15" s="41"/>
      <c r="R15" s="41"/>
      <c r="S15" s="41"/>
    </row>
    <row r="16" spans="1:19" s="42" customFormat="1" ht="16.5">
      <c r="A16" s="40" t="str">
        <f>'PP Summary'!A16</f>
        <v>PP11 (01/26/25 - 02/08/25)</v>
      </c>
      <c r="B16" s="60">
        <v>0</v>
      </c>
      <c r="C16" s="60">
        <v>0</v>
      </c>
      <c r="D16" s="60">
        <v>0</v>
      </c>
      <c r="E16" s="60">
        <v>0</v>
      </c>
      <c r="F16" s="60">
        <v>0</v>
      </c>
      <c r="G16" s="60">
        <v>0</v>
      </c>
      <c r="H16" s="60">
        <v>0</v>
      </c>
      <c r="I16" s="60">
        <v>0</v>
      </c>
      <c r="J16" s="60">
        <v>0</v>
      </c>
      <c r="K16" s="45">
        <v>0</v>
      </c>
      <c r="L16" s="48">
        <f t="shared" si="1"/>
        <v>0</v>
      </c>
      <c r="M16" s="57"/>
      <c r="N16" s="57"/>
      <c r="O16" s="41"/>
      <c r="P16" s="41"/>
      <c r="Q16" s="41"/>
      <c r="R16" s="41"/>
      <c r="S16" s="41"/>
    </row>
    <row r="17" spans="1:19" s="42" customFormat="1" ht="16.5">
      <c r="A17" s="40" t="str">
        <f>'PP Summary'!A17</f>
        <v>PP12 (02/09/25 - 02/22/25)</v>
      </c>
      <c r="B17" s="60">
        <v>0</v>
      </c>
      <c r="C17" s="60">
        <v>0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0</v>
      </c>
      <c r="J17" s="60">
        <v>0</v>
      </c>
      <c r="K17" s="45">
        <v>0</v>
      </c>
      <c r="L17" s="48">
        <f t="shared" si="1"/>
        <v>0</v>
      </c>
      <c r="M17" s="57"/>
      <c r="N17" s="57"/>
      <c r="O17" s="41"/>
      <c r="P17" s="41"/>
      <c r="Q17" s="41"/>
      <c r="R17" s="41"/>
      <c r="S17" s="41"/>
    </row>
    <row r="18" spans="1:19" s="42" customFormat="1" ht="16.5">
      <c r="A18" s="40" t="str">
        <f>'PP Summary'!A18</f>
        <v>PP13 (02/23/25 - 03/08/25)</v>
      </c>
      <c r="B18" s="60">
        <v>0</v>
      </c>
      <c r="C18" s="60">
        <v>0</v>
      </c>
      <c r="D18" s="60">
        <v>0</v>
      </c>
      <c r="E18" s="60">
        <v>0</v>
      </c>
      <c r="F18" s="60">
        <v>0</v>
      </c>
      <c r="G18" s="60">
        <v>0</v>
      </c>
      <c r="H18" s="60">
        <v>0</v>
      </c>
      <c r="I18" s="60">
        <v>0</v>
      </c>
      <c r="J18" s="60">
        <v>0</v>
      </c>
      <c r="K18" s="45">
        <v>0</v>
      </c>
      <c r="L18" s="48">
        <f t="shared" si="1"/>
        <v>0</v>
      </c>
      <c r="M18" s="57"/>
      <c r="N18" s="57"/>
      <c r="O18" s="41"/>
      <c r="P18" s="41"/>
      <c r="Q18" s="41"/>
      <c r="R18" s="41"/>
      <c r="S18" s="41"/>
    </row>
    <row r="19" spans="1:19" s="42" customFormat="1" ht="16.5">
      <c r="A19" s="40" t="str">
        <f>'PP Summary'!A19</f>
        <v>PP14 (03/09/25 - 03/22/25)</v>
      </c>
      <c r="B19" s="60">
        <v>0</v>
      </c>
      <c r="C19" s="60">
        <v>0</v>
      </c>
      <c r="D19" s="60">
        <v>0</v>
      </c>
      <c r="E19" s="60">
        <v>0</v>
      </c>
      <c r="F19" s="60">
        <v>0</v>
      </c>
      <c r="G19" s="60">
        <v>0</v>
      </c>
      <c r="H19" s="60">
        <v>0</v>
      </c>
      <c r="I19" s="60">
        <v>0</v>
      </c>
      <c r="J19" s="60">
        <v>0</v>
      </c>
      <c r="K19" s="45">
        <v>0</v>
      </c>
      <c r="L19" s="48">
        <f t="shared" si="1"/>
        <v>0</v>
      </c>
      <c r="M19" s="57"/>
      <c r="N19" s="57"/>
      <c r="O19" s="41"/>
      <c r="P19" s="41"/>
      <c r="Q19" s="41"/>
      <c r="R19" s="41"/>
      <c r="S19" s="41"/>
    </row>
    <row r="20" spans="1:19" s="42" customFormat="1" ht="16.5">
      <c r="A20" s="40" t="str">
        <f>'PP Summary'!A20</f>
        <v>PP15 (03/23/25 - 04/05/25)</v>
      </c>
      <c r="B20" s="60">
        <v>0</v>
      </c>
      <c r="C20" s="60">
        <v>0</v>
      </c>
      <c r="D20" s="60">
        <v>0</v>
      </c>
      <c r="E20" s="60">
        <v>0</v>
      </c>
      <c r="F20" s="60">
        <v>0</v>
      </c>
      <c r="G20" s="60">
        <v>0</v>
      </c>
      <c r="H20" s="60">
        <v>0</v>
      </c>
      <c r="I20" s="60">
        <v>0</v>
      </c>
      <c r="J20" s="60">
        <v>0</v>
      </c>
      <c r="K20" s="45">
        <v>0</v>
      </c>
      <c r="L20" s="48">
        <f t="shared" si="1"/>
        <v>0</v>
      </c>
      <c r="M20" s="57"/>
      <c r="N20" s="57"/>
      <c r="O20" s="41"/>
      <c r="P20" s="41"/>
      <c r="Q20" s="41"/>
      <c r="R20" s="41"/>
      <c r="S20" s="41"/>
    </row>
    <row r="21" spans="1:19" s="42" customFormat="1" ht="16.5">
      <c r="A21" s="40" t="str">
        <f>'PP Summary'!A21</f>
        <v>PP16 (04/06/25 - 04/19/25)</v>
      </c>
      <c r="B21" s="60">
        <v>0</v>
      </c>
      <c r="C21" s="60">
        <v>0</v>
      </c>
      <c r="D21" s="60">
        <v>0</v>
      </c>
      <c r="E21" s="60">
        <v>0</v>
      </c>
      <c r="F21" s="60">
        <v>0</v>
      </c>
      <c r="G21" s="60">
        <v>0</v>
      </c>
      <c r="H21" s="60">
        <v>0</v>
      </c>
      <c r="I21" s="60">
        <v>0</v>
      </c>
      <c r="J21" s="60">
        <v>0</v>
      </c>
      <c r="K21" s="45">
        <v>0</v>
      </c>
      <c r="L21" s="48">
        <f t="shared" si="1"/>
        <v>0</v>
      </c>
      <c r="M21" s="57"/>
      <c r="N21" s="57"/>
      <c r="O21" s="41"/>
      <c r="P21" s="41"/>
      <c r="Q21" s="41"/>
      <c r="R21" s="41"/>
      <c r="S21" s="41"/>
    </row>
    <row r="22" spans="1:19" s="42" customFormat="1" ht="16.5">
      <c r="A22" s="40" t="str">
        <f>'PP Summary'!A22</f>
        <v>PP17 (04/20/25 - 05/03/25)</v>
      </c>
      <c r="B22" s="60">
        <v>0</v>
      </c>
      <c r="C22" s="60">
        <v>0</v>
      </c>
      <c r="D22" s="60">
        <v>0</v>
      </c>
      <c r="E22" s="60">
        <v>0</v>
      </c>
      <c r="F22" s="60">
        <v>0</v>
      </c>
      <c r="G22" s="60">
        <v>0</v>
      </c>
      <c r="H22" s="60">
        <v>0</v>
      </c>
      <c r="I22" s="60">
        <v>0</v>
      </c>
      <c r="J22" s="60">
        <v>0</v>
      </c>
      <c r="K22" s="45">
        <v>0</v>
      </c>
      <c r="L22" s="48">
        <f t="shared" si="1"/>
        <v>0</v>
      </c>
      <c r="M22" s="57"/>
      <c r="N22" s="57"/>
      <c r="O22" s="41"/>
      <c r="P22" s="41"/>
      <c r="Q22" s="41"/>
      <c r="R22" s="41"/>
      <c r="S22" s="41"/>
    </row>
    <row r="23" spans="1:19" s="42" customFormat="1" ht="16.5">
      <c r="A23" s="40" t="str">
        <f>'PP Summary'!A23</f>
        <v>PP18 (05/04/25 - 05/17/25)</v>
      </c>
      <c r="B23" s="60">
        <v>0</v>
      </c>
      <c r="C23" s="60">
        <v>0</v>
      </c>
      <c r="D23" s="60">
        <v>0</v>
      </c>
      <c r="E23" s="60">
        <v>0</v>
      </c>
      <c r="F23" s="60">
        <v>0</v>
      </c>
      <c r="G23" s="60">
        <v>0</v>
      </c>
      <c r="H23" s="60">
        <v>0</v>
      </c>
      <c r="I23" s="60">
        <v>0</v>
      </c>
      <c r="J23" s="60">
        <v>0</v>
      </c>
      <c r="K23" s="45">
        <v>0</v>
      </c>
      <c r="L23" s="48">
        <f t="shared" si="1"/>
        <v>0</v>
      </c>
      <c r="M23" s="57"/>
      <c r="N23" s="57"/>
      <c r="O23" s="41"/>
      <c r="P23" s="41"/>
      <c r="Q23" s="41"/>
      <c r="R23" s="41"/>
      <c r="S23" s="41"/>
    </row>
    <row r="24" spans="1:19" s="42" customFormat="1" ht="16.5">
      <c r="A24" s="40" t="str">
        <f>'PP Summary'!A24</f>
        <v>PP19 (05/18/25 - 05/31/25)</v>
      </c>
      <c r="B24" s="60">
        <v>0</v>
      </c>
      <c r="C24" s="60">
        <v>0</v>
      </c>
      <c r="D24" s="60">
        <v>0</v>
      </c>
      <c r="E24" s="60">
        <v>0</v>
      </c>
      <c r="F24" s="60">
        <v>0</v>
      </c>
      <c r="G24" s="60">
        <v>0</v>
      </c>
      <c r="H24" s="60">
        <v>0</v>
      </c>
      <c r="I24" s="60">
        <v>0</v>
      </c>
      <c r="J24" s="60">
        <v>0</v>
      </c>
      <c r="K24" s="45">
        <v>0</v>
      </c>
      <c r="L24" s="48">
        <f t="shared" si="1"/>
        <v>0</v>
      </c>
      <c r="M24" s="57"/>
      <c r="N24" s="57"/>
      <c r="O24" s="41"/>
      <c r="P24" s="41"/>
      <c r="Q24" s="41"/>
      <c r="R24" s="41"/>
      <c r="S24" s="41"/>
    </row>
    <row r="25" spans="1:19" s="42" customFormat="1" ht="16.5">
      <c r="A25" s="40" t="str">
        <f>'PP Summary'!A25</f>
        <v>PP20 (06/01/25 - 06/14/25)</v>
      </c>
      <c r="B25" s="60">
        <v>0</v>
      </c>
      <c r="C25" s="60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0">
        <v>0</v>
      </c>
      <c r="K25" s="45">
        <v>0</v>
      </c>
      <c r="L25" s="48">
        <f t="shared" si="1"/>
        <v>0</v>
      </c>
      <c r="M25" s="57"/>
      <c r="N25" s="57"/>
      <c r="O25" s="41"/>
      <c r="P25" s="41"/>
      <c r="Q25" s="41"/>
      <c r="R25" s="41"/>
      <c r="S25" s="41"/>
    </row>
    <row r="26" spans="1:19" s="42" customFormat="1" ht="16.5">
      <c r="A26" s="40" t="str">
        <f>'PP Summary'!A26</f>
        <v>PP21 (06/15/25 - 06/28/25)</v>
      </c>
      <c r="B26" s="60">
        <v>0</v>
      </c>
      <c r="C26" s="60">
        <v>0</v>
      </c>
      <c r="D26" s="60">
        <v>0</v>
      </c>
      <c r="E26" s="60">
        <v>0</v>
      </c>
      <c r="F26" s="60">
        <v>0</v>
      </c>
      <c r="G26" s="60">
        <v>0</v>
      </c>
      <c r="H26" s="60">
        <v>0</v>
      </c>
      <c r="I26" s="60">
        <v>0</v>
      </c>
      <c r="J26" s="60">
        <v>0</v>
      </c>
      <c r="K26" s="45">
        <v>0</v>
      </c>
      <c r="L26" s="48">
        <f t="shared" si="1"/>
        <v>0</v>
      </c>
      <c r="M26" s="57"/>
      <c r="N26" s="57"/>
      <c r="O26" s="41"/>
      <c r="P26" s="41"/>
      <c r="Q26" s="41"/>
      <c r="R26" s="41"/>
      <c r="S26" s="41"/>
    </row>
    <row r="27" spans="1:19" s="11" customFormat="1" ht="16.5">
      <c r="A27" s="40" t="str">
        <f>'PP Summary'!A27</f>
        <v>PP22 (06/29/25 - 07/12/25)</v>
      </c>
      <c r="B27" s="60">
        <v>0</v>
      </c>
      <c r="C27" s="60">
        <v>0</v>
      </c>
      <c r="D27" s="60">
        <v>0</v>
      </c>
      <c r="E27" s="60">
        <v>0</v>
      </c>
      <c r="F27" s="60">
        <v>0</v>
      </c>
      <c r="G27" s="60">
        <v>0</v>
      </c>
      <c r="H27" s="60">
        <v>0</v>
      </c>
      <c r="I27" s="60">
        <v>0</v>
      </c>
      <c r="J27" s="60">
        <v>0</v>
      </c>
      <c r="K27" s="45">
        <v>0</v>
      </c>
      <c r="L27" s="31">
        <f t="shared" si="1"/>
        <v>0</v>
      </c>
      <c r="M27" s="50"/>
      <c r="N27" s="50"/>
      <c r="O27" s="9"/>
      <c r="P27" s="9"/>
      <c r="Q27" s="9"/>
      <c r="R27" s="9"/>
      <c r="S27" s="9"/>
    </row>
    <row r="28" spans="1:19" s="11" customFormat="1" ht="16.5">
      <c r="A28" s="40" t="str">
        <f>'PP Summary'!A28</f>
        <v>PP23 (07/13/25 - 07/26/25)</v>
      </c>
      <c r="B28" s="60">
        <v>0</v>
      </c>
      <c r="C28" s="60">
        <v>0</v>
      </c>
      <c r="D28" s="60">
        <v>0</v>
      </c>
      <c r="E28" s="60">
        <v>0</v>
      </c>
      <c r="F28" s="60">
        <v>0</v>
      </c>
      <c r="G28" s="60">
        <v>0</v>
      </c>
      <c r="H28" s="60">
        <v>0</v>
      </c>
      <c r="I28" s="60">
        <v>0</v>
      </c>
      <c r="J28" s="60">
        <v>0</v>
      </c>
      <c r="K28" s="45">
        <v>0</v>
      </c>
      <c r="L28" s="31">
        <f t="shared" si="1"/>
        <v>0</v>
      </c>
      <c r="M28" s="55"/>
      <c r="N28" s="55"/>
      <c r="O28" s="9"/>
      <c r="P28" s="9"/>
      <c r="Q28" s="9"/>
      <c r="R28" s="9"/>
      <c r="S28" s="9"/>
    </row>
    <row r="29" spans="1:19" s="11" customFormat="1" ht="16.5">
      <c r="A29" s="40" t="str">
        <f>'PP Summary'!A29</f>
        <v>PP24 (07/27/25 - 08/09/25)</v>
      </c>
      <c r="B29" s="60">
        <v>0</v>
      </c>
      <c r="C29" s="60">
        <v>0</v>
      </c>
      <c r="D29" s="60">
        <v>0</v>
      </c>
      <c r="E29" s="60">
        <v>0</v>
      </c>
      <c r="F29" s="60">
        <v>0</v>
      </c>
      <c r="G29" s="60">
        <v>0</v>
      </c>
      <c r="H29" s="60">
        <v>0</v>
      </c>
      <c r="I29" s="60">
        <v>0</v>
      </c>
      <c r="J29" s="60">
        <v>0</v>
      </c>
      <c r="K29" s="45">
        <v>0</v>
      </c>
      <c r="L29" s="31">
        <f t="shared" si="1"/>
        <v>0</v>
      </c>
      <c r="M29" s="50"/>
      <c r="N29" s="50"/>
      <c r="O29" s="9"/>
      <c r="P29" s="9"/>
      <c r="Q29" s="9"/>
      <c r="R29" s="9"/>
      <c r="S29" s="9"/>
    </row>
    <row r="30" spans="1:19" s="11" customFormat="1" ht="16.5">
      <c r="A30" s="40" t="str">
        <f>'PP Summary'!A30</f>
        <v>PP25 (08/10/25 - 08/23/25)</v>
      </c>
      <c r="B30" s="60">
        <v>0</v>
      </c>
      <c r="C30" s="60">
        <v>0</v>
      </c>
      <c r="D30" s="60">
        <v>0</v>
      </c>
      <c r="E30" s="60">
        <v>0</v>
      </c>
      <c r="F30" s="60">
        <v>0</v>
      </c>
      <c r="G30" s="60">
        <v>0</v>
      </c>
      <c r="H30" s="60">
        <v>0</v>
      </c>
      <c r="I30" s="60">
        <v>0</v>
      </c>
      <c r="J30" s="60">
        <v>0</v>
      </c>
      <c r="K30" s="45">
        <v>0</v>
      </c>
      <c r="L30" s="31">
        <f t="shared" si="1"/>
        <v>0</v>
      </c>
      <c r="M30" s="51"/>
      <c r="N30" s="51"/>
      <c r="O30" s="9"/>
      <c r="P30" s="9"/>
      <c r="Q30" s="9"/>
      <c r="R30" s="9"/>
      <c r="S30" s="9"/>
    </row>
    <row r="31" spans="1:19" s="11" customFormat="1" ht="16.5">
      <c r="A31" s="40" t="str">
        <f>'PP Summary'!A31</f>
        <v>PP26 (08/24/25 - 09/06/25)</v>
      </c>
      <c r="B31" s="60">
        <v>0</v>
      </c>
      <c r="C31" s="60">
        <v>0</v>
      </c>
      <c r="D31" s="60">
        <v>0</v>
      </c>
      <c r="E31" s="60">
        <v>0</v>
      </c>
      <c r="F31" s="60">
        <v>0</v>
      </c>
      <c r="G31" s="60">
        <v>0</v>
      </c>
      <c r="H31" s="60">
        <v>0</v>
      </c>
      <c r="I31" s="60">
        <v>0</v>
      </c>
      <c r="J31" s="60">
        <v>0</v>
      </c>
      <c r="K31" s="45">
        <v>0</v>
      </c>
      <c r="L31" s="31">
        <f t="shared" si="1"/>
        <v>0</v>
      </c>
      <c r="M31" s="51"/>
      <c r="N31" s="51"/>
      <c r="O31" s="9"/>
      <c r="P31" s="9"/>
      <c r="Q31" s="9"/>
      <c r="R31" s="9"/>
      <c r="S31" s="9"/>
    </row>
    <row r="32" spans="1:19" s="11" customFormat="1" ht="16.5">
      <c r="A32" s="40" t="str">
        <f>'PP Summary'!A32</f>
        <v>PP1 (09/07/25 - 09/20/25)</v>
      </c>
      <c r="B32" s="60">
        <v>0</v>
      </c>
      <c r="C32" s="60">
        <v>0</v>
      </c>
      <c r="D32" s="60">
        <v>0</v>
      </c>
      <c r="E32" s="60">
        <v>0</v>
      </c>
      <c r="F32" s="60">
        <v>0</v>
      </c>
      <c r="G32" s="60">
        <v>0</v>
      </c>
      <c r="H32" s="60">
        <v>0</v>
      </c>
      <c r="I32" s="60">
        <v>0</v>
      </c>
      <c r="J32" s="60">
        <v>0</v>
      </c>
      <c r="K32" s="45">
        <v>0</v>
      </c>
      <c r="L32" s="31">
        <f t="shared" si="1"/>
        <v>0</v>
      </c>
      <c r="M32" s="51"/>
      <c r="N32" s="51"/>
      <c r="O32" s="9"/>
      <c r="P32" s="9"/>
      <c r="Q32" s="9"/>
      <c r="R32" s="9"/>
      <c r="S32" s="9"/>
    </row>
    <row r="33" spans="1:19" s="11" customFormat="1" ht="16.5">
      <c r="A33" s="40" t="str">
        <f>'PP Summary'!A33</f>
        <v>PP2 (09/21/25 - 10/04/25)</v>
      </c>
      <c r="B33" s="60">
        <v>0</v>
      </c>
      <c r="C33" s="60">
        <v>0</v>
      </c>
      <c r="D33" s="60">
        <v>0</v>
      </c>
      <c r="E33" s="60">
        <v>0</v>
      </c>
      <c r="F33" s="60">
        <v>0</v>
      </c>
      <c r="G33" s="60">
        <v>0</v>
      </c>
      <c r="H33" s="60">
        <v>0</v>
      </c>
      <c r="I33" s="60">
        <v>0</v>
      </c>
      <c r="J33" s="60">
        <v>0</v>
      </c>
      <c r="K33" s="45">
        <v>0</v>
      </c>
      <c r="L33" s="31">
        <f t="shared" si="1"/>
        <v>0</v>
      </c>
      <c r="M33" s="51"/>
      <c r="N33" s="51"/>
      <c r="O33" s="9"/>
      <c r="P33" s="9"/>
      <c r="Q33" s="9"/>
      <c r="R33" s="9"/>
      <c r="S33" s="9"/>
    </row>
    <row r="34" spans="1:19" s="11" customFormat="1" ht="16.5">
      <c r="A34" s="40">
        <f>'PP Summary'!A34</f>
        <v>0</v>
      </c>
      <c r="B34" s="60">
        <v>0</v>
      </c>
      <c r="C34" s="60">
        <v>0</v>
      </c>
      <c r="D34" s="60">
        <v>0</v>
      </c>
      <c r="E34" s="60">
        <v>0</v>
      </c>
      <c r="F34" s="60">
        <v>0</v>
      </c>
      <c r="G34" s="60">
        <v>0</v>
      </c>
      <c r="H34" s="60">
        <v>0</v>
      </c>
      <c r="I34" s="60">
        <v>0</v>
      </c>
      <c r="J34" s="60">
        <v>0</v>
      </c>
      <c r="K34" s="45">
        <v>0</v>
      </c>
      <c r="L34" s="31">
        <f t="shared" si="1"/>
        <v>0</v>
      </c>
      <c r="M34" s="51"/>
      <c r="N34" s="51"/>
      <c r="O34" s="9"/>
      <c r="P34" s="9"/>
      <c r="Q34" s="9"/>
      <c r="R34" s="9"/>
      <c r="S34" s="9"/>
    </row>
    <row r="35" spans="1:19" s="11" customFormat="1" ht="16.5">
      <c r="A35" s="40">
        <f>'PP Summary'!A35</f>
        <v>0</v>
      </c>
      <c r="B35" s="60">
        <v>0</v>
      </c>
      <c r="C35" s="60">
        <v>0</v>
      </c>
      <c r="D35" s="60">
        <v>0</v>
      </c>
      <c r="E35" s="60">
        <v>0</v>
      </c>
      <c r="F35" s="60">
        <v>0</v>
      </c>
      <c r="G35" s="60">
        <v>0</v>
      </c>
      <c r="H35" s="60">
        <v>0</v>
      </c>
      <c r="I35" s="60">
        <v>0</v>
      </c>
      <c r="J35" s="60">
        <v>0</v>
      </c>
      <c r="K35" s="45">
        <v>0</v>
      </c>
      <c r="L35" s="31">
        <f t="shared" si="1"/>
        <v>0</v>
      </c>
      <c r="M35" s="51"/>
      <c r="N35" s="51"/>
      <c r="O35" s="9"/>
      <c r="P35" s="9"/>
      <c r="Q35" s="9"/>
      <c r="R35" s="9"/>
      <c r="S35" s="9"/>
    </row>
    <row r="36" spans="1:19" s="8" customFormat="1" ht="16.5">
      <c r="A36" s="29"/>
      <c r="B36" s="30">
        <f>SUM(B6:B35)</f>
        <v>0</v>
      </c>
      <c r="C36" s="30">
        <f t="shared" ref="C36:K36" si="2">SUM(C6:C35)</f>
        <v>0</v>
      </c>
      <c r="D36" s="30">
        <f t="shared" si="2"/>
        <v>0</v>
      </c>
      <c r="E36" s="30">
        <f t="shared" si="2"/>
        <v>0</v>
      </c>
      <c r="F36" s="30">
        <f t="shared" si="2"/>
        <v>0</v>
      </c>
      <c r="G36" s="30">
        <f t="shared" si="2"/>
        <v>0</v>
      </c>
      <c r="H36" s="30">
        <f t="shared" si="2"/>
        <v>0</v>
      </c>
      <c r="I36" s="30">
        <f t="shared" si="2"/>
        <v>0</v>
      </c>
      <c r="J36" s="30">
        <f t="shared" si="2"/>
        <v>0</v>
      </c>
      <c r="K36" s="30">
        <f t="shared" si="2"/>
        <v>0</v>
      </c>
      <c r="L36" s="30">
        <f>SUM(L6:L35)</f>
        <v>0</v>
      </c>
      <c r="M36" s="52"/>
      <c r="N36" s="52"/>
      <c r="O36" s="7"/>
      <c r="P36" s="7"/>
      <c r="Q36" s="7"/>
      <c r="R36" s="7"/>
      <c r="S36" s="7"/>
    </row>
    <row r="37" spans="1:19" s="8" customFormat="1">
      <c r="A37" s="18"/>
      <c r="B37" s="19">
        <f>B5-SUM(B6:B35)</f>
        <v>0</v>
      </c>
      <c r="C37" s="19">
        <f t="shared" ref="C37:K37" si="3">C5-SUM(C6:C35)</f>
        <v>0</v>
      </c>
      <c r="D37" s="19">
        <f t="shared" si="3"/>
        <v>0</v>
      </c>
      <c r="E37" s="19">
        <f t="shared" si="3"/>
        <v>0</v>
      </c>
      <c r="F37" s="19">
        <f t="shared" si="3"/>
        <v>0</v>
      </c>
      <c r="G37" s="19">
        <f t="shared" si="3"/>
        <v>0</v>
      </c>
      <c r="H37" s="19">
        <f t="shared" si="3"/>
        <v>0</v>
      </c>
      <c r="I37" s="19">
        <f t="shared" si="3"/>
        <v>0</v>
      </c>
      <c r="J37" s="19">
        <f t="shared" si="3"/>
        <v>0</v>
      </c>
      <c r="K37" s="19">
        <f t="shared" si="3"/>
        <v>0</v>
      </c>
      <c r="L37" s="19">
        <f>L5-SUM(L6:L35)</f>
        <v>0</v>
      </c>
      <c r="M37" s="54"/>
      <c r="N37" s="54"/>
      <c r="O37" s="7"/>
      <c r="P37" s="7"/>
      <c r="Q37" s="7"/>
      <c r="R37" s="7"/>
      <c r="S37" s="7"/>
    </row>
    <row r="38" spans="1:19">
      <c r="B38" s="3"/>
      <c r="C38" s="3"/>
      <c r="D38" s="3"/>
      <c r="E38" s="3"/>
      <c r="F38" s="3"/>
      <c r="G38" s="3"/>
      <c r="H38" s="3"/>
      <c r="I38" s="3"/>
      <c r="J38" s="3"/>
      <c r="K38" s="3"/>
      <c r="L38" s="5"/>
      <c r="M38" s="46"/>
      <c r="N38" s="46"/>
      <c r="O38" s="3"/>
      <c r="P38" s="3"/>
      <c r="Q38" s="3"/>
      <c r="R38" s="3"/>
      <c r="S38" s="3"/>
    </row>
    <row r="39" spans="1:19">
      <c r="B39" s="3"/>
      <c r="C39" s="3"/>
      <c r="D39" s="3"/>
      <c r="E39" s="3"/>
      <c r="F39" s="3"/>
      <c r="G39" s="3"/>
      <c r="H39" s="3"/>
      <c r="I39" s="3"/>
      <c r="J39" s="3"/>
      <c r="K39" s="3"/>
      <c r="L39" s="5"/>
      <c r="M39" s="46"/>
      <c r="N39" s="46"/>
      <c r="O39" s="3"/>
      <c r="P39" s="3"/>
      <c r="Q39" s="3"/>
      <c r="R39" s="3"/>
      <c r="S39" s="3"/>
    </row>
    <row r="40" spans="1:19">
      <c r="B40" s="3"/>
      <c r="C40" s="3"/>
      <c r="D40" s="3"/>
      <c r="E40" s="3"/>
      <c r="F40" s="3"/>
      <c r="G40" s="3"/>
      <c r="H40" s="3"/>
      <c r="I40" s="3"/>
      <c r="J40" s="3"/>
      <c r="K40" s="3"/>
      <c r="L40" s="5"/>
      <c r="M40" s="46"/>
      <c r="N40" s="46"/>
      <c r="O40" s="3"/>
      <c r="P40" s="3"/>
      <c r="Q40" s="3"/>
      <c r="R40" s="3"/>
      <c r="S40" s="3"/>
    </row>
    <row r="41" spans="1:19">
      <c r="B41" s="3"/>
      <c r="C41" s="3"/>
      <c r="D41" s="3"/>
      <c r="E41" s="3"/>
      <c r="F41" s="3"/>
      <c r="G41" s="3"/>
      <c r="H41" s="3"/>
      <c r="I41" s="3"/>
      <c r="J41" s="3"/>
      <c r="K41" s="3"/>
      <c r="L41" s="5"/>
      <c r="M41" s="46"/>
      <c r="N41" s="46"/>
      <c r="O41" s="3"/>
      <c r="P41" s="3"/>
      <c r="Q41" s="3"/>
      <c r="R41" s="3"/>
      <c r="S41" s="3"/>
    </row>
    <row r="42" spans="1:19">
      <c r="B42" s="3"/>
      <c r="C42" s="3"/>
      <c r="D42" s="3"/>
      <c r="E42" s="3"/>
      <c r="F42" s="3"/>
      <c r="G42" s="3"/>
      <c r="H42" s="3"/>
      <c r="I42" s="3"/>
      <c r="J42" s="3"/>
      <c r="K42" s="3"/>
      <c r="L42" s="5"/>
      <c r="M42" s="46"/>
      <c r="N42" s="46"/>
      <c r="O42" s="3"/>
      <c r="P42" s="3"/>
      <c r="Q42" s="3"/>
      <c r="R42" s="3"/>
      <c r="S42" s="3"/>
    </row>
    <row r="43" spans="1:19">
      <c r="B43" s="3"/>
      <c r="C43" s="3"/>
      <c r="D43" s="3"/>
      <c r="E43" s="3"/>
      <c r="F43" s="3"/>
      <c r="G43" s="3"/>
      <c r="H43" s="3"/>
      <c r="I43" s="3"/>
      <c r="J43" s="3"/>
      <c r="K43" s="3"/>
      <c r="L43" s="5"/>
      <c r="M43" s="46"/>
      <c r="N43" s="46"/>
      <c r="O43" s="3"/>
      <c r="P43" s="3"/>
      <c r="Q43" s="3"/>
      <c r="R43" s="3"/>
      <c r="S43" s="3"/>
    </row>
    <row r="44" spans="1:19">
      <c r="B44" s="3"/>
      <c r="C44" s="3"/>
      <c r="D44" s="3"/>
      <c r="E44" s="3"/>
      <c r="F44" s="3"/>
      <c r="G44" s="3"/>
      <c r="H44" s="3"/>
      <c r="I44" s="3"/>
      <c r="J44" s="3"/>
      <c r="K44" s="3"/>
      <c r="L44" s="5"/>
      <c r="M44" s="46"/>
      <c r="N44" s="46"/>
      <c r="O44" s="3"/>
      <c r="P44" s="3"/>
      <c r="Q44" s="3"/>
      <c r="R44" s="3"/>
      <c r="S44" s="3"/>
    </row>
    <row r="45" spans="1:19">
      <c r="B45" s="3"/>
      <c r="C45" s="3"/>
      <c r="D45" s="3"/>
      <c r="E45" s="3"/>
      <c r="F45" s="3"/>
      <c r="G45" s="3"/>
      <c r="H45" s="3"/>
      <c r="I45" s="3"/>
      <c r="J45" s="3"/>
      <c r="K45" s="3"/>
      <c r="L45" s="5"/>
      <c r="M45" s="46"/>
      <c r="N45" s="46"/>
      <c r="O45" s="3"/>
      <c r="P45" s="3"/>
      <c r="Q45" s="3"/>
      <c r="R45" s="3"/>
      <c r="S45" s="3"/>
    </row>
    <row r="46" spans="1:19">
      <c r="B46" s="3"/>
      <c r="C46" s="3"/>
      <c r="D46" s="3"/>
      <c r="E46" s="3"/>
      <c r="F46" s="3"/>
      <c r="G46" s="3"/>
      <c r="H46" s="3"/>
      <c r="I46" s="3"/>
      <c r="J46" s="3"/>
      <c r="K46" s="3"/>
      <c r="L46" s="5"/>
      <c r="M46" s="46"/>
      <c r="N46" s="46"/>
      <c r="O46" s="3"/>
      <c r="P46" s="3"/>
      <c r="Q46" s="3"/>
      <c r="R46" s="3"/>
      <c r="S46" s="3"/>
    </row>
    <row r="47" spans="1:19">
      <c r="B47" s="3"/>
      <c r="C47" s="3"/>
      <c r="D47" s="3"/>
      <c r="E47" s="3"/>
      <c r="F47" s="3"/>
      <c r="G47" s="3"/>
      <c r="H47" s="3"/>
      <c r="I47" s="3"/>
      <c r="J47" s="3"/>
      <c r="K47" s="3"/>
      <c r="L47" s="5"/>
      <c r="M47" s="46"/>
      <c r="N47" s="46"/>
      <c r="O47" s="3"/>
      <c r="P47" s="3"/>
      <c r="Q47" s="3"/>
      <c r="R47" s="3"/>
      <c r="S47" s="3"/>
    </row>
    <row r="48" spans="1:19">
      <c r="B48" s="3"/>
      <c r="C48" s="3"/>
      <c r="D48" s="3"/>
      <c r="E48" s="3"/>
      <c r="F48" s="3"/>
      <c r="G48" s="3"/>
      <c r="H48" s="3"/>
      <c r="I48" s="3"/>
      <c r="J48" s="3"/>
      <c r="K48" s="3"/>
      <c r="L48" s="5"/>
      <c r="M48" s="46"/>
      <c r="N48" s="46"/>
      <c r="O48" s="3"/>
      <c r="P48" s="3"/>
      <c r="Q48" s="3"/>
      <c r="R48" s="3"/>
      <c r="S48" s="3"/>
    </row>
    <row r="49" spans="2:19">
      <c r="B49" s="3"/>
      <c r="C49" s="3"/>
      <c r="D49" s="3"/>
      <c r="E49" s="3"/>
      <c r="F49" s="3"/>
      <c r="G49" s="3"/>
      <c r="H49" s="3"/>
      <c r="I49" s="3"/>
      <c r="J49" s="3"/>
      <c r="K49" s="3"/>
      <c r="L49" s="5"/>
      <c r="M49" s="46"/>
      <c r="N49" s="46"/>
      <c r="O49" s="3"/>
      <c r="P49" s="3"/>
      <c r="Q49" s="3"/>
      <c r="R49" s="3"/>
      <c r="S49" s="3"/>
    </row>
    <row r="50" spans="2:19">
      <c r="B50" s="3"/>
      <c r="C50" s="3"/>
      <c r="D50" s="3"/>
      <c r="E50" s="3"/>
      <c r="F50" s="3"/>
      <c r="G50" s="3"/>
      <c r="H50" s="3"/>
      <c r="I50" s="3"/>
      <c r="J50" s="3"/>
      <c r="K50" s="3"/>
      <c r="L50" s="5"/>
      <c r="M50" s="46"/>
      <c r="N50" s="46"/>
      <c r="O50" s="3"/>
      <c r="P50" s="3"/>
      <c r="Q50" s="3"/>
      <c r="R50" s="3"/>
      <c r="S50" s="3"/>
    </row>
    <row r="51" spans="2:19">
      <c r="B51" s="3"/>
      <c r="C51" s="3"/>
      <c r="D51" s="3"/>
      <c r="E51" s="3"/>
      <c r="F51" s="3"/>
      <c r="G51" s="3"/>
      <c r="H51" s="3"/>
      <c r="I51" s="3"/>
      <c r="J51" s="3"/>
      <c r="K51" s="3"/>
      <c r="L51" s="5"/>
      <c r="M51" s="46"/>
      <c r="N51" s="46"/>
      <c r="O51" s="3"/>
      <c r="P51" s="3"/>
      <c r="Q51" s="3"/>
      <c r="R51" s="3"/>
      <c r="S51" s="3"/>
    </row>
    <row r="52" spans="2:19">
      <c r="B52" s="3"/>
      <c r="C52" s="3"/>
      <c r="D52" s="3"/>
      <c r="E52" s="3"/>
      <c r="F52" s="3"/>
      <c r="G52" s="3"/>
      <c r="H52" s="3"/>
      <c r="I52" s="3"/>
      <c r="J52" s="3"/>
      <c r="K52" s="3"/>
      <c r="L52" s="5"/>
      <c r="M52" s="46"/>
      <c r="N52" s="46"/>
      <c r="O52" s="3"/>
      <c r="P52" s="3"/>
      <c r="Q52" s="3"/>
      <c r="R52" s="3"/>
      <c r="S52" s="3"/>
    </row>
    <row r="53" spans="2:19">
      <c r="B53" s="3"/>
      <c r="C53" s="3"/>
      <c r="D53" s="3"/>
      <c r="E53" s="3"/>
      <c r="F53" s="3"/>
      <c r="G53" s="3"/>
      <c r="H53" s="3"/>
      <c r="I53" s="3"/>
      <c r="J53" s="3"/>
      <c r="K53" s="3"/>
      <c r="L53" s="5"/>
      <c r="M53" s="46"/>
      <c r="N53" s="46"/>
      <c r="O53" s="3"/>
      <c r="P53" s="3"/>
      <c r="Q53" s="3"/>
      <c r="R53" s="3"/>
      <c r="S53" s="3"/>
    </row>
    <row r="54" spans="2:19">
      <c r="B54" s="3"/>
      <c r="C54" s="3"/>
      <c r="D54" s="3"/>
      <c r="E54" s="3"/>
      <c r="F54" s="3"/>
      <c r="G54" s="3"/>
      <c r="H54" s="3"/>
      <c r="I54" s="3"/>
      <c r="J54" s="3"/>
      <c r="K54" s="3"/>
      <c r="L54" s="5"/>
      <c r="M54" s="46"/>
      <c r="N54" s="46"/>
      <c r="O54" s="3"/>
      <c r="P54" s="3"/>
      <c r="Q54" s="3"/>
      <c r="R54" s="3"/>
      <c r="S54" s="3"/>
    </row>
    <row r="55" spans="2:19">
      <c r="B55" s="3"/>
      <c r="C55" s="3"/>
      <c r="D55" s="3"/>
      <c r="E55" s="3"/>
      <c r="F55" s="3"/>
      <c r="G55" s="3"/>
      <c r="H55" s="3"/>
      <c r="I55" s="3"/>
      <c r="J55" s="3"/>
      <c r="K55" s="3"/>
      <c r="L55" s="5"/>
      <c r="M55" s="46"/>
      <c r="N55" s="46"/>
      <c r="O55" s="3"/>
      <c r="P55" s="3"/>
      <c r="Q55" s="3"/>
      <c r="R55" s="3"/>
      <c r="S55" s="3"/>
    </row>
    <row r="56" spans="2:19">
      <c r="B56" s="3"/>
      <c r="C56" s="3"/>
      <c r="D56" s="3"/>
      <c r="E56" s="3"/>
      <c r="F56" s="3"/>
      <c r="G56" s="3"/>
      <c r="H56" s="3"/>
      <c r="I56" s="3"/>
      <c r="J56" s="3"/>
      <c r="K56" s="3"/>
      <c r="L56" s="5"/>
      <c r="M56" s="46"/>
      <c r="N56" s="46"/>
      <c r="O56" s="3"/>
      <c r="P56" s="3"/>
      <c r="Q56" s="3"/>
      <c r="R56" s="3"/>
      <c r="S56" s="3"/>
    </row>
    <row r="57" spans="2:19">
      <c r="B57" s="3"/>
      <c r="C57" s="3"/>
      <c r="D57" s="3"/>
      <c r="E57" s="3"/>
      <c r="F57" s="3"/>
      <c r="G57" s="3"/>
      <c r="H57" s="3"/>
      <c r="I57" s="3"/>
      <c r="J57" s="3"/>
      <c r="K57" s="3"/>
      <c r="L57" s="5"/>
      <c r="M57" s="46"/>
      <c r="N57" s="46"/>
      <c r="O57" s="3"/>
      <c r="P57" s="3"/>
      <c r="Q57" s="3"/>
      <c r="R57" s="3"/>
      <c r="S57" s="3"/>
    </row>
    <row r="58" spans="2:19">
      <c r="B58" s="3"/>
      <c r="C58" s="3"/>
      <c r="D58" s="3"/>
      <c r="E58" s="3"/>
      <c r="F58" s="3"/>
      <c r="G58" s="3"/>
      <c r="H58" s="3"/>
      <c r="I58" s="3"/>
      <c r="J58" s="3"/>
      <c r="K58" s="3"/>
      <c r="L58" s="5"/>
      <c r="M58" s="46"/>
      <c r="N58" s="46"/>
      <c r="O58" s="3"/>
      <c r="P58" s="3"/>
      <c r="Q58" s="3"/>
      <c r="R58" s="3"/>
      <c r="S58" s="3"/>
    </row>
    <row r="59" spans="2:19">
      <c r="B59" s="3"/>
      <c r="C59" s="3"/>
      <c r="D59" s="3"/>
      <c r="E59" s="3"/>
      <c r="F59" s="3"/>
      <c r="G59" s="3"/>
      <c r="H59" s="3"/>
      <c r="I59" s="3"/>
      <c r="J59" s="3"/>
      <c r="K59" s="3"/>
      <c r="L59" s="5"/>
      <c r="M59" s="46"/>
      <c r="N59" s="46"/>
      <c r="O59" s="3"/>
      <c r="P59" s="3"/>
      <c r="Q59" s="3"/>
      <c r="R59" s="3"/>
      <c r="S59" s="3"/>
    </row>
    <row r="60" spans="2:19">
      <c r="B60" s="3"/>
      <c r="C60" s="3"/>
      <c r="D60" s="3"/>
      <c r="E60" s="3"/>
      <c r="F60" s="3"/>
      <c r="G60" s="3"/>
      <c r="H60" s="3"/>
      <c r="I60" s="3"/>
      <c r="J60" s="3"/>
      <c r="K60" s="3"/>
      <c r="L60" s="5"/>
      <c r="M60" s="46"/>
      <c r="N60" s="46"/>
      <c r="O60" s="3"/>
      <c r="P60" s="3"/>
      <c r="Q60" s="3"/>
      <c r="R60" s="3"/>
      <c r="S60" s="3"/>
    </row>
    <row r="61" spans="2:19">
      <c r="B61" s="3"/>
      <c r="C61" s="3"/>
      <c r="D61" s="3"/>
      <c r="E61" s="3"/>
      <c r="F61" s="3"/>
      <c r="G61" s="3"/>
      <c r="H61" s="3"/>
      <c r="I61" s="3"/>
      <c r="J61" s="3"/>
      <c r="K61" s="3"/>
      <c r="L61" s="5"/>
      <c r="M61" s="46"/>
      <c r="N61" s="46"/>
      <c r="O61" s="3"/>
      <c r="P61" s="3"/>
      <c r="Q61" s="3"/>
      <c r="R61" s="3"/>
      <c r="S61" s="3"/>
    </row>
    <row r="62" spans="2:19">
      <c r="B62" s="3"/>
      <c r="C62" s="3"/>
      <c r="D62" s="3"/>
      <c r="E62" s="3"/>
      <c r="F62" s="3"/>
      <c r="G62" s="3"/>
      <c r="H62" s="3"/>
      <c r="I62" s="3"/>
      <c r="J62" s="3"/>
      <c r="K62" s="3"/>
      <c r="L62" s="5"/>
      <c r="M62" s="46"/>
      <c r="N62" s="46"/>
      <c r="O62" s="3"/>
      <c r="P62" s="3"/>
      <c r="Q62" s="3"/>
      <c r="R62" s="3"/>
      <c r="S62" s="3"/>
    </row>
    <row r="63" spans="2:19">
      <c r="B63" s="3"/>
      <c r="C63" s="3"/>
      <c r="D63" s="3"/>
      <c r="E63" s="3"/>
      <c r="F63" s="3"/>
      <c r="G63" s="3"/>
      <c r="H63" s="3"/>
      <c r="I63" s="3"/>
      <c r="J63" s="3"/>
      <c r="K63" s="3"/>
      <c r="L63" s="5"/>
      <c r="M63" s="46"/>
      <c r="N63" s="46"/>
      <c r="O63" s="3"/>
      <c r="P63" s="3"/>
      <c r="Q63" s="3"/>
      <c r="R63" s="3"/>
      <c r="S63" s="3"/>
    </row>
    <row r="64" spans="2:19">
      <c r="B64" s="3"/>
      <c r="C64" s="3"/>
      <c r="D64" s="3"/>
      <c r="E64" s="3"/>
      <c r="F64" s="3"/>
      <c r="G64" s="3"/>
      <c r="H64" s="3"/>
      <c r="I64" s="3"/>
      <c r="J64" s="3"/>
      <c r="K64" s="3"/>
      <c r="L64" s="5"/>
      <c r="M64" s="46"/>
      <c r="N64" s="46"/>
      <c r="O64" s="3"/>
      <c r="P64" s="3"/>
      <c r="Q64" s="3"/>
      <c r="R64" s="3"/>
      <c r="S64" s="3"/>
    </row>
    <row r="65" spans="2:19">
      <c r="B65" s="3"/>
      <c r="C65" s="3"/>
      <c r="D65" s="3"/>
      <c r="E65" s="3"/>
      <c r="F65" s="3"/>
      <c r="G65" s="3"/>
      <c r="H65" s="3"/>
      <c r="I65" s="3"/>
      <c r="J65" s="3"/>
      <c r="K65" s="3"/>
      <c r="L65" s="5"/>
      <c r="M65" s="46"/>
      <c r="N65" s="46"/>
      <c r="O65" s="3"/>
      <c r="P65" s="3"/>
      <c r="Q65" s="3"/>
      <c r="R65" s="3"/>
      <c r="S65" s="3"/>
    </row>
    <row r="66" spans="2:19">
      <c r="B66" s="3"/>
      <c r="C66" s="3"/>
      <c r="D66" s="3"/>
      <c r="E66" s="3"/>
      <c r="F66" s="3"/>
      <c r="G66" s="3"/>
      <c r="H66" s="3"/>
      <c r="I66" s="3"/>
      <c r="J66" s="3"/>
      <c r="K66" s="3"/>
      <c r="L66" s="5"/>
      <c r="M66" s="46"/>
      <c r="N66" s="46"/>
      <c r="O66" s="3"/>
      <c r="P66" s="3"/>
      <c r="Q66" s="3"/>
      <c r="R66" s="3"/>
      <c r="S66" s="3"/>
    </row>
    <row r="67" spans="2:19">
      <c r="B67" s="3"/>
      <c r="C67" s="3"/>
      <c r="D67" s="3"/>
      <c r="E67" s="3"/>
      <c r="F67" s="3"/>
      <c r="G67" s="3"/>
      <c r="H67" s="3"/>
      <c r="I67" s="3"/>
      <c r="J67" s="3"/>
      <c r="K67" s="3"/>
      <c r="L67" s="5"/>
      <c r="M67" s="46"/>
      <c r="N67" s="46"/>
      <c r="O67" s="3"/>
      <c r="P67" s="3"/>
      <c r="Q67" s="3"/>
      <c r="R67" s="3"/>
      <c r="S67" s="3"/>
    </row>
    <row r="68" spans="2:19">
      <c r="B68" s="3"/>
      <c r="C68" s="3"/>
      <c r="D68" s="3"/>
      <c r="E68" s="3"/>
      <c r="F68" s="3"/>
      <c r="G68" s="3"/>
      <c r="H68" s="3"/>
      <c r="I68" s="3"/>
      <c r="J68" s="3"/>
      <c r="K68" s="3"/>
      <c r="L68" s="5"/>
      <c r="M68" s="46"/>
      <c r="N68" s="46"/>
      <c r="O68" s="3"/>
      <c r="P68" s="3"/>
      <c r="Q68" s="3"/>
      <c r="R68" s="3"/>
      <c r="S68" s="3"/>
    </row>
    <row r="69" spans="2:19">
      <c r="B69" s="3"/>
      <c r="C69" s="3"/>
      <c r="D69" s="3"/>
      <c r="E69" s="3"/>
      <c r="F69" s="3"/>
      <c r="G69" s="3"/>
      <c r="H69" s="3"/>
      <c r="I69" s="3"/>
      <c r="J69" s="3"/>
      <c r="K69" s="3"/>
      <c r="L69" s="5"/>
      <c r="M69" s="46"/>
      <c r="N69" s="46"/>
      <c r="O69" s="3"/>
      <c r="P69" s="3"/>
      <c r="Q69" s="3"/>
      <c r="R69" s="3"/>
      <c r="S69" s="3"/>
    </row>
    <row r="70" spans="2:19">
      <c r="B70" s="3"/>
      <c r="C70" s="3"/>
      <c r="D70" s="3"/>
      <c r="E70" s="3"/>
      <c r="F70" s="3"/>
      <c r="G70" s="3"/>
      <c r="H70" s="3"/>
      <c r="I70" s="3"/>
      <c r="J70" s="3"/>
      <c r="K70" s="3"/>
      <c r="L70" s="5"/>
      <c r="M70" s="46"/>
      <c r="N70" s="46"/>
      <c r="O70" s="3"/>
      <c r="P70" s="3"/>
      <c r="Q70" s="3"/>
      <c r="R70" s="3"/>
      <c r="S70" s="3"/>
    </row>
    <row r="71" spans="2:19">
      <c r="B71" s="3"/>
      <c r="C71" s="3"/>
      <c r="D71" s="3"/>
      <c r="E71" s="3"/>
      <c r="F71" s="3"/>
      <c r="G71" s="3"/>
      <c r="H71" s="3"/>
      <c r="I71" s="3"/>
      <c r="J71" s="3"/>
      <c r="K71" s="3"/>
      <c r="L71" s="5"/>
      <c r="M71" s="46"/>
      <c r="N71" s="46"/>
      <c r="O71" s="3"/>
      <c r="P71" s="3"/>
      <c r="Q71" s="3"/>
      <c r="R71" s="3"/>
      <c r="S71" s="3"/>
    </row>
    <row r="72" spans="2:19">
      <c r="B72" s="3"/>
      <c r="C72" s="3"/>
      <c r="D72" s="3"/>
      <c r="E72" s="3"/>
      <c r="F72" s="3"/>
      <c r="G72" s="3"/>
      <c r="H72" s="3"/>
      <c r="I72" s="3"/>
      <c r="J72" s="3"/>
      <c r="K72" s="3"/>
      <c r="L72" s="5"/>
      <c r="M72" s="46"/>
      <c r="N72" s="46"/>
      <c r="O72" s="3"/>
      <c r="P72" s="3"/>
      <c r="Q72" s="3"/>
      <c r="R72" s="3"/>
      <c r="S72" s="3"/>
    </row>
    <row r="73" spans="2:19">
      <c r="B73" s="3"/>
      <c r="C73" s="3"/>
      <c r="D73" s="3"/>
      <c r="E73" s="3"/>
      <c r="F73" s="3"/>
      <c r="G73" s="3"/>
      <c r="H73" s="3"/>
      <c r="I73" s="3"/>
      <c r="J73" s="3"/>
      <c r="K73" s="3"/>
      <c r="L73" s="5"/>
      <c r="M73" s="46"/>
      <c r="N73" s="46"/>
      <c r="O73" s="3"/>
      <c r="P73" s="3"/>
      <c r="Q73" s="3"/>
      <c r="R73" s="3"/>
      <c r="S73" s="3"/>
    </row>
    <row r="74" spans="2:19">
      <c r="B74" s="3"/>
      <c r="C74" s="3"/>
      <c r="D74" s="3"/>
      <c r="E74" s="3"/>
      <c r="F74" s="3"/>
      <c r="G74" s="3"/>
      <c r="H74" s="3"/>
      <c r="I74" s="3"/>
      <c r="J74" s="3"/>
      <c r="K74" s="3"/>
      <c r="L74" s="5"/>
      <c r="M74" s="46"/>
      <c r="N74" s="46"/>
      <c r="O74" s="3"/>
      <c r="P74" s="3"/>
      <c r="Q74" s="3"/>
      <c r="R74" s="3"/>
      <c r="S74" s="3"/>
    </row>
    <row r="75" spans="2:19">
      <c r="B75" s="3"/>
      <c r="C75" s="3"/>
      <c r="D75" s="3"/>
      <c r="E75" s="3"/>
      <c r="F75" s="3"/>
      <c r="G75" s="3"/>
      <c r="H75" s="3"/>
      <c r="I75" s="3"/>
      <c r="J75" s="3"/>
      <c r="K75" s="3"/>
      <c r="L75" s="5"/>
      <c r="M75" s="46"/>
      <c r="N75" s="46"/>
      <c r="O75" s="3"/>
      <c r="P75" s="3"/>
      <c r="Q75" s="3"/>
      <c r="R75" s="3"/>
      <c r="S75" s="3"/>
    </row>
    <row r="76" spans="2:19">
      <c r="B76" s="3"/>
      <c r="C76" s="3"/>
      <c r="D76" s="3"/>
      <c r="E76" s="3"/>
      <c r="F76" s="3"/>
      <c r="G76" s="3"/>
      <c r="H76" s="3"/>
      <c r="I76" s="3"/>
      <c r="J76" s="3"/>
      <c r="K76" s="3"/>
      <c r="L76" s="5"/>
      <c r="M76" s="46"/>
      <c r="N76" s="46"/>
      <c r="O76" s="3"/>
      <c r="P76" s="3"/>
      <c r="Q76" s="3"/>
      <c r="R76" s="3"/>
      <c r="S76" s="3"/>
    </row>
    <row r="77" spans="2:19">
      <c r="B77" s="3"/>
      <c r="C77" s="3"/>
      <c r="D77" s="3"/>
      <c r="E77" s="3"/>
      <c r="F77" s="3"/>
      <c r="G77" s="3"/>
      <c r="H77" s="3"/>
      <c r="I77" s="3"/>
      <c r="J77" s="3"/>
      <c r="K77" s="3"/>
      <c r="L77" s="5"/>
      <c r="M77" s="46"/>
      <c r="N77" s="46"/>
      <c r="O77" s="3"/>
      <c r="P77" s="3"/>
      <c r="Q77" s="3"/>
      <c r="R77" s="3"/>
      <c r="S77" s="3"/>
    </row>
    <row r="78" spans="2:19">
      <c r="B78" s="3"/>
      <c r="C78" s="3"/>
      <c r="D78" s="3"/>
      <c r="E78" s="3"/>
      <c r="F78" s="3"/>
      <c r="G78" s="3"/>
      <c r="H78" s="3"/>
      <c r="I78" s="3"/>
      <c r="J78" s="3"/>
      <c r="K78" s="3"/>
      <c r="L78" s="5"/>
      <c r="M78" s="46"/>
      <c r="N78" s="46"/>
      <c r="O78" s="3"/>
      <c r="P78" s="3"/>
      <c r="Q78" s="3"/>
      <c r="R78" s="3"/>
      <c r="S78" s="3"/>
    </row>
    <row r="79" spans="2:19">
      <c r="B79" s="3"/>
      <c r="C79" s="3"/>
      <c r="D79" s="3"/>
      <c r="E79" s="3"/>
      <c r="F79" s="3"/>
      <c r="G79" s="3"/>
      <c r="H79" s="3"/>
      <c r="I79" s="3"/>
      <c r="J79" s="3"/>
      <c r="K79" s="3"/>
      <c r="L79" s="5"/>
      <c r="M79" s="46"/>
      <c r="N79" s="46"/>
      <c r="O79" s="3"/>
      <c r="P79" s="3"/>
      <c r="Q79" s="3"/>
      <c r="R79" s="3"/>
      <c r="S79" s="3"/>
    </row>
    <row r="80" spans="2:19">
      <c r="B80" s="3"/>
      <c r="C80" s="3"/>
      <c r="D80" s="3"/>
      <c r="E80" s="3"/>
      <c r="F80" s="3"/>
      <c r="G80" s="3"/>
      <c r="H80" s="3"/>
      <c r="I80" s="3"/>
      <c r="J80" s="3"/>
      <c r="K80" s="3"/>
      <c r="L80" s="5"/>
      <c r="M80" s="46"/>
      <c r="N80" s="46"/>
      <c r="O80" s="3"/>
      <c r="P80" s="3"/>
      <c r="Q80" s="3"/>
      <c r="R80" s="3"/>
      <c r="S80" s="3"/>
    </row>
    <row r="81" spans="2:19">
      <c r="B81" s="3"/>
      <c r="C81" s="3"/>
      <c r="D81" s="3"/>
      <c r="E81" s="3"/>
      <c r="F81" s="3"/>
      <c r="G81" s="3"/>
      <c r="H81" s="3"/>
      <c r="I81" s="3"/>
      <c r="J81" s="3"/>
      <c r="K81" s="3"/>
      <c r="L81" s="5"/>
      <c r="M81" s="46"/>
      <c r="N81" s="46"/>
      <c r="O81" s="3"/>
      <c r="P81" s="3"/>
      <c r="Q81" s="3"/>
      <c r="R81" s="3"/>
      <c r="S81" s="3"/>
    </row>
    <row r="82" spans="2:19">
      <c r="B82" s="3"/>
      <c r="C82" s="3"/>
      <c r="D82" s="3"/>
      <c r="E82" s="3"/>
      <c r="F82" s="3"/>
      <c r="G82" s="3"/>
      <c r="H82" s="3"/>
      <c r="I82" s="3"/>
      <c r="J82" s="3"/>
      <c r="K82" s="3"/>
      <c r="L82" s="5"/>
      <c r="M82" s="46"/>
      <c r="N82" s="46"/>
      <c r="O82" s="3"/>
      <c r="P82" s="3"/>
      <c r="Q82" s="3"/>
      <c r="R82" s="3"/>
      <c r="S82" s="3"/>
    </row>
    <row r="83" spans="2:19">
      <c r="B83" s="3"/>
      <c r="C83" s="3"/>
      <c r="D83" s="3"/>
      <c r="E83" s="3"/>
      <c r="F83" s="3"/>
      <c r="G83" s="3"/>
      <c r="H83" s="3"/>
      <c r="I83" s="3"/>
      <c r="J83" s="3"/>
      <c r="K83" s="3"/>
      <c r="L83" s="5"/>
      <c r="M83" s="46"/>
      <c r="N83" s="46"/>
      <c r="O83" s="3"/>
      <c r="P83" s="3"/>
      <c r="Q83" s="3"/>
      <c r="R83" s="3"/>
      <c r="S83" s="3"/>
    </row>
    <row r="84" spans="2:19">
      <c r="B84" s="3"/>
      <c r="C84" s="3"/>
      <c r="D84" s="3"/>
      <c r="E84" s="3"/>
      <c r="F84" s="3"/>
      <c r="G84" s="3"/>
      <c r="H84" s="3"/>
      <c r="I84" s="3"/>
      <c r="J84" s="3"/>
      <c r="K84" s="3"/>
      <c r="L84" s="5"/>
      <c r="M84" s="46"/>
      <c r="N84" s="46"/>
      <c r="O84" s="3"/>
      <c r="P84" s="3"/>
      <c r="Q84" s="3"/>
      <c r="R84" s="3"/>
      <c r="S84" s="3"/>
    </row>
    <row r="85" spans="2:19">
      <c r="B85" s="3"/>
      <c r="C85" s="3"/>
      <c r="D85" s="3"/>
      <c r="E85" s="3"/>
      <c r="F85" s="3"/>
      <c r="G85" s="3"/>
      <c r="H85" s="3"/>
      <c r="I85" s="3"/>
      <c r="J85" s="3"/>
      <c r="K85" s="3"/>
      <c r="L85" s="5"/>
      <c r="M85" s="46"/>
      <c r="N85" s="46"/>
      <c r="O85" s="3"/>
      <c r="P85" s="3"/>
      <c r="Q85" s="3"/>
      <c r="R85" s="3"/>
      <c r="S85" s="3"/>
    </row>
    <row r="86" spans="2:19">
      <c r="B86" s="3"/>
      <c r="C86" s="3"/>
      <c r="D86" s="3"/>
      <c r="E86" s="3"/>
      <c r="F86" s="3"/>
      <c r="G86" s="3"/>
      <c r="H86" s="3"/>
      <c r="I86" s="3"/>
      <c r="J86" s="3"/>
      <c r="K86" s="3"/>
      <c r="L86" s="5"/>
      <c r="M86" s="46"/>
      <c r="N86" s="46"/>
      <c r="O86" s="3"/>
      <c r="P86" s="3"/>
      <c r="Q86" s="3"/>
      <c r="R86" s="3"/>
      <c r="S86" s="3"/>
    </row>
    <row r="87" spans="2:19">
      <c r="B87" s="3"/>
      <c r="C87" s="3"/>
      <c r="D87" s="3"/>
      <c r="E87" s="3"/>
      <c r="F87" s="3"/>
      <c r="G87" s="3"/>
      <c r="H87" s="3"/>
      <c r="I87" s="3"/>
      <c r="J87" s="3"/>
      <c r="K87" s="3"/>
      <c r="L87" s="5"/>
      <c r="M87" s="46"/>
      <c r="N87" s="46"/>
      <c r="O87" s="3"/>
      <c r="P87" s="3"/>
      <c r="Q87" s="3"/>
      <c r="R87" s="3"/>
      <c r="S87" s="3"/>
    </row>
    <row r="88" spans="2:19">
      <c r="B88" s="3"/>
      <c r="C88" s="3"/>
      <c r="D88" s="3"/>
      <c r="E88" s="3"/>
      <c r="F88" s="3"/>
      <c r="G88" s="3"/>
      <c r="H88" s="3"/>
      <c r="I88" s="3"/>
      <c r="J88" s="3"/>
      <c r="K88" s="3"/>
      <c r="L88" s="5"/>
      <c r="M88" s="46"/>
      <c r="N88" s="46"/>
      <c r="O88" s="3"/>
      <c r="P88" s="3"/>
      <c r="Q88" s="3"/>
      <c r="R88" s="3"/>
      <c r="S88" s="3"/>
    </row>
    <row r="89" spans="2:19">
      <c r="B89" s="3"/>
      <c r="C89" s="3"/>
      <c r="D89" s="3"/>
      <c r="E89" s="3"/>
      <c r="F89" s="3"/>
      <c r="G89" s="3"/>
      <c r="H89" s="3"/>
      <c r="I89" s="3"/>
      <c r="J89" s="3"/>
      <c r="K89" s="3"/>
      <c r="L89" s="5"/>
      <c r="M89" s="46"/>
      <c r="N89" s="46"/>
      <c r="O89" s="3"/>
      <c r="P89" s="3"/>
      <c r="Q89" s="3"/>
      <c r="R89" s="3"/>
      <c r="S89" s="3"/>
    </row>
    <row r="90" spans="2:19">
      <c r="B90" s="3"/>
      <c r="C90" s="3"/>
      <c r="D90" s="3"/>
      <c r="E90" s="3"/>
      <c r="F90" s="3"/>
      <c r="G90" s="3"/>
      <c r="H90" s="3"/>
      <c r="I90" s="3"/>
      <c r="J90" s="3"/>
      <c r="K90" s="3"/>
      <c r="L90" s="5"/>
      <c r="M90" s="46"/>
      <c r="N90" s="46"/>
      <c r="O90" s="3"/>
      <c r="P90" s="3"/>
      <c r="Q90" s="3"/>
      <c r="R90" s="3"/>
      <c r="S90" s="3"/>
    </row>
    <row r="91" spans="2:19">
      <c r="B91" s="3"/>
      <c r="C91" s="3"/>
      <c r="D91" s="3"/>
      <c r="E91" s="3"/>
      <c r="F91" s="3"/>
      <c r="G91" s="3"/>
      <c r="H91" s="3"/>
      <c r="I91" s="3"/>
      <c r="J91" s="3"/>
      <c r="K91" s="3"/>
      <c r="L91" s="5"/>
      <c r="M91" s="46"/>
      <c r="N91" s="46"/>
      <c r="O91" s="3"/>
      <c r="P91" s="3"/>
      <c r="Q91" s="3"/>
      <c r="R91" s="3"/>
      <c r="S91" s="3"/>
    </row>
    <row r="92" spans="2:19">
      <c r="B92" s="3"/>
      <c r="C92" s="3"/>
      <c r="D92" s="3"/>
      <c r="E92" s="3"/>
      <c r="F92" s="3"/>
      <c r="G92" s="3"/>
      <c r="H92" s="3"/>
      <c r="I92" s="3"/>
      <c r="J92" s="3"/>
      <c r="K92" s="3"/>
      <c r="L92" s="5"/>
      <c r="M92" s="46"/>
      <c r="N92" s="46"/>
      <c r="O92" s="3"/>
      <c r="P92" s="3"/>
      <c r="Q92" s="3"/>
      <c r="R92" s="3"/>
      <c r="S92" s="3"/>
    </row>
    <row r="93" spans="2:19">
      <c r="B93" s="3"/>
      <c r="C93" s="3"/>
      <c r="D93" s="3"/>
      <c r="E93" s="3"/>
      <c r="F93" s="3"/>
      <c r="G93" s="3"/>
      <c r="H93" s="3"/>
      <c r="I93" s="3"/>
      <c r="J93" s="3"/>
      <c r="K93" s="3"/>
      <c r="L93" s="5"/>
      <c r="M93" s="46"/>
      <c r="N93" s="46"/>
      <c r="O93" s="3"/>
      <c r="P93" s="3"/>
      <c r="Q93" s="3"/>
      <c r="R93" s="3"/>
      <c r="S93" s="3"/>
    </row>
    <row r="94" spans="2:19">
      <c r="B94" s="3"/>
      <c r="C94" s="3"/>
      <c r="D94" s="3"/>
      <c r="E94" s="3"/>
      <c r="F94" s="3"/>
      <c r="G94" s="3"/>
      <c r="H94" s="3"/>
      <c r="I94" s="3"/>
      <c r="J94" s="3"/>
      <c r="K94" s="3"/>
      <c r="L94" s="5"/>
      <c r="M94" s="46"/>
      <c r="N94" s="46"/>
      <c r="O94" s="3"/>
      <c r="P94" s="3"/>
      <c r="Q94" s="3"/>
      <c r="R94" s="3"/>
      <c r="S94" s="3"/>
    </row>
    <row r="95" spans="2:19">
      <c r="B95" s="3"/>
      <c r="C95" s="3"/>
      <c r="D95" s="3"/>
      <c r="E95" s="3"/>
      <c r="F95" s="3"/>
      <c r="G95" s="3"/>
      <c r="H95" s="3"/>
      <c r="I95" s="3"/>
      <c r="J95" s="3"/>
      <c r="K95" s="3"/>
      <c r="L95" s="5"/>
      <c r="M95" s="46"/>
      <c r="N95" s="46"/>
      <c r="O95" s="3"/>
      <c r="P95" s="3"/>
      <c r="Q95" s="3"/>
      <c r="R95" s="3"/>
      <c r="S95" s="3"/>
    </row>
    <row r="96" spans="2:19">
      <c r="B96" s="3"/>
      <c r="C96" s="3"/>
      <c r="D96" s="3"/>
      <c r="E96" s="3"/>
      <c r="F96" s="3"/>
      <c r="G96" s="3"/>
      <c r="H96" s="3"/>
      <c r="I96" s="3"/>
      <c r="J96" s="3"/>
      <c r="K96" s="3"/>
      <c r="L96" s="5"/>
      <c r="M96" s="46"/>
      <c r="N96" s="46"/>
      <c r="O96" s="3"/>
      <c r="P96" s="3"/>
      <c r="Q96" s="3"/>
      <c r="R96" s="3"/>
      <c r="S96" s="3"/>
    </row>
    <row r="97" spans="2:19">
      <c r="B97" s="3"/>
      <c r="C97" s="3"/>
      <c r="D97" s="3"/>
      <c r="E97" s="3"/>
      <c r="F97" s="3"/>
      <c r="G97" s="3"/>
      <c r="H97" s="3"/>
      <c r="I97" s="3"/>
      <c r="J97" s="3"/>
      <c r="K97" s="3"/>
      <c r="L97" s="5"/>
      <c r="M97" s="46"/>
      <c r="N97" s="46"/>
      <c r="O97" s="3"/>
      <c r="P97" s="3"/>
      <c r="Q97" s="3"/>
      <c r="R97" s="3"/>
      <c r="S97" s="3"/>
    </row>
    <row r="98" spans="2:19">
      <c r="B98" s="3"/>
      <c r="C98" s="3"/>
      <c r="D98" s="3"/>
      <c r="E98" s="3"/>
      <c r="F98" s="3"/>
      <c r="G98" s="3"/>
      <c r="H98" s="3"/>
      <c r="I98" s="3"/>
      <c r="J98" s="3"/>
      <c r="K98" s="3"/>
      <c r="L98" s="5"/>
      <c r="M98" s="46"/>
      <c r="N98" s="46"/>
      <c r="O98" s="3"/>
      <c r="P98" s="3"/>
      <c r="Q98" s="3"/>
      <c r="R98" s="3"/>
      <c r="S98" s="3"/>
    </row>
    <row r="99" spans="2:19">
      <c r="B99" s="3"/>
      <c r="C99" s="3"/>
      <c r="D99" s="3"/>
      <c r="E99" s="3"/>
      <c r="F99" s="3"/>
      <c r="G99" s="3"/>
      <c r="H99" s="3"/>
      <c r="I99" s="3"/>
      <c r="J99" s="3"/>
      <c r="K99" s="3"/>
      <c r="L99" s="5"/>
      <c r="M99" s="46"/>
      <c r="N99" s="46"/>
      <c r="O99" s="3"/>
      <c r="P99" s="3"/>
      <c r="Q99" s="3"/>
      <c r="R99" s="3"/>
      <c r="S99" s="3"/>
    </row>
    <row r="100" spans="2:19"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5"/>
      <c r="M100" s="46"/>
      <c r="N100" s="46"/>
      <c r="O100" s="3"/>
      <c r="P100" s="3"/>
      <c r="Q100" s="3"/>
      <c r="R100" s="3"/>
      <c r="S100" s="3"/>
    </row>
    <row r="101" spans="2:19"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5"/>
      <c r="M101" s="46"/>
      <c r="N101" s="46"/>
      <c r="O101" s="3"/>
      <c r="P101" s="3"/>
      <c r="Q101" s="3"/>
      <c r="R101" s="3"/>
      <c r="S101" s="3"/>
    </row>
    <row r="102" spans="2:19"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5"/>
      <c r="M102" s="46"/>
      <c r="N102" s="46"/>
      <c r="O102" s="3"/>
      <c r="P102" s="3"/>
      <c r="Q102" s="3"/>
      <c r="R102" s="3"/>
      <c r="S102" s="3"/>
    </row>
    <row r="103" spans="2:19"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5"/>
      <c r="M103" s="46"/>
      <c r="N103" s="46"/>
      <c r="O103" s="3"/>
      <c r="P103" s="3"/>
      <c r="Q103" s="3"/>
      <c r="R103" s="3"/>
      <c r="S103" s="3"/>
    </row>
    <row r="104" spans="2:19"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5"/>
      <c r="M104" s="46"/>
      <c r="N104" s="46"/>
      <c r="O104" s="3"/>
      <c r="P104" s="3"/>
      <c r="Q104" s="3"/>
      <c r="R104" s="3"/>
      <c r="S104" s="3"/>
    </row>
    <row r="105" spans="2:19"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5"/>
      <c r="M105" s="46"/>
      <c r="N105" s="46"/>
      <c r="O105" s="3"/>
      <c r="P105" s="3"/>
      <c r="Q105" s="3"/>
      <c r="R105" s="3"/>
      <c r="S105" s="3"/>
    </row>
    <row r="106" spans="2:19"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5"/>
      <c r="M106" s="46"/>
      <c r="N106" s="46"/>
      <c r="O106" s="3"/>
      <c r="P106" s="3"/>
      <c r="Q106" s="3"/>
      <c r="R106" s="3"/>
      <c r="S106" s="3"/>
    </row>
    <row r="107" spans="2:19"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5"/>
      <c r="M107" s="46"/>
      <c r="N107" s="46"/>
      <c r="O107" s="3"/>
      <c r="P107" s="3"/>
      <c r="Q107" s="3"/>
      <c r="R107" s="3"/>
      <c r="S107" s="3"/>
    </row>
    <row r="108" spans="2:19"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5"/>
      <c r="M108" s="46"/>
      <c r="N108" s="46"/>
      <c r="O108" s="3"/>
      <c r="P108" s="3"/>
      <c r="Q108" s="3"/>
      <c r="R108" s="3"/>
      <c r="S108" s="3"/>
    </row>
    <row r="109" spans="2:19"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5"/>
      <c r="M109" s="46"/>
      <c r="N109" s="46"/>
      <c r="O109" s="3"/>
      <c r="P109" s="3"/>
      <c r="Q109" s="3"/>
      <c r="R109" s="3"/>
      <c r="S109" s="3"/>
    </row>
    <row r="110" spans="2:19"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5"/>
      <c r="M110" s="46"/>
      <c r="N110" s="46"/>
      <c r="O110" s="3"/>
      <c r="P110" s="3"/>
      <c r="Q110" s="3"/>
      <c r="R110" s="3"/>
      <c r="S110" s="3"/>
    </row>
    <row r="111" spans="2:19"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5"/>
      <c r="M111" s="46"/>
      <c r="N111" s="46"/>
      <c r="O111" s="3"/>
      <c r="P111" s="3"/>
      <c r="Q111" s="3"/>
      <c r="R111" s="3"/>
      <c r="S111" s="3"/>
    </row>
    <row r="112" spans="2:19"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5"/>
      <c r="M112" s="46"/>
      <c r="N112" s="46"/>
      <c r="O112" s="3"/>
      <c r="P112" s="3"/>
      <c r="Q112" s="3"/>
      <c r="R112" s="3"/>
      <c r="S112" s="3"/>
    </row>
    <row r="113" spans="2:19"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5"/>
      <c r="M113" s="46"/>
      <c r="N113" s="46"/>
      <c r="O113" s="3"/>
      <c r="P113" s="3"/>
      <c r="Q113" s="3"/>
      <c r="R113" s="3"/>
      <c r="S113" s="3"/>
    </row>
    <row r="114" spans="2:19"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5"/>
      <c r="M114" s="46"/>
      <c r="N114" s="46"/>
      <c r="O114" s="3"/>
      <c r="P114" s="3"/>
      <c r="Q114" s="3"/>
      <c r="R114" s="3"/>
      <c r="S114" s="3"/>
    </row>
    <row r="115" spans="2:19"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5"/>
      <c r="M115" s="46"/>
      <c r="N115" s="46"/>
      <c r="O115" s="3"/>
      <c r="P115" s="3"/>
      <c r="Q115" s="3"/>
      <c r="R115" s="3"/>
      <c r="S115" s="3"/>
    </row>
    <row r="116" spans="2:19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5"/>
      <c r="M116" s="46"/>
      <c r="N116" s="46"/>
      <c r="O116" s="3"/>
      <c r="P116" s="3"/>
      <c r="Q116" s="3"/>
      <c r="R116" s="3"/>
      <c r="S116" s="3"/>
    </row>
    <row r="117" spans="2:19"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5"/>
      <c r="M117" s="46"/>
      <c r="N117" s="46"/>
      <c r="O117" s="3"/>
      <c r="P117" s="3"/>
      <c r="Q117" s="3"/>
      <c r="R117" s="3"/>
      <c r="S117" s="3"/>
    </row>
    <row r="118" spans="2:19"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5"/>
      <c r="M118" s="46"/>
      <c r="N118" s="46"/>
      <c r="O118" s="3"/>
      <c r="P118" s="3"/>
      <c r="Q118" s="3"/>
      <c r="R118" s="3"/>
      <c r="S118" s="3"/>
    </row>
    <row r="119" spans="2:19"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5"/>
      <c r="M119" s="46"/>
      <c r="N119" s="46"/>
      <c r="O119" s="3"/>
      <c r="P119" s="3"/>
      <c r="Q119" s="3"/>
      <c r="R119" s="3"/>
      <c r="S119" s="3"/>
    </row>
    <row r="120" spans="2:19"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5"/>
      <c r="M120" s="46"/>
      <c r="N120" s="46"/>
      <c r="O120" s="3"/>
      <c r="P120" s="3"/>
      <c r="Q120" s="3"/>
      <c r="R120" s="3"/>
      <c r="S120" s="3"/>
    </row>
    <row r="121" spans="2:19"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5"/>
      <c r="M121" s="46"/>
      <c r="N121" s="46"/>
      <c r="O121" s="3"/>
      <c r="P121" s="3"/>
      <c r="Q121" s="3"/>
      <c r="R121" s="3"/>
      <c r="S121" s="3"/>
    </row>
    <row r="122" spans="2:19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5"/>
      <c r="M122" s="46"/>
      <c r="N122" s="46"/>
      <c r="O122" s="3"/>
      <c r="P122" s="3"/>
      <c r="Q122" s="3"/>
      <c r="R122" s="3"/>
      <c r="S122" s="3"/>
    </row>
    <row r="123" spans="2:19"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5"/>
      <c r="M123" s="46"/>
      <c r="N123" s="46"/>
      <c r="O123" s="3"/>
      <c r="P123" s="3"/>
      <c r="Q123" s="3"/>
      <c r="R123" s="3"/>
      <c r="S123" s="3"/>
    </row>
    <row r="124" spans="2:19"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5"/>
      <c r="M124" s="46"/>
      <c r="N124" s="46"/>
      <c r="O124" s="3"/>
      <c r="P124" s="3"/>
      <c r="Q124" s="3"/>
      <c r="R124" s="3"/>
      <c r="S124" s="3"/>
    </row>
    <row r="125" spans="2:19"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5"/>
      <c r="M125" s="46"/>
      <c r="N125" s="46"/>
      <c r="O125" s="3"/>
      <c r="P125" s="3"/>
      <c r="Q125" s="3"/>
      <c r="R125" s="3"/>
      <c r="S125" s="3"/>
    </row>
    <row r="126" spans="2:19"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5"/>
      <c r="M126" s="46"/>
      <c r="N126" s="46"/>
      <c r="O126" s="3"/>
      <c r="P126" s="3"/>
      <c r="Q126" s="3"/>
      <c r="R126" s="3"/>
      <c r="S126" s="3"/>
    </row>
    <row r="127" spans="2:19"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5"/>
      <c r="M127" s="46"/>
      <c r="N127" s="46"/>
      <c r="O127" s="3"/>
      <c r="P127" s="3"/>
      <c r="Q127" s="3"/>
      <c r="R127" s="3"/>
      <c r="S127" s="3"/>
    </row>
    <row r="128" spans="2:19"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5"/>
      <c r="M128" s="46"/>
      <c r="N128" s="46"/>
      <c r="O128" s="3"/>
      <c r="P128" s="3"/>
      <c r="Q128" s="3"/>
      <c r="R128" s="3"/>
      <c r="S128" s="3"/>
    </row>
    <row r="129" spans="2:19"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5"/>
      <c r="M129" s="46"/>
      <c r="N129" s="46"/>
      <c r="O129" s="3"/>
      <c r="P129" s="3"/>
      <c r="Q129" s="3"/>
      <c r="R129" s="3"/>
      <c r="S129" s="3"/>
    </row>
    <row r="130" spans="2:19"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5"/>
      <c r="M130" s="46"/>
      <c r="N130" s="46"/>
      <c r="O130" s="3"/>
      <c r="P130" s="3"/>
      <c r="Q130" s="3"/>
      <c r="R130" s="3"/>
      <c r="S130" s="3"/>
    </row>
    <row r="131" spans="2:19"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5"/>
      <c r="M131" s="46"/>
      <c r="N131" s="46"/>
      <c r="O131" s="3"/>
      <c r="P131" s="3"/>
      <c r="Q131" s="3"/>
      <c r="R131" s="3"/>
      <c r="S131" s="3"/>
    </row>
    <row r="132" spans="2:19"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5"/>
      <c r="M132" s="46"/>
      <c r="N132" s="46"/>
      <c r="O132" s="3"/>
      <c r="P132" s="3"/>
      <c r="Q132" s="3"/>
      <c r="R132" s="3"/>
      <c r="S132" s="3"/>
    </row>
    <row r="133" spans="2:19"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5"/>
      <c r="M133" s="46"/>
      <c r="N133" s="46"/>
      <c r="O133" s="3"/>
      <c r="P133" s="3"/>
      <c r="Q133" s="3"/>
      <c r="R133" s="3"/>
      <c r="S133" s="3"/>
    </row>
    <row r="134" spans="2:19"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5"/>
      <c r="M134" s="46"/>
      <c r="N134" s="46"/>
      <c r="O134" s="3"/>
      <c r="P134" s="3"/>
      <c r="Q134" s="3"/>
      <c r="R134" s="3"/>
      <c r="S134" s="3"/>
    </row>
    <row r="135" spans="2:19"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5"/>
      <c r="M135" s="46"/>
      <c r="N135" s="46"/>
      <c r="O135" s="3"/>
      <c r="P135" s="3"/>
      <c r="Q135" s="3"/>
      <c r="R135" s="3"/>
      <c r="S135" s="3"/>
    </row>
    <row r="136" spans="2:19"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5"/>
      <c r="M136" s="46"/>
      <c r="N136" s="46"/>
      <c r="O136" s="3"/>
      <c r="P136" s="3"/>
      <c r="Q136" s="3"/>
      <c r="R136" s="3"/>
      <c r="S136" s="3"/>
    </row>
    <row r="137" spans="2:19"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5"/>
      <c r="M137" s="46"/>
      <c r="N137" s="46"/>
      <c r="O137" s="3"/>
      <c r="P137" s="3"/>
      <c r="Q137" s="3"/>
      <c r="R137" s="3"/>
      <c r="S137" s="3"/>
    </row>
    <row r="138" spans="2:19"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5"/>
      <c r="M138" s="46"/>
      <c r="N138" s="46"/>
      <c r="O138" s="3"/>
      <c r="P138" s="3"/>
      <c r="Q138" s="3"/>
      <c r="R138" s="3"/>
      <c r="S138" s="3"/>
    </row>
    <row r="139" spans="2:19"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5"/>
      <c r="M139" s="46"/>
      <c r="N139" s="46"/>
      <c r="O139" s="3"/>
      <c r="P139" s="3"/>
      <c r="Q139" s="3"/>
      <c r="R139" s="3"/>
      <c r="S139" s="3"/>
    </row>
    <row r="140" spans="2:19"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5"/>
      <c r="M140" s="46"/>
      <c r="N140" s="46"/>
      <c r="O140" s="3"/>
      <c r="P140" s="3"/>
      <c r="Q140" s="3"/>
      <c r="R140" s="3"/>
      <c r="S140" s="3"/>
    </row>
    <row r="141" spans="2:19"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5"/>
      <c r="M141" s="46"/>
      <c r="N141" s="46"/>
      <c r="O141" s="3"/>
      <c r="P141" s="3"/>
      <c r="Q141" s="3"/>
      <c r="R141" s="3"/>
      <c r="S141" s="3"/>
    </row>
    <row r="142" spans="2:19"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5"/>
      <c r="M142" s="46"/>
      <c r="N142" s="46"/>
      <c r="O142" s="3"/>
      <c r="P142" s="3"/>
      <c r="Q142" s="3"/>
      <c r="R142" s="3"/>
      <c r="S142" s="3"/>
    </row>
    <row r="143" spans="2:19"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5"/>
      <c r="M143" s="46"/>
      <c r="N143" s="46"/>
      <c r="O143" s="3"/>
      <c r="P143" s="3"/>
      <c r="Q143" s="3"/>
      <c r="R143" s="3"/>
      <c r="S143" s="3"/>
    </row>
    <row r="144" spans="2:19"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5"/>
      <c r="M144" s="46"/>
      <c r="N144" s="46"/>
      <c r="O144" s="3"/>
      <c r="P144" s="3"/>
      <c r="Q144" s="3"/>
      <c r="R144" s="3"/>
      <c r="S144" s="3"/>
    </row>
    <row r="145" spans="2:19"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5"/>
      <c r="M145" s="46"/>
      <c r="N145" s="46"/>
      <c r="O145" s="3"/>
      <c r="P145" s="3"/>
      <c r="Q145" s="3"/>
      <c r="R145" s="3"/>
      <c r="S145" s="3"/>
    </row>
    <row r="146" spans="2:19"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5"/>
      <c r="M146" s="46"/>
      <c r="N146" s="46"/>
      <c r="O146" s="3"/>
      <c r="P146" s="3"/>
      <c r="Q146" s="3"/>
      <c r="R146" s="3"/>
      <c r="S146" s="3"/>
    </row>
    <row r="147" spans="2:19"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5"/>
      <c r="M147" s="46"/>
      <c r="N147" s="46"/>
      <c r="O147" s="3"/>
      <c r="P147" s="3"/>
      <c r="Q147" s="3"/>
      <c r="R147" s="3"/>
      <c r="S147" s="3"/>
    </row>
    <row r="148" spans="2:19"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5"/>
      <c r="M148" s="46"/>
      <c r="N148" s="46"/>
      <c r="O148" s="3"/>
      <c r="P148" s="3"/>
      <c r="Q148" s="3"/>
      <c r="R148" s="3"/>
      <c r="S148" s="3"/>
    </row>
    <row r="149" spans="2:19"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5"/>
      <c r="M149" s="46"/>
      <c r="N149" s="46"/>
      <c r="O149" s="3"/>
      <c r="P149" s="3"/>
      <c r="Q149" s="3"/>
      <c r="R149" s="3"/>
      <c r="S149" s="3"/>
    </row>
    <row r="150" spans="2:19"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5"/>
      <c r="M150" s="46"/>
      <c r="N150" s="46"/>
      <c r="O150" s="3"/>
      <c r="P150" s="3"/>
      <c r="Q150" s="3"/>
      <c r="R150" s="3"/>
      <c r="S150" s="3"/>
    </row>
    <row r="151" spans="2:19"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5"/>
      <c r="M151" s="46"/>
      <c r="N151" s="46"/>
      <c r="O151" s="3"/>
      <c r="P151" s="3"/>
      <c r="Q151" s="3"/>
      <c r="R151" s="3"/>
      <c r="S151" s="3"/>
    </row>
    <row r="152" spans="2:19"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5"/>
      <c r="M152" s="46"/>
      <c r="N152" s="46"/>
      <c r="O152" s="3"/>
      <c r="P152" s="3"/>
      <c r="Q152" s="3"/>
      <c r="R152" s="3"/>
      <c r="S152" s="3"/>
    </row>
    <row r="153" spans="2:19"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5"/>
      <c r="M153" s="46"/>
      <c r="N153" s="46"/>
      <c r="O153" s="3"/>
      <c r="P153" s="3"/>
      <c r="Q153" s="3"/>
      <c r="R153" s="3"/>
      <c r="S153" s="3"/>
    </row>
    <row r="154" spans="2:19"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5"/>
      <c r="M154" s="46"/>
      <c r="N154" s="46"/>
      <c r="O154" s="3"/>
      <c r="P154" s="3"/>
      <c r="Q154" s="3"/>
      <c r="R154" s="3"/>
      <c r="S154" s="3"/>
    </row>
    <row r="155" spans="2:19"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5"/>
      <c r="M155" s="46"/>
      <c r="N155" s="46"/>
      <c r="O155" s="3"/>
      <c r="P155" s="3"/>
      <c r="Q155" s="3"/>
      <c r="R155" s="3"/>
      <c r="S155" s="3"/>
    </row>
    <row r="156" spans="2:19"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5"/>
      <c r="M156" s="46"/>
      <c r="N156" s="46"/>
      <c r="O156" s="3"/>
      <c r="P156" s="3"/>
      <c r="Q156" s="3"/>
      <c r="R156" s="3"/>
      <c r="S156" s="3"/>
    </row>
    <row r="157" spans="2:19"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5"/>
      <c r="M157" s="46"/>
      <c r="N157" s="46"/>
      <c r="O157" s="3"/>
      <c r="P157" s="3"/>
      <c r="Q157" s="3"/>
      <c r="R157" s="3"/>
      <c r="S157" s="3"/>
    </row>
    <row r="158" spans="2:19"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5"/>
      <c r="M158" s="46"/>
      <c r="N158" s="46"/>
      <c r="O158" s="3"/>
      <c r="P158" s="3"/>
      <c r="Q158" s="3"/>
      <c r="R158" s="3"/>
      <c r="S158" s="3"/>
    </row>
    <row r="159" spans="2:19"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5"/>
      <c r="M159" s="46"/>
      <c r="N159" s="46"/>
      <c r="O159" s="3"/>
      <c r="P159" s="3"/>
      <c r="Q159" s="3"/>
      <c r="R159" s="3"/>
      <c r="S159" s="3"/>
    </row>
    <row r="160" spans="2:19"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5"/>
      <c r="M160" s="46"/>
      <c r="N160" s="46"/>
      <c r="O160" s="3"/>
      <c r="P160" s="3"/>
      <c r="Q160" s="3"/>
      <c r="R160" s="3"/>
      <c r="S160" s="3"/>
    </row>
    <row r="161" spans="2:19"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5"/>
      <c r="M161" s="46"/>
      <c r="N161" s="46"/>
      <c r="O161" s="3"/>
      <c r="P161" s="3"/>
      <c r="Q161" s="3"/>
      <c r="R161" s="3"/>
      <c r="S161" s="3"/>
    </row>
    <row r="162" spans="2:19"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5"/>
      <c r="M162" s="46"/>
      <c r="N162" s="46"/>
      <c r="O162" s="3"/>
      <c r="P162" s="3"/>
      <c r="Q162" s="3"/>
      <c r="R162" s="3"/>
      <c r="S162" s="3"/>
    </row>
    <row r="163" spans="2:19"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5"/>
      <c r="M163" s="46"/>
      <c r="N163" s="46"/>
      <c r="O163" s="3"/>
      <c r="P163" s="3"/>
      <c r="Q163" s="3"/>
      <c r="R163" s="3"/>
      <c r="S163" s="3"/>
    </row>
    <row r="164" spans="2:19"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5"/>
      <c r="M164" s="46"/>
      <c r="N164" s="46"/>
      <c r="O164" s="3"/>
      <c r="P164" s="3"/>
      <c r="Q164" s="3"/>
      <c r="R164" s="3"/>
      <c r="S164" s="3"/>
    </row>
    <row r="165" spans="2:19"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5"/>
      <c r="M165" s="46"/>
      <c r="N165" s="46"/>
      <c r="O165" s="3"/>
      <c r="P165" s="3"/>
      <c r="Q165" s="3"/>
      <c r="R165" s="3"/>
      <c r="S165" s="3"/>
    </row>
    <row r="166" spans="2:19"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5"/>
      <c r="M166" s="46"/>
      <c r="N166" s="46"/>
      <c r="O166" s="3"/>
      <c r="P166" s="3"/>
      <c r="Q166" s="3"/>
      <c r="R166" s="3"/>
      <c r="S166" s="3"/>
    </row>
    <row r="167" spans="2:19"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5"/>
      <c r="M167" s="46"/>
      <c r="N167" s="46"/>
      <c r="O167" s="3"/>
      <c r="P167" s="3"/>
      <c r="Q167" s="3"/>
      <c r="R167" s="3"/>
      <c r="S167" s="3"/>
    </row>
    <row r="168" spans="2:19"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5"/>
      <c r="M168" s="46"/>
      <c r="N168" s="46"/>
      <c r="O168" s="3"/>
      <c r="P168" s="3"/>
      <c r="Q168" s="3"/>
      <c r="R168" s="3"/>
      <c r="S168" s="3"/>
    </row>
    <row r="169" spans="2:19"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5"/>
      <c r="M169" s="46"/>
      <c r="N169" s="46"/>
      <c r="O169" s="3"/>
      <c r="P169" s="3"/>
      <c r="Q169" s="3"/>
      <c r="R169" s="3"/>
      <c r="S169" s="3"/>
    </row>
    <row r="170" spans="2:19"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5"/>
      <c r="M170" s="46"/>
      <c r="N170" s="46"/>
      <c r="O170" s="3"/>
      <c r="P170" s="3"/>
      <c r="Q170" s="3"/>
      <c r="R170" s="3"/>
      <c r="S170" s="3"/>
    </row>
    <row r="171" spans="2:19"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5"/>
      <c r="M171" s="46"/>
      <c r="N171" s="46"/>
      <c r="O171" s="3"/>
      <c r="P171" s="3"/>
      <c r="Q171" s="3"/>
      <c r="R171" s="3"/>
      <c r="S171" s="3"/>
    </row>
    <row r="172" spans="2:19"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5"/>
      <c r="M172" s="46"/>
      <c r="N172" s="46"/>
      <c r="O172" s="3"/>
      <c r="P172" s="3"/>
      <c r="Q172" s="3"/>
      <c r="R172" s="3"/>
      <c r="S172" s="3"/>
    </row>
    <row r="173" spans="2:19"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5"/>
      <c r="M173" s="46"/>
      <c r="N173" s="46"/>
      <c r="O173" s="3"/>
      <c r="P173" s="3"/>
      <c r="Q173" s="3"/>
      <c r="R173" s="3"/>
      <c r="S173" s="3"/>
    </row>
    <row r="174" spans="2:19"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5"/>
      <c r="M174" s="46"/>
      <c r="N174" s="46"/>
      <c r="O174" s="3"/>
      <c r="P174" s="3"/>
      <c r="Q174" s="3"/>
      <c r="R174" s="3"/>
      <c r="S174" s="3"/>
    </row>
    <row r="175" spans="2:19"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5"/>
      <c r="M175" s="46"/>
      <c r="N175" s="46"/>
      <c r="O175" s="3"/>
      <c r="P175" s="3"/>
      <c r="Q175" s="3"/>
      <c r="R175" s="3"/>
      <c r="S175" s="3"/>
    </row>
    <row r="176" spans="2:19"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5"/>
      <c r="M176" s="46"/>
      <c r="N176" s="46"/>
      <c r="O176" s="3"/>
      <c r="P176" s="3"/>
      <c r="Q176" s="3"/>
      <c r="R176" s="3"/>
      <c r="S176" s="3"/>
    </row>
    <row r="177" spans="2:19"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5"/>
      <c r="M177" s="46"/>
      <c r="N177" s="46"/>
      <c r="O177" s="3"/>
      <c r="P177" s="3"/>
      <c r="Q177" s="3"/>
      <c r="R177" s="3"/>
      <c r="S177" s="3"/>
    </row>
    <row r="178" spans="2:19"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5"/>
      <c r="M178" s="46"/>
      <c r="N178" s="46"/>
      <c r="O178" s="3"/>
      <c r="P178" s="3"/>
      <c r="Q178" s="3"/>
      <c r="R178" s="3"/>
      <c r="S178" s="3"/>
    </row>
    <row r="179" spans="2:19"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5"/>
      <c r="M179" s="46"/>
      <c r="N179" s="46"/>
      <c r="O179" s="3"/>
      <c r="P179" s="3"/>
      <c r="Q179" s="3"/>
      <c r="R179" s="3"/>
      <c r="S179" s="3"/>
    </row>
    <row r="180" spans="2:19"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5"/>
      <c r="M180" s="46"/>
      <c r="N180" s="46"/>
      <c r="O180" s="3"/>
      <c r="P180" s="3"/>
      <c r="Q180" s="3"/>
      <c r="R180" s="3"/>
      <c r="S180" s="3"/>
    </row>
    <row r="181" spans="2:19"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5"/>
      <c r="M181" s="46"/>
      <c r="N181" s="46"/>
      <c r="O181" s="3"/>
      <c r="P181" s="3"/>
      <c r="Q181" s="3"/>
      <c r="R181" s="3"/>
      <c r="S181" s="3"/>
    </row>
    <row r="182" spans="2:19"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5"/>
      <c r="M182" s="46"/>
      <c r="N182" s="46"/>
      <c r="O182" s="3"/>
      <c r="P182" s="3"/>
      <c r="Q182" s="3"/>
      <c r="R182" s="3"/>
      <c r="S182" s="3"/>
    </row>
    <row r="183" spans="2:19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5"/>
      <c r="M183" s="46"/>
      <c r="N183" s="46"/>
      <c r="O183" s="3"/>
      <c r="P183" s="3"/>
      <c r="Q183" s="3"/>
      <c r="R183" s="3"/>
      <c r="S183" s="3"/>
    </row>
    <row r="184" spans="2:19"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5"/>
      <c r="M184" s="46"/>
      <c r="N184" s="46"/>
      <c r="O184" s="3"/>
      <c r="P184" s="3"/>
      <c r="Q184" s="3"/>
      <c r="R184" s="3"/>
      <c r="S184" s="3"/>
    </row>
    <row r="185" spans="2:19"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5"/>
      <c r="M185" s="46"/>
      <c r="N185" s="46"/>
      <c r="O185" s="3"/>
      <c r="P185" s="3"/>
      <c r="Q185" s="3"/>
      <c r="R185" s="3"/>
      <c r="S185" s="3"/>
    </row>
    <row r="186" spans="2:19"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5"/>
      <c r="M186" s="46"/>
      <c r="N186" s="46"/>
      <c r="O186" s="3"/>
      <c r="P186" s="3"/>
      <c r="Q186" s="3"/>
      <c r="R186" s="3"/>
      <c r="S186" s="3"/>
    </row>
    <row r="187" spans="2:19"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5"/>
      <c r="M187" s="46"/>
      <c r="N187" s="46"/>
      <c r="O187" s="3"/>
      <c r="P187" s="3"/>
      <c r="Q187" s="3"/>
      <c r="R187" s="3"/>
      <c r="S187" s="3"/>
    </row>
    <row r="188" spans="2:19"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5"/>
      <c r="M188" s="46"/>
      <c r="N188" s="46"/>
      <c r="O188" s="3"/>
      <c r="P188" s="3"/>
      <c r="Q188" s="3"/>
      <c r="R188" s="3"/>
      <c r="S188" s="3"/>
    </row>
    <row r="189" spans="2:19"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5"/>
      <c r="M189" s="46"/>
      <c r="N189" s="46"/>
      <c r="O189" s="3"/>
      <c r="P189" s="3"/>
      <c r="Q189" s="3"/>
      <c r="R189" s="3"/>
      <c r="S189" s="3"/>
    </row>
    <row r="190" spans="2:19"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5"/>
      <c r="M190" s="46"/>
      <c r="N190" s="46"/>
      <c r="O190" s="3"/>
      <c r="P190" s="3"/>
      <c r="Q190" s="3"/>
      <c r="R190" s="3"/>
      <c r="S190" s="3"/>
    </row>
    <row r="191" spans="2:19"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5"/>
      <c r="M191" s="46"/>
      <c r="N191" s="46"/>
      <c r="O191" s="3"/>
      <c r="P191" s="3"/>
      <c r="Q191" s="3"/>
      <c r="R191" s="3"/>
      <c r="S191" s="3"/>
    </row>
    <row r="192" spans="2:19"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5"/>
      <c r="M192" s="46"/>
      <c r="N192" s="46"/>
      <c r="O192" s="3"/>
      <c r="P192" s="3"/>
      <c r="Q192" s="3"/>
      <c r="R192" s="3"/>
      <c r="S192" s="3"/>
    </row>
    <row r="193" spans="2:19"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5"/>
      <c r="M193" s="46"/>
      <c r="N193" s="46"/>
      <c r="O193" s="3"/>
      <c r="P193" s="3"/>
      <c r="Q193" s="3"/>
      <c r="R193" s="3"/>
      <c r="S193" s="3"/>
    </row>
    <row r="194" spans="2:19"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5"/>
      <c r="M194" s="46"/>
      <c r="N194" s="46"/>
      <c r="O194" s="3"/>
      <c r="P194" s="3"/>
      <c r="Q194" s="3"/>
      <c r="R194" s="3"/>
      <c r="S194" s="3"/>
    </row>
    <row r="195" spans="2:19"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5"/>
      <c r="M195" s="46"/>
      <c r="N195" s="46"/>
      <c r="O195" s="3"/>
      <c r="P195" s="3"/>
      <c r="Q195" s="3"/>
      <c r="R195" s="3"/>
      <c r="S195" s="3"/>
    </row>
    <row r="196" spans="2:19"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5"/>
      <c r="M196" s="46"/>
      <c r="N196" s="46"/>
      <c r="O196" s="3"/>
      <c r="P196" s="3"/>
      <c r="Q196" s="3"/>
      <c r="R196" s="3"/>
      <c r="S196" s="3"/>
    </row>
    <row r="197" spans="2:19"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5"/>
      <c r="M197" s="46"/>
      <c r="N197" s="46"/>
      <c r="O197" s="3"/>
      <c r="P197" s="3"/>
      <c r="Q197" s="3"/>
      <c r="R197" s="3"/>
      <c r="S197" s="3"/>
    </row>
    <row r="198" spans="2:19"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5"/>
      <c r="M198" s="46"/>
      <c r="N198" s="46"/>
      <c r="O198" s="3"/>
      <c r="P198" s="3"/>
      <c r="Q198" s="3"/>
      <c r="R198" s="3"/>
      <c r="S198" s="3"/>
    </row>
    <row r="199" spans="2:19"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5"/>
      <c r="M199" s="46"/>
      <c r="N199" s="46"/>
      <c r="O199" s="3"/>
      <c r="P199" s="3"/>
      <c r="Q199" s="3"/>
      <c r="R199" s="3"/>
      <c r="S199" s="3"/>
    </row>
    <row r="200" spans="2:19"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5"/>
      <c r="M200" s="46"/>
      <c r="N200" s="46"/>
      <c r="O200" s="3"/>
      <c r="P200" s="3"/>
      <c r="Q200" s="3"/>
      <c r="R200" s="3"/>
      <c r="S200" s="3"/>
    </row>
    <row r="201" spans="2:19"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5"/>
      <c r="M201" s="46"/>
      <c r="N201" s="46"/>
      <c r="O201" s="3"/>
      <c r="P201" s="3"/>
      <c r="Q201" s="3"/>
      <c r="R201" s="3"/>
      <c r="S201" s="3"/>
    </row>
    <row r="202" spans="2:19"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5"/>
      <c r="M202" s="46"/>
      <c r="N202" s="46"/>
      <c r="O202" s="3"/>
      <c r="P202" s="3"/>
      <c r="Q202" s="3"/>
      <c r="R202" s="3"/>
      <c r="S202" s="3"/>
    </row>
    <row r="203" spans="2:19"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5"/>
      <c r="M203" s="46"/>
      <c r="N203" s="46"/>
      <c r="O203" s="3"/>
      <c r="P203" s="3"/>
      <c r="Q203" s="3"/>
      <c r="R203" s="3"/>
      <c r="S203" s="3"/>
    </row>
    <row r="204" spans="2:19"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5"/>
      <c r="M204" s="46"/>
      <c r="N204" s="46"/>
      <c r="O204" s="3"/>
      <c r="P204" s="3"/>
      <c r="Q204" s="3"/>
      <c r="R204" s="3"/>
      <c r="S204" s="3"/>
    </row>
    <row r="205" spans="2:19"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5"/>
      <c r="M205" s="46"/>
      <c r="N205" s="46"/>
      <c r="O205" s="3"/>
      <c r="P205" s="3"/>
      <c r="Q205" s="3"/>
      <c r="R205" s="3"/>
      <c r="S205" s="3"/>
    </row>
    <row r="206" spans="2:19"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5"/>
      <c r="M206" s="46"/>
      <c r="N206" s="46"/>
      <c r="O206" s="3"/>
      <c r="P206" s="3"/>
      <c r="Q206" s="3"/>
      <c r="R206" s="3"/>
      <c r="S206" s="3"/>
    </row>
    <row r="207" spans="2:19"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5"/>
      <c r="M207" s="46"/>
      <c r="N207" s="46"/>
      <c r="O207" s="3"/>
      <c r="P207" s="3"/>
      <c r="Q207" s="3"/>
      <c r="R207" s="3"/>
      <c r="S207" s="3"/>
    </row>
    <row r="208" spans="2:19"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5"/>
      <c r="M208" s="46"/>
      <c r="N208" s="46"/>
      <c r="O208" s="3"/>
      <c r="P208" s="3"/>
      <c r="Q208" s="3"/>
      <c r="R208" s="3"/>
      <c r="S208" s="3"/>
    </row>
    <row r="209" spans="2:19"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5"/>
      <c r="M209" s="46"/>
      <c r="N209" s="46"/>
      <c r="O209" s="3"/>
      <c r="P209" s="3"/>
      <c r="Q209" s="3"/>
      <c r="R209" s="3"/>
      <c r="S209" s="3"/>
    </row>
    <row r="210" spans="2:19"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5"/>
      <c r="M210" s="46"/>
      <c r="N210" s="46"/>
      <c r="O210" s="3"/>
      <c r="P210" s="3"/>
      <c r="Q210" s="3"/>
      <c r="R210" s="3"/>
      <c r="S210" s="3"/>
    </row>
    <row r="211" spans="2:19"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5"/>
      <c r="M211" s="46"/>
      <c r="N211" s="46"/>
      <c r="O211" s="3"/>
      <c r="P211" s="3"/>
      <c r="Q211" s="3"/>
      <c r="R211" s="3"/>
      <c r="S211" s="3"/>
    </row>
    <row r="212" spans="2:19"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5"/>
      <c r="M212" s="46"/>
      <c r="N212" s="46"/>
      <c r="O212" s="3"/>
      <c r="P212" s="3"/>
      <c r="Q212" s="3"/>
      <c r="R212" s="3"/>
      <c r="S212" s="3"/>
    </row>
    <row r="213" spans="2:19"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5"/>
      <c r="M213" s="46"/>
      <c r="N213" s="46"/>
      <c r="O213" s="3"/>
      <c r="P213" s="3"/>
      <c r="Q213" s="3"/>
      <c r="R213" s="3"/>
      <c r="S213" s="3"/>
    </row>
    <row r="214" spans="2:19"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5"/>
      <c r="M214" s="46"/>
      <c r="N214" s="46"/>
      <c r="O214" s="3"/>
      <c r="P214" s="3"/>
      <c r="Q214" s="3"/>
      <c r="R214" s="3"/>
      <c r="S214" s="3"/>
    </row>
    <row r="215" spans="2:19"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5"/>
      <c r="M215" s="46"/>
      <c r="N215" s="46"/>
      <c r="O215" s="3"/>
      <c r="P215" s="3"/>
      <c r="Q215" s="3"/>
      <c r="R215" s="3"/>
      <c r="S215" s="3"/>
    </row>
    <row r="216" spans="2:19"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5"/>
      <c r="M216" s="46"/>
      <c r="N216" s="46"/>
      <c r="O216" s="3"/>
      <c r="P216" s="3"/>
      <c r="Q216" s="3"/>
      <c r="R216" s="3"/>
      <c r="S216" s="3"/>
    </row>
    <row r="217" spans="2:19"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5"/>
      <c r="M217" s="46"/>
      <c r="N217" s="46"/>
      <c r="O217" s="3"/>
      <c r="P217" s="3"/>
      <c r="Q217" s="3"/>
      <c r="R217" s="3"/>
      <c r="S217" s="3"/>
    </row>
    <row r="218" spans="2:19"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5"/>
      <c r="M218" s="46"/>
      <c r="N218" s="46"/>
      <c r="O218" s="3"/>
      <c r="P218" s="3"/>
      <c r="Q218" s="3"/>
      <c r="R218" s="3"/>
      <c r="S218" s="3"/>
    </row>
    <row r="219" spans="2:19"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5"/>
      <c r="M219" s="46"/>
      <c r="N219" s="46"/>
      <c r="O219" s="3"/>
      <c r="P219" s="3"/>
      <c r="Q219" s="3"/>
      <c r="R219" s="3"/>
      <c r="S219" s="3"/>
    </row>
    <row r="220" spans="2:19"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5"/>
      <c r="M220" s="46"/>
      <c r="N220" s="46"/>
      <c r="O220" s="3"/>
      <c r="P220" s="3"/>
      <c r="Q220" s="3"/>
      <c r="R220" s="3"/>
      <c r="S220" s="3"/>
    </row>
    <row r="221" spans="2:19"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5"/>
      <c r="M221" s="46"/>
      <c r="N221" s="46"/>
      <c r="O221" s="3"/>
      <c r="P221" s="3"/>
      <c r="Q221" s="3"/>
      <c r="R221" s="3"/>
      <c r="S221" s="3"/>
    </row>
    <row r="222" spans="2:19"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5"/>
      <c r="M222" s="46"/>
      <c r="N222" s="46"/>
      <c r="O222" s="3"/>
      <c r="P222" s="3"/>
      <c r="Q222" s="3"/>
      <c r="R222" s="3"/>
      <c r="S222" s="3"/>
    </row>
    <row r="223" spans="2:19"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5"/>
      <c r="M223" s="46"/>
      <c r="N223" s="46"/>
      <c r="O223" s="3"/>
      <c r="P223" s="3"/>
      <c r="Q223" s="3"/>
      <c r="R223" s="3"/>
      <c r="S223" s="3"/>
    </row>
    <row r="224" spans="2:19"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5"/>
      <c r="M224" s="46"/>
      <c r="N224" s="46"/>
      <c r="O224" s="3"/>
      <c r="P224" s="3"/>
      <c r="Q224" s="3"/>
      <c r="R224" s="3"/>
      <c r="S224" s="3"/>
    </row>
    <row r="225" spans="2:19"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5"/>
      <c r="M225" s="46"/>
      <c r="N225" s="46"/>
      <c r="O225" s="3"/>
      <c r="P225" s="3"/>
      <c r="Q225" s="3"/>
      <c r="R225" s="3"/>
      <c r="S225" s="3"/>
    </row>
    <row r="226" spans="2:19"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5"/>
      <c r="M226" s="46"/>
      <c r="N226" s="46"/>
      <c r="O226" s="3"/>
      <c r="P226" s="3"/>
      <c r="Q226" s="3"/>
      <c r="R226" s="3"/>
      <c r="S226" s="3"/>
    </row>
    <row r="227" spans="2:19"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5"/>
      <c r="M227" s="46"/>
      <c r="N227" s="46"/>
      <c r="O227" s="3"/>
      <c r="P227" s="3"/>
      <c r="Q227" s="3"/>
      <c r="R227" s="3"/>
      <c r="S227" s="3"/>
    </row>
    <row r="228" spans="2:19"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5"/>
      <c r="M228" s="46"/>
      <c r="N228" s="46"/>
      <c r="O228" s="3"/>
      <c r="P228" s="3"/>
      <c r="Q228" s="3"/>
      <c r="R228" s="3"/>
      <c r="S228" s="3"/>
    </row>
    <row r="229" spans="2:19"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5"/>
      <c r="M229" s="46"/>
      <c r="N229" s="46"/>
      <c r="O229" s="3"/>
      <c r="P229" s="3"/>
      <c r="Q229" s="3"/>
      <c r="R229" s="3"/>
      <c r="S229" s="3"/>
    </row>
    <row r="230" spans="2:19"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5"/>
      <c r="M230" s="46"/>
      <c r="N230" s="46"/>
      <c r="O230" s="3"/>
      <c r="P230" s="3"/>
      <c r="Q230" s="3"/>
      <c r="R230" s="3"/>
      <c r="S230" s="3"/>
    </row>
    <row r="231" spans="2:19"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5"/>
      <c r="M231" s="46"/>
      <c r="N231" s="46"/>
      <c r="O231" s="3"/>
      <c r="P231" s="3"/>
      <c r="Q231" s="3"/>
      <c r="R231" s="3"/>
      <c r="S231" s="3"/>
    </row>
    <row r="232" spans="2:19"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5"/>
      <c r="M232" s="46"/>
      <c r="N232" s="46"/>
      <c r="O232" s="3"/>
      <c r="P232" s="3"/>
      <c r="Q232" s="3"/>
      <c r="R232" s="3"/>
      <c r="S232" s="3"/>
    </row>
    <row r="233" spans="2:19"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5"/>
      <c r="M233" s="46"/>
      <c r="N233" s="46"/>
      <c r="O233" s="3"/>
      <c r="P233" s="3"/>
      <c r="Q233" s="3"/>
      <c r="R233" s="3"/>
      <c r="S233" s="3"/>
    </row>
    <row r="234" spans="2:19"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5"/>
      <c r="M234" s="46"/>
      <c r="N234" s="46"/>
      <c r="O234" s="3"/>
      <c r="P234" s="3"/>
      <c r="Q234" s="3"/>
      <c r="R234" s="3"/>
      <c r="S234" s="3"/>
    </row>
    <row r="235" spans="2:19"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5"/>
      <c r="M235" s="46"/>
      <c r="N235" s="46"/>
      <c r="O235" s="3"/>
      <c r="P235" s="3"/>
      <c r="Q235" s="3"/>
      <c r="R235" s="3"/>
      <c r="S235" s="3"/>
    </row>
    <row r="236" spans="2:19"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5"/>
      <c r="M236" s="46"/>
      <c r="N236" s="46"/>
      <c r="O236" s="3"/>
      <c r="P236" s="3"/>
      <c r="Q236" s="3"/>
      <c r="R236" s="3"/>
      <c r="S236" s="3"/>
    </row>
    <row r="237" spans="2:19"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5"/>
      <c r="M237" s="46"/>
      <c r="N237" s="46"/>
      <c r="O237" s="3"/>
      <c r="P237" s="3"/>
      <c r="Q237" s="3"/>
      <c r="R237" s="3"/>
      <c r="S237" s="3"/>
    </row>
    <row r="238" spans="2:19"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5"/>
      <c r="M238" s="46"/>
      <c r="N238" s="46"/>
      <c r="O238" s="3"/>
      <c r="P238" s="3"/>
      <c r="Q238" s="3"/>
      <c r="R238" s="3"/>
      <c r="S238" s="3"/>
    </row>
    <row r="239" spans="2:19"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5"/>
      <c r="M239" s="46"/>
      <c r="N239" s="46"/>
      <c r="O239" s="3"/>
      <c r="P239" s="3"/>
      <c r="Q239" s="3"/>
      <c r="R239" s="3"/>
      <c r="S239" s="3"/>
    </row>
    <row r="240" spans="2:19"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5"/>
      <c r="M240" s="46"/>
      <c r="N240" s="46"/>
      <c r="O240" s="3"/>
      <c r="P240" s="3"/>
      <c r="Q240" s="3"/>
      <c r="R240" s="3"/>
      <c r="S240" s="3"/>
    </row>
    <row r="241" spans="2:19"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5"/>
      <c r="M241" s="46"/>
      <c r="N241" s="46"/>
      <c r="O241" s="3"/>
      <c r="P241" s="3"/>
      <c r="Q241" s="3"/>
      <c r="R241" s="3"/>
      <c r="S241" s="3"/>
    </row>
    <row r="242" spans="2:19"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5"/>
      <c r="M242" s="46"/>
      <c r="N242" s="46"/>
      <c r="O242" s="3"/>
      <c r="P242" s="3"/>
      <c r="Q242" s="3"/>
      <c r="R242" s="3"/>
      <c r="S242" s="3"/>
    </row>
    <row r="243" spans="2:19"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5"/>
      <c r="M243" s="46"/>
      <c r="N243" s="46"/>
      <c r="O243" s="3"/>
      <c r="P243" s="3"/>
      <c r="Q243" s="3"/>
      <c r="R243" s="3"/>
      <c r="S243" s="3"/>
    </row>
    <row r="244" spans="2:19"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5"/>
      <c r="M244" s="46"/>
      <c r="N244" s="46"/>
      <c r="O244" s="3"/>
      <c r="P244" s="3"/>
      <c r="Q244" s="3"/>
      <c r="R244" s="3"/>
      <c r="S244" s="3"/>
    </row>
    <row r="245" spans="2:19"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5"/>
      <c r="M245" s="46"/>
      <c r="N245" s="46"/>
      <c r="O245" s="3"/>
      <c r="P245" s="3"/>
      <c r="Q245" s="3"/>
      <c r="R245" s="3"/>
      <c r="S245" s="3"/>
    </row>
    <row r="246" spans="2:19"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5"/>
      <c r="M246" s="46"/>
      <c r="N246" s="46"/>
      <c r="O246" s="3"/>
      <c r="P246" s="3"/>
      <c r="Q246" s="3"/>
      <c r="R246" s="3"/>
      <c r="S246" s="3"/>
    </row>
    <row r="247" spans="2:19"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5"/>
      <c r="M247" s="46"/>
      <c r="N247" s="46"/>
      <c r="O247" s="3"/>
      <c r="P247" s="3"/>
      <c r="Q247" s="3"/>
      <c r="R247" s="3"/>
      <c r="S247" s="3"/>
    </row>
    <row r="248" spans="2:19"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5"/>
      <c r="M248" s="46"/>
      <c r="N248" s="46"/>
      <c r="O248" s="3"/>
      <c r="P248" s="3"/>
      <c r="Q248" s="3"/>
      <c r="R248" s="3"/>
      <c r="S248" s="3"/>
    </row>
    <row r="249" spans="2:19"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5"/>
      <c r="M249" s="46"/>
      <c r="N249" s="46"/>
      <c r="O249" s="3"/>
      <c r="P249" s="3"/>
      <c r="Q249" s="3"/>
      <c r="R249" s="3"/>
      <c r="S249" s="3"/>
    </row>
    <row r="250" spans="2:19"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5"/>
      <c r="M250" s="46"/>
      <c r="N250" s="46"/>
      <c r="O250" s="3"/>
      <c r="P250" s="3"/>
      <c r="Q250" s="3"/>
      <c r="R250" s="3"/>
      <c r="S250" s="3"/>
    </row>
    <row r="251" spans="2:19"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5"/>
      <c r="M251" s="46"/>
      <c r="N251" s="46"/>
      <c r="O251" s="3"/>
      <c r="P251" s="3"/>
      <c r="Q251" s="3"/>
      <c r="R251" s="3"/>
      <c r="S251" s="3"/>
    </row>
    <row r="252" spans="2:19"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5"/>
      <c r="M252" s="46"/>
      <c r="N252" s="46"/>
      <c r="O252" s="3"/>
      <c r="P252" s="3"/>
      <c r="Q252" s="3"/>
      <c r="R252" s="3"/>
      <c r="S252" s="3"/>
    </row>
    <row r="253" spans="2:19"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5"/>
      <c r="M253" s="46"/>
      <c r="N253" s="46"/>
      <c r="O253" s="3"/>
      <c r="P253" s="3"/>
      <c r="Q253" s="3"/>
      <c r="R253" s="3"/>
      <c r="S253" s="3"/>
    </row>
    <row r="254" spans="2:19"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5"/>
      <c r="M254" s="46"/>
      <c r="N254" s="46"/>
      <c r="O254" s="3"/>
      <c r="P254" s="3"/>
      <c r="Q254" s="3"/>
      <c r="R254" s="3"/>
      <c r="S254" s="3"/>
    </row>
    <row r="255" spans="2:19"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5"/>
      <c r="M255" s="46"/>
      <c r="N255" s="46"/>
      <c r="O255" s="3"/>
      <c r="P255" s="3"/>
      <c r="Q255" s="3"/>
      <c r="R255" s="3"/>
      <c r="S255" s="3"/>
    </row>
    <row r="256" spans="2:19"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5"/>
      <c r="M256" s="46"/>
      <c r="N256" s="46"/>
      <c r="O256" s="3"/>
      <c r="P256" s="3"/>
      <c r="Q256" s="3"/>
      <c r="R256" s="3"/>
      <c r="S256" s="3"/>
    </row>
    <row r="257" spans="2:19"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5"/>
      <c r="M257" s="46"/>
      <c r="N257" s="46"/>
      <c r="O257" s="3"/>
      <c r="P257" s="3"/>
      <c r="Q257" s="3"/>
      <c r="R257" s="3"/>
      <c r="S257" s="3"/>
    </row>
    <row r="258" spans="2:19"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5"/>
      <c r="M258" s="46"/>
      <c r="N258" s="46"/>
      <c r="O258" s="3"/>
      <c r="P258" s="3"/>
      <c r="Q258" s="3"/>
      <c r="R258" s="3"/>
      <c r="S258" s="3"/>
    </row>
    <row r="259" spans="2:19"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5"/>
      <c r="M259" s="46"/>
      <c r="N259" s="46"/>
      <c r="O259" s="3"/>
      <c r="P259" s="3"/>
      <c r="Q259" s="3"/>
      <c r="R259" s="3"/>
      <c r="S259" s="3"/>
    </row>
    <row r="260" spans="2:19"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5"/>
      <c r="M260" s="46"/>
      <c r="N260" s="46"/>
      <c r="O260" s="3"/>
      <c r="P260" s="3"/>
      <c r="Q260" s="3"/>
      <c r="R260" s="3"/>
      <c r="S260" s="3"/>
    </row>
    <row r="261" spans="2:19"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5"/>
      <c r="M261" s="46"/>
      <c r="N261" s="46"/>
      <c r="O261" s="3"/>
      <c r="P261" s="3"/>
      <c r="Q261" s="3"/>
      <c r="R261" s="3"/>
      <c r="S261" s="3"/>
    </row>
    <row r="262" spans="2:19"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5"/>
      <c r="M262" s="46"/>
      <c r="N262" s="46"/>
      <c r="O262" s="3"/>
      <c r="P262" s="3"/>
      <c r="Q262" s="3"/>
      <c r="R262" s="3"/>
      <c r="S262" s="3"/>
    </row>
    <row r="263" spans="2:19"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5"/>
      <c r="M263" s="46"/>
      <c r="N263" s="46"/>
      <c r="O263" s="3"/>
      <c r="P263" s="3"/>
      <c r="Q263" s="3"/>
      <c r="R263" s="3"/>
      <c r="S263" s="3"/>
    </row>
    <row r="264" spans="2:19"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5"/>
      <c r="M264" s="46"/>
      <c r="N264" s="46"/>
      <c r="O264" s="3"/>
      <c r="P264" s="3"/>
      <c r="Q264" s="3"/>
      <c r="R264" s="3"/>
      <c r="S264" s="3"/>
    </row>
    <row r="265" spans="2:19"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5"/>
      <c r="M265" s="46"/>
      <c r="N265" s="46"/>
      <c r="O265" s="3"/>
      <c r="P265" s="3"/>
      <c r="Q265" s="3"/>
      <c r="R265" s="3"/>
      <c r="S265" s="3"/>
    </row>
    <row r="266" spans="2:19"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5"/>
      <c r="M266" s="46"/>
      <c r="N266" s="46"/>
      <c r="O266" s="3"/>
      <c r="P266" s="3"/>
      <c r="Q266" s="3"/>
      <c r="R266" s="3"/>
      <c r="S266" s="3"/>
    </row>
    <row r="267" spans="2:19"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5"/>
      <c r="M267" s="46"/>
      <c r="N267" s="46"/>
      <c r="O267" s="3"/>
      <c r="P267" s="3"/>
      <c r="Q267" s="3"/>
      <c r="R267" s="3"/>
      <c r="S267" s="3"/>
    </row>
    <row r="268" spans="2:19"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5"/>
      <c r="M268" s="46"/>
      <c r="N268" s="46"/>
      <c r="O268" s="3"/>
      <c r="P268" s="3"/>
      <c r="Q268" s="3"/>
      <c r="R268" s="3"/>
      <c r="S268" s="3"/>
    </row>
    <row r="269" spans="2:19"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5"/>
      <c r="M269" s="46"/>
      <c r="N269" s="46"/>
      <c r="O269" s="3"/>
      <c r="P269" s="3"/>
      <c r="Q269" s="3"/>
      <c r="R269" s="3"/>
      <c r="S269" s="3"/>
    </row>
    <row r="270" spans="2:19"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5"/>
      <c r="M270" s="46"/>
      <c r="N270" s="46"/>
      <c r="O270" s="3"/>
      <c r="P270" s="3"/>
      <c r="Q270" s="3"/>
      <c r="R270" s="3"/>
      <c r="S270" s="3"/>
    </row>
    <row r="271" spans="2:19"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5"/>
      <c r="M271" s="46"/>
      <c r="N271" s="46"/>
      <c r="O271" s="3"/>
      <c r="P271" s="3"/>
      <c r="Q271" s="3"/>
      <c r="R271" s="3"/>
      <c r="S271" s="3"/>
    </row>
    <row r="272" spans="2:19"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5"/>
      <c r="M272" s="46"/>
      <c r="N272" s="46"/>
      <c r="O272" s="3"/>
      <c r="P272" s="3"/>
      <c r="Q272" s="3"/>
      <c r="R272" s="3"/>
      <c r="S272" s="3"/>
    </row>
    <row r="273" spans="2:19"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5"/>
      <c r="M273" s="46"/>
      <c r="N273" s="46"/>
      <c r="O273" s="3"/>
      <c r="P273" s="3"/>
      <c r="Q273" s="3"/>
      <c r="R273" s="3"/>
      <c r="S273" s="3"/>
    </row>
    <row r="274" spans="2:19"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5"/>
      <c r="M274" s="46"/>
      <c r="N274" s="46"/>
      <c r="O274" s="3"/>
      <c r="P274" s="3"/>
      <c r="Q274" s="3"/>
      <c r="R274" s="3"/>
      <c r="S274" s="3"/>
    </row>
    <row r="275" spans="2:19"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5"/>
      <c r="M275" s="46"/>
      <c r="N275" s="46"/>
      <c r="O275" s="3"/>
      <c r="P275" s="3"/>
      <c r="Q275" s="3"/>
      <c r="R275" s="3"/>
      <c r="S275" s="3"/>
    </row>
    <row r="276" spans="2:19"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5"/>
      <c r="M276" s="46"/>
      <c r="N276" s="46"/>
      <c r="O276" s="3"/>
      <c r="P276" s="3"/>
      <c r="Q276" s="3"/>
      <c r="R276" s="3"/>
      <c r="S276" s="3"/>
    </row>
    <row r="277" spans="2:19"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5"/>
      <c r="M277" s="46"/>
      <c r="N277" s="46"/>
      <c r="O277" s="3"/>
      <c r="P277" s="3"/>
      <c r="Q277" s="3"/>
      <c r="R277" s="3"/>
      <c r="S277" s="3"/>
    </row>
    <row r="278" spans="2:19"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5"/>
      <c r="M278" s="46"/>
      <c r="N278" s="46"/>
      <c r="O278" s="3"/>
      <c r="P278" s="3"/>
      <c r="Q278" s="3"/>
      <c r="R278" s="3"/>
      <c r="S278" s="3"/>
    </row>
    <row r="279" spans="2:19"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5"/>
      <c r="M279" s="46"/>
      <c r="N279" s="46"/>
      <c r="O279" s="3"/>
      <c r="P279" s="3"/>
      <c r="Q279" s="3"/>
      <c r="R279" s="3"/>
      <c r="S279" s="3"/>
    </row>
    <row r="280" spans="2:19"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5"/>
      <c r="M280" s="46"/>
      <c r="N280" s="46"/>
      <c r="O280" s="3"/>
      <c r="P280" s="3"/>
      <c r="Q280" s="3"/>
      <c r="R280" s="3"/>
      <c r="S280" s="3"/>
    </row>
    <row r="281" spans="2:19"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5"/>
      <c r="M281" s="46"/>
      <c r="N281" s="46"/>
      <c r="O281" s="3"/>
      <c r="P281" s="3"/>
      <c r="Q281" s="3"/>
      <c r="R281" s="3"/>
      <c r="S281" s="3"/>
    </row>
    <row r="282" spans="2:19"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5"/>
      <c r="M282" s="46"/>
      <c r="N282" s="46"/>
      <c r="O282" s="3"/>
      <c r="P282" s="3"/>
      <c r="Q282" s="3"/>
      <c r="R282" s="3"/>
      <c r="S282" s="3"/>
    </row>
    <row r="283" spans="2:19"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5"/>
      <c r="M283" s="46"/>
      <c r="N283" s="46"/>
      <c r="O283" s="3"/>
      <c r="P283" s="3"/>
      <c r="Q283" s="3"/>
      <c r="R283" s="3"/>
      <c r="S283" s="3"/>
    </row>
    <row r="284" spans="2:19"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5"/>
      <c r="M284" s="46"/>
      <c r="N284" s="46"/>
      <c r="O284" s="3"/>
      <c r="P284" s="3"/>
      <c r="Q284" s="3"/>
      <c r="R284" s="3"/>
      <c r="S284" s="3"/>
    </row>
    <row r="285" spans="2:19"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5"/>
      <c r="M285" s="46"/>
      <c r="N285" s="46"/>
      <c r="O285" s="3"/>
      <c r="P285" s="3"/>
      <c r="Q285" s="3"/>
      <c r="R285" s="3"/>
      <c r="S285" s="3"/>
    </row>
    <row r="286" spans="2:19"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5"/>
      <c r="M286" s="46"/>
      <c r="N286" s="46"/>
      <c r="O286" s="3"/>
      <c r="P286" s="3"/>
      <c r="Q286" s="3"/>
      <c r="R286" s="3"/>
      <c r="S286" s="3"/>
    </row>
    <row r="287" spans="2:19"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5"/>
      <c r="M287" s="46"/>
      <c r="N287" s="46"/>
      <c r="O287" s="3"/>
      <c r="P287" s="3"/>
      <c r="Q287" s="3"/>
      <c r="R287" s="3"/>
      <c r="S287" s="3"/>
    </row>
    <row r="288" spans="2:19"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5"/>
      <c r="M288" s="46"/>
      <c r="N288" s="46"/>
      <c r="O288" s="3"/>
      <c r="P288" s="3"/>
      <c r="Q288" s="3"/>
      <c r="R288" s="3"/>
      <c r="S288" s="3"/>
    </row>
    <row r="289" spans="2:19"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5"/>
      <c r="M289" s="46"/>
      <c r="N289" s="46"/>
      <c r="O289" s="3"/>
      <c r="P289" s="3"/>
      <c r="Q289" s="3"/>
      <c r="R289" s="3"/>
      <c r="S289" s="3"/>
    </row>
    <row r="290" spans="2:19"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5"/>
      <c r="M290" s="46"/>
      <c r="N290" s="46"/>
      <c r="O290" s="3"/>
      <c r="P290" s="3"/>
      <c r="Q290" s="3"/>
      <c r="R290" s="3"/>
      <c r="S290" s="3"/>
    </row>
    <row r="291" spans="2:19"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5"/>
      <c r="M291" s="46"/>
      <c r="N291" s="46"/>
      <c r="O291" s="3"/>
      <c r="P291" s="3"/>
      <c r="Q291" s="3"/>
      <c r="R291" s="3"/>
      <c r="S291" s="3"/>
    </row>
    <row r="292" spans="2:19"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5"/>
      <c r="M292" s="46"/>
      <c r="N292" s="46"/>
      <c r="O292" s="3"/>
      <c r="P292" s="3"/>
      <c r="Q292" s="3"/>
      <c r="R292" s="3"/>
      <c r="S292" s="3"/>
    </row>
    <row r="293" spans="2:19"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5"/>
      <c r="M293" s="46"/>
      <c r="N293" s="46"/>
      <c r="O293" s="3"/>
      <c r="P293" s="3"/>
      <c r="Q293" s="3"/>
      <c r="R293" s="3"/>
      <c r="S293" s="3"/>
    </row>
    <row r="294" spans="2:19"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5"/>
      <c r="M294" s="46"/>
      <c r="N294" s="46"/>
      <c r="O294" s="3"/>
      <c r="P294" s="3"/>
      <c r="Q294" s="3"/>
      <c r="R294" s="3"/>
      <c r="S294" s="3"/>
    </row>
    <row r="295" spans="2:19"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5"/>
      <c r="M295" s="46"/>
      <c r="N295" s="46"/>
      <c r="O295" s="3"/>
      <c r="P295" s="3"/>
      <c r="Q295" s="3"/>
      <c r="R295" s="3"/>
      <c r="S295" s="3"/>
    </row>
    <row r="296" spans="2:19"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5"/>
      <c r="M296" s="46"/>
      <c r="N296" s="46"/>
      <c r="O296" s="3"/>
      <c r="P296" s="3"/>
      <c r="Q296" s="3"/>
      <c r="R296" s="3"/>
      <c r="S296" s="3"/>
    </row>
    <row r="297" spans="2:19"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5"/>
      <c r="M297" s="46"/>
      <c r="N297" s="46"/>
      <c r="O297" s="3"/>
      <c r="P297" s="3"/>
      <c r="Q297" s="3"/>
      <c r="R297" s="3"/>
      <c r="S297" s="3"/>
    </row>
    <row r="298" spans="2:19"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5"/>
      <c r="M298" s="46"/>
      <c r="N298" s="46"/>
      <c r="O298" s="3"/>
      <c r="P298" s="3"/>
      <c r="Q298" s="3"/>
      <c r="R298" s="3"/>
      <c r="S298" s="3"/>
    </row>
    <row r="299" spans="2:19"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5"/>
      <c r="M299" s="46"/>
      <c r="N299" s="46"/>
      <c r="O299" s="3"/>
      <c r="P299" s="3"/>
      <c r="Q299" s="3"/>
      <c r="R299" s="3"/>
      <c r="S299" s="3"/>
    </row>
    <row r="300" spans="2:19"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5"/>
      <c r="M300" s="46"/>
      <c r="N300" s="46"/>
      <c r="O300" s="3"/>
      <c r="P300" s="3"/>
      <c r="Q300" s="3"/>
      <c r="R300" s="3"/>
      <c r="S300" s="3"/>
    </row>
    <row r="301" spans="2:19"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5"/>
      <c r="M301" s="46"/>
      <c r="N301" s="46"/>
      <c r="O301" s="3"/>
      <c r="P301" s="3"/>
      <c r="Q301" s="3"/>
      <c r="R301" s="3"/>
      <c r="S301" s="3"/>
    </row>
    <row r="302" spans="2:19"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5"/>
      <c r="M302" s="46"/>
      <c r="N302" s="46"/>
      <c r="O302" s="3"/>
      <c r="P302" s="3"/>
      <c r="Q302" s="3"/>
      <c r="R302" s="3"/>
      <c r="S302" s="3"/>
    </row>
    <row r="303" spans="2:19"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5"/>
      <c r="M303" s="46"/>
      <c r="N303" s="46"/>
      <c r="O303" s="3"/>
      <c r="P303" s="3"/>
      <c r="Q303" s="3"/>
      <c r="R303" s="3"/>
      <c r="S303" s="3"/>
    </row>
    <row r="304" spans="2:19"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5"/>
      <c r="M304" s="46"/>
      <c r="N304" s="46"/>
      <c r="O304" s="3"/>
      <c r="P304" s="3"/>
      <c r="Q304" s="3"/>
      <c r="R304" s="3"/>
      <c r="S304" s="3"/>
    </row>
    <row r="305" spans="2:19"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5"/>
      <c r="M305" s="46"/>
      <c r="N305" s="46"/>
      <c r="O305" s="3"/>
      <c r="P305" s="3"/>
      <c r="Q305" s="3"/>
      <c r="R305" s="3"/>
      <c r="S305" s="3"/>
    </row>
    <row r="306" spans="2:19"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5"/>
      <c r="M306" s="46"/>
      <c r="N306" s="46"/>
      <c r="O306" s="3"/>
      <c r="P306" s="3"/>
      <c r="Q306" s="3"/>
      <c r="R306" s="3"/>
      <c r="S306" s="3"/>
    </row>
    <row r="307" spans="2:19"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5"/>
      <c r="M307" s="46"/>
      <c r="N307" s="46"/>
      <c r="O307" s="3"/>
      <c r="P307" s="3"/>
      <c r="Q307" s="3"/>
      <c r="R307" s="3"/>
      <c r="S307" s="3"/>
    </row>
    <row r="308" spans="2:19"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5"/>
      <c r="M308" s="46"/>
      <c r="N308" s="46"/>
      <c r="O308" s="3"/>
      <c r="P308" s="3"/>
      <c r="Q308" s="3"/>
      <c r="R308" s="3"/>
      <c r="S308" s="3"/>
    </row>
    <row r="309" spans="2:19"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5"/>
      <c r="M309" s="46"/>
      <c r="N309" s="46"/>
      <c r="O309" s="3"/>
      <c r="P309" s="3"/>
      <c r="Q309" s="3"/>
      <c r="R309" s="3"/>
      <c r="S309" s="3"/>
    </row>
    <row r="310" spans="2:19"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5"/>
      <c r="M310" s="46"/>
      <c r="N310" s="46"/>
      <c r="O310" s="3"/>
      <c r="P310" s="3"/>
      <c r="Q310" s="3"/>
      <c r="R310" s="3"/>
      <c r="S310" s="3"/>
    </row>
    <row r="311" spans="2:19"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5"/>
      <c r="M311" s="46"/>
      <c r="N311" s="46"/>
      <c r="O311" s="3"/>
      <c r="P311" s="3"/>
      <c r="Q311" s="3"/>
      <c r="R311" s="3"/>
      <c r="S311" s="3"/>
    </row>
    <row r="312" spans="2:19"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5"/>
      <c r="M312" s="46"/>
      <c r="N312" s="46"/>
      <c r="O312" s="3"/>
      <c r="P312" s="3"/>
      <c r="Q312" s="3"/>
      <c r="R312" s="3"/>
      <c r="S312" s="3"/>
    </row>
    <row r="313" spans="2:19"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5"/>
      <c r="M313" s="46"/>
      <c r="N313" s="46"/>
      <c r="O313" s="3"/>
      <c r="P313" s="3"/>
      <c r="Q313" s="3"/>
      <c r="R313" s="3"/>
      <c r="S313" s="3"/>
    </row>
    <row r="314" spans="2:19"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5"/>
      <c r="M314" s="46"/>
      <c r="N314" s="46"/>
      <c r="O314" s="3"/>
      <c r="P314" s="3"/>
      <c r="Q314" s="3"/>
      <c r="R314" s="3"/>
      <c r="S314" s="3"/>
    </row>
    <row r="315" spans="2:19"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5"/>
      <c r="M315" s="46"/>
      <c r="N315" s="46"/>
      <c r="O315" s="3"/>
      <c r="P315" s="3"/>
      <c r="Q315" s="3"/>
      <c r="R315" s="3"/>
      <c r="S315" s="3"/>
    </row>
    <row r="316" spans="2:19"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5"/>
      <c r="M316" s="46"/>
      <c r="N316" s="46"/>
      <c r="O316" s="3"/>
      <c r="P316" s="3"/>
      <c r="Q316" s="3"/>
      <c r="R316" s="3"/>
      <c r="S316" s="3"/>
    </row>
    <row r="317" spans="2:19"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5"/>
      <c r="M317" s="46"/>
      <c r="N317" s="46"/>
      <c r="O317" s="3"/>
      <c r="P317" s="3"/>
      <c r="Q317" s="3"/>
      <c r="R317" s="3"/>
      <c r="S317" s="3"/>
    </row>
    <row r="318" spans="2:19"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5"/>
      <c r="M318" s="46"/>
      <c r="N318" s="46"/>
      <c r="O318" s="3"/>
      <c r="P318" s="3"/>
      <c r="Q318" s="3"/>
      <c r="R318" s="3"/>
      <c r="S318" s="3"/>
    </row>
    <row r="319" spans="2:19"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5"/>
      <c r="M319" s="46"/>
      <c r="N319" s="46"/>
      <c r="O319" s="3"/>
      <c r="P319" s="3"/>
      <c r="Q319" s="3"/>
      <c r="R319" s="3"/>
      <c r="S319" s="3"/>
    </row>
    <row r="320" spans="2:19"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5"/>
      <c r="M320" s="46"/>
      <c r="N320" s="46"/>
      <c r="O320" s="3"/>
      <c r="P320" s="3"/>
      <c r="Q320" s="3"/>
      <c r="R320" s="3"/>
      <c r="S320" s="3"/>
    </row>
    <row r="321" spans="2:19"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5"/>
      <c r="M321" s="46"/>
      <c r="N321" s="46"/>
      <c r="O321" s="3"/>
      <c r="P321" s="3"/>
      <c r="Q321" s="3"/>
      <c r="R321" s="3"/>
      <c r="S321" s="3"/>
    </row>
    <row r="322" spans="2:19"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5"/>
      <c r="M322" s="46"/>
      <c r="N322" s="46"/>
      <c r="O322" s="3"/>
      <c r="P322" s="3"/>
      <c r="Q322" s="3"/>
      <c r="R322" s="3"/>
      <c r="S322" s="3"/>
    </row>
    <row r="323" spans="2:19"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5"/>
      <c r="M323" s="46"/>
      <c r="N323" s="46"/>
      <c r="O323" s="3"/>
      <c r="P323" s="3"/>
      <c r="Q323" s="3"/>
      <c r="R323" s="3"/>
      <c r="S323" s="3"/>
    </row>
    <row r="324" spans="2:19"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5"/>
      <c r="M324" s="46"/>
      <c r="N324" s="46"/>
      <c r="O324" s="3"/>
      <c r="P324" s="3"/>
      <c r="Q324" s="3"/>
      <c r="R324" s="3"/>
      <c r="S324" s="3"/>
    </row>
    <row r="325" spans="2:19"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5"/>
      <c r="M325" s="46"/>
      <c r="N325" s="46"/>
      <c r="O325" s="3"/>
      <c r="P325" s="3"/>
      <c r="Q325" s="3"/>
      <c r="R325" s="3"/>
      <c r="S325" s="3"/>
    </row>
    <row r="326" spans="2:19"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5"/>
      <c r="M326" s="46"/>
      <c r="N326" s="46"/>
      <c r="O326" s="3"/>
      <c r="P326" s="3"/>
      <c r="Q326" s="3"/>
      <c r="R326" s="3"/>
      <c r="S326" s="3"/>
    </row>
    <row r="327" spans="2:19"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5"/>
      <c r="M327" s="46"/>
      <c r="N327" s="46"/>
      <c r="O327" s="3"/>
      <c r="P327" s="3"/>
      <c r="Q327" s="3"/>
      <c r="R327" s="3"/>
      <c r="S327" s="3"/>
    </row>
    <row r="328" spans="2:19"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5"/>
      <c r="M328" s="46"/>
      <c r="N328" s="46"/>
      <c r="O328" s="3"/>
      <c r="P328" s="3"/>
      <c r="Q328" s="3"/>
      <c r="R328" s="3"/>
      <c r="S328" s="3"/>
    </row>
    <row r="329" spans="2:19"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5"/>
      <c r="M329" s="46"/>
      <c r="N329" s="46"/>
      <c r="O329" s="3"/>
      <c r="P329" s="3"/>
      <c r="Q329" s="3"/>
      <c r="R329" s="3"/>
      <c r="S329" s="3"/>
    </row>
    <row r="330" spans="2:19"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5"/>
      <c r="M330" s="46"/>
      <c r="N330" s="46"/>
      <c r="O330" s="3"/>
      <c r="P330" s="3"/>
      <c r="Q330" s="3"/>
      <c r="R330" s="3"/>
      <c r="S330" s="3"/>
    </row>
    <row r="331" spans="2:19"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5"/>
      <c r="M331" s="46"/>
      <c r="N331" s="46"/>
      <c r="O331" s="3"/>
      <c r="P331" s="3"/>
      <c r="Q331" s="3"/>
      <c r="R331" s="3"/>
      <c r="S331" s="3"/>
    </row>
    <row r="332" spans="2:19"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5"/>
      <c r="M332" s="46"/>
      <c r="N332" s="46"/>
      <c r="O332" s="3"/>
      <c r="P332" s="3"/>
      <c r="Q332" s="3"/>
      <c r="R332" s="3"/>
      <c r="S332" s="3"/>
    </row>
    <row r="333" spans="2:19"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5"/>
      <c r="M333" s="46"/>
      <c r="N333" s="46"/>
      <c r="O333" s="3"/>
      <c r="P333" s="3"/>
      <c r="Q333" s="3"/>
      <c r="R333" s="3"/>
      <c r="S333" s="3"/>
    </row>
    <row r="334" spans="2:19"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5"/>
      <c r="M334" s="46"/>
      <c r="N334" s="46"/>
      <c r="O334" s="3"/>
      <c r="P334" s="3"/>
      <c r="Q334" s="3"/>
      <c r="R334" s="3"/>
      <c r="S334" s="3"/>
    </row>
    <row r="335" spans="2:19"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5"/>
      <c r="M335" s="46"/>
      <c r="N335" s="46"/>
      <c r="O335" s="3"/>
      <c r="P335" s="3"/>
      <c r="Q335" s="3"/>
      <c r="R335" s="3"/>
      <c r="S335" s="3"/>
    </row>
    <row r="336" spans="2:19"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5"/>
      <c r="M336" s="46"/>
      <c r="N336" s="46"/>
      <c r="O336" s="3"/>
      <c r="P336" s="3"/>
      <c r="Q336" s="3"/>
      <c r="R336" s="3"/>
      <c r="S336" s="3"/>
    </row>
    <row r="337" spans="2:19"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5"/>
      <c r="M337" s="46"/>
      <c r="N337" s="46"/>
      <c r="O337" s="3"/>
      <c r="P337" s="3"/>
      <c r="Q337" s="3"/>
      <c r="R337" s="3"/>
      <c r="S337" s="3"/>
    </row>
    <row r="338" spans="2:19"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5"/>
      <c r="M338" s="46"/>
      <c r="N338" s="46"/>
      <c r="O338" s="3"/>
      <c r="P338" s="3"/>
      <c r="Q338" s="3"/>
      <c r="R338" s="3"/>
      <c r="S338" s="3"/>
    </row>
    <row r="339" spans="2:19"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5"/>
      <c r="M339" s="46"/>
      <c r="N339" s="46"/>
      <c r="O339" s="3"/>
      <c r="P339" s="3"/>
      <c r="Q339" s="3"/>
      <c r="R339" s="3"/>
      <c r="S339" s="3"/>
    </row>
    <row r="340" spans="2:19"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5"/>
      <c r="M340" s="46"/>
      <c r="N340" s="46"/>
      <c r="O340" s="3"/>
      <c r="P340" s="3"/>
      <c r="Q340" s="3"/>
      <c r="R340" s="3"/>
      <c r="S340" s="3"/>
    </row>
    <row r="341" spans="2:19"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5"/>
      <c r="M341" s="46"/>
      <c r="N341" s="46"/>
      <c r="O341" s="3"/>
      <c r="P341" s="3"/>
      <c r="Q341" s="3"/>
      <c r="R341" s="3"/>
      <c r="S341" s="3"/>
    </row>
    <row r="342" spans="2:19"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5"/>
      <c r="M342" s="46"/>
      <c r="N342" s="46"/>
      <c r="O342" s="3"/>
      <c r="P342" s="3"/>
      <c r="Q342" s="3"/>
      <c r="R342" s="3"/>
      <c r="S342" s="3"/>
    </row>
    <row r="343" spans="2:19"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5"/>
      <c r="M343" s="46"/>
      <c r="N343" s="46"/>
      <c r="O343" s="3"/>
      <c r="P343" s="3"/>
      <c r="Q343" s="3"/>
      <c r="R343" s="3"/>
      <c r="S343" s="3"/>
    </row>
    <row r="344" spans="2:19"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5"/>
      <c r="M344" s="46"/>
      <c r="N344" s="46"/>
      <c r="O344" s="3"/>
      <c r="P344" s="3"/>
      <c r="Q344" s="3"/>
      <c r="R344" s="3"/>
      <c r="S344" s="3"/>
    </row>
    <row r="345" spans="2:19"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5"/>
      <c r="M345" s="46"/>
      <c r="N345" s="46"/>
      <c r="O345" s="3"/>
      <c r="P345" s="3"/>
      <c r="Q345" s="3"/>
      <c r="R345" s="3"/>
      <c r="S345" s="3"/>
    </row>
    <row r="346" spans="2:19"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5"/>
      <c r="M346" s="46"/>
      <c r="N346" s="46"/>
      <c r="O346" s="3"/>
      <c r="P346" s="3"/>
      <c r="Q346" s="3"/>
      <c r="R346" s="3"/>
      <c r="S346" s="3"/>
    </row>
    <row r="347" spans="2:19"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5"/>
      <c r="M347" s="46"/>
      <c r="N347" s="46"/>
      <c r="O347" s="3"/>
      <c r="P347" s="3"/>
      <c r="Q347" s="3"/>
      <c r="R347" s="3"/>
      <c r="S347" s="3"/>
    </row>
    <row r="348" spans="2:19"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5"/>
      <c r="M348" s="46"/>
      <c r="N348" s="46"/>
      <c r="O348" s="3"/>
      <c r="P348" s="3"/>
      <c r="Q348" s="3"/>
      <c r="R348" s="3"/>
      <c r="S348" s="3"/>
    </row>
    <row r="349" spans="2:19"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5"/>
      <c r="M349" s="46"/>
      <c r="N349" s="46"/>
      <c r="O349" s="3"/>
      <c r="P349" s="3"/>
      <c r="Q349" s="3"/>
      <c r="R349" s="3"/>
      <c r="S349" s="3"/>
    </row>
    <row r="350" spans="2:19"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5"/>
      <c r="M350" s="46"/>
      <c r="N350" s="46"/>
      <c r="O350" s="3"/>
      <c r="P350" s="3"/>
      <c r="Q350" s="3"/>
      <c r="R350" s="3"/>
      <c r="S350" s="3"/>
    </row>
    <row r="351" spans="2:19"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5"/>
      <c r="M351" s="46"/>
      <c r="N351" s="46"/>
      <c r="O351" s="3"/>
      <c r="P351" s="3"/>
      <c r="Q351" s="3"/>
      <c r="R351" s="3"/>
      <c r="S351" s="3"/>
    </row>
    <row r="352" spans="2:19"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5"/>
      <c r="M352" s="46"/>
      <c r="N352" s="46"/>
      <c r="O352" s="3"/>
      <c r="P352" s="3"/>
      <c r="Q352" s="3"/>
      <c r="R352" s="3"/>
      <c r="S352" s="3"/>
    </row>
    <row r="353" spans="2:19"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5"/>
      <c r="M353" s="46"/>
      <c r="N353" s="46"/>
      <c r="O353" s="3"/>
      <c r="P353" s="3"/>
      <c r="Q353" s="3"/>
      <c r="R353" s="3"/>
      <c r="S353" s="3"/>
    </row>
    <row r="354" spans="2:19"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5"/>
      <c r="M354" s="46"/>
      <c r="N354" s="46"/>
      <c r="O354" s="3"/>
      <c r="P354" s="3"/>
      <c r="Q354" s="3"/>
      <c r="R354" s="3"/>
      <c r="S354" s="3"/>
    </row>
    <row r="355" spans="2:19"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5"/>
      <c r="M355" s="46"/>
      <c r="N355" s="46"/>
      <c r="O355" s="3"/>
      <c r="P355" s="3"/>
      <c r="Q355" s="3"/>
      <c r="R355" s="3"/>
      <c r="S355" s="3"/>
    </row>
    <row r="356" spans="2:19"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5"/>
      <c r="M356" s="46"/>
      <c r="N356" s="46"/>
      <c r="O356" s="3"/>
      <c r="P356" s="3"/>
      <c r="Q356" s="3"/>
      <c r="R356" s="3"/>
      <c r="S356" s="3"/>
    </row>
    <row r="357" spans="2:19"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5"/>
      <c r="M357" s="46"/>
      <c r="N357" s="46"/>
      <c r="O357" s="3"/>
      <c r="P357" s="3"/>
      <c r="Q357" s="3"/>
      <c r="R357" s="3"/>
      <c r="S357" s="3"/>
    </row>
    <row r="358" spans="2:19"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5"/>
      <c r="M358" s="46"/>
      <c r="N358" s="46"/>
      <c r="O358" s="3"/>
      <c r="P358" s="3"/>
      <c r="Q358" s="3"/>
      <c r="R358" s="3"/>
      <c r="S358" s="3"/>
    </row>
    <row r="359" spans="2:19"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5"/>
      <c r="M359" s="46"/>
      <c r="N359" s="46"/>
      <c r="O359" s="3"/>
      <c r="P359" s="3"/>
      <c r="Q359" s="3"/>
      <c r="R359" s="3"/>
      <c r="S359" s="3"/>
    </row>
    <row r="360" spans="2:19"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5"/>
      <c r="M360" s="46"/>
      <c r="N360" s="46"/>
      <c r="O360" s="3"/>
      <c r="P360" s="3"/>
      <c r="Q360" s="3"/>
      <c r="R360" s="3"/>
      <c r="S360" s="3"/>
    </row>
    <row r="361" spans="2:19"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5"/>
      <c r="M361" s="46"/>
      <c r="N361" s="46"/>
      <c r="O361" s="3"/>
      <c r="P361" s="3"/>
      <c r="Q361" s="3"/>
      <c r="R361" s="3"/>
      <c r="S361" s="3"/>
    </row>
    <row r="362" spans="2:19"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5"/>
      <c r="M362" s="46"/>
      <c r="N362" s="46"/>
      <c r="O362" s="3"/>
      <c r="P362" s="3"/>
      <c r="Q362" s="3"/>
      <c r="R362" s="3"/>
      <c r="S362" s="3"/>
    </row>
    <row r="363" spans="2:19"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5"/>
      <c r="M363" s="46"/>
      <c r="N363" s="46"/>
      <c r="O363" s="3"/>
      <c r="P363" s="3"/>
      <c r="Q363" s="3"/>
      <c r="R363" s="3"/>
      <c r="S363" s="3"/>
    </row>
    <row r="364" spans="2:19"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5"/>
      <c r="M364" s="46"/>
      <c r="N364" s="46"/>
      <c r="O364" s="3"/>
      <c r="P364" s="3"/>
      <c r="Q364" s="3"/>
      <c r="R364" s="3"/>
      <c r="S364" s="3"/>
    </row>
    <row r="365" spans="2:19"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5"/>
      <c r="M365" s="46"/>
      <c r="N365" s="46"/>
      <c r="O365" s="3"/>
      <c r="P365" s="3"/>
      <c r="Q365" s="3"/>
      <c r="R365" s="3"/>
      <c r="S365" s="3"/>
    </row>
    <row r="366" spans="2:19"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5"/>
      <c r="M366" s="46"/>
      <c r="N366" s="46"/>
      <c r="O366" s="3"/>
      <c r="P366" s="3"/>
      <c r="Q366" s="3"/>
      <c r="R366" s="3"/>
      <c r="S366" s="3"/>
    </row>
    <row r="367" spans="2:19"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5"/>
      <c r="M367" s="46"/>
      <c r="N367" s="46"/>
      <c r="O367" s="3"/>
      <c r="P367" s="3"/>
      <c r="Q367" s="3"/>
      <c r="R367" s="3"/>
      <c r="S367" s="3"/>
    </row>
    <row r="368" spans="2:19"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5"/>
      <c r="M368" s="46"/>
      <c r="N368" s="46"/>
      <c r="O368" s="3"/>
      <c r="P368" s="3"/>
      <c r="Q368" s="3"/>
      <c r="R368" s="3"/>
      <c r="S368" s="3"/>
    </row>
    <row r="369" spans="2:19"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5"/>
      <c r="M369" s="46"/>
      <c r="N369" s="46"/>
      <c r="O369" s="3"/>
      <c r="P369" s="3"/>
      <c r="Q369" s="3"/>
      <c r="R369" s="3"/>
      <c r="S369" s="3"/>
    </row>
    <row r="370" spans="2:19"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5"/>
      <c r="M370" s="46"/>
      <c r="N370" s="46"/>
      <c r="O370" s="3"/>
      <c r="P370" s="3"/>
      <c r="Q370" s="3"/>
      <c r="R370" s="3"/>
      <c r="S370" s="3"/>
    </row>
    <row r="371" spans="2:19"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5"/>
      <c r="M371" s="46"/>
      <c r="N371" s="46"/>
      <c r="O371" s="3"/>
      <c r="P371" s="3"/>
      <c r="Q371" s="3"/>
      <c r="R371" s="3"/>
      <c r="S371" s="3"/>
    </row>
    <row r="372" spans="2:19"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5"/>
      <c r="M372" s="46"/>
      <c r="N372" s="46"/>
      <c r="O372" s="3"/>
      <c r="P372" s="3"/>
      <c r="Q372" s="3"/>
      <c r="R372" s="3"/>
      <c r="S372" s="3"/>
    </row>
    <row r="373" spans="2:19"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5"/>
      <c r="M373" s="46"/>
      <c r="N373" s="46"/>
      <c r="O373" s="3"/>
      <c r="P373" s="3"/>
      <c r="Q373" s="3"/>
      <c r="R373" s="3"/>
      <c r="S373" s="3"/>
    </row>
    <row r="374" spans="2:19"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5"/>
      <c r="M374" s="46"/>
      <c r="N374" s="46"/>
      <c r="O374" s="3"/>
      <c r="P374" s="3"/>
      <c r="Q374" s="3"/>
      <c r="R374" s="3"/>
      <c r="S374" s="3"/>
    </row>
    <row r="375" spans="2:19"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5"/>
      <c r="M375" s="46"/>
      <c r="N375" s="46"/>
      <c r="O375" s="3"/>
      <c r="P375" s="3"/>
      <c r="Q375" s="3"/>
      <c r="R375" s="3"/>
      <c r="S375" s="3"/>
    </row>
    <row r="376" spans="2:19"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5"/>
      <c r="M376" s="46"/>
      <c r="N376" s="46"/>
      <c r="O376" s="3"/>
      <c r="P376" s="3"/>
      <c r="Q376" s="3"/>
      <c r="R376" s="3"/>
      <c r="S376" s="3"/>
    </row>
    <row r="377" spans="2:19"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5"/>
      <c r="M377" s="46"/>
      <c r="N377" s="46"/>
      <c r="O377" s="3"/>
      <c r="P377" s="3"/>
      <c r="Q377" s="3"/>
      <c r="R377" s="3"/>
      <c r="S377" s="3"/>
    </row>
    <row r="378" spans="2:19"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5"/>
      <c r="M378" s="46"/>
      <c r="N378" s="46"/>
      <c r="O378" s="3"/>
      <c r="P378" s="3"/>
      <c r="Q378" s="3"/>
      <c r="R378" s="3"/>
      <c r="S378" s="3"/>
    </row>
    <row r="379" spans="2:19"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5"/>
      <c r="M379" s="46"/>
      <c r="N379" s="46"/>
      <c r="O379" s="3"/>
      <c r="P379" s="3"/>
      <c r="Q379" s="3"/>
      <c r="R379" s="3"/>
      <c r="S379" s="3"/>
    </row>
    <row r="380" spans="2:19"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5"/>
      <c r="M380" s="46"/>
      <c r="N380" s="46"/>
      <c r="O380" s="3"/>
      <c r="P380" s="3"/>
      <c r="Q380" s="3"/>
      <c r="R380" s="3"/>
      <c r="S380" s="3"/>
    </row>
    <row r="381" spans="2:19"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5"/>
      <c r="M381" s="46"/>
      <c r="N381" s="46"/>
      <c r="O381" s="3"/>
      <c r="P381" s="3"/>
      <c r="Q381" s="3"/>
      <c r="R381" s="3"/>
      <c r="S381" s="3"/>
    </row>
    <row r="382" spans="2:19"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5"/>
      <c r="M382" s="46"/>
      <c r="N382" s="46"/>
      <c r="O382" s="3"/>
      <c r="P382" s="3"/>
      <c r="Q382" s="3"/>
      <c r="R382" s="3"/>
      <c r="S382" s="3"/>
    </row>
    <row r="383" spans="2:19"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5"/>
      <c r="M383" s="46"/>
      <c r="N383" s="46"/>
      <c r="O383" s="3"/>
      <c r="P383" s="3"/>
      <c r="Q383" s="3"/>
      <c r="R383" s="3"/>
      <c r="S383" s="3"/>
    </row>
    <row r="384" spans="2:19"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5"/>
      <c r="M384" s="46"/>
      <c r="N384" s="46"/>
      <c r="O384" s="3"/>
      <c r="P384" s="3"/>
      <c r="Q384" s="3"/>
      <c r="R384" s="3"/>
      <c r="S384" s="3"/>
    </row>
    <row r="385" spans="2:19"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5"/>
      <c r="M385" s="46"/>
      <c r="N385" s="46"/>
      <c r="O385" s="3"/>
      <c r="P385" s="3"/>
      <c r="Q385" s="3"/>
      <c r="R385" s="3"/>
      <c r="S385" s="3"/>
    </row>
    <row r="386" spans="2:19"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5"/>
      <c r="M386" s="46"/>
      <c r="N386" s="46"/>
      <c r="O386" s="3"/>
      <c r="P386" s="3"/>
      <c r="Q386" s="3"/>
      <c r="R386" s="3"/>
      <c r="S386" s="3"/>
    </row>
    <row r="387" spans="2:19"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5"/>
      <c r="M387" s="46"/>
      <c r="N387" s="46"/>
      <c r="O387" s="3"/>
      <c r="P387" s="3"/>
      <c r="Q387" s="3"/>
      <c r="R387" s="3"/>
      <c r="S387" s="3"/>
    </row>
    <row r="388" spans="2:19"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5"/>
      <c r="M388" s="46"/>
      <c r="N388" s="46"/>
      <c r="O388" s="3"/>
      <c r="P388" s="3"/>
      <c r="Q388" s="3"/>
      <c r="R388" s="3"/>
      <c r="S388" s="3"/>
    </row>
    <row r="389" spans="2:19"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5"/>
      <c r="M389" s="46"/>
      <c r="N389" s="46"/>
      <c r="O389" s="3"/>
      <c r="P389" s="3"/>
      <c r="Q389" s="3"/>
      <c r="R389" s="3"/>
      <c r="S389" s="3"/>
    </row>
    <row r="390" spans="2:19"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5"/>
      <c r="M390" s="46"/>
      <c r="N390" s="46"/>
      <c r="O390" s="3"/>
      <c r="P390" s="3"/>
      <c r="Q390" s="3"/>
      <c r="R390" s="3"/>
      <c r="S390" s="3"/>
    </row>
    <row r="391" spans="2:19"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5"/>
      <c r="M391" s="46"/>
      <c r="N391" s="46"/>
      <c r="O391" s="3"/>
      <c r="P391" s="3"/>
      <c r="Q391" s="3"/>
      <c r="R391" s="3"/>
      <c r="S391" s="3"/>
    </row>
    <row r="392" spans="2:19"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5"/>
      <c r="M392" s="46"/>
      <c r="N392" s="46"/>
      <c r="O392" s="3"/>
      <c r="P392" s="3"/>
      <c r="Q392" s="3"/>
      <c r="R392" s="3"/>
      <c r="S392" s="3"/>
    </row>
    <row r="393" spans="2:19"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5"/>
      <c r="M393" s="46"/>
      <c r="N393" s="46"/>
      <c r="O393" s="3"/>
      <c r="P393" s="3"/>
      <c r="Q393" s="3"/>
      <c r="R393" s="3"/>
      <c r="S393" s="3"/>
    </row>
    <row r="394" spans="2:19"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5"/>
      <c r="M394" s="46"/>
      <c r="N394" s="46"/>
      <c r="O394" s="3"/>
      <c r="P394" s="3"/>
      <c r="Q394" s="3"/>
      <c r="R394" s="3"/>
      <c r="S394" s="3"/>
    </row>
    <row r="395" spans="2:19"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5"/>
      <c r="M395" s="46"/>
      <c r="N395" s="46"/>
      <c r="O395" s="3"/>
      <c r="P395" s="3"/>
      <c r="Q395" s="3"/>
      <c r="R395" s="3"/>
      <c r="S395" s="3"/>
    </row>
    <row r="396" spans="2:19"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5"/>
      <c r="M396" s="46"/>
      <c r="N396" s="46"/>
      <c r="O396" s="3"/>
      <c r="P396" s="3"/>
      <c r="Q396" s="3"/>
      <c r="R396" s="3"/>
      <c r="S396" s="3"/>
    </row>
    <row r="397" spans="2:19"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5"/>
      <c r="M397" s="46"/>
      <c r="N397" s="46"/>
      <c r="O397" s="3"/>
      <c r="P397" s="3"/>
      <c r="Q397" s="3"/>
      <c r="R397" s="3"/>
      <c r="S397" s="3"/>
    </row>
    <row r="398" spans="2:19"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5"/>
      <c r="M398" s="46"/>
      <c r="N398" s="46"/>
      <c r="O398" s="3"/>
      <c r="P398" s="3"/>
      <c r="Q398" s="3"/>
      <c r="R398" s="3"/>
      <c r="S398" s="3"/>
    </row>
    <row r="399" spans="2:19"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5"/>
      <c r="M399" s="46"/>
      <c r="N399" s="46"/>
      <c r="O399" s="3"/>
      <c r="P399" s="3"/>
      <c r="Q399" s="3"/>
      <c r="R399" s="3"/>
      <c r="S399" s="3"/>
    </row>
    <row r="400" spans="2:19"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5"/>
      <c r="M400" s="46"/>
      <c r="N400" s="46"/>
      <c r="O400" s="3"/>
      <c r="P400" s="3"/>
      <c r="Q400" s="3"/>
      <c r="R400" s="3"/>
      <c r="S400" s="3"/>
    </row>
    <row r="401" spans="2:19"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5"/>
      <c r="M401" s="46"/>
      <c r="N401" s="46"/>
      <c r="O401" s="3"/>
      <c r="P401" s="3"/>
      <c r="Q401" s="3"/>
      <c r="R401" s="3"/>
      <c r="S401" s="3"/>
    </row>
    <row r="402" spans="2:19"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5"/>
      <c r="M402" s="46"/>
      <c r="N402" s="46"/>
      <c r="O402" s="3"/>
      <c r="P402" s="3"/>
      <c r="Q402" s="3"/>
      <c r="R402" s="3"/>
      <c r="S402" s="3"/>
    </row>
    <row r="403" spans="2:19"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5"/>
      <c r="M403" s="46"/>
      <c r="N403" s="46"/>
      <c r="O403" s="3"/>
      <c r="P403" s="3"/>
      <c r="Q403" s="3"/>
      <c r="R403" s="3"/>
      <c r="S403" s="3"/>
    </row>
    <row r="404" spans="2:19"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5"/>
      <c r="M404" s="46"/>
      <c r="N404" s="46"/>
      <c r="O404" s="3"/>
      <c r="P404" s="3"/>
      <c r="Q404" s="3"/>
      <c r="R404" s="3"/>
      <c r="S404" s="3"/>
    </row>
    <row r="405" spans="2:19"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5"/>
      <c r="M405" s="46"/>
      <c r="N405" s="46"/>
      <c r="O405" s="3"/>
      <c r="P405" s="3"/>
      <c r="Q405" s="3"/>
      <c r="R405" s="3"/>
      <c r="S405" s="3"/>
    </row>
    <row r="406" spans="2:19"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5"/>
      <c r="M406" s="46"/>
      <c r="N406" s="46"/>
      <c r="O406" s="3"/>
      <c r="P406" s="3"/>
      <c r="Q406" s="3"/>
      <c r="R406" s="3"/>
      <c r="S406" s="3"/>
    </row>
    <row r="407" spans="2:19"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5"/>
      <c r="M407" s="46"/>
      <c r="N407" s="46"/>
      <c r="O407" s="3"/>
      <c r="P407" s="3"/>
      <c r="Q407" s="3"/>
      <c r="R407" s="3"/>
      <c r="S407" s="3"/>
    </row>
    <row r="408" spans="2:19"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5"/>
      <c r="M408" s="46"/>
      <c r="N408" s="46"/>
      <c r="O408" s="3"/>
      <c r="P408" s="3"/>
      <c r="Q408" s="3"/>
      <c r="R408" s="3"/>
      <c r="S408" s="3"/>
    </row>
    <row r="409" spans="2:19"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5"/>
      <c r="M409" s="46"/>
      <c r="N409" s="46"/>
      <c r="O409" s="3"/>
      <c r="P409" s="3"/>
      <c r="Q409" s="3"/>
      <c r="R409" s="3"/>
      <c r="S409" s="3"/>
    </row>
    <row r="410" spans="2:19"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5"/>
      <c r="M410" s="46"/>
      <c r="N410" s="46"/>
      <c r="O410" s="3"/>
      <c r="P410" s="3"/>
      <c r="Q410" s="3"/>
      <c r="R410" s="3"/>
      <c r="S410" s="3"/>
    </row>
    <row r="411" spans="2:19"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5"/>
      <c r="M411" s="46"/>
      <c r="N411" s="46"/>
      <c r="O411" s="3"/>
      <c r="P411" s="3"/>
      <c r="Q411" s="3"/>
      <c r="R411" s="3"/>
      <c r="S411" s="3"/>
    </row>
    <row r="412" spans="2:19"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5"/>
      <c r="M412" s="46"/>
      <c r="N412" s="46"/>
      <c r="O412" s="3"/>
      <c r="P412" s="3"/>
      <c r="Q412" s="3"/>
      <c r="R412" s="3"/>
      <c r="S412" s="3"/>
    </row>
    <row r="413" spans="2:19"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5"/>
      <c r="M413" s="46"/>
      <c r="N413" s="46"/>
      <c r="O413" s="3"/>
      <c r="P413" s="3"/>
      <c r="Q413" s="3"/>
      <c r="R413" s="3"/>
      <c r="S413" s="3"/>
    </row>
    <row r="414" spans="2:19"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5"/>
      <c r="M414" s="46"/>
      <c r="N414" s="46"/>
      <c r="O414" s="3"/>
      <c r="P414" s="3"/>
      <c r="Q414" s="3"/>
      <c r="R414" s="3"/>
      <c r="S414" s="3"/>
    </row>
    <row r="415" spans="2:19"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5"/>
      <c r="M415" s="46"/>
      <c r="N415" s="46"/>
      <c r="O415" s="3"/>
      <c r="P415" s="3"/>
      <c r="Q415" s="3"/>
      <c r="R415" s="3"/>
      <c r="S415" s="3"/>
    </row>
    <row r="416" spans="2:19"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5"/>
      <c r="M416" s="46"/>
      <c r="N416" s="46"/>
      <c r="O416" s="3"/>
      <c r="P416" s="3"/>
      <c r="Q416" s="3"/>
      <c r="R416" s="3"/>
      <c r="S416" s="3"/>
    </row>
    <row r="417" spans="2:19"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5"/>
      <c r="M417" s="46"/>
      <c r="N417" s="46"/>
      <c r="O417" s="3"/>
      <c r="P417" s="3"/>
      <c r="Q417" s="3"/>
      <c r="R417" s="3"/>
      <c r="S417" s="3"/>
    </row>
    <row r="418" spans="2:19"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5"/>
      <c r="M418" s="46"/>
      <c r="N418" s="46"/>
      <c r="O418" s="3"/>
      <c r="P418" s="3"/>
      <c r="Q418" s="3"/>
      <c r="R418" s="3"/>
      <c r="S418" s="3"/>
    </row>
    <row r="419" spans="2:19"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5"/>
      <c r="M419" s="46"/>
      <c r="N419" s="46"/>
      <c r="O419" s="3"/>
      <c r="P419" s="3"/>
      <c r="Q419" s="3"/>
      <c r="R419" s="3"/>
      <c r="S419" s="3"/>
    </row>
    <row r="420" spans="2:19"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5"/>
      <c r="M420" s="46"/>
      <c r="N420" s="46"/>
      <c r="O420" s="3"/>
      <c r="P420" s="3"/>
      <c r="Q420" s="3"/>
      <c r="R420" s="3"/>
      <c r="S420" s="3"/>
    </row>
    <row r="421" spans="2:19"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5"/>
      <c r="M421" s="46"/>
      <c r="N421" s="46"/>
      <c r="O421" s="3"/>
      <c r="P421" s="3"/>
      <c r="Q421" s="3"/>
      <c r="R421" s="3"/>
      <c r="S421" s="3"/>
    </row>
    <row r="422" spans="2:19"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5"/>
      <c r="M422" s="46"/>
      <c r="N422" s="46"/>
      <c r="O422" s="3"/>
      <c r="P422" s="3"/>
      <c r="Q422" s="3"/>
      <c r="R422" s="3"/>
      <c r="S422" s="3"/>
    </row>
    <row r="423" spans="2:19"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5"/>
      <c r="M423" s="46"/>
      <c r="N423" s="46"/>
      <c r="O423" s="3"/>
      <c r="P423" s="3"/>
      <c r="Q423" s="3"/>
      <c r="R423" s="3"/>
      <c r="S423" s="3"/>
    </row>
  </sheetData>
  <sheetProtection algorithmName="SHA-512" hashValue="XISlKttf6YAdB4IiRF3hhbViV+hrjypSZe1bHrmN3MpGecBtGPyo14Izdiay41LGnUGRSuKKp5NbCFNQjZXk1w==" saltValue="1mVeKhn7M17/PeLsU4IRNA==" spinCount="100000" sheet="1" formatCells="0" formatColumns="0" formatRows="0"/>
  <mergeCells count="9">
    <mergeCell ref="N3:N4"/>
    <mergeCell ref="L3:L4"/>
    <mergeCell ref="M3:M4"/>
    <mergeCell ref="A1:B1"/>
    <mergeCell ref="C1:D1"/>
    <mergeCell ref="I1:J1"/>
    <mergeCell ref="A2:H2"/>
    <mergeCell ref="I2:J2"/>
    <mergeCell ref="A3:A5"/>
  </mergeCells>
  <dataValidations count="2">
    <dataValidation type="list" allowBlank="1" showInputMessage="1" showErrorMessage="1" sqref="K2" xr:uid="{071A08A2-91D9-44FA-B469-C39BD15FF08F}">
      <formula1>"CLASSIFIED,UNCLASSIFIED"</formula1>
    </dataValidation>
    <dataValidation type="list" allowBlank="1" showInputMessage="1" showErrorMessage="1" sqref="M1:N1" xr:uid="{61182B0F-64D3-4DA2-9B52-52AA4391ABE6}">
      <formula1>"FAMILY,SINGLE,VACANT,NONE"</formula1>
    </dataValidation>
  </dataValidations>
  <printOptions horizontalCentered="1" verticalCentered="1"/>
  <pageMargins left="0" right="0" top="0" bottom="0" header="0.3" footer="0.3"/>
  <pageSetup scale="70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4E416F-952B-4D6A-BE5D-96AD2F2D0383}">
  <sheetPr codeName="Sheet59"/>
  <dimension ref="A1:S423"/>
  <sheetViews>
    <sheetView view="pageBreakPreview" zoomScaleNormal="100" zoomScaleSheetLayoutView="100" workbookViewId="0">
      <selection activeCell="A3" sqref="A3:A5"/>
    </sheetView>
  </sheetViews>
  <sheetFormatPr defaultColWidth="9.140625" defaultRowHeight="17.25"/>
  <cols>
    <col min="1" max="1" width="28.140625" style="2" bestFit="1" customWidth="1"/>
    <col min="2" max="2" width="15.85546875" style="2" bestFit="1" customWidth="1"/>
    <col min="3" max="4" width="14.28515625" style="2" bestFit="1" customWidth="1"/>
    <col min="5" max="5" width="13.140625" style="2" bestFit="1" customWidth="1"/>
    <col min="6" max="6" width="14.42578125" style="2" bestFit="1" customWidth="1"/>
    <col min="7" max="7" width="13.140625" style="2" bestFit="1" customWidth="1"/>
    <col min="8" max="8" width="14.28515625" style="2" bestFit="1" customWidth="1"/>
    <col min="9" max="9" width="11.85546875" style="2" bestFit="1" customWidth="1"/>
    <col min="10" max="10" width="12.42578125" style="2" bestFit="1" customWidth="1"/>
    <col min="11" max="11" width="15.7109375" style="2" bestFit="1" customWidth="1"/>
    <col min="12" max="12" width="17.7109375" style="4" bestFit="1" customWidth="1"/>
    <col min="13" max="13" width="29.7109375" style="47" customWidth="1"/>
    <col min="14" max="14" width="27" style="47" customWidth="1"/>
    <col min="15" max="16384" width="9.140625" style="2"/>
  </cols>
  <sheetData>
    <row r="1" spans="1:19" s="1" customFormat="1" ht="16.5">
      <c r="A1" s="120" t="s">
        <v>54</v>
      </c>
      <c r="B1" s="120"/>
      <c r="C1" s="119" t="e" cm="1">
        <f t="array" aca="1" ref="C1" ca="1">MID(CELL("filename",A1),FIND("]",CELL("filename",A1))+1,256)</f>
        <v>#VALUE!</v>
      </c>
      <c r="D1" s="119"/>
      <c r="E1" s="12" t="s">
        <v>1</v>
      </c>
      <c r="F1" s="65">
        <f>'PP Summary'!F1</f>
        <v>0</v>
      </c>
      <c r="G1" s="12" t="s">
        <v>2</v>
      </c>
      <c r="H1" s="1">
        <f>Summary!H1</f>
        <v>0</v>
      </c>
      <c r="I1" s="109" t="s">
        <v>55</v>
      </c>
      <c r="J1" s="109"/>
      <c r="K1" s="21"/>
      <c r="L1" s="8" t="s">
        <v>56</v>
      </c>
      <c r="M1" s="62"/>
      <c r="N1" s="62"/>
    </row>
    <row r="2" spans="1:19" s="1" customFormat="1" ht="16.5">
      <c r="A2" s="104" t="s">
        <v>57</v>
      </c>
      <c r="B2" s="104"/>
      <c r="C2" s="104"/>
      <c r="D2" s="104"/>
      <c r="E2" s="104"/>
      <c r="F2" s="104"/>
      <c r="G2" s="104"/>
      <c r="H2" s="104"/>
      <c r="I2" s="118" t="s">
        <v>58</v>
      </c>
      <c r="J2" s="118"/>
      <c r="K2" s="20"/>
      <c r="L2" s="8" t="s">
        <v>59</v>
      </c>
      <c r="M2" s="61"/>
      <c r="N2" s="61"/>
    </row>
    <row r="3" spans="1:19" s="6" customFormat="1" ht="43.5" customHeight="1">
      <c r="A3" s="115" t="s">
        <v>16</v>
      </c>
      <c r="B3" s="14" t="s">
        <v>4</v>
      </c>
      <c r="C3" s="14" t="s">
        <v>5</v>
      </c>
      <c r="D3" s="14" t="s">
        <v>6</v>
      </c>
      <c r="E3" s="14" t="s">
        <v>7</v>
      </c>
      <c r="F3" s="14" t="s">
        <v>8</v>
      </c>
      <c r="G3" s="14" t="s">
        <v>9</v>
      </c>
      <c r="H3" s="14" t="s">
        <v>10</v>
      </c>
      <c r="I3" s="14" t="s">
        <v>11</v>
      </c>
      <c r="J3" s="14" t="s">
        <v>12</v>
      </c>
      <c r="K3" s="14" t="s">
        <v>13</v>
      </c>
      <c r="L3" s="114" t="s">
        <v>14</v>
      </c>
      <c r="M3" s="113" t="s">
        <v>15</v>
      </c>
      <c r="N3" s="113" t="s">
        <v>60</v>
      </c>
    </row>
    <row r="4" spans="1:19" s="10" customFormat="1" ht="16.5" customHeight="1">
      <c r="A4" s="116"/>
      <c r="B4" s="15">
        <v>511000</v>
      </c>
      <c r="C4" s="15">
        <v>511010</v>
      </c>
      <c r="D4" s="15">
        <v>512000</v>
      </c>
      <c r="E4" s="15">
        <v>520010</v>
      </c>
      <c r="F4" s="15">
        <v>521000</v>
      </c>
      <c r="G4" s="15">
        <v>521100</v>
      </c>
      <c r="H4" s="15">
        <v>522000</v>
      </c>
      <c r="I4" s="15">
        <v>522100</v>
      </c>
      <c r="J4" s="15">
        <v>522200</v>
      </c>
      <c r="K4" s="15">
        <v>523100</v>
      </c>
      <c r="L4" s="114"/>
      <c r="M4" s="113"/>
      <c r="N4" s="113"/>
    </row>
    <row r="5" spans="1:19" s="13" customFormat="1" ht="14.25">
      <c r="A5" s="117"/>
      <c r="B5" s="23">
        <f>IF($K$2="CLASSIFIED",ROUND($M$2*$K$1,2),0)</f>
        <v>0</v>
      </c>
      <c r="C5" s="23">
        <f>IF($K$2="UNCLASSIFIED",ROUND($M$2*$K$1,2),0)</f>
        <v>0</v>
      </c>
      <c r="D5" s="23">
        <v>0</v>
      </c>
      <c r="E5" s="22">
        <f>IF(M2&gt;=65000,ROUND(15275*K1,2),ROUND(SUM($B$5:$C$5)*Summary!P6,2))</f>
        <v>0</v>
      </c>
      <c r="F5" s="22">
        <f>ROUND(SUM($B$5:$C$5)*6.2%,2)</f>
        <v>0</v>
      </c>
      <c r="G5" s="22">
        <f>ROUND(SUM($B$5:$C$5)*1.45%,2)</f>
        <v>0</v>
      </c>
      <c r="H5" s="22" cm="1">
        <f t="array" ref="H5">_xlfn.IFS(M1="FAMILY",ROUND(Summary!O6*'57'!$K$1,2),M1="SINGLE",ROUND(Summary!O7*'57'!K1,2),M1="VACANT",ROUND(Summary!O8*'57'!K1,2),M1="NONE",ROUND(Summary!O9*'57'!K1,2),ISBLANK(M1),0)</f>
        <v>0</v>
      </c>
      <c r="I5" s="22">
        <f>ROUND(SUM($B$5:$C$5)*Summary!R6,2)</f>
        <v>0</v>
      </c>
      <c r="J5" s="22">
        <f>ROUND(Summary!Q6*K1,2)</f>
        <v>0</v>
      </c>
      <c r="K5" s="22">
        <v>0</v>
      </c>
      <c r="L5" s="16">
        <f>SUM(B5:K5)</f>
        <v>0</v>
      </c>
      <c r="M5" s="49"/>
      <c r="N5" s="49"/>
    </row>
    <row r="6" spans="1:19" s="42" customFormat="1" ht="16.5">
      <c r="A6" s="78" t="str">
        <f>'PP Summary'!A6</f>
        <v>PP1 (09/08/24 - 09/21/24)</v>
      </c>
      <c r="B6" s="79">
        <v>0</v>
      </c>
      <c r="C6" s="79">
        <v>0</v>
      </c>
      <c r="D6" s="79">
        <v>0</v>
      </c>
      <c r="E6" s="79">
        <v>0</v>
      </c>
      <c r="F6" s="79">
        <v>0</v>
      </c>
      <c r="G6" s="79">
        <v>0</v>
      </c>
      <c r="H6" s="79">
        <v>0</v>
      </c>
      <c r="I6" s="79">
        <v>0</v>
      </c>
      <c r="J6" s="79">
        <v>0</v>
      </c>
      <c r="K6" s="80">
        <v>0</v>
      </c>
      <c r="L6" s="81">
        <f>SUM(B6:K6)</f>
        <v>0</v>
      </c>
      <c r="M6" s="77"/>
      <c r="N6" s="77"/>
      <c r="O6" s="41"/>
      <c r="P6" s="41"/>
      <c r="Q6" s="41"/>
      <c r="R6" s="41"/>
      <c r="S6" s="41"/>
    </row>
    <row r="7" spans="1:19" s="42" customFormat="1" ht="16.5">
      <c r="A7" s="40" t="str">
        <f>'PP Summary'!A7</f>
        <v>PP2 (09/22/24 - 10/05/24)</v>
      </c>
      <c r="B7" s="60">
        <v>0</v>
      </c>
      <c r="C7" s="60">
        <v>0</v>
      </c>
      <c r="D7" s="60">
        <v>0</v>
      </c>
      <c r="E7" s="60">
        <v>0</v>
      </c>
      <c r="F7" s="60">
        <v>0</v>
      </c>
      <c r="G7" s="60">
        <v>0</v>
      </c>
      <c r="H7" s="60">
        <v>0</v>
      </c>
      <c r="I7" s="60">
        <v>0</v>
      </c>
      <c r="J7" s="60">
        <v>0</v>
      </c>
      <c r="K7" s="45">
        <v>0</v>
      </c>
      <c r="L7" s="48">
        <f t="shared" ref="L7:L9" si="0">SUM(B7:K7)</f>
        <v>0</v>
      </c>
      <c r="M7" s="56"/>
      <c r="N7" s="56"/>
      <c r="O7" s="41"/>
      <c r="P7" s="41"/>
      <c r="Q7" s="41"/>
      <c r="R7" s="41"/>
      <c r="S7" s="41"/>
    </row>
    <row r="8" spans="1:19" s="42" customFormat="1" ht="16.5">
      <c r="A8" s="40" t="str">
        <f>'PP Summary'!A8</f>
        <v>PP3 (10/06/24 - 10/19/24)</v>
      </c>
      <c r="B8" s="60">
        <v>0</v>
      </c>
      <c r="C8" s="60">
        <v>0</v>
      </c>
      <c r="D8" s="60">
        <v>0</v>
      </c>
      <c r="E8" s="60">
        <v>0</v>
      </c>
      <c r="F8" s="60">
        <v>0</v>
      </c>
      <c r="G8" s="60">
        <v>0</v>
      </c>
      <c r="H8" s="60">
        <v>0</v>
      </c>
      <c r="I8" s="60">
        <v>0</v>
      </c>
      <c r="J8" s="60">
        <v>0</v>
      </c>
      <c r="K8" s="45">
        <v>0</v>
      </c>
      <c r="L8" s="48">
        <f t="shared" si="0"/>
        <v>0</v>
      </c>
      <c r="M8" s="57"/>
      <c r="N8" s="57"/>
      <c r="O8" s="41"/>
      <c r="P8" s="41"/>
      <c r="Q8" s="41"/>
      <c r="R8" s="41"/>
      <c r="S8" s="41"/>
    </row>
    <row r="9" spans="1:19" s="42" customFormat="1" ht="16.5">
      <c r="A9" s="40" t="str">
        <f>'PP Summary'!A9</f>
        <v>PP4 (10/20/24 - 11/02/24)</v>
      </c>
      <c r="B9" s="60">
        <v>0</v>
      </c>
      <c r="C9" s="60">
        <v>0</v>
      </c>
      <c r="D9" s="60">
        <v>0</v>
      </c>
      <c r="E9" s="60">
        <v>0</v>
      </c>
      <c r="F9" s="60">
        <v>0</v>
      </c>
      <c r="G9" s="60">
        <v>0</v>
      </c>
      <c r="H9" s="60">
        <v>0</v>
      </c>
      <c r="I9" s="60">
        <v>0</v>
      </c>
      <c r="J9" s="60">
        <v>0</v>
      </c>
      <c r="K9" s="45">
        <v>0</v>
      </c>
      <c r="L9" s="48">
        <f t="shared" si="0"/>
        <v>0</v>
      </c>
      <c r="M9" s="57"/>
      <c r="N9" s="57"/>
      <c r="O9" s="41"/>
      <c r="P9" s="41"/>
      <c r="Q9" s="41"/>
      <c r="R9" s="41"/>
      <c r="S9" s="41"/>
    </row>
    <row r="10" spans="1:19" s="42" customFormat="1" ht="16.5">
      <c r="A10" s="40" t="str">
        <f>'PP Summary'!A10</f>
        <v>PP5 (11/03/24 - 11/16/24)</v>
      </c>
      <c r="B10" s="60">
        <v>0</v>
      </c>
      <c r="C10" s="60">
        <v>0</v>
      </c>
      <c r="D10" s="60">
        <v>0</v>
      </c>
      <c r="E10" s="60">
        <v>0</v>
      </c>
      <c r="F10" s="60">
        <v>0</v>
      </c>
      <c r="G10" s="60">
        <v>0</v>
      </c>
      <c r="H10" s="60">
        <v>0</v>
      </c>
      <c r="I10" s="60">
        <v>0</v>
      </c>
      <c r="J10" s="60">
        <v>0</v>
      </c>
      <c r="K10" s="45">
        <v>0</v>
      </c>
      <c r="L10" s="48">
        <f>SUM(B10:K10)</f>
        <v>0</v>
      </c>
      <c r="M10" s="57"/>
      <c r="N10" s="57"/>
      <c r="O10" s="41"/>
      <c r="P10" s="41"/>
      <c r="Q10" s="41"/>
      <c r="R10" s="41"/>
      <c r="S10" s="41"/>
    </row>
    <row r="11" spans="1:19" s="42" customFormat="1" ht="16.5">
      <c r="A11" s="40" t="str">
        <f>'PP Summary'!A11</f>
        <v>PP6 (11/17/24 - 11/30/24)</v>
      </c>
      <c r="B11" s="60">
        <v>0</v>
      </c>
      <c r="C11" s="60">
        <v>0</v>
      </c>
      <c r="D11" s="60">
        <v>0</v>
      </c>
      <c r="E11" s="60">
        <v>0</v>
      </c>
      <c r="F11" s="60">
        <v>0</v>
      </c>
      <c r="G11" s="60">
        <v>0</v>
      </c>
      <c r="H11" s="60">
        <v>0</v>
      </c>
      <c r="I11" s="60">
        <v>0</v>
      </c>
      <c r="J11" s="60">
        <v>0</v>
      </c>
      <c r="K11" s="45">
        <v>0</v>
      </c>
      <c r="L11" s="48">
        <f>SUM(B11:K11)</f>
        <v>0</v>
      </c>
      <c r="M11" s="57"/>
      <c r="N11" s="57"/>
      <c r="O11" s="41"/>
      <c r="P11" s="41"/>
      <c r="Q11" s="41"/>
      <c r="R11" s="41"/>
      <c r="S11" s="41"/>
    </row>
    <row r="12" spans="1:19" s="42" customFormat="1" ht="16.5">
      <c r="A12" s="40" t="str">
        <f>'PP Summary'!A12</f>
        <v>PP7 (12/01/24 - 12/14/24)</v>
      </c>
      <c r="B12" s="60">
        <v>0</v>
      </c>
      <c r="C12" s="60">
        <v>0</v>
      </c>
      <c r="D12" s="60">
        <v>0</v>
      </c>
      <c r="E12" s="60">
        <v>0</v>
      </c>
      <c r="F12" s="60">
        <v>0</v>
      </c>
      <c r="G12" s="60">
        <v>0</v>
      </c>
      <c r="H12" s="60">
        <v>0</v>
      </c>
      <c r="I12" s="60">
        <v>0</v>
      </c>
      <c r="J12" s="60">
        <v>0</v>
      </c>
      <c r="K12" s="45">
        <v>0</v>
      </c>
      <c r="L12" s="48">
        <f>SUM(B12:K12)</f>
        <v>0</v>
      </c>
      <c r="M12" s="57"/>
      <c r="N12" s="57"/>
      <c r="O12" s="41"/>
      <c r="P12" s="41"/>
      <c r="Q12" s="41"/>
      <c r="R12" s="41"/>
      <c r="S12" s="41"/>
    </row>
    <row r="13" spans="1:19" s="42" customFormat="1" ht="16.5">
      <c r="A13" s="40" t="str">
        <f>'PP Summary'!A13</f>
        <v>PP8 (12/15/24 - 12/28/24)</v>
      </c>
      <c r="B13" s="60">
        <v>0</v>
      </c>
      <c r="C13" s="60">
        <v>0</v>
      </c>
      <c r="D13" s="60">
        <v>0</v>
      </c>
      <c r="E13" s="60">
        <v>0</v>
      </c>
      <c r="F13" s="60">
        <v>0</v>
      </c>
      <c r="G13" s="60">
        <v>0</v>
      </c>
      <c r="H13" s="60">
        <v>0</v>
      </c>
      <c r="I13" s="60">
        <v>0</v>
      </c>
      <c r="J13" s="60">
        <v>0</v>
      </c>
      <c r="K13" s="45">
        <v>0</v>
      </c>
      <c r="L13" s="48">
        <f>SUM(B13:K13)</f>
        <v>0</v>
      </c>
      <c r="M13" s="57"/>
      <c r="N13" s="57"/>
      <c r="O13" s="41"/>
      <c r="P13" s="41"/>
      <c r="Q13" s="41"/>
      <c r="R13" s="41"/>
      <c r="S13" s="41"/>
    </row>
    <row r="14" spans="1:19" s="42" customFormat="1" ht="16.5">
      <c r="A14" s="40" t="str">
        <f>'PP Summary'!A14</f>
        <v>PP9 (12/29/24 - 01/11/25)</v>
      </c>
      <c r="B14" s="60">
        <v>0</v>
      </c>
      <c r="C14" s="60">
        <v>0</v>
      </c>
      <c r="D14" s="60">
        <v>0</v>
      </c>
      <c r="E14" s="60">
        <v>0</v>
      </c>
      <c r="F14" s="60">
        <v>0</v>
      </c>
      <c r="G14" s="60">
        <v>0</v>
      </c>
      <c r="H14" s="60">
        <v>0</v>
      </c>
      <c r="I14" s="60">
        <v>0</v>
      </c>
      <c r="J14" s="60">
        <v>0</v>
      </c>
      <c r="K14" s="45">
        <v>0</v>
      </c>
      <c r="L14" s="48">
        <f t="shared" ref="L14:L35" si="1">SUM(B14:K14)</f>
        <v>0</v>
      </c>
      <c r="M14" s="57"/>
      <c r="N14" s="57"/>
      <c r="O14" s="41"/>
      <c r="P14" s="41"/>
      <c r="Q14" s="41"/>
      <c r="R14" s="41"/>
      <c r="S14" s="41"/>
    </row>
    <row r="15" spans="1:19" s="42" customFormat="1" ht="16.5">
      <c r="A15" s="40" t="str">
        <f>'PP Summary'!A15</f>
        <v>PP10 (01/12/25 - 01/25/25)</v>
      </c>
      <c r="B15" s="60">
        <v>0</v>
      </c>
      <c r="C15" s="60">
        <v>0</v>
      </c>
      <c r="D15" s="60">
        <v>0</v>
      </c>
      <c r="E15" s="60">
        <v>0</v>
      </c>
      <c r="F15" s="60">
        <v>0</v>
      </c>
      <c r="G15" s="60">
        <v>0</v>
      </c>
      <c r="H15" s="60">
        <v>0</v>
      </c>
      <c r="I15" s="60">
        <v>0</v>
      </c>
      <c r="J15" s="60">
        <v>0</v>
      </c>
      <c r="K15" s="45">
        <v>0</v>
      </c>
      <c r="L15" s="48">
        <f t="shared" si="1"/>
        <v>0</v>
      </c>
      <c r="M15" s="57"/>
      <c r="N15" s="57"/>
      <c r="O15" s="41"/>
      <c r="P15" s="41"/>
      <c r="Q15" s="41"/>
      <c r="R15" s="41"/>
      <c r="S15" s="41"/>
    </row>
    <row r="16" spans="1:19" s="42" customFormat="1" ht="16.5">
      <c r="A16" s="40" t="str">
        <f>'PP Summary'!A16</f>
        <v>PP11 (01/26/25 - 02/08/25)</v>
      </c>
      <c r="B16" s="60">
        <v>0</v>
      </c>
      <c r="C16" s="60">
        <v>0</v>
      </c>
      <c r="D16" s="60">
        <v>0</v>
      </c>
      <c r="E16" s="60">
        <v>0</v>
      </c>
      <c r="F16" s="60">
        <v>0</v>
      </c>
      <c r="G16" s="60">
        <v>0</v>
      </c>
      <c r="H16" s="60">
        <v>0</v>
      </c>
      <c r="I16" s="60">
        <v>0</v>
      </c>
      <c r="J16" s="60">
        <v>0</v>
      </c>
      <c r="K16" s="45">
        <v>0</v>
      </c>
      <c r="L16" s="48">
        <f t="shared" si="1"/>
        <v>0</v>
      </c>
      <c r="M16" s="57"/>
      <c r="N16" s="57"/>
      <c r="O16" s="41"/>
      <c r="P16" s="41"/>
      <c r="Q16" s="41"/>
      <c r="R16" s="41"/>
      <c r="S16" s="41"/>
    </row>
    <row r="17" spans="1:19" s="42" customFormat="1" ht="16.5">
      <c r="A17" s="40" t="str">
        <f>'PP Summary'!A17</f>
        <v>PP12 (02/09/25 - 02/22/25)</v>
      </c>
      <c r="B17" s="60">
        <v>0</v>
      </c>
      <c r="C17" s="60">
        <v>0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0</v>
      </c>
      <c r="J17" s="60">
        <v>0</v>
      </c>
      <c r="K17" s="45">
        <v>0</v>
      </c>
      <c r="L17" s="48">
        <f t="shared" si="1"/>
        <v>0</v>
      </c>
      <c r="M17" s="57"/>
      <c r="N17" s="57"/>
      <c r="O17" s="41"/>
      <c r="P17" s="41"/>
      <c r="Q17" s="41"/>
      <c r="R17" s="41"/>
      <c r="S17" s="41"/>
    </row>
    <row r="18" spans="1:19" s="42" customFormat="1" ht="16.5">
      <c r="A18" s="40" t="str">
        <f>'PP Summary'!A18</f>
        <v>PP13 (02/23/25 - 03/08/25)</v>
      </c>
      <c r="B18" s="60">
        <v>0</v>
      </c>
      <c r="C18" s="60">
        <v>0</v>
      </c>
      <c r="D18" s="60">
        <v>0</v>
      </c>
      <c r="E18" s="60">
        <v>0</v>
      </c>
      <c r="F18" s="60">
        <v>0</v>
      </c>
      <c r="G18" s="60">
        <v>0</v>
      </c>
      <c r="H18" s="60">
        <v>0</v>
      </c>
      <c r="I18" s="60">
        <v>0</v>
      </c>
      <c r="J18" s="60">
        <v>0</v>
      </c>
      <c r="K18" s="45">
        <v>0</v>
      </c>
      <c r="L18" s="48">
        <f t="shared" si="1"/>
        <v>0</v>
      </c>
      <c r="M18" s="57"/>
      <c r="N18" s="57"/>
      <c r="O18" s="41"/>
      <c r="P18" s="41"/>
      <c r="Q18" s="41"/>
      <c r="R18" s="41"/>
      <c r="S18" s="41"/>
    </row>
    <row r="19" spans="1:19" s="42" customFormat="1" ht="16.5">
      <c r="A19" s="40" t="str">
        <f>'PP Summary'!A19</f>
        <v>PP14 (03/09/25 - 03/22/25)</v>
      </c>
      <c r="B19" s="60">
        <v>0</v>
      </c>
      <c r="C19" s="60">
        <v>0</v>
      </c>
      <c r="D19" s="60">
        <v>0</v>
      </c>
      <c r="E19" s="60">
        <v>0</v>
      </c>
      <c r="F19" s="60">
        <v>0</v>
      </c>
      <c r="G19" s="60">
        <v>0</v>
      </c>
      <c r="H19" s="60">
        <v>0</v>
      </c>
      <c r="I19" s="60">
        <v>0</v>
      </c>
      <c r="J19" s="60">
        <v>0</v>
      </c>
      <c r="K19" s="45">
        <v>0</v>
      </c>
      <c r="L19" s="48">
        <f t="shared" si="1"/>
        <v>0</v>
      </c>
      <c r="M19" s="57"/>
      <c r="N19" s="57"/>
      <c r="O19" s="41"/>
      <c r="P19" s="41"/>
      <c r="Q19" s="41"/>
      <c r="R19" s="41"/>
      <c r="S19" s="41"/>
    </row>
    <row r="20" spans="1:19" s="42" customFormat="1" ht="16.5">
      <c r="A20" s="40" t="str">
        <f>'PP Summary'!A20</f>
        <v>PP15 (03/23/25 - 04/05/25)</v>
      </c>
      <c r="B20" s="60">
        <v>0</v>
      </c>
      <c r="C20" s="60">
        <v>0</v>
      </c>
      <c r="D20" s="60">
        <v>0</v>
      </c>
      <c r="E20" s="60">
        <v>0</v>
      </c>
      <c r="F20" s="60">
        <v>0</v>
      </c>
      <c r="G20" s="60">
        <v>0</v>
      </c>
      <c r="H20" s="60">
        <v>0</v>
      </c>
      <c r="I20" s="60">
        <v>0</v>
      </c>
      <c r="J20" s="60">
        <v>0</v>
      </c>
      <c r="K20" s="45">
        <v>0</v>
      </c>
      <c r="L20" s="48">
        <f t="shared" si="1"/>
        <v>0</v>
      </c>
      <c r="M20" s="57"/>
      <c r="N20" s="57"/>
      <c r="O20" s="41"/>
      <c r="P20" s="41"/>
      <c r="Q20" s="41"/>
      <c r="R20" s="41"/>
      <c r="S20" s="41"/>
    </row>
    <row r="21" spans="1:19" s="42" customFormat="1" ht="16.5">
      <c r="A21" s="40" t="str">
        <f>'PP Summary'!A21</f>
        <v>PP16 (04/06/25 - 04/19/25)</v>
      </c>
      <c r="B21" s="60">
        <v>0</v>
      </c>
      <c r="C21" s="60">
        <v>0</v>
      </c>
      <c r="D21" s="60">
        <v>0</v>
      </c>
      <c r="E21" s="60">
        <v>0</v>
      </c>
      <c r="F21" s="60">
        <v>0</v>
      </c>
      <c r="G21" s="60">
        <v>0</v>
      </c>
      <c r="H21" s="60">
        <v>0</v>
      </c>
      <c r="I21" s="60">
        <v>0</v>
      </c>
      <c r="J21" s="60">
        <v>0</v>
      </c>
      <c r="K21" s="45">
        <v>0</v>
      </c>
      <c r="L21" s="48">
        <f t="shared" si="1"/>
        <v>0</v>
      </c>
      <c r="M21" s="57"/>
      <c r="N21" s="57"/>
      <c r="O21" s="41"/>
      <c r="P21" s="41"/>
      <c r="Q21" s="41"/>
      <c r="R21" s="41"/>
      <c r="S21" s="41"/>
    </row>
    <row r="22" spans="1:19" s="42" customFormat="1" ht="16.5">
      <c r="A22" s="40" t="str">
        <f>'PP Summary'!A22</f>
        <v>PP17 (04/20/25 - 05/03/25)</v>
      </c>
      <c r="B22" s="60">
        <v>0</v>
      </c>
      <c r="C22" s="60">
        <v>0</v>
      </c>
      <c r="D22" s="60">
        <v>0</v>
      </c>
      <c r="E22" s="60">
        <v>0</v>
      </c>
      <c r="F22" s="60">
        <v>0</v>
      </c>
      <c r="G22" s="60">
        <v>0</v>
      </c>
      <c r="H22" s="60">
        <v>0</v>
      </c>
      <c r="I22" s="60">
        <v>0</v>
      </c>
      <c r="J22" s="60">
        <v>0</v>
      </c>
      <c r="K22" s="45">
        <v>0</v>
      </c>
      <c r="L22" s="48">
        <f t="shared" si="1"/>
        <v>0</v>
      </c>
      <c r="M22" s="57"/>
      <c r="N22" s="57"/>
      <c r="O22" s="41"/>
      <c r="P22" s="41"/>
      <c r="Q22" s="41"/>
      <c r="R22" s="41"/>
      <c r="S22" s="41"/>
    </row>
    <row r="23" spans="1:19" s="42" customFormat="1" ht="16.5">
      <c r="A23" s="40" t="str">
        <f>'PP Summary'!A23</f>
        <v>PP18 (05/04/25 - 05/17/25)</v>
      </c>
      <c r="B23" s="60">
        <v>0</v>
      </c>
      <c r="C23" s="60">
        <v>0</v>
      </c>
      <c r="D23" s="60">
        <v>0</v>
      </c>
      <c r="E23" s="60">
        <v>0</v>
      </c>
      <c r="F23" s="60">
        <v>0</v>
      </c>
      <c r="G23" s="60">
        <v>0</v>
      </c>
      <c r="H23" s="60">
        <v>0</v>
      </c>
      <c r="I23" s="60">
        <v>0</v>
      </c>
      <c r="J23" s="60">
        <v>0</v>
      </c>
      <c r="K23" s="45">
        <v>0</v>
      </c>
      <c r="L23" s="48">
        <f t="shared" si="1"/>
        <v>0</v>
      </c>
      <c r="M23" s="57"/>
      <c r="N23" s="57"/>
      <c r="O23" s="41"/>
      <c r="P23" s="41"/>
      <c r="Q23" s="41"/>
      <c r="R23" s="41"/>
      <c r="S23" s="41"/>
    </row>
    <row r="24" spans="1:19" s="42" customFormat="1" ht="16.5">
      <c r="A24" s="40" t="str">
        <f>'PP Summary'!A24</f>
        <v>PP19 (05/18/25 - 05/31/25)</v>
      </c>
      <c r="B24" s="60">
        <v>0</v>
      </c>
      <c r="C24" s="60">
        <v>0</v>
      </c>
      <c r="D24" s="60">
        <v>0</v>
      </c>
      <c r="E24" s="60">
        <v>0</v>
      </c>
      <c r="F24" s="60">
        <v>0</v>
      </c>
      <c r="G24" s="60">
        <v>0</v>
      </c>
      <c r="H24" s="60">
        <v>0</v>
      </c>
      <c r="I24" s="60">
        <v>0</v>
      </c>
      <c r="J24" s="60">
        <v>0</v>
      </c>
      <c r="K24" s="45">
        <v>0</v>
      </c>
      <c r="L24" s="48">
        <f t="shared" si="1"/>
        <v>0</v>
      </c>
      <c r="M24" s="57"/>
      <c r="N24" s="57"/>
      <c r="O24" s="41"/>
      <c r="P24" s="41"/>
      <c r="Q24" s="41"/>
      <c r="R24" s="41"/>
      <c r="S24" s="41"/>
    </row>
    <row r="25" spans="1:19" s="42" customFormat="1" ht="16.5">
      <c r="A25" s="40" t="str">
        <f>'PP Summary'!A25</f>
        <v>PP20 (06/01/25 - 06/14/25)</v>
      </c>
      <c r="B25" s="60">
        <v>0</v>
      </c>
      <c r="C25" s="60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0">
        <v>0</v>
      </c>
      <c r="K25" s="45">
        <v>0</v>
      </c>
      <c r="L25" s="48">
        <f t="shared" si="1"/>
        <v>0</v>
      </c>
      <c r="M25" s="57"/>
      <c r="N25" s="57"/>
      <c r="O25" s="41"/>
      <c r="P25" s="41"/>
      <c r="Q25" s="41"/>
      <c r="R25" s="41"/>
      <c r="S25" s="41"/>
    </row>
    <row r="26" spans="1:19" s="42" customFormat="1" ht="16.5">
      <c r="A26" s="40" t="str">
        <f>'PP Summary'!A26</f>
        <v>PP21 (06/15/25 - 06/28/25)</v>
      </c>
      <c r="B26" s="60">
        <v>0</v>
      </c>
      <c r="C26" s="60">
        <v>0</v>
      </c>
      <c r="D26" s="60">
        <v>0</v>
      </c>
      <c r="E26" s="60">
        <v>0</v>
      </c>
      <c r="F26" s="60">
        <v>0</v>
      </c>
      <c r="G26" s="60">
        <v>0</v>
      </c>
      <c r="H26" s="60">
        <v>0</v>
      </c>
      <c r="I26" s="60">
        <v>0</v>
      </c>
      <c r="J26" s="60">
        <v>0</v>
      </c>
      <c r="K26" s="45">
        <v>0</v>
      </c>
      <c r="L26" s="48">
        <f t="shared" si="1"/>
        <v>0</v>
      </c>
      <c r="M26" s="57"/>
      <c r="N26" s="57"/>
      <c r="O26" s="41"/>
      <c r="P26" s="41"/>
      <c r="Q26" s="41"/>
      <c r="R26" s="41"/>
      <c r="S26" s="41"/>
    </row>
    <row r="27" spans="1:19" s="11" customFormat="1" ht="16.5">
      <c r="A27" s="40" t="str">
        <f>'PP Summary'!A27</f>
        <v>PP22 (06/29/25 - 07/12/25)</v>
      </c>
      <c r="B27" s="60">
        <v>0</v>
      </c>
      <c r="C27" s="60">
        <v>0</v>
      </c>
      <c r="D27" s="60">
        <v>0</v>
      </c>
      <c r="E27" s="60">
        <v>0</v>
      </c>
      <c r="F27" s="60">
        <v>0</v>
      </c>
      <c r="G27" s="60">
        <v>0</v>
      </c>
      <c r="H27" s="60">
        <v>0</v>
      </c>
      <c r="I27" s="60">
        <v>0</v>
      </c>
      <c r="J27" s="60">
        <v>0</v>
      </c>
      <c r="K27" s="45">
        <v>0</v>
      </c>
      <c r="L27" s="31">
        <f t="shared" si="1"/>
        <v>0</v>
      </c>
      <c r="M27" s="50"/>
      <c r="N27" s="50"/>
      <c r="O27" s="9"/>
      <c r="P27" s="9"/>
      <c r="Q27" s="9"/>
      <c r="R27" s="9"/>
      <c r="S27" s="9"/>
    </row>
    <row r="28" spans="1:19" s="11" customFormat="1" ht="16.5">
      <c r="A28" s="40" t="str">
        <f>'PP Summary'!A28</f>
        <v>PP23 (07/13/25 - 07/26/25)</v>
      </c>
      <c r="B28" s="60">
        <v>0</v>
      </c>
      <c r="C28" s="60">
        <v>0</v>
      </c>
      <c r="D28" s="60">
        <v>0</v>
      </c>
      <c r="E28" s="60">
        <v>0</v>
      </c>
      <c r="F28" s="60">
        <v>0</v>
      </c>
      <c r="G28" s="60">
        <v>0</v>
      </c>
      <c r="H28" s="60">
        <v>0</v>
      </c>
      <c r="I28" s="60">
        <v>0</v>
      </c>
      <c r="J28" s="60">
        <v>0</v>
      </c>
      <c r="K28" s="45">
        <v>0</v>
      </c>
      <c r="L28" s="31">
        <f t="shared" si="1"/>
        <v>0</v>
      </c>
      <c r="M28" s="55"/>
      <c r="N28" s="55"/>
      <c r="O28" s="9"/>
      <c r="P28" s="9"/>
      <c r="Q28" s="9"/>
      <c r="R28" s="9"/>
      <c r="S28" s="9"/>
    </row>
    <row r="29" spans="1:19" s="11" customFormat="1" ht="16.5">
      <c r="A29" s="40" t="str">
        <f>'PP Summary'!A29</f>
        <v>PP24 (07/27/25 - 08/09/25)</v>
      </c>
      <c r="B29" s="60">
        <v>0</v>
      </c>
      <c r="C29" s="60">
        <v>0</v>
      </c>
      <c r="D29" s="60">
        <v>0</v>
      </c>
      <c r="E29" s="60">
        <v>0</v>
      </c>
      <c r="F29" s="60">
        <v>0</v>
      </c>
      <c r="G29" s="60">
        <v>0</v>
      </c>
      <c r="H29" s="60">
        <v>0</v>
      </c>
      <c r="I29" s="60">
        <v>0</v>
      </c>
      <c r="J29" s="60">
        <v>0</v>
      </c>
      <c r="K29" s="45">
        <v>0</v>
      </c>
      <c r="L29" s="31">
        <f t="shared" si="1"/>
        <v>0</v>
      </c>
      <c r="M29" s="50"/>
      <c r="N29" s="50"/>
      <c r="O29" s="9"/>
      <c r="P29" s="9"/>
      <c r="Q29" s="9"/>
      <c r="R29" s="9"/>
      <c r="S29" s="9"/>
    </row>
    <row r="30" spans="1:19" s="11" customFormat="1" ht="16.5">
      <c r="A30" s="40" t="str">
        <f>'PP Summary'!A30</f>
        <v>PP25 (08/10/25 - 08/23/25)</v>
      </c>
      <c r="B30" s="60">
        <v>0</v>
      </c>
      <c r="C30" s="60">
        <v>0</v>
      </c>
      <c r="D30" s="60">
        <v>0</v>
      </c>
      <c r="E30" s="60">
        <v>0</v>
      </c>
      <c r="F30" s="60">
        <v>0</v>
      </c>
      <c r="G30" s="60">
        <v>0</v>
      </c>
      <c r="H30" s="60">
        <v>0</v>
      </c>
      <c r="I30" s="60">
        <v>0</v>
      </c>
      <c r="J30" s="60">
        <v>0</v>
      </c>
      <c r="K30" s="45">
        <v>0</v>
      </c>
      <c r="L30" s="31">
        <f t="shared" si="1"/>
        <v>0</v>
      </c>
      <c r="M30" s="51"/>
      <c r="N30" s="51"/>
      <c r="O30" s="9"/>
      <c r="P30" s="9"/>
      <c r="Q30" s="9"/>
      <c r="R30" s="9"/>
      <c r="S30" s="9"/>
    </row>
    <row r="31" spans="1:19" s="11" customFormat="1" ht="16.5">
      <c r="A31" s="40" t="str">
        <f>'PP Summary'!A31</f>
        <v>PP26 (08/24/25 - 09/06/25)</v>
      </c>
      <c r="B31" s="60">
        <v>0</v>
      </c>
      <c r="C31" s="60">
        <v>0</v>
      </c>
      <c r="D31" s="60">
        <v>0</v>
      </c>
      <c r="E31" s="60">
        <v>0</v>
      </c>
      <c r="F31" s="60">
        <v>0</v>
      </c>
      <c r="G31" s="60">
        <v>0</v>
      </c>
      <c r="H31" s="60">
        <v>0</v>
      </c>
      <c r="I31" s="60">
        <v>0</v>
      </c>
      <c r="J31" s="60">
        <v>0</v>
      </c>
      <c r="K31" s="45">
        <v>0</v>
      </c>
      <c r="L31" s="31">
        <f t="shared" si="1"/>
        <v>0</v>
      </c>
      <c r="M31" s="51"/>
      <c r="N31" s="51"/>
      <c r="O31" s="9"/>
      <c r="P31" s="9"/>
      <c r="Q31" s="9"/>
      <c r="R31" s="9"/>
      <c r="S31" s="9"/>
    </row>
    <row r="32" spans="1:19" s="11" customFormat="1" ht="16.5">
      <c r="A32" s="40" t="str">
        <f>'PP Summary'!A32</f>
        <v>PP1 (09/07/25 - 09/20/25)</v>
      </c>
      <c r="B32" s="60">
        <v>0</v>
      </c>
      <c r="C32" s="60">
        <v>0</v>
      </c>
      <c r="D32" s="60">
        <v>0</v>
      </c>
      <c r="E32" s="60">
        <v>0</v>
      </c>
      <c r="F32" s="60">
        <v>0</v>
      </c>
      <c r="G32" s="60">
        <v>0</v>
      </c>
      <c r="H32" s="60">
        <v>0</v>
      </c>
      <c r="I32" s="60">
        <v>0</v>
      </c>
      <c r="J32" s="60">
        <v>0</v>
      </c>
      <c r="K32" s="45">
        <v>0</v>
      </c>
      <c r="L32" s="31">
        <f t="shared" si="1"/>
        <v>0</v>
      </c>
      <c r="M32" s="51"/>
      <c r="N32" s="51"/>
      <c r="O32" s="9"/>
      <c r="P32" s="9"/>
      <c r="Q32" s="9"/>
      <c r="R32" s="9"/>
      <c r="S32" s="9"/>
    </row>
    <row r="33" spans="1:19" s="11" customFormat="1" ht="16.5">
      <c r="A33" s="40" t="str">
        <f>'PP Summary'!A33</f>
        <v>PP2 (09/21/25 - 10/04/25)</v>
      </c>
      <c r="B33" s="60">
        <v>0</v>
      </c>
      <c r="C33" s="60">
        <v>0</v>
      </c>
      <c r="D33" s="60">
        <v>0</v>
      </c>
      <c r="E33" s="60">
        <v>0</v>
      </c>
      <c r="F33" s="60">
        <v>0</v>
      </c>
      <c r="G33" s="60">
        <v>0</v>
      </c>
      <c r="H33" s="60">
        <v>0</v>
      </c>
      <c r="I33" s="60">
        <v>0</v>
      </c>
      <c r="J33" s="60">
        <v>0</v>
      </c>
      <c r="K33" s="45">
        <v>0</v>
      </c>
      <c r="L33" s="31">
        <f t="shared" si="1"/>
        <v>0</v>
      </c>
      <c r="M33" s="51"/>
      <c r="N33" s="51"/>
      <c r="O33" s="9"/>
      <c r="P33" s="9"/>
      <c r="Q33" s="9"/>
      <c r="R33" s="9"/>
      <c r="S33" s="9"/>
    </row>
    <row r="34" spans="1:19" s="11" customFormat="1" ht="16.5">
      <c r="A34" s="40">
        <f>'PP Summary'!A34</f>
        <v>0</v>
      </c>
      <c r="B34" s="60">
        <v>0</v>
      </c>
      <c r="C34" s="60">
        <v>0</v>
      </c>
      <c r="D34" s="60">
        <v>0</v>
      </c>
      <c r="E34" s="60">
        <v>0</v>
      </c>
      <c r="F34" s="60">
        <v>0</v>
      </c>
      <c r="G34" s="60">
        <v>0</v>
      </c>
      <c r="H34" s="60">
        <v>0</v>
      </c>
      <c r="I34" s="60">
        <v>0</v>
      </c>
      <c r="J34" s="60">
        <v>0</v>
      </c>
      <c r="K34" s="45">
        <v>0</v>
      </c>
      <c r="L34" s="31">
        <f t="shared" si="1"/>
        <v>0</v>
      </c>
      <c r="M34" s="51"/>
      <c r="N34" s="51"/>
      <c r="O34" s="9"/>
      <c r="P34" s="9"/>
      <c r="Q34" s="9"/>
      <c r="R34" s="9"/>
      <c r="S34" s="9"/>
    </row>
    <row r="35" spans="1:19" s="11" customFormat="1" ht="16.5">
      <c r="A35" s="40">
        <f>'PP Summary'!A35</f>
        <v>0</v>
      </c>
      <c r="B35" s="60">
        <v>0</v>
      </c>
      <c r="C35" s="60">
        <v>0</v>
      </c>
      <c r="D35" s="60">
        <v>0</v>
      </c>
      <c r="E35" s="60">
        <v>0</v>
      </c>
      <c r="F35" s="60">
        <v>0</v>
      </c>
      <c r="G35" s="60">
        <v>0</v>
      </c>
      <c r="H35" s="60">
        <v>0</v>
      </c>
      <c r="I35" s="60">
        <v>0</v>
      </c>
      <c r="J35" s="60">
        <v>0</v>
      </c>
      <c r="K35" s="45">
        <v>0</v>
      </c>
      <c r="L35" s="31">
        <f t="shared" si="1"/>
        <v>0</v>
      </c>
      <c r="M35" s="51"/>
      <c r="N35" s="51"/>
      <c r="O35" s="9"/>
      <c r="P35" s="9"/>
      <c r="Q35" s="9"/>
      <c r="R35" s="9"/>
      <c r="S35" s="9"/>
    </row>
    <row r="36" spans="1:19" s="8" customFormat="1" ht="16.5">
      <c r="A36" s="29"/>
      <c r="B36" s="30">
        <f>SUM(B6:B35)</f>
        <v>0</v>
      </c>
      <c r="C36" s="30">
        <f t="shared" ref="C36:K36" si="2">SUM(C6:C35)</f>
        <v>0</v>
      </c>
      <c r="D36" s="30">
        <f t="shared" si="2"/>
        <v>0</v>
      </c>
      <c r="E36" s="30">
        <f t="shared" si="2"/>
        <v>0</v>
      </c>
      <c r="F36" s="30">
        <f t="shared" si="2"/>
        <v>0</v>
      </c>
      <c r="G36" s="30">
        <f t="shared" si="2"/>
        <v>0</v>
      </c>
      <c r="H36" s="30">
        <f t="shared" si="2"/>
        <v>0</v>
      </c>
      <c r="I36" s="30">
        <f t="shared" si="2"/>
        <v>0</v>
      </c>
      <c r="J36" s="30">
        <f t="shared" si="2"/>
        <v>0</v>
      </c>
      <c r="K36" s="30">
        <f t="shared" si="2"/>
        <v>0</v>
      </c>
      <c r="L36" s="30">
        <f>SUM(L6:L35)</f>
        <v>0</v>
      </c>
      <c r="M36" s="52"/>
      <c r="N36" s="52"/>
      <c r="O36" s="7"/>
      <c r="P36" s="7"/>
      <c r="Q36" s="7"/>
      <c r="R36" s="7"/>
      <c r="S36" s="7"/>
    </row>
    <row r="37" spans="1:19" s="8" customFormat="1">
      <c r="A37" s="18"/>
      <c r="B37" s="19">
        <f>B5-SUM(B6:B35)</f>
        <v>0</v>
      </c>
      <c r="C37" s="19">
        <f t="shared" ref="C37:K37" si="3">C5-SUM(C6:C35)</f>
        <v>0</v>
      </c>
      <c r="D37" s="19">
        <f t="shared" si="3"/>
        <v>0</v>
      </c>
      <c r="E37" s="19">
        <f t="shared" si="3"/>
        <v>0</v>
      </c>
      <c r="F37" s="19">
        <f t="shared" si="3"/>
        <v>0</v>
      </c>
      <c r="G37" s="19">
        <f t="shared" si="3"/>
        <v>0</v>
      </c>
      <c r="H37" s="19">
        <f t="shared" si="3"/>
        <v>0</v>
      </c>
      <c r="I37" s="19">
        <f t="shared" si="3"/>
        <v>0</v>
      </c>
      <c r="J37" s="19">
        <f t="shared" si="3"/>
        <v>0</v>
      </c>
      <c r="K37" s="19">
        <f t="shared" si="3"/>
        <v>0</v>
      </c>
      <c r="L37" s="19">
        <f>L5-SUM(L6:L35)</f>
        <v>0</v>
      </c>
      <c r="M37" s="54"/>
      <c r="N37" s="54"/>
      <c r="O37" s="7"/>
      <c r="P37" s="7"/>
      <c r="Q37" s="7"/>
      <c r="R37" s="7"/>
      <c r="S37" s="7"/>
    </row>
    <row r="38" spans="1:19">
      <c r="B38" s="3"/>
      <c r="C38" s="3"/>
      <c r="D38" s="3"/>
      <c r="E38" s="3"/>
      <c r="F38" s="3"/>
      <c r="G38" s="3"/>
      <c r="H38" s="3"/>
      <c r="I38" s="3"/>
      <c r="J38" s="3"/>
      <c r="K38" s="3"/>
      <c r="L38" s="5"/>
      <c r="M38" s="46"/>
      <c r="N38" s="46"/>
      <c r="O38" s="3"/>
      <c r="P38" s="3"/>
      <c r="Q38" s="3"/>
      <c r="R38" s="3"/>
      <c r="S38" s="3"/>
    </row>
    <row r="39" spans="1:19">
      <c r="B39" s="3"/>
      <c r="C39" s="3"/>
      <c r="D39" s="3"/>
      <c r="E39" s="3"/>
      <c r="F39" s="3"/>
      <c r="G39" s="3"/>
      <c r="H39" s="3"/>
      <c r="I39" s="3"/>
      <c r="J39" s="3"/>
      <c r="K39" s="3"/>
      <c r="L39" s="5"/>
      <c r="M39" s="46"/>
      <c r="N39" s="46"/>
      <c r="O39" s="3"/>
      <c r="P39" s="3"/>
      <c r="Q39" s="3"/>
      <c r="R39" s="3"/>
      <c r="S39" s="3"/>
    </row>
    <row r="40" spans="1:19">
      <c r="B40" s="3"/>
      <c r="C40" s="3"/>
      <c r="D40" s="3"/>
      <c r="E40" s="3"/>
      <c r="F40" s="3"/>
      <c r="G40" s="3"/>
      <c r="H40" s="3"/>
      <c r="I40" s="3"/>
      <c r="J40" s="3"/>
      <c r="K40" s="3"/>
      <c r="L40" s="5"/>
      <c r="M40" s="46"/>
      <c r="N40" s="46"/>
      <c r="O40" s="3"/>
      <c r="P40" s="3"/>
      <c r="Q40" s="3"/>
      <c r="R40" s="3"/>
      <c r="S40" s="3"/>
    </row>
    <row r="41" spans="1:19">
      <c r="B41" s="3"/>
      <c r="C41" s="3"/>
      <c r="D41" s="3"/>
      <c r="E41" s="3"/>
      <c r="F41" s="3"/>
      <c r="G41" s="3"/>
      <c r="H41" s="3"/>
      <c r="I41" s="3"/>
      <c r="J41" s="3"/>
      <c r="K41" s="3"/>
      <c r="L41" s="5"/>
      <c r="M41" s="46"/>
      <c r="N41" s="46"/>
      <c r="O41" s="3"/>
      <c r="P41" s="3"/>
      <c r="Q41" s="3"/>
      <c r="R41" s="3"/>
      <c r="S41" s="3"/>
    </row>
    <row r="42" spans="1:19">
      <c r="B42" s="3"/>
      <c r="C42" s="3"/>
      <c r="D42" s="3"/>
      <c r="E42" s="3"/>
      <c r="F42" s="3"/>
      <c r="G42" s="3"/>
      <c r="H42" s="3"/>
      <c r="I42" s="3"/>
      <c r="J42" s="3"/>
      <c r="K42" s="3"/>
      <c r="L42" s="5"/>
      <c r="M42" s="46"/>
      <c r="N42" s="46"/>
      <c r="O42" s="3"/>
      <c r="P42" s="3"/>
      <c r="Q42" s="3"/>
      <c r="R42" s="3"/>
      <c r="S42" s="3"/>
    </row>
    <row r="43" spans="1:19">
      <c r="B43" s="3"/>
      <c r="C43" s="3"/>
      <c r="D43" s="3"/>
      <c r="E43" s="3"/>
      <c r="F43" s="3"/>
      <c r="G43" s="3"/>
      <c r="H43" s="3"/>
      <c r="I43" s="3"/>
      <c r="J43" s="3"/>
      <c r="K43" s="3"/>
      <c r="L43" s="5"/>
      <c r="M43" s="46"/>
      <c r="N43" s="46"/>
      <c r="O43" s="3"/>
      <c r="P43" s="3"/>
      <c r="Q43" s="3"/>
      <c r="R43" s="3"/>
      <c r="S43" s="3"/>
    </row>
    <row r="44" spans="1:19">
      <c r="B44" s="3"/>
      <c r="C44" s="3"/>
      <c r="D44" s="3"/>
      <c r="E44" s="3"/>
      <c r="F44" s="3"/>
      <c r="G44" s="3"/>
      <c r="H44" s="3"/>
      <c r="I44" s="3"/>
      <c r="J44" s="3"/>
      <c r="K44" s="3"/>
      <c r="L44" s="5"/>
      <c r="M44" s="46"/>
      <c r="N44" s="46"/>
      <c r="O44" s="3"/>
      <c r="P44" s="3"/>
      <c r="Q44" s="3"/>
      <c r="R44" s="3"/>
      <c r="S44" s="3"/>
    </row>
    <row r="45" spans="1:19">
      <c r="B45" s="3"/>
      <c r="C45" s="3"/>
      <c r="D45" s="3"/>
      <c r="E45" s="3"/>
      <c r="F45" s="3"/>
      <c r="G45" s="3"/>
      <c r="H45" s="3"/>
      <c r="I45" s="3"/>
      <c r="J45" s="3"/>
      <c r="K45" s="3"/>
      <c r="L45" s="5"/>
      <c r="M45" s="46"/>
      <c r="N45" s="46"/>
      <c r="O45" s="3"/>
      <c r="P45" s="3"/>
      <c r="Q45" s="3"/>
      <c r="R45" s="3"/>
      <c r="S45" s="3"/>
    </row>
    <row r="46" spans="1:19">
      <c r="B46" s="3"/>
      <c r="C46" s="3"/>
      <c r="D46" s="3"/>
      <c r="E46" s="3"/>
      <c r="F46" s="3"/>
      <c r="G46" s="3"/>
      <c r="H46" s="3"/>
      <c r="I46" s="3"/>
      <c r="J46" s="3"/>
      <c r="K46" s="3"/>
      <c r="L46" s="5"/>
      <c r="M46" s="46"/>
      <c r="N46" s="46"/>
      <c r="O46" s="3"/>
      <c r="P46" s="3"/>
      <c r="Q46" s="3"/>
      <c r="R46" s="3"/>
      <c r="S46" s="3"/>
    </row>
    <row r="47" spans="1:19">
      <c r="B47" s="3"/>
      <c r="C47" s="3"/>
      <c r="D47" s="3"/>
      <c r="E47" s="3"/>
      <c r="F47" s="3"/>
      <c r="G47" s="3"/>
      <c r="H47" s="3"/>
      <c r="I47" s="3"/>
      <c r="J47" s="3"/>
      <c r="K47" s="3"/>
      <c r="L47" s="5"/>
      <c r="M47" s="46"/>
      <c r="N47" s="46"/>
      <c r="O47" s="3"/>
      <c r="P47" s="3"/>
      <c r="Q47" s="3"/>
      <c r="R47" s="3"/>
      <c r="S47" s="3"/>
    </row>
    <row r="48" spans="1:19">
      <c r="B48" s="3"/>
      <c r="C48" s="3"/>
      <c r="D48" s="3"/>
      <c r="E48" s="3"/>
      <c r="F48" s="3"/>
      <c r="G48" s="3"/>
      <c r="H48" s="3"/>
      <c r="I48" s="3"/>
      <c r="J48" s="3"/>
      <c r="K48" s="3"/>
      <c r="L48" s="5"/>
      <c r="M48" s="46"/>
      <c r="N48" s="46"/>
      <c r="O48" s="3"/>
      <c r="P48" s="3"/>
      <c r="Q48" s="3"/>
      <c r="R48" s="3"/>
      <c r="S48" s="3"/>
    </row>
    <row r="49" spans="2:19">
      <c r="B49" s="3"/>
      <c r="C49" s="3"/>
      <c r="D49" s="3"/>
      <c r="E49" s="3"/>
      <c r="F49" s="3"/>
      <c r="G49" s="3"/>
      <c r="H49" s="3"/>
      <c r="I49" s="3"/>
      <c r="J49" s="3"/>
      <c r="K49" s="3"/>
      <c r="L49" s="5"/>
      <c r="M49" s="46"/>
      <c r="N49" s="46"/>
      <c r="O49" s="3"/>
      <c r="P49" s="3"/>
      <c r="Q49" s="3"/>
      <c r="R49" s="3"/>
      <c r="S49" s="3"/>
    </row>
    <row r="50" spans="2:19">
      <c r="B50" s="3"/>
      <c r="C50" s="3"/>
      <c r="D50" s="3"/>
      <c r="E50" s="3"/>
      <c r="F50" s="3"/>
      <c r="G50" s="3"/>
      <c r="H50" s="3"/>
      <c r="I50" s="3"/>
      <c r="J50" s="3"/>
      <c r="K50" s="3"/>
      <c r="L50" s="5"/>
      <c r="M50" s="46"/>
      <c r="N50" s="46"/>
      <c r="O50" s="3"/>
      <c r="P50" s="3"/>
      <c r="Q50" s="3"/>
      <c r="R50" s="3"/>
      <c r="S50" s="3"/>
    </row>
    <row r="51" spans="2:19">
      <c r="B51" s="3"/>
      <c r="C51" s="3"/>
      <c r="D51" s="3"/>
      <c r="E51" s="3"/>
      <c r="F51" s="3"/>
      <c r="G51" s="3"/>
      <c r="H51" s="3"/>
      <c r="I51" s="3"/>
      <c r="J51" s="3"/>
      <c r="K51" s="3"/>
      <c r="L51" s="5"/>
      <c r="M51" s="46"/>
      <c r="N51" s="46"/>
      <c r="O51" s="3"/>
      <c r="P51" s="3"/>
      <c r="Q51" s="3"/>
      <c r="R51" s="3"/>
      <c r="S51" s="3"/>
    </row>
    <row r="52" spans="2:19">
      <c r="B52" s="3"/>
      <c r="C52" s="3"/>
      <c r="D52" s="3"/>
      <c r="E52" s="3"/>
      <c r="F52" s="3"/>
      <c r="G52" s="3"/>
      <c r="H52" s="3"/>
      <c r="I52" s="3"/>
      <c r="J52" s="3"/>
      <c r="K52" s="3"/>
      <c r="L52" s="5"/>
      <c r="M52" s="46"/>
      <c r="N52" s="46"/>
      <c r="O52" s="3"/>
      <c r="P52" s="3"/>
      <c r="Q52" s="3"/>
      <c r="R52" s="3"/>
      <c r="S52" s="3"/>
    </row>
    <row r="53" spans="2:19">
      <c r="B53" s="3"/>
      <c r="C53" s="3"/>
      <c r="D53" s="3"/>
      <c r="E53" s="3"/>
      <c r="F53" s="3"/>
      <c r="G53" s="3"/>
      <c r="H53" s="3"/>
      <c r="I53" s="3"/>
      <c r="J53" s="3"/>
      <c r="K53" s="3"/>
      <c r="L53" s="5"/>
      <c r="M53" s="46"/>
      <c r="N53" s="46"/>
      <c r="O53" s="3"/>
      <c r="P53" s="3"/>
      <c r="Q53" s="3"/>
      <c r="R53" s="3"/>
      <c r="S53" s="3"/>
    </row>
    <row r="54" spans="2:19">
      <c r="B54" s="3"/>
      <c r="C54" s="3"/>
      <c r="D54" s="3"/>
      <c r="E54" s="3"/>
      <c r="F54" s="3"/>
      <c r="G54" s="3"/>
      <c r="H54" s="3"/>
      <c r="I54" s="3"/>
      <c r="J54" s="3"/>
      <c r="K54" s="3"/>
      <c r="L54" s="5"/>
      <c r="M54" s="46"/>
      <c r="N54" s="46"/>
      <c r="O54" s="3"/>
      <c r="P54" s="3"/>
      <c r="Q54" s="3"/>
      <c r="R54" s="3"/>
      <c r="S54" s="3"/>
    </row>
    <row r="55" spans="2:19">
      <c r="B55" s="3"/>
      <c r="C55" s="3"/>
      <c r="D55" s="3"/>
      <c r="E55" s="3"/>
      <c r="F55" s="3"/>
      <c r="G55" s="3"/>
      <c r="H55" s="3"/>
      <c r="I55" s="3"/>
      <c r="J55" s="3"/>
      <c r="K55" s="3"/>
      <c r="L55" s="5"/>
      <c r="M55" s="46"/>
      <c r="N55" s="46"/>
      <c r="O55" s="3"/>
      <c r="P55" s="3"/>
      <c r="Q55" s="3"/>
      <c r="R55" s="3"/>
      <c r="S55" s="3"/>
    </row>
    <row r="56" spans="2:19">
      <c r="B56" s="3"/>
      <c r="C56" s="3"/>
      <c r="D56" s="3"/>
      <c r="E56" s="3"/>
      <c r="F56" s="3"/>
      <c r="G56" s="3"/>
      <c r="H56" s="3"/>
      <c r="I56" s="3"/>
      <c r="J56" s="3"/>
      <c r="K56" s="3"/>
      <c r="L56" s="5"/>
      <c r="M56" s="46"/>
      <c r="N56" s="46"/>
      <c r="O56" s="3"/>
      <c r="P56" s="3"/>
      <c r="Q56" s="3"/>
      <c r="R56" s="3"/>
      <c r="S56" s="3"/>
    </row>
    <row r="57" spans="2:19">
      <c r="B57" s="3"/>
      <c r="C57" s="3"/>
      <c r="D57" s="3"/>
      <c r="E57" s="3"/>
      <c r="F57" s="3"/>
      <c r="G57" s="3"/>
      <c r="H57" s="3"/>
      <c r="I57" s="3"/>
      <c r="J57" s="3"/>
      <c r="K57" s="3"/>
      <c r="L57" s="5"/>
      <c r="M57" s="46"/>
      <c r="N57" s="46"/>
      <c r="O57" s="3"/>
      <c r="P57" s="3"/>
      <c r="Q57" s="3"/>
      <c r="R57" s="3"/>
      <c r="S57" s="3"/>
    </row>
    <row r="58" spans="2:19">
      <c r="B58" s="3"/>
      <c r="C58" s="3"/>
      <c r="D58" s="3"/>
      <c r="E58" s="3"/>
      <c r="F58" s="3"/>
      <c r="G58" s="3"/>
      <c r="H58" s="3"/>
      <c r="I58" s="3"/>
      <c r="J58" s="3"/>
      <c r="K58" s="3"/>
      <c r="L58" s="5"/>
      <c r="M58" s="46"/>
      <c r="N58" s="46"/>
      <c r="O58" s="3"/>
      <c r="P58" s="3"/>
      <c r="Q58" s="3"/>
      <c r="R58" s="3"/>
      <c r="S58" s="3"/>
    </row>
    <row r="59" spans="2:19">
      <c r="B59" s="3"/>
      <c r="C59" s="3"/>
      <c r="D59" s="3"/>
      <c r="E59" s="3"/>
      <c r="F59" s="3"/>
      <c r="G59" s="3"/>
      <c r="H59" s="3"/>
      <c r="I59" s="3"/>
      <c r="J59" s="3"/>
      <c r="K59" s="3"/>
      <c r="L59" s="5"/>
      <c r="M59" s="46"/>
      <c r="N59" s="46"/>
      <c r="O59" s="3"/>
      <c r="P59" s="3"/>
      <c r="Q59" s="3"/>
      <c r="R59" s="3"/>
      <c r="S59" s="3"/>
    </row>
    <row r="60" spans="2:19">
      <c r="B60" s="3"/>
      <c r="C60" s="3"/>
      <c r="D60" s="3"/>
      <c r="E60" s="3"/>
      <c r="F60" s="3"/>
      <c r="G60" s="3"/>
      <c r="H60" s="3"/>
      <c r="I60" s="3"/>
      <c r="J60" s="3"/>
      <c r="K60" s="3"/>
      <c r="L60" s="5"/>
      <c r="M60" s="46"/>
      <c r="N60" s="46"/>
      <c r="O60" s="3"/>
      <c r="P60" s="3"/>
      <c r="Q60" s="3"/>
      <c r="R60" s="3"/>
      <c r="S60" s="3"/>
    </row>
    <row r="61" spans="2:19">
      <c r="B61" s="3"/>
      <c r="C61" s="3"/>
      <c r="D61" s="3"/>
      <c r="E61" s="3"/>
      <c r="F61" s="3"/>
      <c r="G61" s="3"/>
      <c r="H61" s="3"/>
      <c r="I61" s="3"/>
      <c r="J61" s="3"/>
      <c r="K61" s="3"/>
      <c r="L61" s="5"/>
      <c r="M61" s="46"/>
      <c r="N61" s="46"/>
      <c r="O61" s="3"/>
      <c r="P61" s="3"/>
      <c r="Q61" s="3"/>
      <c r="R61" s="3"/>
      <c r="S61" s="3"/>
    </row>
    <row r="62" spans="2:19">
      <c r="B62" s="3"/>
      <c r="C62" s="3"/>
      <c r="D62" s="3"/>
      <c r="E62" s="3"/>
      <c r="F62" s="3"/>
      <c r="G62" s="3"/>
      <c r="H62" s="3"/>
      <c r="I62" s="3"/>
      <c r="J62" s="3"/>
      <c r="K62" s="3"/>
      <c r="L62" s="5"/>
      <c r="M62" s="46"/>
      <c r="N62" s="46"/>
      <c r="O62" s="3"/>
      <c r="P62" s="3"/>
      <c r="Q62" s="3"/>
      <c r="R62" s="3"/>
      <c r="S62" s="3"/>
    </row>
    <row r="63" spans="2:19">
      <c r="B63" s="3"/>
      <c r="C63" s="3"/>
      <c r="D63" s="3"/>
      <c r="E63" s="3"/>
      <c r="F63" s="3"/>
      <c r="G63" s="3"/>
      <c r="H63" s="3"/>
      <c r="I63" s="3"/>
      <c r="J63" s="3"/>
      <c r="K63" s="3"/>
      <c r="L63" s="5"/>
      <c r="M63" s="46"/>
      <c r="N63" s="46"/>
      <c r="O63" s="3"/>
      <c r="P63" s="3"/>
      <c r="Q63" s="3"/>
      <c r="R63" s="3"/>
      <c r="S63" s="3"/>
    </row>
    <row r="64" spans="2:19">
      <c r="B64" s="3"/>
      <c r="C64" s="3"/>
      <c r="D64" s="3"/>
      <c r="E64" s="3"/>
      <c r="F64" s="3"/>
      <c r="G64" s="3"/>
      <c r="H64" s="3"/>
      <c r="I64" s="3"/>
      <c r="J64" s="3"/>
      <c r="K64" s="3"/>
      <c r="L64" s="5"/>
      <c r="M64" s="46"/>
      <c r="N64" s="46"/>
      <c r="O64" s="3"/>
      <c r="P64" s="3"/>
      <c r="Q64" s="3"/>
      <c r="R64" s="3"/>
      <c r="S64" s="3"/>
    </row>
    <row r="65" spans="2:19">
      <c r="B65" s="3"/>
      <c r="C65" s="3"/>
      <c r="D65" s="3"/>
      <c r="E65" s="3"/>
      <c r="F65" s="3"/>
      <c r="G65" s="3"/>
      <c r="H65" s="3"/>
      <c r="I65" s="3"/>
      <c r="J65" s="3"/>
      <c r="K65" s="3"/>
      <c r="L65" s="5"/>
      <c r="M65" s="46"/>
      <c r="N65" s="46"/>
      <c r="O65" s="3"/>
      <c r="P65" s="3"/>
      <c r="Q65" s="3"/>
      <c r="R65" s="3"/>
      <c r="S65" s="3"/>
    </row>
    <row r="66" spans="2:19">
      <c r="B66" s="3"/>
      <c r="C66" s="3"/>
      <c r="D66" s="3"/>
      <c r="E66" s="3"/>
      <c r="F66" s="3"/>
      <c r="G66" s="3"/>
      <c r="H66" s="3"/>
      <c r="I66" s="3"/>
      <c r="J66" s="3"/>
      <c r="K66" s="3"/>
      <c r="L66" s="5"/>
      <c r="M66" s="46"/>
      <c r="N66" s="46"/>
      <c r="O66" s="3"/>
      <c r="P66" s="3"/>
      <c r="Q66" s="3"/>
      <c r="R66" s="3"/>
      <c r="S66" s="3"/>
    </row>
    <row r="67" spans="2:19">
      <c r="B67" s="3"/>
      <c r="C67" s="3"/>
      <c r="D67" s="3"/>
      <c r="E67" s="3"/>
      <c r="F67" s="3"/>
      <c r="G67" s="3"/>
      <c r="H67" s="3"/>
      <c r="I67" s="3"/>
      <c r="J67" s="3"/>
      <c r="K67" s="3"/>
      <c r="L67" s="5"/>
      <c r="M67" s="46"/>
      <c r="N67" s="46"/>
      <c r="O67" s="3"/>
      <c r="P67" s="3"/>
      <c r="Q67" s="3"/>
      <c r="R67" s="3"/>
      <c r="S67" s="3"/>
    </row>
    <row r="68" spans="2:19">
      <c r="B68" s="3"/>
      <c r="C68" s="3"/>
      <c r="D68" s="3"/>
      <c r="E68" s="3"/>
      <c r="F68" s="3"/>
      <c r="G68" s="3"/>
      <c r="H68" s="3"/>
      <c r="I68" s="3"/>
      <c r="J68" s="3"/>
      <c r="K68" s="3"/>
      <c r="L68" s="5"/>
      <c r="M68" s="46"/>
      <c r="N68" s="46"/>
      <c r="O68" s="3"/>
      <c r="P68" s="3"/>
      <c r="Q68" s="3"/>
      <c r="R68" s="3"/>
      <c r="S68" s="3"/>
    </row>
    <row r="69" spans="2:19">
      <c r="B69" s="3"/>
      <c r="C69" s="3"/>
      <c r="D69" s="3"/>
      <c r="E69" s="3"/>
      <c r="F69" s="3"/>
      <c r="G69" s="3"/>
      <c r="H69" s="3"/>
      <c r="I69" s="3"/>
      <c r="J69" s="3"/>
      <c r="K69" s="3"/>
      <c r="L69" s="5"/>
      <c r="M69" s="46"/>
      <c r="N69" s="46"/>
      <c r="O69" s="3"/>
      <c r="P69" s="3"/>
      <c r="Q69" s="3"/>
      <c r="R69" s="3"/>
      <c r="S69" s="3"/>
    </row>
    <row r="70" spans="2:19">
      <c r="B70" s="3"/>
      <c r="C70" s="3"/>
      <c r="D70" s="3"/>
      <c r="E70" s="3"/>
      <c r="F70" s="3"/>
      <c r="G70" s="3"/>
      <c r="H70" s="3"/>
      <c r="I70" s="3"/>
      <c r="J70" s="3"/>
      <c r="K70" s="3"/>
      <c r="L70" s="5"/>
      <c r="M70" s="46"/>
      <c r="N70" s="46"/>
      <c r="O70" s="3"/>
      <c r="P70" s="3"/>
      <c r="Q70" s="3"/>
      <c r="R70" s="3"/>
      <c r="S70" s="3"/>
    </row>
    <row r="71" spans="2:19">
      <c r="B71" s="3"/>
      <c r="C71" s="3"/>
      <c r="D71" s="3"/>
      <c r="E71" s="3"/>
      <c r="F71" s="3"/>
      <c r="G71" s="3"/>
      <c r="H71" s="3"/>
      <c r="I71" s="3"/>
      <c r="J71" s="3"/>
      <c r="K71" s="3"/>
      <c r="L71" s="5"/>
      <c r="M71" s="46"/>
      <c r="N71" s="46"/>
      <c r="O71" s="3"/>
      <c r="P71" s="3"/>
      <c r="Q71" s="3"/>
      <c r="R71" s="3"/>
      <c r="S71" s="3"/>
    </row>
    <row r="72" spans="2:19">
      <c r="B72" s="3"/>
      <c r="C72" s="3"/>
      <c r="D72" s="3"/>
      <c r="E72" s="3"/>
      <c r="F72" s="3"/>
      <c r="G72" s="3"/>
      <c r="H72" s="3"/>
      <c r="I72" s="3"/>
      <c r="J72" s="3"/>
      <c r="K72" s="3"/>
      <c r="L72" s="5"/>
      <c r="M72" s="46"/>
      <c r="N72" s="46"/>
      <c r="O72" s="3"/>
      <c r="P72" s="3"/>
      <c r="Q72" s="3"/>
      <c r="R72" s="3"/>
      <c r="S72" s="3"/>
    </row>
    <row r="73" spans="2:19">
      <c r="B73" s="3"/>
      <c r="C73" s="3"/>
      <c r="D73" s="3"/>
      <c r="E73" s="3"/>
      <c r="F73" s="3"/>
      <c r="G73" s="3"/>
      <c r="H73" s="3"/>
      <c r="I73" s="3"/>
      <c r="J73" s="3"/>
      <c r="K73" s="3"/>
      <c r="L73" s="5"/>
      <c r="M73" s="46"/>
      <c r="N73" s="46"/>
      <c r="O73" s="3"/>
      <c r="P73" s="3"/>
      <c r="Q73" s="3"/>
      <c r="R73" s="3"/>
      <c r="S73" s="3"/>
    </row>
    <row r="74" spans="2:19">
      <c r="B74" s="3"/>
      <c r="C74" s="3"/>
      <c r="D74" s="3"/>
      <c r="E74" s="3"/>
      <c r="F74" s="3"/>
      <c r="G74" s="3"/>
      <c r="H74" s="3"/>
      <c r="I74" s="3"/>
      <c r="J74" s="3"/>
      <c r="K74" s="3"/>
      <c r="L74" s="5"/>
      <c r="M74" s="46"/>
      <c r="N74" s="46"/>
      <c r="O74" s="3"/>
      <c r="P74" s="3"/>
      <c r="Q74" s="3"/>
      <c r="R74" s="3"/>
      <c r="S74" s="3"/>
    </row>
    <row r="75" spans="2:19">
      <c r="B75" s="3"/>
      <c r="C75" s="3"/>
      <c r="D75" s="3"/>
      <c r="E75" s="3"/>
      <c r="F75" s="3"/>
      <c r="G75" s="3"/>
      <c r="H75" s="3"/>
      <c r="I75" s="3"/>
      <c r="J75" s="3"/>
      <c r="K75" s="3"/>
      <c r="L75" s="5"/>
      <c r="M75" s="46"/>
      <c r="N75" s="46"/>
      <c r="O75" s="3"/>
      <c r="P75" s="3"/>
      <c r="Q75" s="3"/>
      <c r="R75" s="3"/>
      <c r="S75" s="3"/>
    </row>
    <row r="76" spans="2:19">
      <c r="B76" s="3"/>
      <c r="C76" s="3"/>
      <c r="D76" s="3"/>
      <c r="E76" s="3"/>
      <c r="F76" s="3"/>
      <c r="G76" s="3"/>
      <c r="H76" s="3"/>
      <c r="I76" s="3"/>
      <c r="J76" s="3"/>
      <c r="K76" s="3"/>
      <c r="L76" s="5"/>
      <c r="M76" s="46"/>
      <c r="N76" s="46"/>
      <c r="O76" s="3"/>
      <c r="P76" s="3"/>
      <c r="Q76" s="3"/>
      <c r="R76" s="3"/>
      <c r="S76" s="3"/>
    </row>
    <row r="77" spans="2:19">
      <c r="B77" s="3"/>
      <c r="C77" s="3"/>
      <c r="D77" s="3"/>
      <c r="E77" s="3"/>
      <c r="F77" s="3"/>
      <c r="G77" s="3"/>
      <c r="H77" s="3"/>
      <c r="I77" s="3"/>
      <c r="J77" s="3"/>
      <c r="K77" s="3"/>
      <c r="L77" s="5"/>
      <c r="M77" s="46"/>
      <c r="N77" s="46"/>
      <c r="O77" s="3"/>
      <c r="P77" s="3"/>
      <c r="Q77" s="3"/>
      <c r="R77" s="3"/>
      <c r="S77" s="3"/>
    </row>
    <row r="78" spans="2:19">
      <c r="B78" s="3"/>
      <c r="C78" s="3"/>
      <c r="D78" s="3"/>
      <c r="E78" s="3"/>
      <c r="F78" s="3"/>
      <c r="G78" s="3"/>
      <c r="H78" s="3"/>
      <c r="I78" s="3"/>
      <c r="J78" s="3"/>
      <c r="K78" s="3"/>
      <c r="L78" s="5"/>
      <c r="M78" s="46"/>
      <c r="N78" s="46"/>
      <c r="O78" s="3"/>
      <c r="P78" s="3"/>
      <c r="Q78" s="3"/>
      <c r="R78" s="3"/>
      <c r="S78" s="3"/>
    </row>
    <row r="79" spans="2:19">
      <c r="B79" s="3"/>
      <c r="C79" s="3"/>
      <c r="D79" s="3"/>
      <c r="E79" s="3"/>
      <c r="F79" s="3"/>
      <c r="G79" s="3"/>
      <c r="H79" s="3"/>
      <c r="I79" s="3"/>
      <c r="J79" s="3"/>
      <c r="K79" s="3"/>
      <c r="L79" s="5"/>
      <c r="M79" s="46"/>
      <c r="N79" s="46"/>
      <c r="O79" s="3"/>
      <c r="P79" s="3"/>
      <c r="Q79" s="3"/>
      <c r="R79" s="3"/>
      <c r="S79" s="3"/>
    </row>
    <row r="80" spans="2:19">
      <c r="B80" s="3"/>
      <c r="C80" s="3"/>
      <c r="D80" s="3"/>
      <c r="E80" s="3"/>
      <c r="F80" s="3"/>
      <c r="G80" s="3"/>
      <c r="H80" s="3"/>
      <c r="I80" s="3"/>
      <c r="J80" s="3"/>
      <c r="K80" s="3"/>
      <c r="L80" s="5"/>
      <c r="M80" s="46"/>
      <c r="N80" s="46"/>
      <c r="O80" s="3"/>
      <c r="P80" s="3"/>
      <c r="Q80" s="3"/>
      <c r="R80" s="3"/>
      <c r="S80" s="3"/>
    </row>
    <row r="81" spans="2:19">
      <c r="B81" s="3"/>
      <c r="C81" s="3"/>
      <c r="D81" s="3"/>
      <c r="E81" s="3"/>
      <c r="F81" s="3"/>
      <c r="G81" s="3"/>
      <c r="H81" s="3"/>
      <c r="I81" s="3"/>
      <c r="J81" s="3"/>
      <c r="K81" s="3"/>
      <c r="L81" s="5"/>
      <c r="M81" s="46"/>
      <c r="N81" s="46"/>
      <c r="O81" s="3"/>
      <c r="P81" s="3"/>
      <c r="Q81" s="3"/>
      <c r="R81" s="3"/>
      <c r="S81" s="3"/>
    </row>
    <row r="82" spans="2:19">
      <c r="B82" s="3"/>
      <c r="C82" s="3"/>
      <c r="D82" s="3"/>
      <c r="E82" s="3"/>
      <c r="F82" s="3"/>
      <c r="G82" s="3"/>
      <c r="H82" s="3"/>
      <c r="I82" s="3"/>
      <c r="J82" s="3"/>
      <c r="K82" s="3"/>
      <c r="L82" s="5"/>
      <c r="M82" s="46"/>
      <c r="N82" s="46"/>
      <c r="O82" s="3"/>
      <c r="P82" s="3"/>
      <c r="Q82" s="3"/>
      <c r="R82" s="3"/>
      <c r="S82" s="3"/>
    </row>
    <row r="83" spans="2:19">
      <c r="B83" s="3"/>
      <c r="C83" s="3"/>
      <c r="D83" s="3"/>
      <c r="E83" s="3"/>
      <c r="F83" s="3"/>
      <c r="G83" s="3"/>
      <c r="H83" s="3"/>
      <c r="I83" s="3"/>
      <c r="J83" s="3"/>
      <c r="K83" s="3"/>
      <c r="L83" s="5"/>
      <c r="M83" s="46"/>
      <c r="N83" s="46"/>
      <c r="O83" s="3"/>
      <c r="P83" s="3"/>
      <c r="Q83" s="3"/>
      <c r="R83" s="3"/>
      <c r="S83" s="3"/>
    </row>
    <row r="84" spans="2:19">
      <c r="B84" s="3"/>
      <c r="C84" s="3"/>
      <c r="D84" s="3"/>
      <c r="E84" s="3"/>
      <c r="F84" s="3"/>
      <c r="G84" s="3"/>
      <c r="H84" s="3"/>
      <c r="I84" s="3"/>
      <c r="J84" s="3"/>
      <c r="K84" s="3"/>
      <c r="L84" s="5"/>
      <c r="M84" s="46"/>
      <c r="N84" s="46"/>
      <c r="O84" s="3"/>
      <c r="P84" s="3"/>
      <c r="Q84" s="3"/>
      <c r="R84" s="3"/>
      <c r="S84" s="3"/>
    </row>
    <row r="85" spans="2:19">
      <c r="B85" s="3"/>
      <c r="C85" s="3"/>
      <c r="D85" s="3"/>
      <c r="E85" s="3"/>
      <c r="F85" s="3"/>
      <c r="G85" s="3"/>
      <c r="H85" s="3"/>
      <c r="I85" s="3"/>
      <c r="J85" s="3"/>
      <c r="K85" s="3"/>
      <c r="L85" s="5"/>
      <c r="M85" s="46"/>
      <c r="N85" s="46"/>
      <c r="O85" s="3"/>
      <c r="P85" s="3"/>
      <c r="Q85" s="3"/>
      <c r="R85" s="3"/>
      <c r="S85" s="3"/>
    </row>
    <row r="86" spans="2:19">
      <c r="B86" s="3"/>
      <c r="C86" s="3"/>
      <c r="D86" s="3"/>
      <c r="E86" s="3"/>
      <c r="F86" s="3"/>
      <c r="G86" s="3"/>
      <c r="H86" s="3"/>
      <c r="I86" s="3"/>
      <c r="J86" s="3"/>
      <c r="K86" s="3"/>
      <c r="L86" s="5"/>
      <c r="M86" s="46"/>
      <c r="N86" s="46"/>
      <c r="O86" s="3"/>
      <c r="P86" s="3"/>
      <c r="Q86" s="3"/>
      <c r="R86" s="3"/>
      <c r="S86" s="3"/>
    </row>
    <row r="87" spans="2:19">
      <c r="B87" s="3"/>
      <c r="C87" s="3"/>
      <c r="D87" s="3"/>
      <c r="E87" s="3"/>
      <c r="F87" s="3"/>
      <c r="G87" s="3"/>
      <c r="H87" s="3"/>
      <c r="I87" s="3"/>
      <c r="J87" s="3"/>
      <c r="K87" s="3"/>
      <c r="L87" s="5"/>
      <c r="M87" s="46"/>
      <c r="N87" s="46"/>
      <c r="O87" s="3"/>
      <c r="P87" s="3"/>
      <c r="Q87" s="3"/>
      <c r="R87" s="3"/>
      <c r="S87" s="3"/>
    </row>
    <row r="88" spans="2:19">
      <c r="B88" s="3"/>
      <c r="C88" s="3"/>
      <c r="D88" s="3"/>
      <c r="E88" s="3"/>
      <c r="F88" s="3"/>
      <c r="G88" s="3"/>
      <c r="H88" s="3"/>
      <c r="I88" s="3"/>
      <c r="J88" s="3"/>
      <c r="K88" s="3"/>
      <c r="L88" s="5"/>
      <c r="M88" s="46"/>
      <c r="N88" s="46"/>
      <c r="O88" s="3"/>
      <c r="P88" s="3"/>
      <c r="Q88" s="3"/>
      <c r="R88" s="3"/>
      <c r="S88" s="3"/>
    </row>
    <row r="89" spans="2:19">
      <c r="B89" s="3"/>
      <c r="C89" s="3"/>
      <c r="D89" s="3"/>
      <c r="E89" s="3"/>
      <c r="F89" s="3"/>
      <c r="G89" s="3"/>
      <c r="H89" s="3"/>
      <c r="I89" s="3"/>
      <c r="J89" s="3"/>
      <c r="K89" s="3"/>
      <c r="L89" s="5"/>
      <c r="M89" s="46"/>
      <c r="N89" s="46"/>
      <c r="O89" s="3"/>
      <c r="P89" s="3"/>
      <c r="Q89" s="3"/>
      <c r="R89" s="3"/>
      <c r="S89" s="3"/>
    </row>
    <row r="90" spans="2:19">
      <c r="B90" s="3"/>
      <c r="C90" s="3"/>
      <c r="D90" s="3"/>
      <c r="E90" s="3"/>
      <c r="F90" s="3"/>
      <c r="G90" s="3"/>
      <c r="H90" s="3"/>
      <c r="I90" s="3"/>
      <c r="J90" s="3"/>
      <c r="K90" s="3"/>
      <c r="L90" s="5"/>
      <c r="M90" s="46"/>
      <c r="N90" s="46"/>
      <c r="O90" s="3"/>
      <c r="P90" s="3"/>
      <c r="Q90" s="3"/>
      <c r="R90" s="3"/>
      <c r="S90" s="3"/>
    </row>
    <row r="91" spans="2:19">
      <c r="B91" s="3"/>
      <c r="C91" s="3"/>
      <c r="D91" s="3"/>
      <c r="E91" s="3"/>
      <c r="F91" s="3"/>
      <c r="G91" s="3"/>
      <c r="H91" s="3"/>
      <c r="I91" s="3"/>
      <c r="J91" s="3"/>
      <c r="K91" s="3"/>
      <c r="L91" s="5"/>
      <c r="M91" s="46"/>
      <c r="N91" s="46"/>
      <c r="O91" s="3"/>
      <c r="P91" s="3"/>
      <c r="Q91" s="3"/>
      <c r="R91" s="3"/>
      <c r="S91" s="3"/>
    </row>
    <row r="92" spans="2:19">
      <c r="B92" s="3"/>
      <c r="C92" s="3"/>
      <c r="D92" s="3"/>
      <c r="E92" s="3"/>
      <c r="F92" s="3"/>
      <c r="G92" s="3"/>
      <c r="H92" s="3"/>
      <c r="I92" s="3"/>
      <c r="J92" s="3"/>
      <c r="K92" s="3"/>
      <c r="L92" s="5"/>
      <c r="M92" s="46"/>
      <c r="N92" s="46"/>
      <c r="O92" s="3"/>
      <c r="P92" s="3"/>
      <c r="Q92" s="3"/>
      <c r="R92" s="3"/>
      <c r="S92" s="3"/>
    </row>
    <row r="93" spans="2:19">
      <c r="B93" s="3"/>
      <c r="C93" s="3"/>
      <c r="D93" s="3"/>
      <c r="E93" s="3"/>
      <c r="F93" s="3"/>
      <c r="G93" s="3"/>
      <c r="H93" s="3"/>
      <c r="I93" s="3"/>
      <c r="J93" s="3"/>
      <c r="K93" s="3"/>
      <c r="L93" s="5"/>
      <c r="M93" s="46"/>
      <c r="N93" s="46"/>
      <c r="O93" s="3"/>
      <c r="P93" s="3"/>
      <c r="Q93" s="3"/>
      <c r="R93" s="3"/>
      <c r="S93" s="3"/>
    </row>
    <row r="94" spans="2:19">
      <c r="B94" s="3"/>
      <c r="C94" s="3"/>
      <c r="D94" s="3"/>
      <c r="E94" s="3"/>
      <c r="F94" s="3"/>
      <c r="G94" s="3"/>
      <c r="H94" s="3"/>
      <c r="I94" s="3"/>
      <c r="J94" s="3"/>
      <c r="K94" s="3"/>
      <c r="L94" s="5"/>
      <c r="M94" s="46"/>
      <c r="N94" s="46"/>
      <c r="O94" s="3"/>
      <c r="P94" s="3"/>
      <c r="Q94" s="3"/>
      <c r="R94" s="3"/>
      <c r="S94" s="3"/>
    </row>
    <row r="95" spans="2:19">
      <c r="B95" s="3"/>
      <c r="C95" s="3"/>
      <c r="D95" s="3"/>
      <c r="E95" s="3"/>
      <c r="F95" s="3"/>
      <c r="G95" s="3"/>
      <c r="H95" s="3"/>
      <c r="I95" s="3"/>
      <c r="J95" s="3"/>
      <c r="K95" s="3"/>
      <c r="L95" s="5"/>
      <c r="M95" s="46"/>
      <c r="N95" s="46"/>
      <c r="O95" s="3"/>
      <c r="P95" s="3"/>
      <c r="Q95" s="3"/>
      <c r="R95" s="3"/>
      <c r="S95" s="3"/>
    </row>
    <row r="96" spans="2:19">
      <c r="B96" s="3"/>
      <c r="C96" s="3"/>
      <c r="D96" s="3"/>
      <c r="E96" s="3"/>
      <c r="F96" s="3"/>
      <c r="G96" s="3"/>
      <c r="H96" s="3"/>
      <c r="I96" s="3"/>
      <c r="J96" s="3"/>
      <c r="K96" s="3"/>
      <c r="L96" s="5"/>
      <c r="M96" s="46"/>
      <c r="N96" s="46"/>
      <c r="O96" s="3"/>
      <c r="P96" s="3"/>
      <c r="Q96" s="3"/>
      <c r="R96" s="3"/>
      <c r="S96" s="3"/>
    </row>
    <row r="97" spans="2:19">
      <c r="B97" s="3"/>
      <c r="C97" s="3"/>
      <c r="D97" s="3"/>
      <c r="E97" s="3"/>
      <c r="F97" s="3"/>
      <c r="G97" s="3"/>
      <c r="H97" s="3"/>
      <c r="I97" s="3"/>
      <c r="J97" s="3"/>
      <c r="K97" s="3"/>
      <c r="L97" s="5"/>
      <c r="M97" s="46"/>
      <c r="N97" s="46"/>
      <c r="O97" s="3"/>
      <c r="P97" s="3"/>
      <c r="Q97" s="3"/>
      <c r="R97" s="3"/>
      <c r="S97" s="3"/>
    </row>
    <row r="98" spans="2:19">
      <c r="B98" s="3"/>
      <c r="C98" s="3"/>
      <c r="D98" s="3"/>
      <c r="E98" s="3"/>
      <c r="F98" s="3"/>
      <c r="G98" s="3"/>
      <c r="H98" s="3"/>
      <c r="I98" s="3"/>
      <c r="J98" s="3"/>
      <c r="K98" s="3"/>
      <c r="L98" s="5"/>
      <c r="M98" s="46"/>
      <c r="N98" s="46"/>
      <c r="O98" s="3"/>
      <c r="P98" s="3"/>
      <c r="Q98" s="3"/>
      <c r="R98" s="3"/>
      <c r="S98" s="3"/>
    </row>
    <row r="99" spans="2:19">
      <c r="B99" s="3"/>
      <c r="C99" s="3"/>
      <c r="D99" s="3"/>
      <c r="E99" s="3"/>
      <c r="F99" s="3"/>
      <c r="G99" s="3"/>
      <c r="H99" s="3"/>
      <c r="I99" s="3"/>
      <c r="J99" s="3"/>
      <c r="K99" s="3"/>
      <c r="L99" s="5"/>
      <c r="M99" s="46"/>
      <c r="N99" s="46"/>
      <c r="O99" s="3"/>
      <c r="P99" s="3"/>
      <c r="Q99" s="3"/>
      <c r="R99" s="3"/>
      <c r="S99" s="3"/>
    </row>
    <row r="100" spans="2:19"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5"/>
      <c r="M100" s="46"/>
      <c r="N100" s="46"/>
      <c r="O100" s="3"/>
      <c r="P100" s="3"/>
      <c r="Q100" s="3"/>
      <c r="R100" s="3"/>
      <c r="S100" s="3"/>
    </row>
    <row r="101" spans="2:19"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5"/>
      <c r="M101" s="46"/>
      <c r="N101" s="46"/>
      <c r="O101" s="3"/>
      <c r="P101" s="3"/>
      <c r="Q101" s="3"/>
      <c r="R101" s="3"/>
      <c r="S101" s="3"/>
    </row>
    <row r="102" spans="2:19"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5"/>
      <c r="M102" s="46"/>
      <c r="N102" s="46"/>
      <c r="O102" s="3"/>
      <c r="P102" s="3"/>
      <c r="Q102" s="3"/>
      <c r="R102" s="3"/>
      <c r="S102" s="3"/>
    </row>
    <row r="103" spans="2:19"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5"/>
      <c r="M103" s="46"/>
      <c r="N103" s="46"/>
      <c r="O103" s="3"/>
      <c r="P103" s="3"/>
      <c r="Q103" s="3"/>
      <c r="R103" s="3"/>
      <c r="S103" s="3"/>
    </row>
    <row r="104" spans="2:19"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5"/>
      <c r="M104" s="46"/>
      <c r="N104" s="46"/>
      <c r="O104" s="3"/>
      <c r="P104" s="3"/>
      <c r="Q104" s="3"/>
      <c r="R104" s="3"/>
      <c r="S104" s="3"/>
    </row>
    <row r="105" spans="2:19"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5"/>
      <c r="M105" s="46"/>
      <c r="N105" s="46"/>
      <c r="O105" s="3"/>
      <c r="P105" s="3"/>
      <c r="Q105" s="3"/>
      <c r="R105" s="3"/>
      <c r="S105" s="3"/>
    </row>
    <row r="106" spans="2:19"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5"/>
      <c r="M106" s="46"/>
      <c r="N106" s="46"/>
      <c r="O106" s="3"/>
      <c r="P106" s="3"/>
      <c r="Q106" s="3"/>
      <c r="R106" s="3"/>
      <c r="S106" s="3"/>
    </row>
    <row r="107" spans="2:19"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5"/>
      <c r="M107" s="46"/>
      <c r="N107" s="46"/>
      <c r="O107" s="3"/>
      <c r="P107" s="3"/>
      <c r="Q107" s="3"/>
      <c r="R107" s="3"/>
      <c r="S107" s="3"/>
    </row>
    <row r="108" spans="2:19"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5"/>
      <c r="M108" s="46"/>
      <c r="N108" s="46"/>
      <c r="O108" s="3"/>
      <c r="P108" s="3"/>
      <c r="Q108" s="3"/>
      <c r="R108" s="3"/>
      <c r="S108" s="3"/>
    </row>
    <row r="109" spans="2:19"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5"/>
      <c r="M109" s="46"/>
      <c r="N109" s="46"/>
      <c r="O109" s="3"/>
      <c r="P109" s="3"/>
      <c r="Q109" s="3"/>
      <c r="R109" s="3"/>
      <c r="S109" s="3"/>
    </row>
    <row r="110" spans="2:19"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5"/>
      <c r="M110" s="46"/>
      <c r="N110" s="46"/>
      <c r="O110" s="3"/>
      <c r="P110" s="3"/>
      <c r="Q110" s="3"/>
      <c r="R110" s="3"/>
      <c r="S110" s="3"/>
    </row>
    <row r="111" spans="2:19"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5"/>
      <c r="M111" s="46"/>
      <c r="N111" s="46"/>
      <c r="O111" s="3"/>
      <c r="P111" s="3"/>
      <c r="Q111" s="3"/>
      <c r="R111" s="3"/>
      <c r="S111" s="3"/>
    </row>
    <row r="112" spans="2:19"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5"/>
      <c r="M112" s="46"/>
      <c r="N112" s="46"/>
      <c r="O112" s="3"/>
      <c r="P112" s="3"/>
      <c r="Q112" s="3"/>
      <c r="R112" s="3"/>
      <c r="S112" s="3"/>
    </row>
    <row r="113" spans="2:19"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5"/>
      <c r="M113" s="46"/>
      <c r="N113" s="46"/>
      <c r="O113" s="3"/>
      <c r="P113" s="3"/>
      <c r="Q113" s="3"/>
      <c r="R113" s="3"/>
      <c r="S113" s="3"/>
    </row>
    <row r="114" spans="2:19"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5"/>
      <c r="M114" s="46"/>
      <c r="N114" s="46"/>
      <c r="O114" s="3"/>
      <c r="P114" s="3"/>
      <c r="Q114" s="3"/>
      <c r="R114" s="3"/>
      <c r="S114" s="3"/>
    </row>
    <row r="115" spans="2:19"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5"/>
      <c r="M115" s="46"/>
      <c r="N115" s="46"/>
      <c r="O115" s="3"/>
      <c r="P115" s="3"/>
      <c r="Q115" s="3"/>
      <c r="R115" s="3"/>
      <c r="S115" s="3"/>
    </row>
    <row r="116" spans="2:19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5"/>
      <c r="M116" s="46"/>
      <c r="N116" s="46"/>
      <c r="O116" s="3"/>
      <c r="P116" s="3"/>
      <c r="Q116" s="3"/>
      <c r="R116" s="3"/>
      <c r="S116" s="3"/>
    </row>
    <row r="117" spans="2:19"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5"/>
      <c r="M117" s="46"/>
      <c r="N117" s="46"/>
      <c r="O117" s="3"/>
      <c r="P117" s="3"/>
      <c r="Q117" s="3"/>
      <c r="R117" s="3"/>
      <c r="S117" s="3"/>
    </row>
    <row r="118" spans="2:19"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5"/>
      <c r="M118" s="46"/>
      <c r="N118" s="46"/>
      <c r="O118" s="3"/>
      <c r="P118" s="3"/>
      <c r="Q118" s="3"/>
      <c r="R118" s="3"/>
      <c r="S118" s="3"/>
    </row>
    <row r="119" spans="2:19"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5"/>
      <c r="M119" s="46"/>
      <c r="N119" s="46"/>
      <c r="O119" s="3"/>
      <c r="P119" s="3"/>
      <c r="Q119" s="3"/>
      <c r="R119" s="3"/>
      <c r="S119" s="3"/>
    </row>
    <row r="120" spans="2:19"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5"/>
      <c r="M120" s="46"/>
      <c r="N120" s="46"/>
      <c r="O120" s="3"/>
      <c r="P120" s="3"/>
      <c r="Q120" s="3"/>
      <c r="R120" s="3"/>
      <c r="S120" s="3"/>
    </row>
    <row r="121" spans="2:19"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5"/>
      <c r="M121" s="46"/>
      <c r="N121" s="46"/>
      <c r="O121" s="3"/>
      <c r="P121" s="3"/>
      <c r="Q121" s="3"/>
      <c r="R121" s="3"/>
      <c r="S121" s="3"/>
    </row>
    <row r="122" spans="2:19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5"/>
      <c r="M122" s="46"/>
      <c r="N122" s="46"/>
      <c r="O122" s="3"/>
      <c r="P122" s="3"/>
      <c r="Q122" s="3"/>
      <c r="R122" s="3"/>
      <c r="S122" s="3"/>
    </row>
    <row r="123" spans="2:19"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5"/>
      <c r="M123" s="46"/>
      <c r="N123" s="46"/>
      <c r="O123" s="3"/>
      <c r="P123" s="3"/>
      <c r="Q123" s="3"/>
      <c r="R123" s="3"/>
      <c r="S123" s="3"/>
    </row>
    <row r="124" spans="2:19"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5"/>
      <c r="M124" s="46"/>
      <c r="N124" s="46"/>
      <c r="O124" s="3"/>
      <c r="P124" s="3"/>
      <c r="Q124" s="3"/>
      <c r="R124" s="3"/>
      <c r="S124" s="3"/>
    </row>
    <row r="125" spans="2:19"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5"/>
      <c r="M125" s="46"/>
      <c r="N125" s="46"/>
      <c r="O125" s="3"/>
      <c r="P125" s="3"/>
      <c r="Q125" s="3"/>
      <c r="R125" s="3"/>
      <c r="S125" s="3"/>
    </row>
    <row r="126" spans="2:19"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5"/>
      <c r="M126" s="46"/>
      <c r="N126" s="46"/>
      <c r="O126" s="3"/>
      <c r="P126" s="3"/>
      <c r="Q126" s="3"/>
      <c r="R126" s="3"/>
      <c r="S126" s="3"/>
    </row>
    <row r="127" spans="2:19"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5"/>
      <c r="M127" s="46"/>
      <c r="N127" s="46"/>
      <c r="O127" s="3"/>
      <c r="P127" s="3"/>
      <c r="Q127" s="3"/>
      <c r="R127" s="3"/>
      <c r="S127" s="3"/>
    </row>
    <row r="128" spans="2:19"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5"/>
      <c r="M128" s="46"/>
      <c r="N128" s="46"/>
      <c r="O128" s="3"/>
      <c r="P128" s="3"/>
      <c r="Q128" s="3"/>
      <c r="R128" s="3"/>
      <c r="S128" s="3"/>
    </row>
    <row r="129" spans="2:19"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5"/>
      <c r="M129" s="46"/>
      <c r="N129" s="46"/>
      <c r="O129" s="3"/>
      <c r="P129" s="3"/>
      <c r="Q129" s="3"/>
      <c r="R129" s="3"/>
      <c r="S129" s="3"/>
    </row>
    <row r="130" spans="2:19"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5"/>
      <c r="M130" s="46"/>
      <c r="N130" s="46"/>
      <c r="O130" s="3"/>
      <c r="P130" s="3"/>
      <c r="Q130" s="3"/>
      <c r="R130" s="3"/>
      <c r="S130" s="3"/>
    </row>
    <row r="131" spans="2:19"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5"/>
      <c r="M131" s="46"/>
      <c r="N131" s="46"/>
      <c r="O131" s="3"/>
      <c r="P131" s="3"/>
      <c r="Q131" s="3"/>
      <c r="R131" s="3"/>
      <c r="S131" s="3"/>
    </row>
    <row r="132" spans="2:19"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5"/>
      <c r="M132" s="46"/>
      <c r="N132" s="46"/>
      <c r="O132" s="3"/>
      <c r="P132" s="3"/>
      <c r="Q132" s="3"/>
      <c r="R132" s="3"/>
      <c r="S132" s="3"/>
    </row>
    <row r="133" spans="2:19"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5"/>
      <c r="M133" s="46"/>
      <c r="N133" s="46"/>
      <c r="O133" s="3"/>
      <c r="P133" s="3"/>
      <c r="Q133" s="3"/>
      <c r="R133" s="3"/>
      <c r="S133" s="3"/>
    </row>
    <row r="134" spans="2:19"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5"/>
      <c r="M134" s="46"/>
      <c r="N134" s="46"/>
      <c r="O134" s="3"/>
      <c r="P134" s="3"/>
      <c r="Q134" s="3"/>
      <c r="R134" s="3"/>
      <c r="S134" s="3"/>
    </row>
    <row r="135" spans="2:19"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5"/>
      <c r="M135" s="46"/>
      <c r="N135" s="46"/>
      <c r="O135" s="3"/>
      <c r="P135" s="3"/>
      <c r="Q135" s="3"/>
      <c r="R135" s="3"/>
      <c r="S135" s="3"/>
    </row>
    <row r="136" spans="2:19"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5"/>
      <c r="M136" s="46"/>
      <c r="N136" s="46"/>
      <c r="O136" s="3"/>
      <c r="P136" s="3"/>
      <c r="Q136" s="3"/>
      <c r="R136" s="3"/>
      <c r="S136" s="3"/>
    </row>
    <row r="137" spans="2:19"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5"/>
      <c r="M137" s="46"/>
      <c r="N137" s="46"/>
      <c r="O137" s="3"/>
      <c r="P137" s="3"/>
      <c r="Q137" s="3"/>
      <c r="R137" s="3"/>
      <c r="S137" s="3"/>
    </row>
    <row r="138" spans="2:19"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5"/>
      <c r="M138" s="46"/>
      <c r="N138" s="46"/>
      <c r="O138" s="3"/>
      <c r="P138" s="3"/>
      <c r="Q138" s="3"/>
      <c r="R138" s="3"/>
      <c r="S138" s="3"/>
    </row>
    <row r="139" spans="2:19"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5"/>
      <c r="M139" s="46"/>
      <c r="N139" s="46"/>
      <c r="O139" s="3"/>
      <c r="P139" s="3"/>
      <c r="Q139" s="3"/>
      <c r="R139" s="3"/>
      <c r="S139" s="3"/>
    </row>
    <row r="140" spans="2:19"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5"/>
      <c r="M140" s="46"/>
      <c r="N140" s="46"/>
      <c r="O140" s="3"/>
      <c r="P140" s="3"/>
      <c r="Q140" s="3"/>
      <c r="R140" s="3"/>
      <c r="S140" s="3"/>
    </row>
    <row r="141" spans="2:19"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5"/>
      <c r="M141" s="46"/>
      <c r="N141" s="46"/>
      <c r="O141" s="3"/>
      <c r="P141" s="3"/>
      <c r="Q141" s="3"/>
      <c r="R141" s="3"/>
      <c r="S141" s="3"/>
    </row>
    <row r="142" spans="2:19"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5"/>
      <c r="M142" s="46"/>
      <c r="N142" s="46"/>
      <c r="O142" s="3"/>
      <c r="P142" s="3"/>
      <c r="Q142" s="3"/>
      <c r="R142" s="3"/>
      <c r="S142" s="3"/>
    </row>
    <row r="143" spans="2:19"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5"/>
      <c r="M143" s="46"/>
      <c r="N143" s="46"/>
      <c r="O143" s="3"/>
      <c r="P143" s="3"/>
      <c r="Q143" s="3"/>
      <c r="R143" s="3"/>
      <c r="S143" s="3"/>
    </row>
    <row r="144" spans="2:19"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5"/>
      <c r="M144" s="46"/>
      <c r="N144" s="46"/>
      <c r="O144" s="3"/>
      <c r="P144" s="3"/>
      <c r="Q144" s="3"/>
      <c r="R144" s="3"/>
      <c r="S144" s="3"/>
    </row>
    <row r="145" spans="2:19"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5"/>
      <c r="M145" s="46"/>
      <c r="N145" s="46"/>
      <c r="O145" s="3"/>
      <c r="P145" s="3"/>
      <c r="Q145" s="3"/>
      <c r="R145" s="3"/>
      <c r="S145" s="3"/>
    </row>
    <row r="146" spans="2:19"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5"/>
      <c r="M146" s="46"/>
      <c r="N146" s="46"/>
      <c r="O146" s="3"/>
      <c r="P146" s="3"/>
      <c r="Q146" s="3"/>
      <c r="R146" s="3"/>
      <c r="S146" s="3"/>
    </row>
    <row r="147" spans="2:19"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5"/>
      <c r="M147" s="46"/>
      <c r="N147" s="46"/>
      <c r="O147" s="3"/>
      <c r="P147" s="3"/>
      <c r="Q147" s="3"/>
      <c r="R147" s="3"/>
      <c r="S147" s="3"/>
    </row>
    <row r="148" spans="2:19"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5"/>
      <c r="M148" s="46"/>
      <c r="N148" s="46"/>
      <c r="O148" s="3"/>
      <c r="P148" s="3"/>
      <c r="Q148" s="3"/>
      <c r="R148" s="3"/>
      <c r="S148" s="3"/>
    </row>
    <row r="149" spans="2:19"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5"/>
      <c r="M149" s="46"/>
      <c r="N149" s="46"/>
      <c r="O149" s="3"/>
      <c r="P149" s="3"/>
      <c r="Q149" s="3"/>
      <c r="R149" s="3"/>
      <c r="S149" s="3"/>
    </row>
    <row r="150" spans="2:19"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5"/>
      <c r="M150" s="46"/>
      <c r="N150" s="46"/>
      <c r="O150" s="3"/>
      <c r="P150" s="3"/>
      <c r="Q150" s="3"/>
      <c r="R150" s="3"/>
      <c r="S150" s="3"/>
    </row>
    <row r="151" spans="2:19"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5"/>
      <c r="M151" s="46"/>
      <c r="N151" s="46"/>
      <c r="O151" s="3"/>
      <c r="P151" s="3"/>
      <c r="Q151" s="3"/>
      <c r="R151" s="3"/>
      <c r="S151" s="3"/>
    </row>
    <row r="152" spans="2:19"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5"/>
      <c r="M152" s="46"/>
      <c r="N152" s="46"/>
      <c r="O152" s="3"/>
      <c r="P152" s="3"/>
      <c r="Q152" s="3"/>
      <c r="R152" s="3"/>
      <c r="S152" s="3"/>
    </row>
    <row r="153" spans="2:19"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5"/>
      <c r="M153" s="46"/>
      <c r="N153" s="46"/>
      <c r="O153" s="3"/>
      <c r="P153" s="3"/>
      <c r="Q153" s="3"/>
      <c r="R153" s="3"/>
      <c r="S153" s="3"/>
    </row>
    <row r="154" spans="2:19"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5"/>
      <c r="M154" s="46"/>
      <c r="N154" s="46"/>
      <c r="O154" s="3"/>
      <c r="P154" s="3"/>
      <c r="Q154" s="3"/>
      <c r="R154" s="3"/>
      <c r="S154" s="3"/>
    </row>
    <row r="155" spans="2:19"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5"/>
      <c r="M155" s="46"/>
      <c r="N155" s="46"/>
      <c r="O155" s="3"/>
      <c r="P155" s="3"/>
      <c r="Q155" s="3"/>
      <c r="R155" s="3"/>
      <c r="S155" s="3"/>
    </row>
    <row r="156" spans="2:19"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5"/>
      <c r="M156" s="46"/>
      <c r="N156" s="46"/>
      <c r="O156" s="3"/>
      <c r="P156" s="3"/>
      <c r="Q156" s="3"/>
      <c r="R156" s="3"/>
      <c r="S156" s="3"/>
    </row>
    <row r="157" spans="2:19"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5"/>
      <c r="M157" s="46"/>
      <c r="N157" s="46"/>
      <c r="O157" s="3"/>
      <c r="P157" s="3"/>
      <c r="Q157" s="3"/>
      <c r="R157" s="3"/>
      <c r="S157" s="3"/>
    </row>
    <row r="158" spans="2:19"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5"/>
      <c r="M158" s="46"/>
      <c r="N158" s="46"/>
      <c r="O158" s="3"/>
      <c r="P158" s="3"/>
      <c r="Q158" s="3"/>
      <c r="R158" s="3"/>
      <c r="S158" s="3"/>
    </row>
    <row r="159" spans="2:19"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5"/>
      <c r="M159" s="46"/>
      <c r="N159" s="46"/>
      <c r="O159" s="3"/>
      <c r="P159" s="3"/>
      <c r="Q159" s="3"/>
      <c r="R159" s="3"/>
      <c r="S159" s="3"/>
    </row>
    <row r="160" spans="2:19"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5"/>
      <c r="M160" s="46"/>
      <c r="N160" s="46"/>
      <c r="O160" s="3"/>
      <c r="P160" s="3"/>
      <c r="Q160" s="3"/>
      <c r="R160" s="3"/>
      <c r="S160" s="3"/>
    </row>
    <row r="161" spans="2:19"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5"/>
      <c r="M161" s="46"/>
      <c r="N161" s="46"/>
      <c r="O161" s="3"/>
      <c r="P161" s="3"/>
      <c r="Q161" s="3"/>
      <c r="R161" s="3"/>
      <c r="S161" s="3"/>
    </row>
    <row r="162" spans="2:19"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5"/>
      <c r="M162" s="46"/>
      <c r="N162" s="46"/>
      <c r="O162" s="3"/>
      <c r="P162" s="3"/>
      <c r="Q162" s="3"/>
      <c r="R162" s="3"/>
      <c r="S162" s="3"/>
    </row>
    <row r="163" spans="2:19"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5"/>
      <c r="M163" s="46"/>
      <c r="N163" s="46"/>
      <c r="O163" s="3"/>
      <c r="P163" s="3"/>
      <c r="Q163" s="3"/>
      <c r="R163" s="3"/>
      <c r="S163" s="3"/>
    </row>
    <row r="164" spans="2:19"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5"/>
      <c r="M164" s="46"/>
      <c r="N164" s="46"/>
      <c r="O164" s="3"/>
      <c r="P164" s="3"/>
      <c r="Q164" s="3"/>
      <c r="R164" s="3"/>
      <c r="S164" s="3"/>
    </row>
    <row r="165" spans="2:19"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5"/>
      <c r="M165" s="46"/>
      <c r="N165" s="46"/>
      <c r="O165" s="3"/>
      <c r="P165" s="3"/>
      <c r="Q165" s="3"/>
      <c r="R165" s="3"/>
      <c r="S165" s="3"/>
    </row>
    <row r="166" spans="2:19"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5"/>
      <c r="M166" s="46"/>
      <c r="N166" s="46"/>
      <c r="O166" s="3"/>
      <c r="P166" s="3"/>
      <c r="Q166" s="3"/>
      <c r="R166" s="3"/>
      <c r="S166" s="3"/>
    </row>
    <row r="167" spans="2:19"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5"/>
      <c r="M167" s="46"/>
      <c r="N167" s="46"/>
      <c r="O167" s="3"/>
      <c r="P167" s="3"/>
      <c r="Q167" s="3"/>
      <c r="R167" s="3"/>
      <c r="S167" s="3"/>
    </row>
    <row r="168" spans="2:19"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5"/>
      <c r="M168" s="46"/>
      <c r="N168" s="46"/>
      <c r="O168" s="3"/>
      <c r="P168" s="3"/>
      <c r="Q168" s="3"/>
      <c r="R168" s="3"/>
      <c r="S168" s="3"/>
    </row>
    <row r="169" spans="2:19"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5"/>
      <c r="M169" s="46"/>
      <c r="N169" s="46"/>
      <c r="O169" s="3"/>
      <c r="P169" s="3"/>
      <c r="Q169" s="3"/>
      <c r="R169" s="3"/>
      <c r="S169" s="3"/>
    </row>
    <row r="170" spans="2:19"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5"/>
      <c r="M170" s="46"/>
      <c r="N170" s="46"/>
      <c r="O170" s="3"/>
      <c r="P170" s="3"/>
      <c r="Q170" s="3"/>
      <c r="R170" s="3"/>
      <c r="S170" s="3"/>
    </row>
    <row r="171" spans="2:19"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5"/>
      <c r="M171" s="46"/>
      <c r="N171" s="46"/>
      <c r="O171" s="3"/>
      <c r="P171" s="3"/>
      <c r="Q171" s="3"/>
      <c r="R171" s="3"/>
      <c r="S171" s="3"/>
    </row>
    <row r="172" spans="2:19"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5"/>
      <c r="M172" s="46"/>
      <c r="N172" s="46"/>
      <c r="O172" s="3"/>
      <c r="P172" s="3"/>
      <c r="Q172" s="3"/>
      <c r="R172" s="3"/>
      <c r="S172" s="3"/>
    </row>
    <row r="173" spans="2:19"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5"/>
      <c r="M173" s="46"/>
      <c r="N173" s="46"/>
      <c r="O173" s="3"/>
      <c r="P173" s="3"/>
      <c r="Q173" s="3"/>
      <c r="R173" s="3"/>
      <c r="S173" s="3"/>
    </row>
    <row r="174" spans="2:19"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5"/>
      <c r="M174" s="46"/>
      <c r="N174" s="46"/>
      <c r="O174" s="3"/>
      <c r="P174" s="3"/>
      <c r="Q174" s="3"/>
      <c r="R174" s="3"/>
      <c r="S174" s="3"/>
    </row>
    <row r="175" spans="2:19"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5"/>
      <c r="M175" s="46"/>
      <c r="N175" s="46"/>
      <c r="O175" s="3"/>
      <c r="P175" s="3"/>
      <c r="Q175" s="3"/>
      <c r="R175" s="3"/>
      <c r="S175" s="3"/>
    </row>
    <row r="176" spans="2:19"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5"/>
      <c r="M176" s="46"/>
      <c r="N176" s="46"/>
      <c r="O176" s="3"/>
      <c r="P176" s="3"/>
      <c r="Q176" s="3"/>
      <c r="R176" s="3"/>
      <c r="S176" s="3"/>
    </row>
    <row r="177" spans="2:19"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5"/>
      <c r="M177" s="46"/>
      <c r="N177" s="46"/>
      <c r="O177" s="3"/>
      <c r="P177" s="3"/>
      <c r="Q177" s="3"/>
      <c r="R177" s="3"/>
      <c r="S177" s="3"/>
    </row>
    <row r="178" spans="2:19"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5"/>
      <c r="M178" s="46"/>
      <c r="N178" s="46"/>
      <c r="O178" s="3"/>
      <c r="P178" s="3"/>
      <c r="Q178" s="3"/>
      <c r="R178" s="3"/>
      <c r="S178" s="3"/>
    </row>
    <row r="179" spans="2:19"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5"/>
      <c r="M179" s="46"/>
      <c r="N179" s="46"/>
      <c r="O179" s="3"/>
      <c r="P179" s="3"/>
      <c r="Q179" s="3"/>
      <c r="R179" s="3"/>
      <c r="S179" s="3"/>
    </row>
    <row r="180" spans="2:19"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5"/>
      <c r="M180" s="46"/>
      <c r="N180" s="46"/>
      <c r="O180" s="3"/>
      <c r="P180" s="3"/>
      <c r="Q180" s="3"/>
      <c r="R180" s="3"/>
      <c r="S180" s="3"/>
    </row>
    <row r="181" spans="2:19"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5"/>
      <c r="M181" s="46"/>
      <c r="N181" s="46"/>
      <c r="O181" s="3"/>
      <c r="P181" s="3"/>
      <c r="Q181" s="3"/>
      <c r="R181" s="3"/>
      <c r="S181" s="3"/>
    </row>
    <row r="182" spans="2:19"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5"/>
      <c r="M182" s="46"/>
      <c r="N182" s="46"/>
      <c r="O182" s="3"/>
      <c r="P182" s="3"/>
      <c r="Q182" s="3"/>
      <c r="R182" s="3"/>
      <c r="S182" s="3"/>
    </row>
    <row r="183" spans="2:19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5"/>
      <c r="M183" s="46"/>
      <c r="N183" s="46"/>
      <c r="O183" s="3"/>
      <c r="P183" s="3"/>
      <c r="Q183" s="3"/>
      <c r="R183" s="3"/>
      <c r="S183" s="3"/>
    </row>
    <row r="184" spans="2:19"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5"/>
      <c r="M184" s="46"/>
      <c r="N184" s="46"/>
      <c r="O184" s="3"/>
      <c r="P184" s="3"/>
      <c r="Q184" s="3"/>
      <c r="R184" s="3"/>
      <c r="S184" s="3"/>
    </row>
    <row r="185" spans="2:19"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5"/>
      <c r="M185" s="46"/>
      <c r="N185" s="46"/>
      <c r="O185" s="3"/>
      <c r="P185" s="3"/>
      <c r="Q185" s="3"/>
      <c r="R185" s="3"/>
      <c r="S185" s="3"/>
    </row>
    <row r="186" spans="2:19"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5"/>
      <c r="M186" s="46"/>
      <c r="N186" s="46"/>
      <c r="O186" s="3"/>
      <c r="P186" s="3"/>
      <c r="Q186" s="3"/>
      <c r="R186" s="3"/>
      <c r="S186" s="3"/>
    </row>
    <row r="187" spans="2:19"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5"/>
      <c r="M187" s="46"/>
      <c r="N187" s="46"/>
      <c r="O187" s="3"/>
      <c r="P187" s="3"/>
      <c r="Q187" s="3"/>
      <c r="R187" s="3"/>
      <c r="S187" s="3"/>
    </row>
    <row r="188" spans="2:19"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5"/>
      <c r="M188" s="46"/>
      <c r="N188" s="46"/>
      <c r="O188" s="3"/>
      <c r="P188" s="3"/>
      <c r="Q188" s="3"/>
      <c r="R188" s="3"/>
      <c r="S188" s="3"/>
    </row>
    <row r="189" spans="2:19"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5"/>
      <c r="M189" s="46"/>
      <c r="N189" s="46"/>
      <c r="O189" s="3"/>
      <c r="P189" s="3"/>
      <c r="Q189" s="3"/>
      <c r="R189" s="3"/>
      <c r="S189" s="3"/>
    </row>
    <row r="190" spans="2:19"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5"/>
      <c r="M190" s="46"/>
      <c r="N190" s="46"/>
      <c r="O190" s="3"/>
      <c r="P190" s="3"/>
      <c r="Q190" s="3"/>
      <c r="R190" s="3"/>
      <c r="S190" s="3"/>
    </row>
    <row r="191" spans="2:19"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5"/>
      <c r="M191" s="46"/>
      <c r="N191" s="46"/>
      <c r="O191" s="3"/>
      <c r="P191" s="3"/>
      <c r="Q191" s="3"/>
      <c r="R191" s="3"/>
      <c r="S191" s="3"/>
    </row>
    <row r="192" spans="2:19"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5"/>
      <c r="M192" s="46"/>
      <c r="N192" s="46"/>
      <c r="O192" s="3"/>
      <c r="P192" s="3"/>
      <c r="Q192" s="3"/>
      <c r="R192" s="3"/>
      <c r="S192" s="3"/>
    </row>
    <row r="193" spans="2:19"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5"/>
      <c r="M193" s="46"/>
      <c r="N193" s="46"/>
      <c r="O193" s="3"/>
      <c r="P193" s="3"/>
      <c r="Q193" s="3"/>
      <c r="R193" s="3"/>
      <c r="S193" s="3"/>
    </row>
    <row r="194" spans="2:19"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5"/>
      <c r="M194" s="46"/>
      <c r="N194" s="46"/>
      <c r="O194" s="3"/>
      <c r="P194" s="3"/>
      <c r="Q194" s="3"/>
      <c r="R194" s="3"/>
      <c r="S194" s="3"/>
    </row>
    <row r="195" spans="2:19"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5"/>
      <c r="M195" s="46"/>
      <c r="N195" s="46"/>
      <c r="O195" s="3"/>
      <c r="P195" s="3"/>
      <c r="Q195" s="3"/>
      <c r="R195" s="3"/>
      <c r="S195" s="3"/>
    </row>
    <row r="196" spans="2:19"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5"/>
      <c r="M196" s="46"/>
      <c r="N196" s="46"/>
      <c r="O196" s="3"/>
      <c r="P196" s="3"/>
      <c r="Q196" s="3"/>
      <c r="R196" s="3"/>
      <c r="S196" s="3"/>
    </row>
    <row r="197" spans="2:19"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5"/>
      <c r="M197" s="46"/>
      <c r="N197" s="46"/>
      <c r="O197" s="3"/>
      <c r="P197" s="3"/>
      <c r="Q197" s="3"/>
      <c r="R197" s="3"/>
      <c r="S197" s="3"/>
    </row>
    <row r="198" spans="2:19"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5"/>
      <c r="M198" s="46"/>
      <c r="N198" s="46"/>
      <c r="O198" s="3"/>
      <c r="P198" s="3"/>
      <c r="Q198" s="3"/>
      <c r="R198" s="3"/>
      <c r="S198" s="3"/>
    </row>
    <row r="199" spans="2:19"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5"/>
      <c r="M199" s="46"/>
      <c r="N199" s="46"/>
      <c r="O199" s="3"/>
      <c r="P199" s="3"/>
      <c r="Q199" s="3"/>
      <c r="R199" s="3"/>
      <c r="S199" s="3"/>
    </row>
    <row r="200" spans="2:19"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5"/>
      <c r="M200" s="46"/>
      <c r="N200" s="46"/>
      <c r="O200" s="3"/>
      <c r="P200" s="3"/>
      <c r="Q200" s="3"/>
      <c r="R200" s="3"/>
      <c r="S200" s="3"/>
    </row>
    <row r="201" spans="2:19"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5"/>
      <c r="M201" s="46"/>
      <c r="N201" s="46"/>
      <c r="O201" s="3"/>
      <c r="P201" s="3"/>
      <c r="Q201" s="3"/>
      <c r="R201" s="3"/>
      <c r="S201" s="3"/>
    </row>
    <row r="202" spans="2:19"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5"/>
      <c r="M202" s="46"/>
      <c r="N202" s="46"/>
      <c r="O202" s="3"/>
      <c r="P202" s="3"/>
      <c r="Q202" s="3"/>
      <c r="R202" s="3"/>
      <c r="S202" s="3"/>
    </row>
    <row r="203" spans="2:19"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5"/>
      <c r="M203" s="46"/>
      <c r="N203" s="46"/>
      <c r="O203" s="3"/>
      <c r="P203" s="3"/>
      <c r="Q203" s="3"/>
      <c r="R203" s="3"/>
      <c r="S203" s="3"/>
    </row>
    <row r="204" spans="2:19"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5"/>
      <c r="M204" s="46"/>
      <c r="N204" s="46"/>
      <c r="O204" s="3"/>
      <c r="P204" s="3"/>
      <c r="Q204" s="3"/>
      <c r="R204" s="3"/>
      <c r="S204" s="3"/>
    </row>
    <row r="205" spans="2:19"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5"/>
      <c r="M205" s="46"/>
      <c r="N205" s="46"/>
      <c r="O205" s="3"/>
      <c r="P205" s="3"/>
      <c r="Q205" s="3"/>
      <c r="R205" s="3"/>
      <c r="S205" s="3"/>
    </row>
    <row r="206" spans="2:19"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5"/>
      <c r="M206" s="46"/>
      <c r="N206" s="46"/>
      <c r="O206" s="3"/>
      <c r="P206" s="3"/>
      <c r="Q206" s="3"/>
      <c r="R206" s="3"/>
      <c r="S206" s="3"/>
    </row>
    <row r="207" spans="2:19"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5"/>
      <c r="M207" s="46"/>
      <c r="N207" s="46"/>
      <c r="O207" s="3"/>
      <c r="P207" s="3"/>
      <c r="Q207" s="3"/>
      <c r="R207" s="3"/>
      <c r="S207" s="3"/>
    </row>
    <row r="208" spans="2:19"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5"/>
      <c r="M208" s="46"/>
      <c r="N208" s="46"/>
      <c r="O208" s="3"/>
      <c r="P208" s="3"/>
      <c r="Q208" s="3"/>
      <c r="R208" s="3"/>
      <c r="S208" s="3"/>
    </row>
    <row r="209" spans="2:19"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5"/>
      <c r="M209" s="46"/>
      <c r="N209" s="46"/>
      <c r="O209" s="3"/>
      <c r="P209" s="3"/>
      <c r="Q209" s="3"/>
      <c r="R209" s="3"/>
      <c r="S209" s="3"/>
    </row>
    <row r="210" spans="2:19"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5"/>
      <c r="M210" s="46"/>
      <c r="N210" s="46"/>
      <c r="O210" s="3"/>
      <c r="P210" s="3"/>
      <c r="Q210" s="3"/>
      <c r="R210" s="3"/>
      <c r="S210" s="3"/>
    </row>
    <row r="211" spans="2:19"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5"/>
      <c r="M211" s="46"/>
      <c r="N211" s="46"/>
      <c r="O211" s="3"/>
      <c r="P211" s="3"/>
      <c r="Q211" s="3"/>
      <c r="R211" s="3"/>
      <c r="S211" s="3"/>
    </row>
    <row r="212" spans="2:19"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5"/>
      <c r="M212" s="46"/>
      <c r="N212" s="46"/>
      <c r="O212" s="3"/>
      <c r="P212" s="3"/>
      <c r="Q212" s="3"/>
      <c r="R212" s="3"/>
      <c r="S212" s="3"/>
    </row>
    <row r="213" spans="2:19"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5"/>
      <c r="M213" s="46"/>
      <c r="N213" s="46"/>
      <c r="O213" s="3"/>
      <c r="P213" s="3"/>
      <c r="Q213" s="3"/>
      <c r="R213" s="3"/>
      <c r="S213" s="3"/>
    </row>
    <row r="214" spans="2:19"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5"/>
      <c r="M214" s="46"/>
      <c r="N214" s="46"/>
      <c r="O214" s="3"/>
      <c r="P214" s="3"/>
      <c r="Q214" s="3"/>
      <c r="R214" s="3"/>
      <c r="S214" s="3"/>
    </row>
    <row r="215" spans="2:19"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5"/>
      <c r="M215" s="46"/>
      <c r="N215" s="46"/>
      <c r="O215" s="3"/>
      <c r="P215" s="3"/>
      <c r="Q215" s="3"/>
      <c r="R215" s="3"/>
      <c r="S215" s="3"/>
    </row>
    <row r="216" spans="2:19"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5"/>
      <c r="M216" s="46"/>
      <c r="N216" s="46"/>
      <c r="O216" s="3"/>
      <c r="P216" s="3"/>
      <c r="Q216" s="3"/>
      <c r="R216" s="3"/>
      <c r="S216" s="3"/>
    </row>
    <row r="217" spans="2:19"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5"/>
      <c r="M217" s="46"/>
      <c r="N217" s="46"/>
      <c r="O217" s="3"/>
      <c r="P217" s="3"/>
      <c r="Q217" s="3"/>
      <c r="R217" s="3"/>
      <c r="S217" s="3"/>
    </row>
    <row r="218" spans="2:19"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5"/>
      <c r="M218" s="46"/>
      <c r="N218" s="46"/>
      <c r="O218" s="3"/>
      <c r="P218" s="3"/>
      <c r="Q218" s="3"/>
      <c r="R218" s="3"/>
      <c r="S218" s="3"/>
    </row>
    <row r="219" spans="2:19"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5"/>
      <c r="M219" s="46"/>
      <c r="N219" s="46"/>
      <c r="O219" s="3"/>
      <c r="P219" s="3"/>
      <c r="Q219" s="3"/>
      <c r="R219" s="3"/>
      <c r="S219" s="3"/>
    </row>
    <row r="220" spans="2:19"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5"/>
      <c r="M220" s="46"/>
      <c r="N220" s="46"/>
      <c r="O220" s="3"/>
      <c r="P220" s="3"/>
      <c r="Q220" s="3"/>
      <c r="R220" s="3"/>
      <c r="S220" s="3"/>
    </row>
    <row r="221" spans="2:19"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5"/>
      <c r="M221" s="46"/>
      <c r="N221" s="46"/>
      <c r="O221" s="3"/>
      <c r="P221" s="3"/>
      <c r="Q221" s="3"/>
      <c r="R221" s="3"/>
      <c r="S221" s="3"/>
    </row>
    <row r="222" spans="2:19"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5"/>
      <c r="M222" s="46"/>
      <c r="N222" s="46"/>
      <c r="O222" s="3"/>
      <c r="P222" s="3"/>
      <c r="Q222" s="3"/>
      <c r="R222" s="3"/>
      <c r="S222" s="3"/>
    </row>
    <row r="223" spans="2:19"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5"/>
      <c r="M223" s="46"/>
      <c r="N223" s="46"/>
      <c r="O223" s="3"/>
      <c r="P223" s="3"/>
      <c r="Q223" s="3"/>
      <c r="R223" s="3"/>
      <c r="S223" s="3"/>
    </row>
    <row r="224" spans="2:19"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5"/>
      <c r="M224" s="46"/>
      <c r="N224" s="46"/>
      <c r="O224" s="3"/>
      <c r="P224" s="3"/>
      <c r="Q224" s="3"/>
      <c r="R224" s="3"/>
      <c r="S224" s="3"/>
    </row>
    <row r="225" spans="2:19"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5"/>
      <c r="M225" s="46"/>
      <c r="N225" s="46"/>
      <c r="O225" s="3"/>
      <c r="P225" s="3"/>
      <c r="Q225" s="3"/>
      <c r="R225" s="3"/>
      <c r="S225" s="3"/>
    </row>
    <row r="226" spans="2:19"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5"/>
      <c r="M226" s="46"/>
      <c r="N226" s="46"/>
      <c r="O226" s="3"/>
      <c r="P226" s="3"/>
      <c r="Q226" s="3"/>
      <c r="R226" s="3"/>
      <c r="S226" s="3"/>
    </row>
    <row r="227" spans="2:19"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5"/>
      <c r="M227" s="46"/>
      <c r="N227" s="46"/>
      <c r="O227" s="3"/>
      <c r="P227" s="3"/>
      <c r="Q227" s="3"/>
      <c r="R227" s="3"/>
      <c r="S227" s="3"/>
    </row>
    <row r="228" spans="2:19"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5"/>
      <c r="M228" s="46"/>
      <c r="N228" s="46"/>
      <c r="O228" s="3"/>
      <c r="P228" s="3"/>
      <c r="Q228" s="3"/>
      <c r="R228" s="3"/>
      <c r="S228" s="3"/>
    </row>
    <row r="229" spans="2:19"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5"/>
      <c r="M229" s="46"/>
      <c r="N229" s="46"/>
      <c r="O229" s="3"/>
      <c r="P229" s="3"/>
      <c r="Q229" s="3"/>
      <c r="R229" s="3"/>
      <c r="S229" s="3"/>
    </row>
    <row r="230" spans="2:19"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5"/>
      <c r="M230" s="46"/>
      <c r="N230" s="46"/>
      <c r="O230" s="3"/>
      <c r="P230" s="3"/>
      <c r="Q230" s="3"/>
      <c r="R230" s="3"/>
      <c r="S230" s="3"/>
    </row>
    <row r="231" spans="2:19"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5"/>
      <c r="M231" s="46"/>
      <c r="N231" s="46"/>
      <c r="O231" s="3"/>
      <c r="P231" s="3"/>
      <c r="Q231" s="3"/>
      <c r="R231" s="3"/>
      <c r="S231" s="3"/>
    </row>
    <row r="232" spans="2:19"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5"/>
      <c r="M232" s="46"/>
      <c r="N232" s="46"/>
      <c r="O232" s="3"/>
      <c r="P232" s="3"/>
      <c r="Q232" s="3"/>
      <c r="R232" s="3"/>
      <c r="S232" s="3"/>
    </row>
    <row r="233" spans="2:19"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5"/>
      <c r="M233" s="46"/>
      <c r="N233" s="46"/>
      <c r="O233" s="3"/>
      <c r="P233" s="3"/>
      <c r="Q233" s="3"/>
      <c r="R233" s="3"/>
      <c r="S233" s="3"/>
    </row>
    <row r="234" spans="2:19"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5"/>
      <c r="M234" s="46"/>
      <c r="N234" s="46"/>
      <c r="O234" s="3"/>
      <c r="P234" s="3"/>
      <c r="Q234" s="3"/>
      <c r="R234" s="3"/>
      <c r="S234" s="3"/>
    </row>
    <row r="235" spans="2:19"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5"/>
      <c r="M235" s="46"/>
      <c r="N235" s="46"/>
      <c r="O235" s="3"/>
      <c r="P235" s="3"/>
      <c r="Q235" s="3"/>
      <c r="R235" s="3"/>
      <c r="S235" s="3"/>
    </row>
    <row r="236" spans="2:19"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5"/>
      <c r="M236" s="46"/>
      <c r="N236" s="46"/>
      <c r="O236" s="3"/>
      <c r="P236" s="3"/>
      <c r="Q236" s="3"/>
      <c r="R236" s="3"/>
      <c r="S236" s="3"/>
    </row>
    <row r="237" spans="2:19"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5"/>
      <c r="M237" s="46"/>
      <c r="N237" s="46"/>
      <c r="O237" s="3"/>
      <c r="P237" s="3"/>
      <c r="Q237" s="3"/>
      <c r="R237" s="3"/>
      <c r="S237" s="3"/>
    </row>
    <row r="238" spans="2:19"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5"/>
      <c r="M238" s="46"/>
      <c r="N238" s="46"/>
      <c r="O238" s="3"/>
      <c r="P238" s="3"/>
      <c r="Q238" s="3"/>
      <c r="R238" s="3"/>
      <c r="S238" s="3"/>
    </row>
    <row r="239" spans="2:19"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5"/>
      <c r="M239" s="46"/>
      <c r="N239" s="46"/>
      <c r="O239" s="3"/>
      <c r="P239" s="3"/>
      <c r="Q239" s="3"/>
      <c r="R239" s="3"/>
      <c r="S239" s="3"/>
    </row>
    <row r="240" spans="2:19"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5"/>
      <c r="M240" s="46"/>
      <c r="N240" s="46"/>
      <c r="O240" s="3"/>
      <c r="P240" s="3"/>
      <c r="Q240" s="3"/>
      <c r="R240" s="3"/>
      <c r="S240" s="3"/>
    </row>
    <row r="241" spans="2:19"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5"/>
      <c r="M241" s="46"/>
      <c r="N241" s="46"/>
      <c r="O241" s="3"/>
      <c r="P241" s="3"/>
      <c r="Q241" s="3"/>
      <c r="R241" s="3"/>
      <c r="S241" s="3"/>
    </row>
    <row r="242" spans="2:19"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5"/>
      <c r="M242" s="46"/>
      <c r="N242" s="46"/>
      <c r="O242" s="3"/>
      <c r="P242" s="3"/>
      <c r="Q242" s="3"/>
      <c r="R242" s="3"/>
      <c r="S242" s="3"/>
    </row>
    <row r="243" spans="2:19"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5"/>
      <c r="M243" s="46"/>
      <c r="N243" s="46"/>
      <c r="O243" s="3"/>
      <c r="P243" s="3"/>
      <c r="Q243" s="3"/>
      <c r="R243" s="3"/>
      <c r="S243" s="3"/>
    </row>
    <row r="244" spans="2:19"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5"/>
      <c r="M244" s="46"/>
      <c r="N244" s="46"/>
      <c r="O244" s="3"/>
      <c r="P244" s="3"/>
      <c r="Q244" s="3"/>
      <c r="R244" s="3"/>
      <c r="S244" s="3"/>
    </row>
    <row r="245" spans="2:19"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5"/>
      <c r="M245" s="46"/>
      <c r="N245" s="46"/>
      <c r="O245" s="3"/>
      <c r="P245" s="3"/>
      <c r="Q245" s="3"/>
      <c r="R245" s="3"/>
      <c r="S245" s="3"/>
    </row>
    <row r="246" spans="2:19"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5"/>
      <c r="M246" s="46"/>
      <c r="N246" s="46"/>
      <c r="O246" s="3"/>
      <c r="P246" s="3"/>
      <c r="Q246" s="3"/>
      <c r="R246" s="3"/>
      <c r="S246" s="3"/>
    </row>
    <row r="247" spans="2:19"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5"/>
      <c r="M247" s="46"/>
      <c r="N247" s="46"/>
      <c r="O247" s="3"/>
      <c r="P247" s="3"/>
      <c r="Q247" s="3"/>
      <c r="R247" s="3"/>
      <c r="S247" s="3"/>
    </row>
    <row r="248" spans="2:19"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5"/>
      <c r="M248" s="46"/>
      <c r="N248" s="46"/>
      <c r="O248" s="3"/>
      <c r="P248" s="3"/>
      <c r="Q248" s="3"/>
      <c r="R248" s="3"/>
      <c r="S248" s="3"/>
    </row>
    <row r="249" spans="2:19"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5"/>
      <c r="M249" s="46"/>
      <c r="N249" s="46"/>
      <c r="O249" s="3"/>
      <c r="P249" s="3"/>
      <c r="Q249" s="3"/>
      <c r="R249" s="3"/>
      <c r="S249" s="3"/>
    </row>
    <row r="250" spans="2:19"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5"/>
      <c r="M250" s="46"/>
      <c r="N250" s="46"/>
      <c r="O250" s="3"/>
      <c r="P250" s="3"/>
      <c r="Q250" s="3"/>
      <c r="R250" s="3"/>
      <c r="S250" s="3"/>
    </row>
    <row r="251" spans="2:19"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5"/>
      <c r="M251" s="46"/>
      <c r="N251" s="46"/>
      <c r="O251" s="3"/>
      <c r="P251" s="3"/>
      <c r="Q251" s="3"/>
      <c r="R251" s="3"/>
      <c r="S251" s="3"/>
    </row>
    <row r="252" spans="2:19"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5"/>
      <c r="M252" s="46"/>
      <c r="N252" s="46"/>
      <c r="O252" s="3"/>
      <c r="P252" s="3"/>
      <c r="Q252" s="3"/>
      <c r="R252" s="3"/>
      <c r="S252" s="3"/>
    </row>
    <row r="253" spans="2:19"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5"/>
      <c r="M253" s="46"/>
      <c r="N253" s="46"/>
      <c r="O253" s="3"/>
      <c r="P253" s="3"/>
      <c r="Q253" s="3"/>
      <c r="R253" s="3"/>
      <c r="S253" s="3"/>
    </row>
    <row r="254" spans="2:19"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5"/>
      <c r="M254" s="46"/>
      <c r="N254" s="46"/>
      <c r="O254" s="3"/>
      <c r="P254" s="3"/>
      <c r="Q254" s="3"/>
      <c r="R254" s="3"/>
      <c r="S254" s="3"/>
    </row>
    <row r="255" spans="2:19"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5"/>
      <c r="M255" s="46"/>
      <c r="N255" s="46"/>
      <c r="O255" s="3"/>
      <c r="P255" s="3"/>
      <c r="Q255" s="3"/>
      <c r="R255" s="3"/>
      <c r="S255" s="3"/>
    </row>
    <row r="256" spans="2:19"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5"/>
      <c r="M256" s="46"/>
      <c r="N256" s="46"/>
      <c r="O256" s="3"/>
      <c r="P256" s="3"/>
      <c r="Q256" s="3"/>
      <c r="R256" s="3"/>
      <c r="S256" s="3"/>
    </row>
    <row r="257" spans="2:19"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5"/>
      <c r="M257" s="46"/>
      <c r="N257" s="46"/>
      <c r="O257" s="3"/>
      <c r="P257" s="3"/>
      <c r="Q257" s="3"/>
      <c r="R257" s="3"/>
      <c r="S257" s="3"/>
    </row>
    <row r="258" spans="2:19"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5"/>
      <c r="M258" s="46"/>
      <c r="N258" s="46"/>
      <c r="O258" s="3"/>
      <c r="P258" s="3"/>
      <c r="Q258" s="3"/>
      <c r="R258" s="3"/>
      <c r="S258" s="3"/>
    </row>
    <row r="259" spans="2:19"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5"/>
      <c r="M259" s="46"/>
      <c r="N259" s="46"/>
      <c r="O259" s="3"/>
      <c r="P259" s="3"/>
      <c r="Q259" s="3"/>
      <c r="R259" s="3"/>
      <c r="S259" s="3"/>
    </row>
    <row r="260" spans="2:19"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5"/>
      <c r="M260" s="46"/>
      <c r="N260" s="46"/>
      <c r="O260" s="3"/>
      <c r="P260" s="3"/>
      <c r="Q260" s="3"/>
      <c r="R260" s="3"/>
      <c r="S260" s="3"/>
    </row>
    <row r="261" spans="2:19"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5"/>
      <c r="M261" s="46"/>
      <c r="N261" s="46"/>
      <c r="O261" s="3"/>
      <c r="P261" s="3"/>
      <c r="Q261" s="3"/>
      <c r="R261" s="3"/>
      <c r="S261" s="3"/>
    </row>
    <row r="262" spans="2:19"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5"/>
      <c r="M262" s="46"/>
      <c r="N262" s="46"/>
      <c r="O262" s="3"/>
      <c r="P262" s="3"/>
      <c r="Q262" s="3"/>
      <c r="R262" s="3"/>
      <c r="S262" s="3"/>
    </row>
    <row r="263" spans="2:19"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5"/>
      <c r="M263" s="46"/>
      <c r="N263" s="46"/>
      <c r="O263" s="3"/>
      <c r="P263" s="3"/>
      <c r="Q263" s="3"/>
      <c r="R263" s="3"/>
      <c r="S263" s="3"/>
    </row>
    <row r="264" spans="2:19"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5"/>
      <c r="M264" s="46"/>
      <c r="N264" s="46"/>
      <c r="O264" s="3"/>
      <c r="P264" s="3"/>
      <c r="Q264" s="3"/>
      <c r="R264" s="3"/>
      <c r="S264" s="3"/>
    </row>
    <row r="265" spans="2:19"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5"/>
      <c r="M265" s="46"/>
      <c r="N265" s="46"/>
      <c r="O265" s="3"/>
      <c r="P265" s="3"/>
      <c r="Q265" s="3"/>
      <c r="R265" s="3"/>
      <c r="S265" s="3"/>
    </row>
    <row r="266" spans="2:19"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5"/>
      <c r="M266" s="46"/>
      <c r="N266" s="46"/>
      <c r="O266" s="3"/>
      <c r="P266" s="3"/>
      <c r="Q266" s="3"/>
      <c r="R266" s="3"/>
      <c r="S266" s="3"/>
    </row>
    <row r="267" spans="2:19"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5"/>
      <c r="M267" s="46"/>
      <c r="N267" s="46"/>
      <c r="O267" s="3"/>
      <c r="P267" s="3"/>
      <c r="Q267" s="3"/>
      <c r="R267" s="3"/>
      <c r="S267" s="3"/>
    </row>
    <row r="268" spans="2:19"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5"/>
      <c r="M268" s="46"/>
      <c r="N268" s="46"/>
      <c r="O268" s="3"/>
      <c r="P268" s="3"/>
      <c r="Q268" s="3"/>
      <c r="R268" s="3"/>
      <c r="S268" s="3"/>
    </row>
    <row r="269" spans="2:19"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5"/>
      <c r="M269" s="46"/>
      <c r="N269" s="46"/>
      <c r="O269" s="3"/>
      <c r="P269" s="3"/>
      <c r="Q269" s="3"/>
      <c r="R269" s="3"/>
      <c r="S269" s="3"/>
    </row>
    <row r="270" spans="2:19"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5"/>
      <c r="M270" s="46"/>
      <c r="N270" s="46"/>
      <c r="O270" s="3"/>
      <c r="P270" s="3"/>
      <c r="Q270" s="3"/>
      <c r="R270" s="3"/>
      <c r="S270" s="3"/>
    </row>
    <row r="271" spans="2:19"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5"/>
      <c r="M271" s="46"/>
      <c r="N271" s="46"/>
      <c r="O271" s="3"/>
      <c r="P271" s="3"/>
      <c r="Q271" s="3"/>
      <c r="R271" s="3"/>
      <c r="S271" s="3"/>
    </row>
    <row r="272" spans="2:19"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5"/>
      <c r="M272" s="46"/>
      <c r="N272" s="46"/>
      <c r="O272" s="3"/>
      <c r="P272" s="3"/>
      <c r="Q272" s="3"/>
      <c r="R272" s="3"/>
      <c r="S272" s="3"/>
    </row>
    <row r="273" spans="2:19"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5"/>
      <c r="M273" s="46"/>
      <c r="N273" s="46"/>
      <c r="O273" s="3"/>
      <c r="P273" s="3"/>
      <c r="Q273" s="3"/>
      <c r="R273" s="3"/>
      <c r="S273" s="3"/>
    </row>
    <row r="274" spans="2:19"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5"/>
      <c r="M274" s="46"/>
      <c r="N274" s="46"/>
      <c r="O274" s="3"/>
      <c r="P274" s="3"/>
      <c r="Q274" s="3"/>
      <c r="R274" s="3"/>
      <c r="S274" s="3"/>
    </row>
    <row r="275" spans="2:19"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5"/>
      <c r="M275" s="46"/>
      <c r="N275" s="46"/>
      <c r="O275" s="3"/>
      <c r="P275" s="3"/>
      <c r="Q275" s="3"/>
      <c r="R275" s="3"/>
      <c r="S275" s="3"/>
    </row>
    <row r="276" spans="2:19"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5"/>
      <c r="M276" s="46"/>
      <c r="N276" s="46"/>
      <c r="O276" s="3"/>
      <c r="P276" s="3"/>
      <c r="Q276" s="3"/>
      <c r="R276" s="3"/>
      <c r="S276" s="3"/>
    </row>
    <row r="277" spans="2:19"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5"/>
      <c r="M277" s="46"/>
      <c r="N277" s="46"/>
      <c r="O277" s="3"/>
      <c r="P277" s="3"/>
      <c r="Q277" s="3"/>
      <c r="R277" s="3"/>
      <c r="S277" s="3"/>
    </row>
    <row r="278" spans="2:19"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5"/>
      <c r="M278" s="46"/>
      <c r="N278" s="46"/>
      <c r="O278" s="3"/>
      <c r="P278" s="3"/>
      <c r="Q278" s="3"/>
      <c r="R278" s="3"/>
      <c r="S278" s="3"/>
    </row>
    <row r="279" spans="2:19"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5"/>
      <c r="M279" s="46"/>
      <c r="N279" s="46"/>
      <c r="O279" s="3"/>
      <c r="P279" s="3"/>
      <c r="Q279" s="3"/>
      <c r="R279" s="3"/>
      <c r="S279" s="3"/>
    </row>
    <row r="280" spans="2:19"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5"/>
      <c r="M280" s="46"/>
      <c r="N280" s="46"/>
      <c r="O280" s="3"/>
      <c r="P280" s="3"/>
      <c r="Q280" s="3"/>
      <c r="R280" s="3"/>
      <c r="S280" s="3"/>
    </row>
    <row r="281" spans="2:19"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5"/>
      <c r="M281" s="46"/>
      <c r="N281" s="46"/>
      <c r="O281" s="3"/>
      <c r="P281" s="3"/>
      <c r="Q281" s="3"/>
      <c r="R281" s="3"/>
      <c r="S281" s="3"/>
    </row>
    <row r="282" spans="2:19"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5"/>
      <c r="M282" s="46"/>
      <c r="N282" s="46"/>
      <c r="O282" s="3"/>
      <c r="P282" s="3"/>
      <c r="Q282" s="3"/>
      <c r="R282" s="3"/>
      <c r="S282" s="3"/>
    </row>
    <row r="283" spans="2:19"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5"/>
      <c r="M283" s="46"/>
      <c r="N283" s="46"/>
      <c r="O283" s="3"/>
      <c r="P283" s="3"/>
      <c r="Q283" s="3"/>
      <c r="R283" s="3"/>
      <c r="S283" s="3"/>
    </row>
    <row r="284" spans="2:19"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5"/>
      <c r="M284" s="46"/>
      <c r="N284" s="46"/>
      <c r="O284" s="3"/>
      <c r="P284" s="3"/>
      <c r="Q284" s="3"/>
      <c r="R284" s="3"/>
      <c r="S284" s="3"/>
    </row>
    <row r="285" spans="2:19"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5"/>
      <c r="M285" s="46"/>
      <c r="N285" s="46"/>
      <c r="O285" s="3"/>
      <c r="P285" s="3"/>
      <c r="Q285" s="3"/>
      <c r="R285" s="3"/>
      <c r="S285" s="3"/>
    </row>
    <row r="286" spans="2:19"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5"/>
      <c r="M286" s="46"/>
      <c r="N286" s="46"/>
      <c r="O286" s="3"/>
      <c r="P286" s="3"/>
      <c r="Q286" s="3"/>
      <c r="R286" s="3"/>
      <c r="S286" s="3"/>
    </row>
    <row r="287" spans="2:19"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5"/>
      <c r="M287" s="46"/>
      <c r="N287" s="46"/>
      <c r="O287" s="3"/>
      <c r="P287" s="3"/>
      <c r="Q287" s="3"/>
      <c r="R287" s="3"/>
      <c r="S287" s="3"/>
    </row>
    <row r="288" spans="2:19"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5"/>
      <c r="M288" s="46"/>
      <c r="N288" s="46"/>
      <c r="O288" s="3"/>
      <c r="P288" s="3"/>
      <c r="Q288" s="3"/>
      <c r="R288" s="3"/>
      <c r="S288" s="3"/>
    </row>
    <row r="289" spans="2:19"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5"/>
      <c r="M289" s="46"/>
      <c r="N289" s="46"/>
      <c r="O289" s="3"/>
      <c r="P289" s="3"/>
      <c r="Q289" s="3"/>
      <c r="R289" s="3"/>
      <c r="S289" s="3"/>
    </row>
    <row r="290" spans="2:19"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5"/>
      <c r="M290" s="46"/>
      <c r="N290" s="46"/>
      <c r="O290" s="3"/>
      <c r="P290" s="3"/>
      <c r="Q290" s="3"/>
      <c r="R290" s="3"/>
      <c r="S290" s="3"/>
    </row>
    <row r="291" spans="2:19"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5"/>
      <c r="M291" s="46"/>
      <c r="N291" s="46"/>
      <c r="O291" s="3"/>
      <c r="P291" s="3"/>
      <c r="Q291" s="3"/>
      <c r="R291" s="3"/>
      <c r="S291" s="3"/>
    </row>
    <row r="292" spans="2:19"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5"/>
      <c r="M292" s="46"/>
      <c r="N292" s="46"/>
      <c r="O292" s="3"/>
      <c r="P292" s="3"/>
      <c r="Q292" s="3"/>
      <c r="R292" s="3"/>
      <c r="S292" s="3"/>
    </row>
    <row r="293" spans="2:19"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5"/>
      <c r="M293" s="46"/>
      <c r="N293" s="46"/>
      <c r="O293" s="3"/>
      <c r="P293" s="3"/>
      <c r="Q293" s="3"/>
      <c r="R293" s="3"/>
      <c r="S293" s="3"/>
    </row>
    <row r="294" spans="2:19"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5"/>
      <c r="M294" s="46"/>
      <c r="N294" s="46"/>
      <c r="O294" s="3"/>
      <c r="P294" s="3"/>
      <c r="Q294" s="3"/>
      <c r="R294" s="3"/>
      <c r="S294" s="3"/>
    </row>
    <row r="295" spans="2:19"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5"/>
      <c r="M295" s="46"/>
      <c r="N295" s="46"/>
      <c r="O295" s="3"/>
      <c r="P295" s="3"/>
      <c r="Q295" s="3"/>
      <c r="R295" s="3"/>
      <c r="S295" s="3"/>
    </row>
    <row r="296" spans="2:19"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5"/>
      <c r="M296" s="46"/>
      <c r="N296" s="46"/>
      <c r="O296" s="3"/>
      <c r="P296" s="3"/>
      <c r="Q296" s="3"/>
      <c r="R296" s="3"/>
      <c r="S296" s="3"/>
    </row>
    <row r="297" spans="2:19"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5"/>
      <c r="M297" s="46"/>
      <c r="N297" s="46"/>
      <c r="O297" s="3"/>
      <c r="P297" s="3"/>
      <c r="Q297" s="3"/>
      <c r="R297" s="3"/>
      <c r="S297" s="3"/>
    </row>
    <row r="298" spans="2:19"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5"/>
      <c r="M298" s="46"/>
      <c r="N298" s="46"/>
      <c r="O298" s="3"/>
      <c r="P298" s="3"/>
      <c r="Q298" s="3"/>
      <c r="R298" s="3"/>
      <c r="S298" s="3"/>
    </row>
    <row r="299" spans="2:19"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5"/>
      <c r="M299" s="46"/>
      <c r="N299" s="46"/>
      <c r="O299" s="3"/>
      <c r="P299" s="3"/>
      <c r="Q299" s="3"/>
      <c r="R299" s="3"/>
      <c r="S299" s="3"/>
    </row>
    <row r="300" spans="2:19"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5"/>
      <c r="M300" s="46"/>
      <c r="N300" s="46"/>
      <c r="O300" s="3"/>
      <c r="P300" s="3"/>
      <c r="Q300" s="3"/>
      <c r="R300" s="3"/>
      <c r="S300" s="3"/>
    </row>
    <row r="301" spans="2:19"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5"/>
      <c r="M301" s="46"/>
      <c r="N301" s="46"/>
      <c r="O301" s="3"/>
      <c r="P301" s="3"/>
      <c r="Q301" s="3"/>
      <c r="R301" s="3"/>
      <c r="S301" s="3"/>
    </row>
    <row r="302" spans="2:19"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5"/>
      <c r="M302" s="46"/>
      <c r="N302" s="46"/>
      <c r="O302" s="3"/>
      <c r="P302" s="3"/>
      <c r="Q302" s="3"/>
      <c r="R302" s="3"/>
      <c r="S302" s="3"/>
    </row>
    <row r="303" spans="2:19"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5"/>
      <c r="M303" s="46"/>
      <c r="N303" s="46"/>
      <c r="O303" s="3"/>
      <c r="P303" s="3"/>
      <c r="Q303" s="3"/>
      <c r="R303" s="3"/>
      <c r="S303" s="3"/>
    </row>
    <row r="304" spans="2:19"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5"/>
      <c r="M304" s="46"/>
      <c r="N304" s="46"/>
      <c r="O304" s="3"/>
      <c r="P304" s="3"/>
      <c r="Q304" s="3"/>
      <c r="R304" s="3"/>
      <c r="S304" s="3"/>
    </row>
    <row r="305" spans="2:19"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5"/>
      <c r="M305" s="46"/>
      <c r="N305" s="46"/>
      <c r="O305" s="3"/>
      <c r="P305" s="3"/>
      <c r="Q305" s="3"/>
      <c r="R305" s="3"/>
      <c r="S305" s="3"/>
    </row>
    <row r="306" spans="2:19"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5"/>
      <c r="M306" s="46"/>
      <c r="N306" s="46"/>
      <c r="O306" s="3"/>
      <c r="P306" s="3"/>
      <c r="Q306" s="3"/>
      <c r="R306" s="3"/>
      <c r="S306" s="3"/>
    </row>
    <row r="307" spans="2:19"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5"/>
      <c r="M307" s="46"/>
      <c r="N307" s="46"/>
      <c r="O307" s="3"/>
      <c r="P307" s="3"/>
      <c r="Q307" s="3"/>
      <c r="R307" s="3"/>
      <c r="S307" s="3"/>
    </row>
    <row r="308" spans="2:19"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5"/>
      <c r="M308" s="46"/>
      <c r="N308" s="46"/>
      <c r="O308" s="3"/>
      <c r="P308" s="3"/>
      <c r="Q308" s="3"/>
      <c r="R308" s="3"/>
      <c r="S308" s="3"/>
    </row>
    <row r="309" spans="2:19"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5"/>
      <c r="M309" s="46"/>
      <c r="N309" s="46"/>
      <c r="O309" s="3"/>
      <c r="P309" s="3"/>
      <c r="Q309" s="3"/>
      <c r="R309" s="3"/>
      <c r="S309" s="3"/>
    </row>
    <row r="310" spans="2:19"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5"/>
      <c r="M310" s="46"/>
      <c r="N310" s="46"/>
      <c r="O310" s="3"/>
      <c r="P310" s="3"/>
      <c r="Q310" s="3"/>
      <c r="R310" s="3"/>
      <c r="S310" s="3"/>
    </row>
    <row r="311" spans="2:19"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5"/>
      <c r="M311" s="46"/>
      <c r="N311" s="46"/>
      <c r="O311" s="3"/>
      <c r="P311" s="3"/>
      <c r="Q311" s="3"/>
      <c r="R311" s="3"/>
      <c r="S311" s="3"/>
    </row>
    <row r="312" spans="2:19"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5"/>
      <c r="M312" s="46"/>
      <c r="N312" s="46"/>
      <c r="O312" s="3"/>
      <c r="P312" s="3"/>
      <c r="Q312" s="3"/>
      <c r="R312" s="3"/>
      <c r="S312" s="3"/>
    </row>
    <row r="313" spans="2:19"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5"/>
      <c r="M313" s="46"/>
      <c r="N313" s="46"/>
      <c r="O313" s="3"/>
      <c r="P313" s="3"/>
      <c r="Q313" s="3"/>
      <c r="R313" s="3"/>
      <c r="S313" s="3"/>
    </row>
    <row r="314" spans="2:19"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5"/>
      <c r="M314" s="46"/>
      <c r="N314" s="46"/>
      <c r="O314" s="3"/>
      <c r="P314" s="3"/>
      <c r="Q314" s="3"/>
      <c r="R314" s="3"/>
      <c r="S314" s="3"/>
    </row>
    <row r="315" spans="2:19"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5"/>
      <c r="M315" s="46"/>
      <c r="N315" s="46"/>
      <c r="O315" s="3"/>
      <c r="P315" s="3"/>
      <c r="Q315" s="3"/>
      <c r="R315" s="3"/>
      <c r="S315" s="3"/>
    </row>
    <row r="316" spans="2:19"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5"/>
      <c r="M316" s="46"/>
      <c r="N316" s="46"/>
      <c r="O316" s="3"/>
      <c r="P316" s="3"/>
      <c r="Q316" s="3"/>
      <c r="R316" s="3"/>
      <c r="S316" s="3"/>
    </row>
    <row r="317" spans="2:19"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5"/>
      <c r="M317" s="46"/>
      <c r="N317" s="46"/>
      <c r="O317" s="3"/>
      <c r="P317" s="3"/>
      <c r="Q317" s="3"/>
      <c r="R317" s="3"/>
      <c r="S317" s="3"/>
    </row>
    <row r="318" spans="2:19"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5"/>
      <c r="M318" s="46"/>
      <c r="N318" s="46"/>
      <c r="O318" s="3"/>
      <c r="P318" s="3"/>
      <c r="Q318" s="3"/>
      <c r="R318" s="3"/>
      <c r="S318" s="3"/>
    </row>
    <row r="319" spans="2:19"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5"/>
      <c r="M319" s="46"/>
      <c r="N319" s="46"/>
      <c r="O319" s="3"/>
      <c r="P319" s="3"/>
      <c r="Q319" s="3"/>
      <c r="R319" s="3"/>
      <c r="S319" s="3"/>
    </row>
    <row r="320" spans="2:19"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5"/>
      <c r="M320" s="46"/>
      <c r="N320" s="46"/>
      <c r="O320" s="3"/>
      <c r="P320" s="3"/>
      <c r="Q320" s="3"/>
      <c r="R320" s="3"/>
      <c r="S320" s="3"/>
    </row>
    <row r="321" spans="2:19"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5"/>
      <c r="M321" s="46"/>
      <c r="N321" s="46"/>
      <c r="O321" s="3"/>
      <c r="P321" s="3"/>
      <c r="Q321" s="3"/>
      <c r="R321" s="3"/>
      <c r="S321" s="3"/>
    </row>
    <row r="322" spans="2:19"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5"/>
      <c r="M322" s="46"/>
      <c r="N322" s="46"/>
      <c r="O322" s="3"/>
      <c r="P322" s="3"/>
      <c r="Q322" s="3"/>
      <c r="R322" s="3"/>
      <c r="S322" s="3"/>
    </row>
    <row r="323" spans="2:19"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5"/>
      <c r="M323" s="46"/>
      <c r="N323" s="46"/>
      <c r="O323" s="3"/>
      <c r="P323" s="3"/>
      <c r="Q323" s="3"/>
      <c r="R323" s="3"/>
      <c r="S323" s="3"/>
    </row>
    <row r="324" spans="2:19"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5"/>
      <c r="M324" s="46"/>
      <c r="N324" s="46"/>
      <c r="O324" s="3"/>
      <c r="P324" s="3"/>
      <c r="Q324" s="3"/>
      <c r="R324" s="3"/>
      <c r="S324" s="3"/>
    </row>
    <row r="325" spans="2:19"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5"/>
      <c r="M325" s="46"/>
      <c r="N325" s="46"/>
      <c r="O325" s="3"/>
      <c r="P325" s="3"/>
      <c r="Q325" s="3"/>
      <c r="R325" s="3"/>
      <c r="S325" s="3"/>
    </row>
    <row r="326" spans="2:19"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5"/>
      <c r="M326" s="46"/>
      <c r="N326" s="46"/>
      <c r="O326" s="3"/>
      <c r="P326" s="3"/>
      <c r="Q326" s="3"/>
      <c r="R326" s="3"/>
      <c r="S326" s="3"/>
    </row>
    <row r="327" spans="2:19"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5"/>
      <c r="M327" s="46"/>
      <c r="N327" s="46"/>
      <c r="O327" s="3"/>
      <c r="P327" s="3"/>
      <c r="Q327" s="3"/>
      <c r="R327" s="3"/>
      <c r="S327" s="3"/>
    </row>
    <row r="328" spans="2:19"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5"/>
      <c r="M328" s="46"/>
      <c r="N328" s="46"/>
      <c r="O328" s="3"/>
      <c r="P328" s="3"/>
      <c r="Q328" s="3"/>
      <c r="R328" s="3"/>
      <c r="S328" s="3"/>
    </row>
    <row r="329" spans="2:19"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5"/>
      <c r="M329" s="46"/>
      <c r="N329" s="46"/>
      <c r="O329" s="3"/>
      <c r="P329" s="3"/>
      <c r="Q329" s="3"/>
      <c r="R329" s="3"/>
      <c r="S329" s="3"/>
    </row>
    <row r="330" spans="2:19"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5"/>
      <c r="M330" s="46"/>
      <c r="N330" s="46"/>
      <c r="O330" s="3"/>
      <c r="P330" s="3"/>
      <c r="Q330" s="3"/>
      <c r="R330" s="3"/>
      <c r="S330" s="3"/>
    </row>
    <row r="331" spans="2:19"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5"/>
      <c r="M331" s="46"/>
      <c r="N331" s="46"/>
      <c r="O331" s="3"/>
      <c r="P331" s="3"/>
      <c r="Q331" s="3"/>
      <c r="R331" s="3"/>
      <c r="S331" s="3"/>
    </row>
    <row r="332" spans="2:19"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5"/>
      <c r="M332" s="46"/>
      <c r="N332" s="46"/>
      <c r="O332" s="3"/>
      <c r="P332" s="3"/>
      <c r="Q332" s="3"/>
      <c r="R332" s="3"/>
      <c r="S332" s="3"/>
    </row>
    <row r="333" spans="2:19"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5"/>
      <c r="M333" s="46"/>
      <c r="N333" s="46"/>
      <c r="O333" s="3"/>
      <c r="P333" s="3"/>
      <c r="Q333" s="3"/>
      <c r="R333" s="3"/>
      <c r="S333" s="3"/>
    </row>
    <row r="334" spans="2:19"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5"/>
      <c r="M334" s="46"/>
      <c r="N334" s="46"/>
      <c r="O334" s="3"/>
      <c r="P334" s="3"/>
      <c r="Q334" s="3"/>
      <c r="R334" s="3"/>
      <c r="S334" s="3"/>
    </row>
    <row r="335" spans="2:19"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5"/>
      <c r="M335" s="46"/>
      <c r="N335" s="46"/>
      <c r="O335" s="3"/>
      <c r="P335" s="3"/>
      <c r="Q335" s="3"/>
      <c r="R335" s="3"/>
      <c r="S335" s="3"/>
    </row>
    <row r="336" spans="2:19"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5"/>
      <c r="M336" s="46"/>
      <c r="N336" s="46"/>
      <c r="O336" s="3"/>
      <c r="P336" s="3"/>
      <c r="Q336" s="3"/>
      <c r="R336" s="3"/>
      <c r="S336" s="3"/>
    </row>
    <row r="337" spans="2:19"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5"/>
      <c r="M337" s="46"/>
      <c r="N337" s="46"/>
      <c r="O337" s="3"/>
      <c r="P337" s="3"/>
      <c r="Q337" s="3"/>
      <c r="R337" s="3"/>
      <c r="S337" s="3"/>
    </row>
    <row r="338" spans="2:19"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5"/>
      <c r="M338" s="46"/>
      <c r="N338" s="46"/>
      <c r="O338" s="3"/>
      <c r="P338" s="3"/>
      <c r="Q338" s="3"/>
      <c r="R338" s="3"/>
      <c r="S338" s="3"/>
    </row>
    <row r="339" spans="2:19"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5"/>
      <c r="M339" s="46"/>
      <c r="N339" s="46"/>
      <c r="O339" s="3"/>
      <c r="P339" s="3"/>
      <c r="Q339" s="3"/>
      <c r="R339" s="3"/>
      <c r="S339" s="3"/>
    </row>
    <row r="340" spans="2:19"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5"/>
      <c r="M340" s="46"/>
      <c r="N340" s="46"/>
      <c r="O340" s="3"/>
      <c r="P340" s="3"/>
      <c r="Q340" s="3"/>
      <c r="R340" s="3"/>
      <c r="S340" s="3"/>
    </row>
    <row r="341" spans="2:19"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5"/>
      <c r="M341" s="46"/>
      <c r="N341" s="46"/>
      <c r="O341" s="3"/>
      <c r="P341" s="3"/>
      <c r="Q341" s="3"/>
      <c r="R341" s="3"/>
      <c r="S341" s="3"/>
    </row>
    <row r="342" spans="2:19"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5"/>
      <c r="M342" s="46"/>
      <c r="N342" s="46"/>
      <c r="O342" s="3"/>
      <c r="P342" s="3"/>
      <c r="Q342" s="3"/>
      <c r="R342" s="3"/>
      <c r="S342" s="3"/>
    </row>
    <row r="343" spans="2:19"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5"/>
      <c r="M343" s="46"/>
      <c r="N343" s="46"/>
      <c r="O343" s="3"/>
      <c r="P343" s="3"/>
      <c r="Q343" s="3"/>
      <c r="R343" s="3"/>
      <c r="S343" s="3"/>
    </row>
    <row r="344" spans="2:19"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5"/>
      <c r="M344" s="46"/>
      <c r="N344" s="46"/>
      <c r="O344" s="3"/>
      <c r="P344" s="3"/>
      <c r="Q344" s="3"/>
      <c r="R344" s="3"/>
      <c r="S344" s="3"/>
    </row>
    <row r="345" spans="2:19"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5"/>
      <c r="M345" s="46"/>
      <c r="N345" s="46"/>
      <c r="O345" s="3"/>
      <c r="P345" s="3"/>
      <c r="Q345" s="3"/>
      <c r="R345" s="3"/>
      <c r="S345" s="3"/>
    </row>
    <row r="346" spans="2:19"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5"/>
      <c r="M346" s="46"/>
      <c r="N346" s="46"/>
      <c r="O346" s="3"/>
      <c r="P346" s="3"/>
      <c r="Q346" s="3"/>
      <c r="R346" s="3"/>
      <c r="S346" s="3"/>
    </row>
    <row r="347" spans="2:19"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5"/>
      <c r="M347" s="46"/>
      <c r="N347" s="46"/>
      <c r="O347" s="3"/>
      <c r="P347" s="3"/>
      <c r="Q347" s="3"/>
      <c r="R347" s="3"/>
      <c r="S347" s="3"/>
    </row>
    <row r="348" spans="2:19"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5"/>
      <c r="M348" s="46"/>
      <c r="N348" s="46"/>
      <c r="O348" s="3"/>
      <c r="P348" s="3"/>
      <c r="Q348" s="3"/>
      <c r="R348" s="3"/>
      <c r="S348" s="3"/>
    </row>
    <row r="349" spans="2:19"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5"/>
      <c r="M349" s="46"/>
      <c r="N349" s="46"/>
      <c r="O349" s="3"/>
      <c r="P349" s="3"/>
      <c r="Q349" s="3"/>
      <c r="R349" s="3"/>
      <c r="S349" s="3"/>
    </row>
    <row r="350" spans="2:19"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5"/>
      <c r="M350" s="46"/>
      <c r="N350" s="46"/>
      <c r="O350" s="3"/>
      <c r="P350" s="3"/>
      <c r="Q350" s="3"/>
      <c r="R350" s="3"/>
      <c r="S350" s="3"/>
    </row>
    <row r="351" spans="2:19"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5"/>
      <c r="M351" s="46"/>
      <c r="N351" s="46"/>
      <c r="O351" s="3"/>
      <c r="P351" s="3"/>
      <c r="Q351" s="3"/>
      <c r="R351" s="3"/>
      <c r="S351" s="3"/>
    </row>
    <row r="352" spans="2:19"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5"/>
      <c r="M352" s="46"/>
      <c r="N352" s="46"/>
      <c r="O352" s="3"/>
      <c r="P352" s="3"/>
      <c r="Q352" s="3"/>
      <c r="R352" s="3"/>
      <c r="S352" s="3"/>
    </row>
    <row r="353" spans="2:19"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5"/>
      <c r="M353" s="46"/>
      <c r="N353" s="46"/>
      <c r="O353" s="3"/>
      <c r="P353" s="3"/>
      <c r="Q353" s="3"/>
      <c r="R353" s="3"/>
      <c r="S353" s="3"/>
    </row>
    <row r="354" spans="2:19"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5"/>
      <c r="M354" s="46"/>
      <c r="N354" s="46"/>
      <c r="O354" s="3"/>
      <c r="P354" s="3"/>
      <c r="Q354" s="3"/>
      <c r="R354" s="3"/>
      <c r="S354" s="3"/>
    </row>
    <row r="355" spans="2:19"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5"/>
      <c r="M355" s="46"/>
      <c r="N355" s="46"/>
      <c r="O355" s="3"/>
      <c r="P355" s="3"/>
      <c r="Q355" s="3"/>
      <c r="R355" s="3"/>
      <c r="S355" s="3"/>
    </row>
    <row r="356" spans="2:19"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5"/>
      <c r="M356" s="46"/>
      <c r="N356" s="46"/>
      <c r="O356" s="3"/>
      <c r="P356" s="3"/>
      <c r="Q356" s="3"/>
      <c r="R356" s="3"/>
      <c r="S356" s="3"/>
    </row>
    <row r="357" spans="2:19"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5"/>
      <c r="M357" s="46"/>
      <c r="N357" s="46"/>
      <c r="O357" s="3"/>
      <c r="P357" s="3"/>
      <c r="Q357" s="3"/>
      <c r="R357" s="3"/>
      <c r="S357" s="3"/>
    </row>
    <row r="358" spans="2:19"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5"/>
      <c r="M358" s="46"/>
      <c r="N358" s="46"/>
      <c r="O358" s="3"/>
      <c r="P358" s="3"/>
      <c r="Q358" s="3"/>
      <c r="R358" s="3"/>
      <c r="S358" s="3"/>
    </row>
    <row r="359" spans="2:19"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5"/>
      <c r="M359" s="46"/>
      <c r="N359" s="46"/>
      <c r="O359" s="3"/>
      <c r="P359" s="3"/>
      <c r="Q359" s="3"/>
      <c r="R359" s="3"/>
      <c r="S359" s="3"/>
    </row>
    <row r="360" spans="2:19"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5"/>
      <c r="M360" s="46"/>
      <c r="N360" s="46"/>
      <c r="O360" s="3"/>
      <c r="P360" s="3"/>
      <c r="Q360" s="3"/>
      <c r="R360" s="3"/>
      <c r="S360" s="3"/>
    </row>
    <row r="361" spans="2:19"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5"/>
      <c r="M361" s="46"/>
      <c r="N361" s="46"/>
      <c r="O361" s="3"/>
      <c r="P361" s="3"/>
      <c r="Q361" s="3"/>
      <c r="R361" s="3"/>
      <c r="S361" s="3"/>
    </row>
    <row r="362" spans="2:19"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5"/>
      <c r="M362" s="46"/>
      <c r="N362" s="46"/>
      <c r="O362" s="3"/>
      <c r="P362" s="3"/>
      <c r="Q362" s="3"/>
      <c r="R362" s="3"/>
      <c r="S362" s="3"/>
    </row>
    <row r="363" spans="2:19"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5"/>
      <c r="M363" s="46"/>
      <c r="N363" s="46"/>
      <c r="O363" s="3"/>
      <c r="P363" s="3"/>
      <c r="Q363" s="3"/>
      <c r="R363" s="3"/>
      <c r="S363" s="3"/>
    </row>
    <row r="364" spans="2:19"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5"/>
      <c r="M364" s="46"/>
      <c r="N364" s="46"/>
      <c r="O364" s="3"/>
      <c r="P364" s="3"/>
      <c r="Q364" s="3"/>
      <c r="R364" s="3"/>
      <c r="S364" s="3"/>
    </row>
    <row r="365" spans="2:19"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5"/>
      <c r="M365" s="46"/>
      <c r="N365" s="46"/>
      <c r="O365" s="3"/>
      <c r="P365" s="3"/>
      <c r="Q365" s="3"/>
      <c r="R365" s="3"/>
      <c r="S365" s="3"/>
    </row>
    <row r="366" spans="2:19"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5"/>
      <c r="M366" s="46"/>
      <c r="N366" s="46"/>
      <c r="O366" s="3"/>
      <c r="P366" s="3"/>
      <c r="Q366" s="3"/>
      <c r="R366" s="3"/>
      <c r="S366" s="3"/>
    </row>
    <row r="367" spans="2:19"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5"/>
      <c r="M367" s="46"/>
      <c r="N367" s="46"/>
      <c r="O367" s="3"/>
      <c r="P367" s="3"/>
      <c r="Q367" s="3"/>
      <c r="R367" s="3"/>
      <c r="S367" s="3"/>
    </row>
    <row r="368" spans="2:19"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5"/>
      <c r="M368" s="46"/>
      <c r="N368" s="46"/>
      <c r="O368" s="3"/>
      <c r="P368" s="3"/>
      <c r="Q368" s="3"/>
      <c r="R368" s="3"/>
      <c r="S368" s="3"/>
    </row>
    <row r="369" spans="2:19"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5"/>
      <c r="M369" s="46"/>
      <c r="N369" s="46"/>
      <c r="O369" s="3"/>
      <c r="P369" s="3"/>
      <c r="Q369" s="3"/>
      <c r="R369" s="3"/>
      <c r="S369" s="3"/>
    </row>
    <row r="370" spans="2:19"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5"/>
      <c r="M370" s="46"/>
      <c r="N370" s="46"/>
      <c r="O370" s="3"/>
      <c r="P370" s="3"/>
      <c r="Q370" s="3"/>
      <c r="R370" s="3"/>
      <c r="S370" s="3"/>
    </row>
    <row r="371" spans="2:19"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5"/>
      <c r="M371" s="46"/>
      <c r="N371" s="46"/>
      <c r="O371" s="3"/>
      <c r="P371" s="3"/>
      <c r="Q371" s="3"/>
      <c r="R371" s="3"/>
      <c r="S371" s="3"/>
    </row>
    <row r="372" spans="2:19"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5"/>
      <c r="M372" s="46"/>
      <c r="N372" s="46"/>
      <c r="O372" s="3"/>
      <c r="P372" s="3"/>
      <c r="Q372" s="3"/>
      <c r="R372" s="3"/>
      <c r="S372" s="3"/>
    </row>
    <row r="373" spans="2:19"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5"/>
      <c r="M373" s="46"/>
      <c r="N373" s="46"/>
      <c r="O373" s="3"/>
      <c r="P373" s="3"/>
      <c r="Q373" s="3"/>
      <c r="R373" s="3"/>
      <c r="S373" s="3"/>
    </row>
    <row r="374" spans="2:19"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5"/>
      <c r="M374" s="46"/>
      <c r="N374" s="46"/>
      <c r="O374" s="3"/>
      <c r="P374" s="3"/>
      <c r="Q374" s="3"/>
      <c r="R374" s="3"/>
      <c r="S374" s="3"/>
    </row>
    <row r="375" spans="2:19"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5"/>
      <c r="M375" s="46"/>
      <c r="N375" s="46"/>
      <c r="O375" s="3"/>
      <c r="P375" s="3"/>
      <c r="Q375" s="3"/>
      <c r="R375" s="3"/>
      <c r="S375" s="3"/>
    </row>
    <row r="376" spans="2:19"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5"/>
      <c r="M376" s="46"/>
      <c r="N376" s="46"/>
      <c r="O376" s="3"/>
      <c r="P376" s="3"/>
      <c r="Q376" s="3"/>
      <c r="R376" s="3"/>
      <c r="S376" s="3"/>
    </row>
    <row r="377" spans="2:19"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5"/>
      <c r="M377" s="46"/>
      <c r="N377" s="46"/>
      <c r="O377" s="3"/>
      <c r="P377" s="3"/>
      <c r="Q377" s="3"/>
      <c r="R377" s="3"/>
      <c r="S377" s="3"/>
    </row>
    <row r="378" spans="2:19"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5"/>
      <c r="M378" s="46"/>
      <c r="N378" s="46"/>
      <c r="O378" s="3"/>
      <c r="P378" s="3"/>
      <c r="Q378" s="3"/>
      <c r="R378" s="3"/>
      <c r="S378" s="3"/>
    </row>
    <row r="379" spans="2:19"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5"/>
      <c r="M379" s="46"/>
      <c r="N379" s="46"/>
      <c r="O379" s="3"/>
      <c r="P379" s="3"/>
      <c r="Q379" s="3"/>
      <c r="R379" s="3"/>
      <c r="S379" s="3"/>
    </row>
    <row r="380" spans="2:19"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5"/>
      <c r="M380" s="46"/>
      <c r="N380" s="46"/>
      <c r="O380" s="3"/>
      <c r="P380" s="3"/>
      <c r="Q380" s="3"/>
      <c r="R380" s="3"/>
      <c r="S380" s="3"/>
    </row>
    <row r="381" spans="2:19"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5"/>
      <c r="M381" s="46"/>
      <c r="N381" s="46"/>
      <c r="O381" s="3"/>
      <c r="P381" s="3"/>
      <c r="Q381" s="3"/>
      <c r="R381" s="3"/>
      <c r="S381" s="3"/>
    </row>
    <row r="382" spans="2:19"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5"/>
      <c r="M382" s="46"/>
      <c r="N382" s="46"/>
      <c r="O382" s="3"/>
      <c r="P382" s="3"/>
      <c r="Q382" s="3"/>
      <c r="R382" s="3"/>
      <c r="S382" s="3"/>
    </row>
    <row r="383" spans="2:19"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5"/>
      <c r="M383" s="46"/>
      <c r="N383" s="46"/>
      <c r="O383" s="3"/>
      <c r="P383" s="3"/>
      <c r="Q383" s="3"/>
      <c r="R383" s="3"/>
      <c r="S383" s="3"/>
    </row>
    <row r="384" spans="2:19"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5"/>
      <c r="M384" s="46"/>
      <c r="N384" s="46"/>
      <c r="O384" s="3"/>
      <c r="P384" s="3"/>
      <c r="Q384" s="3"/>
      <c r="R384" s="3"/>
      <c r="S384" s="3"/>
    </row>
    <row r="385" spans="2:19"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5"/>
      <c r="M385" s="46"/>
      <c r="N385" s="46"/>
      <c r="O385" s="3"/>
      <c r="P385" s="3"/>
      <c r="Q385" s="3"/>
      <c r="R385" s="3"/>
      <c r="S385" s="3"/>
    </row>
    <row r="386" spans="2:19"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5"/>
      <c r="M386" s="46"/>
      <c r="N386" s="46"/>
      <c r="O386" s="3"/>
      <c r="P386" s="3"/>
      <c r="Q386" s="3"/>
      <c r="R386" s="3"/>
      <c r="S386" s="3"/>
    </row>
    <row r="387" spans="2:19"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5"/>
      <c r="M387" s="46"/>
      <c r="N387" s="46"/>
      <c r="O387" s="3"/>
      <c r="P387" s="3"/>
      <c r="Q387" s="3"/>
      <c r="R387" s="3"/>
      <c r="S387" s="3"/>
    </row>
    <row r="388" spans="2:19"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5"/>
      <c r="M388" s="46"/>
      <c r="N388" s="46"/>
      <c r="O388" s="3"/>
      <c r="P388" s="3"/>
      <c r="Q388" s="3"/>
      <c r="R388" s="3"/>
      <c r="S388" s="3"/>
    </row>
    <row r="389" spans="2:19"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5"/>
      <c r="M389" s="46"/>
      <c r="N389" s="46"/>
      <c r="O389" s="3"/>
      <c r="P389" s="3"/>
      <c r="Q389" s="3"/>
      <c r="R389" s="3"/>
      <c r="S389" s="3"/>
    </row>
    <row r="390" spans="2:19"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5"/>
      <c r="M390" s="46"/>
      <c r="N390" s="46"/>
      <c r="O390" s="3"/>
      <c r="P390" s="3"/>
      <c r="Q390" s="3"/>
      <c r="R390" s="3"/>
      <c r="S390" s="3"/>
    </row>
    <row r="391" spans="2:19"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5"/>
      <c r="M391" s="46"/>
      <c r="N391" s="46"/>
      <c r="O391" s="3"/>
      <c r="P391" s="3"/>
      <c r="Q391" s="3"/>
      <c r="R391" s="3"/>
      <c r="S391" s="3"/>
    </row>
    <row r="392" spans="2:19"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5"/>
      <c r="M392" s="46"/>
      <c r="N392" s="46"/>
      <c r="O392" s="3"/>
      <c r="P392" s="3"/>
      <c r="Q392" s="3"/>
      <c r="R392" s="3"/>
      <c r="S392" s="3"/>
    </row>
    <row r="393" spans="2:19"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5"/>
      <c r="M393" s="46"/>
      <c r="N393" s="46"/>
      <c r="O393" s="3"/>
      <c r="P393" s="3"/>
      <c r="Q393" s="3"/>
      <c r="R393" s="3"/>
      <c r="S393" s="3"/>
    </row>
    <row r="394" spans="2:19"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5"/>
      <c r="M394" s="46"/>
      <c r="N394" s="46"/>
      <c r="O394" s="3"/>
      <c r="P394" s="3"/>
      <c r="Q394" s="3"/>
      <c r="R394" s="3"/>
      <c r="S394" s="3"/>
    </row>
    <row r="395" spans="2:19"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5"/>
      <c r="M395" s="46"/>
      <c r="N395" s="46"/>
      <c r="O395" s="3"/>
      <c r="P395" s="3"/>
      <c r="Q395" s="3"/>
      <c r="R395" s="3"/>
      <c r="S395" s="3"/>
    </row>
    <row r="396" spans="2:19"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5"/>
      <c r="M396" s="46"/>
      <c r="N396" s="46"/>
      <c r="O396" s="3"/>
      <c r="P396" s="3"/>
      <c r="Q396" s="3"/>
      <c r="R396" s="3"/>
      <c r="S396" s="3"/>
    </row>
    <row r="397" spans="2:19"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5"/>
      <c r="M397" s="46"/>
      <c r="N397" s="46"/>
      <c r="O397" s="3"/>
      <c r="P397" s="3"/>
      <c r="Q397" s="3"/>
      <c r="R397" s="3"/>
      <c r="S397" s="3"/>
    </row>
    <row r="398" spans="2:19"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5"/>
      <c r="M398" s="46"/>
      <c r="N398" s="46"/>
      <c r="O398" s="3"/>
      <c r="P398" s="3"/>
      <c r="Q398" s="3"/>
      <c r="R398" s="3"/>
      <c r="S398" s="3"/>
    </row>
    <row r="399" spans="2:19"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5"/>
      <c r="M399" s="46"/>
      <c r="N399" s="46"/>
      <c r="O399" s="3"/>
      <c r="P399" s="3"/>
      <c r="Q399" s="3"/>
      <c r="R399" s="3"/>
      <c r="S399" s="3"/>
    </row>
    <row r="400" spans="2:19"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5"/>
      <c r="M400" s="46"/>
      <c r="N400" s="46"/>
      <c r="O400" s="3"/>
      <c r="P400" s="3"/>
      <c r="Q400" s="3"/>
      <c r="R400" s="3"/>
      <c r="S400" s="3"/>
    </row>
    <row r="401" spans="2:19"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5"/>
      <c r="M401" s="46"/>
      <c r="N401" s="46"/>
      <c r="O401" s="3"/>
      <c r="P401" s="3"/>
      <c r="Q401" s="3"/>
      <c r="R401" s="3"/>
      <c r="S401" s="3"/>
    </row>
    <row r="402" spans="2:19"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5"/>
      <c r="M402" s="46"/>
      <c r="N402" s="46"/>
      <c r="O402" s="3"/>
      <c r="P402" s="3"/>
      <c r="Q402" s="3"/>
      <c r="R402" s="3"/>
      <c r="S402" s="3"/>
    </row>
    <row r="403" spans="2:19"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5"/>
      <c r="M403" s="46"/>
      <c r="N403" s="46"/>
      <c r="O403" s="3"/>
      <c r="P403" s="3"/>
      <c r="Q403" s="3"/>
      <c r="R403" s="3"/>
      <c r="S403" s="3"/>
    </row>
    <row r="404" spans="2:19"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5"/>
      <c r="M404" s="46"/>
      <c r="N404" s="46"/>
      <c r="O404" s="3"/>
      <c r="P404" s="3"/>
      <c r="Q404" s="3"/>
      <c r="R404" s="3"/>
      <c r="S404" s="3"/>
    </row>
    <row r="405" spans="2:19"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5"/>
      <c r="M405" s="46"/>
      <c r="N405" s="46"/>
      <c r="O405" s="3"/>
      <c r="P405" s="3"/>
      <c r="Q405" s="3"/>
      <c r="R405" s="3"/>
      <c r="S405" s="3"/>
    </row>
    <row r="406" spans="2:19"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5"/>
      <c r="M406" s="46"/>
      <c r="N406" s="46"/>
      <c r="O406" s="3"/>
      <c r="P406" s="3"/>
      <c r="Q406" s="3"/>
      <c r="R406" s="3"/>
      <c r="S406" s="3"/>
    </row>
    <row r="407" spans="2:19"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5"/>
      <c r="M407" s="46"/>
      <c r="N407" s="46"/>
      <c r="O407" s="3"/>
      <c r="P407" s="3"/>
      <c r="Q407" s="3"/>
      <c r="R407" s="3"/>
      <c r="S407" s="3"/>
    </row>
    <row r="408" spans="2:19"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5"/>
      <c r="M408" s="46"/>
      <c r="N408" s="46"/>
      <c r="O408" s="3"/>
      <c r="P408" s="3"/>
      <c r="Q408" s="3"/>
      <c r="R408" s="3"/>
      <c r="S408" s="3"/>
    </row>
    <row r="409" spans="2:19"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5"/>
      <c r="M409" s="46"/>
      <c r="N409" s="46"/>
      <c r="O409" s="3"/>
      <c r="P409" s="3"/>
      <c r="Q409" s="3"/>
      <c r="R409" s="3"/>
      <c r="S409" s="3"/>
    </row>
    <row r="410" spans="2:19"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5"/>
      <c r="M410" s="46"/>
      <c r="N410" s="46"/>
      <c r="O410" s="3"/>
      <c r="P410" s="3"/>
      <c r="Q410" s="3"/>
      <c r="R410" s="3"/>
      <c r="S410" s="3"/>
    </row>
    <row r="411" spans="2:19"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5"/>
      <c r="M411" s="46"/>
      <c r="N411" s="46"/>
      <c r="O411" s="3"/>
      <c r="P411" s="3"/>
      <c r="Q411" s="3"/>
      <c r="R411" s="3"/>
      <c r="S411" s="3"/>
    </row>
    <row r="412" spans="2:19"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5"/>
      <c r="M412" s="46"/>
      <c r="N412" s="46"/>
      <c r="O412" s="3"/>
      <c r="P412" s="3"/>
      <c r="Q412" s="3"/>
      <c r="R412" s="3"/>
      <c r="S412" s="3"/>
    </row>
    <row r="413" spans="2:19"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5"/>
      <c r="M413" s="46"/>
      <c r="N413" s="46"/>
      <c r="O413" s="3"/>
      <c r="P413" s="3"/>
      <c r="Q413" s="3"/>
      <c r="R413" s="3"/>
      <c r="S413" s="3"/>
    </row>
    <row r="414" spans="2:19"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5"/>
      <c r="M414" s="46"/>
      <c r="N414" s="46"/>
      <c r="O414" s="3"/>
      <c r="P414" s="3"/>
      <c r="Q414" s="3"/>
      <c r="R414" s="3"/>
      <c r="S414" s="3"/>
    </row>
    <row r="415" spans="2:19"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5"/>
      <c r="M415" s="46"/>
      <c r="N415" s="46"/>
      <c r="O415" s="3"/>
      <c r="P415" s="3"/>
      <c r="Q415" s="3"/>
      <c r="R415" s="3"/>
      <c r="S415" s="3"/>
    </row>
    <row r="416" spans="2:19"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5"/>
      <c r="M416" s="46"/>
      <c r="N416" s="46"/>
      <c r="O416" s="3"/>
      <c r="P416" s="3"/>
      <c r="Q416" s="3"/>
      <c r="R416" s="3"/>
      <c r="S416" s="3"/>
    </row>
    <row r="417" spans="2:19"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5"/>
      <c r="M417" s="46"/>
      <c r="N417" s="46"/>
      <c r="O417" s="3"/>
      <c r="P417" s="3"/>
      <c r="Q417" s="3"/>
      <c r="R417" s="3"/>
      <c r="S417" s="3"/>
    </row>
    <row r="418" spans="2:19"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5"/>
      <c r="M418" s="46"/>
      <c r="N418" s="46"/>
      <c r="O418" s="3"/>
      <c r="P418" s="3"/>
      <c r="Q418" s="3"/>
      <c r="R418" s="3"/>
      <c r="S418" s="3"/>
    </row>
    <row r="419" spans="2:19"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5"/>
      <c r="M419" s="46"/>
      <c r="N419" s="46"/>
      <c r="O419" s="3"/>
      <c r="P419" s="3"/>
      <c r="Q419" s="3"/>
      <c r="R419" s="3"/>
      <c r="S419" s="3"/>
    </row>
    <row r="420" spans="2:19"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5"/>
      <c r="M420" s="46"/>
      <c r="N420" s="46"/>
      <c r="O420" s="3"/>
      <c r="P420" s="3"/>
      <c r="Q420" s="3"/>
      <c r="R420" s="3"/>
      <c r="S420" s="3"/>
    </row>
    <row r="421" spans="2:19"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5"/>
      <c r="M421" s="46"/>
      <c r="N421" s="46"/>
      <c r="O421" s="3"/>
      <c r="P421" s="3"/>
      <c r="Q421" s="3"/>
      <c r="R421" s="3"/>
      <c r="S421" s="3"/>
    </row>
    <row r="422" spans="2:19"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5"/>
      <c r="M422" s="46"/>
      <c r="N422" s="46"/>
      <c r="O422" s="3"/>
      <c r="P422" s="3"/>
      <c r="Q422" s="3"/>
      <c r="R422" s="3"/>
      <c r="S422" s="3"/>
    </row>
    <row r="423" spans="2:19"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5"/>
      <c r="M423" s="46"/>
      <c r="N423" s="46"/>
      <c r="O423" s="3"/>
      <c r="P423" s="3"/>
      <c r="Q423" s="3"/>
      <c r="R423" s="3"/>
      <c r="S423" s="3"/>
    </row>
  </sheetData>
  <sheetProtection algorithmName="SHA-512" hashValue="dugZtmW2wwa3wRij/72wAxwhWeTQ9hdzHhyGe1lANG6VN444EwuJlgCkem7xPmkhI65ymCeztO8RS39GskztZw==" saltValue="mwWUWVTUaMw5Qkn/EXwTuQ==" spinCount="100000" sheet="1" formatCells="0" formatColumns="0" formatRows="0"/>
  <mergeCells count="9">
    <mergeCell ref="N3:N4"/>
    <mergeCell ref="L3:L4"/>
    <mergeCell ref="M3:M4"/>
    <mergeCell ref="A1:B1"/>
    <mergeCell ref="C1:D1"/>
    <mergeCell ref="I1:J1"/>
    <mergeCell ref="A2:H2"/>
    <mergeCell ref="I2:J2"/>
    <mergeCell ref="A3:A5"/>
  </mergeCells>
  <dataValidations count="2">
    <dataValidation type="list" allowBlank="1" showInputMessage="1" showErrorMessage="1" sqref="K2" xr:uid="{1A779764-2C63-4EDC-80E3-237C2F1AEC67}">
      <formula1>"CLASSIFIED,UNCLASSIFIED"</formula1>
    </dataValidation>
    <dataValidation type="list" allowBlank="1" showInputMessage="1" showErrorMessage="1" sqref="M1:N1" xr:uid="{E120ACCF-3597-4283-BC44-51BD403A6EE1}">
      <formula1>"FAMILY,SINGLE,VACANT,NONE"</formula1>
    </dataValidation>
  </dataValidations>
  <printOptions horizontalCentered="1" verticalCentered="1"/>
  <pageMargins left="0" right="0" top="0" bottom="0" header="0.3" footer="0.3"/>
  <pageSetup scale="7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B778E7-CE1D-41E4-8E54-ADA2B6096765}">
  <sheetPr codeName="Sheet6"/>
  <dimension ref="A1:T423"/>
  <sheetViews>
    <sheetView view="pageBreakPreview" zoomScaleNormal="100" zoomScaleSheetLayoutView="100" workbookViewId="0">
      <selection activeCell="A3" sqref="A3:A5"/>
    </sheetView>
  </sheetViews>
  <sheetFormatPr defaultColWidth="9.140625" defaultRowHeight="17.25"/>
  <cols>
    <col min="1" max="1" width="28.140625" style="2" bestFit="1" customWidth="1"/>
    <col min="2" max="2" width="15.85546875" style="2" bestFit="1" customWidth="1"/>
    <col min="3" max="4" width="14.28515625" style="2" bestFit="1" customWidth="1"/>
    <col min="5" max="5" width="13.140625" style="2" bestFit="1" customWidth="1"/>
    <col min="6" max="6" width="14.42578125" style="2" bestFit="1" customWidth="1"/>
    <col min="7" max="7" width="13.140625" style="2" bestFit="1" customWidth="1"/>
    <col min="8" max="8" width="14.28515625" style="2" bestFit="1" customWidth="1"/>
    <col min="9" max="9" width="11.85546875" style="2" bestFit="1" customWidth="1"/>
    <col min="10" max="10" width="12.42578125" style="2" bestFit="1" customWidth="1"/>
    <col min="11" max="11" width="15.7109375" style="2" bestFit="1" customWidth="1"/>
    <col min="12" max="12" width="17.7109375" style="4" bestFit="1" customWidth="1"/>
    <col min="13" max="13" width="30.140625" style="47" customWidth="1"/>
    <col min="14" max="14" width="21.28515625" style="4" customWidth="1"/>
    <col min="15" max="15" width="28" style="2" customWidth="1"/>
    <col min="16" max="16384" width="9.140625" style="2"/>
  </cols>
  <sheetData>
    <row r="1" spans="1:20" s="1" customFormat="1" ht="16.5">
      <c r="A1" s="120" t="s">
        <v>54</v>
      </c>
      <c r="B1" s="120"/>
      <c r="C1" s="119" t="e" cm="1">
        <f t="array" aca="1" ref="C1" ca="1">MID(CELL("filename",A1),FIND("]",CELL("filename",A1))+1,256)</f>
        <v>#VALUE!</v>
      </c>
      <c r="D1" s="119"/>
      <c r="E1" s="12" t="s">
        <v>1</v>
      </c>
      <c r="F1" s="65">
        <f>'PP Summary'!F1</f>
        <v>0</v>
      </c>
      <c r="G1" s="12" t="s">
        <v>2</v>
      </c>
      <c r="H1" s="1">
        <f>Summary!H1</f>
        <v>0</v>
      </c>
      <c r="I1" s="109" t="s">
        <v>55</v>
      </c>
      <c r="J1" s="109"/>
      <c r="K1" s="21"/>
      <c r="L1" s="8" t="s">
        <v>56</v>
      </c>
      <c r="M1" s="62"/>
      <c r="N1" s="8"/>
    </row>
    <row r="2" spans="1:20" s="1" customFormat="1" ht="16.5">
      <c r="A2" s="104" t="s">
        <v>57</v>
      </c>
      <c r="B2" s="104"/>
      <c r="C2" s="104"/>
      <c r="D2" s="104"/>
      <c r="E2" s="104"/>
      <c r="F2" s="104"/>
      <c r="G2" s="104"/>
      <c r="H2" s="104"/>
      <c r="I2" s="118" t="s">
        <v>58</v>
      </c>
      <c r="J2" s="118"/>
      <c r="K2" s="20"/>
      <c r="L2" s="8" t="s">
        <v>59</v>
      </c>
      <c r="M2" s="61"/>
      <c r="N2" s="8"/>
    </row>
    <row r="3" spans="1:20" s="6" customFormat="1" ht="43.5" customHeight="1">
      <c r="A3" s="115" t="s">
        <v>16</v>
      </c>
      <c r="B3" s="14" t="s">
        <v>4</v>
      </c>
      <c r="C3" s="14" t="s">
        <v>5</v>
      </c>
      <c r="D3" s="14" t="s">
        <v>6</v>
      </c>
      <c r="E3" s="14" t="s">
        <v>7</v>
      </c>
      <c r="F3" s="14" t="s">
        <v>8</v>
      </c>
      <c r="G3" s="14" t="s">
        <v>9</v>
      </c>
      <c r="H3" s="14" t="s">
        <v>10</v>
      </c>
      <c r="I3" s="14" t="s">
        <v>11</v>
      </c>
      <c r="J3" s="14" t="s">
        <v>12</v>
      </c>
      <c r="K3" s="14" t="s">
        <v>13</v>
      </c>
      <c r="L3" s="114" t="s">
        <v>14</v>
      </c>
      <c r="M3" s="113" t="s">
        <v>15</v>
      </c>
      <c r="N3" s="113" t="s">
        <v>60</v>
      </c>
    </row>
    <row r="4" spans="1:20" s="10" customFormat="1" ht="16.5" customHeight="1">
      <c r="A4" s="116"/>
      <c r="B4" s="15">
        <v>511000</v>
      </c>
      <c r="C4" s="15">
        <v>511010</v>
      </c>
      <c r="D4" s="15">
        <v>512000</v>
      </c>
      <c r="E4" s="15">
        <v>520010</v>
      </c>
      <c r="F4" s="15">
        <v>521000</v>
      </c>
      <c r="G4" s="15">
        <v>521100</v>
      </c>
      <c r="H4" s="15">
        <v>522000</v>
      </c>
      <c r="I4" s="15">
        <v>522100</v>
      </c>
      <c r="J4" s="15">
        <v>522200</v>
      </c>
      <c r="K4" s="15">
        <v>523100</v>
      </c>
      <c r="L4" s="114"/>
      <c r="M4" s="113"/>
      <c r="N4" s="113"/>
    </row>
    <row r="5" spans="1:20" s="13" customFormat="1" ht="14.25">
      <c r="A5" s="117"/>
      <c r="B5" s="23">
        <f>IF($K$2="CLASSIFIED",ROUND($M$2*$K$1,2),0)</f>
        <v>0</v>
      </c>
      <c r="C5" s="23">
        <f>IF($K$2="UNCLASSIFIED",ROUND($M$2*$K$1,2),0)</f>
        <v>0</v>
      </c>
      <c r="D5" s="23">
        <v>0</v>
      </c>
      <c r="E5" s="22">
        <f>IF(M2&gt;=65000,ROUND(15275*K1,2),ROUND(SUM($B$5:$C$5)*Summary!P6,2))</f>
        <v>0</v>
      </c>
      <c r="F5" s="22">
        <f>ROUND(SUM($B$5:$C$5)*6.2%,2)</f>
        <v>0</v>
      </c>
      <c r="G5" s="22">
        <f>ROUND(SUM($B$5:$C$5)*1.45%,2)</f>
        <v>0</v>
      </c>
      <c r="H5" s="22" cm="1">
        <f t="array" ref="H5">_xlfn.IFS(M1="FAMILY",ROUND(Summary!O6*'4'!$K$1,2),M1="SINGLE",ROUND(Summary!O7*'4'!K1,2),M1="VACANT",ROUND(Summary!O8*'4'!K1,2),M1="NONE",ROUND(Summary!O9*'4'!K1,2),ISBLANK(M1),0)</f>
        <v>0</v>
      </c>
      <c r="I5" s="22">
        <f>ROUND(SUM($B$5:$C$5)*Summary!R6,2)</f>
        <v>0</v>
      </c>
      <c r="J5" s="22">
        <f>ROUND(Summary!Q6*K1,2)</f>
        <v>0</v>
      </c>
      <c r="K5" s="22">
        <v>0</v>
      </c>
      <c r="L5" s="16">
        <f>SUM(B5:K5)</f>
        <v>0</v>
      </c>
      <c r="M5" s="49"/>
      <c r="N5" s="86"/>
    </row>
    <row r="6" spans="1:20" s="42" customFormat="1" ht="16.5">
      <c r="A6" s="78" t="str">
        <f>'PP Summary'!A6</f>
        <v>PP1 (09/08/24 - 09/21/24)</v>
      </c>
      <c r="B6" s="79">
        <v>0</v>
      </c>
      <c r="C6" s="79">
        <v>0</v>
      </c>
      <c r="D6" s="79">
        <v>0</v>
      </c>
      <c r="E6" s="79">
        <v>0</v>
      </c>
      <c r="F6" s="79">
        <v>0</v>
      </c>
      <c r="G6" s="79">
        <v>0</v>
      </c>
      <c r="H6" s="79">
        <v>0</v>
      </c>
      <c r="I6" s="79">
        <v>0</v>
      </c>
      <c r="J6" s="79">
        <v>0</v>
      </c>
      <c r="K6" s="80">
        <v>0</v>
      </c>
      <c r="L6" s="81">
        <f>SUM(B6:K6)</f>
        <v>0</v>
      </c>
      <c r="M6" s="77"/>
      <c r="N6" s="87"/>
      <c r="O6" s="41"/>
      <c r="P6" s="41"/>
      <c r="Q6" s="41"/>
      <c r="R6" s="41"/>
      <c r="S6" s="41"/>
      <c r="T6" s="41"/>
    </row>
    <row r="7" spans="1:20" s="42" customFormat="1" ht="16.5">
      <c r="A7" s="40" t="str">
        <f>'PP Summary'!A7</f>
        <v>PP2 (09/22/24 - 10/05/24)</v>
      </c>
      <c r="B7" s="60">
        <v>0</v>
      </c>
      <c r="C7" s="60">
        <v>0</v>
      </c>
      <c r="D7" s="60">
        <v>0</v>
      </c>
      <c r="E7" s="60">
        <v>0</v>
      </c>
      <c r="F7" s="60">
        <v>0</v>
      </c>
      <c r="G7" s="60">
        <v>0</v>
      </c>
      <c r="H7" s="60">
        <v>0</v>
      </c>
      <c r="I7" s="60">
        <v>0</v>
      </c>
      <c r="J7" s="60">
        <v>0</v>
      </c>
      <c r="K7" s="45">
        <v>0</v>
      </c>
      <c r="L7" s="48">
        <f t="shared" ref="L7:L9" si="0">SUM(B7:K7)</f>
        <v>0</v>
      </c>
      <c r="M7" s="56"/>
      <c r="N7" s="48"/>
      <c r="O7" s="41"/>
      <c r="P7" s="41"/>
      <c r="Q7" s="41"/>
      <c r="R7" s="41"/>
      <c r="S7" s="41"/>
      <c r="T7" s="41"/>
    </row>
    <row r="8" spans="1:20" s="42" customFormat="1" ht="16.5">
      <c r="A8" s="40" t="str">
        <f>'PP Summary'!A8</f>
        <v>PP3 (10/06/24 - 10/19/24)</v>
      </c>
      <c r="B8" s="60">
        <v>0</v>
      </c>
      <c r="C8" s="60">
        <v>0</v>
      </c>
      <c r="D8" s="60">
        <v>0</v>
      </c>
      <c r="E8" s="60">
        <v>0</v>
      </c>
      <c r="F8" s="60">
        <v>0</v>
      </c>
      <c r="G8" s="60">
        <v>0</v>
      </c>
      <c r="H8" s="60">
        <v>0</v>
      </c>
      <c r="I8" s="60">
        <v>0</v>
      </c>
      <c r="J8" s="60">
        <v>0</v>
      </c>
      <c r="K8" s="45">
        <v>0</v>
      </c>
      <c r="L8" s="48">
        <f t="shared" si="0"/>
        <v>0</v>
      </c>
      <c r="M8" s="57"/>
      <c r="N8" s="48"/>
      <c r="O8" s="41"/>
      <c r="P8" s="41"/>
      <c r="Q8" s="41"/>
      <c r="R8" s="41"/>
      <c r="S8" s="41"/>
      <c r="T8" s="41"/>
    </row>
    <row r="9" spans="1:20" s="42" customFormat="1" ht="16.5">
      <c r="A9" s="40" t="str">
        <f>'PP Summary'!A9</f>
        <v>PP4 (10/20/24 - 11/02/24)</v>
      </c>
      <c r="B9" s="60">
        <v>0</v>
      </c>
      <c r="C9" s="60">
        <v>0</v>
      </c>
      <c r="D9" s="60">
        <v>0</v>
      </c>
      <c r="E9" s="60">
        <v>0</v>
      </c>
      <c r="F9" s="60">
        <v>0</v>
      </c>
      <c r="G9" s="60">
        <v>0</v>
      </c>
      <c r="H9" s="60">
        <v>0</v>
      </c>
      <c r="I9" s="60">
        <v>0</v>
      </c>
      <c r="J9" s="60">
        <v>0</v>
      </c>
      <c r="K9" s="45">
        <v>0</v>
      </c>
      <c r="L9" s="48">
        <f t="shared" si="0"/>
        <v>0</v>
      </c>
      <c r="M9" s="57"/>
      <c r="N9" s="48"/>
      <c r="O9" s="41"/>
      <c r="P9" s="41"/>
      <c r="Q9" s="41"/>
      <c r="R9" s="41"/>
      <c r="S9" s="41"/>
      <c r="T9" s="41"/>
    </row>
    <row r="10" spans="1:20" s="42" customFormat="1" ht="16.5">
      <c r="A10" s="40" t="str">
        <f>'PP Summary'!A10</f>
        <v>PP5 (11/03/24 - 11/16/24)</v>
      </c>
      <c r="B10" s="60">
        <v>0</v>
      </c>
      <c r="C10" s="60">
        <v>0</v>
      </c>
      <c r="D10" s="60">
        <v>0</v>
      </c>
      <c r="E10" s="60">
        <v>0</v>
      </c>
      <c r="F10" s="60">
        <v>0</v>
      </c>
      <c r="G10" s="60">
        <v>0</v>
      </c>
      <c r="H10" s="60">
        <v>0</v>
      </c>
      <c r="I10" s="60">
        <v>0</v>
      </c>
      <c r="J10" s="60">
        <v>0</v>
      </c>
      <c r="K10" s="45">
        <v>0</v>
      </c>
      <c r="L10" s="48">
        <f>SUM(B10:K10)</f>
        <v>0</v>
      </c>
      <c r="M10" s="57"/>
      <c r="N10" s="48"/>
      <c r="O10" s="41"/>
      <c r="P10" s="41"/>
      <c r="Q10" s="41"/>
      <c r="R10" s="41"/>
      <c r="S10" s="41"/>
      <c r="T10" s="41"/>
    </row>
    <row r="11" spans="1:20" s="42" customFormat="1" ht="16.5">
      <c r="A11" s="40" t="str">
        <f>'PP Summary'!A11</f>
        <v>PP6 (11/17/24 - 11/30/24)</v>
      </c>
      <c r="B11" s="60">
        <v>0</v>
      </c>
      <c r="C11" s="60">
        <v>0</v>
      </c>
      <c r="D11" s="60">
        <v>0</v>
      </c>
      <c r="E11" s="60">
        <v>0</v>
      </c>
      <c r="F11" s="60">
        <v>0</v>
      </c>
      <c r="G11" s="60">
        <v>0</v>
      </c>
      <c r="H11" s="60">
        <v>0</v>
      </c>
      <c r="I11" s="60">
        <v>0</v>
      </c>
      <c r="J11" s="60">
        <v>0</v>
      </c>
      <c r="K11" s="45">
        <v>0</v>
      </c>
      <c r="L11" s="48">
        <f>SUM(B11:K11)</f>
        <v>0</v>
      </c>
      <c r="M11" s="57"/>
      <c r="N11" s="48"/>
      <c r="O11" s="41"/>
      <c r="P11" s="41"/>
      <c r="Q11" s="41"/>
      <c r="R11" s="41"/>
      <c r="S11" s="41"/>
      <c r="T11" s="41"/>
    </row>
    <row r="12" spans="1:20" s="42" customFormat="1" ht="16.5">
      <c r="A12" s="40" t="str">
        <f>'PP Summary'!A12</f>
        <v>PP7 (12/01/24 - 12/14/24)</v>
      </c>
      <c r="B12" s="60">
        <v>0</v>
      </c>
      <c r="C12" s="60">
        <v>0</v>
      </c>
      <c r="D12" s="60">
        <v>0</v>
      </c>
      <c r="E12" s="60">
        <v>0</v>
      </c>
      <c r="F12" s="60">
        <v>0</v>
      </c>
      <c r="G12" s="60">
        <v>0</v>
      </c>
      <c r="H12" s="60">
        <v>0</v>
      </c>
      <c r="I12" s="60">
        <v>0</v>
      </c>
      <c r="J12" s="60">
        <v>0</v>
      </c>
      <c r="K12" s="45">
        <v>0</v>
      </c>
      <c r="L12" s="48">
        <f>SUM(B12:K12)</f>
        <v>0</v>
      </c>
      <c r="M12" s="57"/>
      <c r="N12" s="48"/>
      <c r="O12" s="41"/>
      <c r="P12" s="41"/>
      <c r="Q12" s="41"/>
      <c r="R12" s="41"/>
      <c r="S12" s="41"/>
      <c r="T12" s="41"/>
    </row>
    <row r="13" spans="1:20" s="42" customFormat="1" ht="16.5">
      <c r="A13" s="40" t="str">
        <f>'PP Summary'!A13</f>
        <v>PP8 (12/15/24 - 12/28/24)</v>
      </c>
      <c r="B13" s="60">
        <v>0</v>
      </c>
      <c r="C13" s="60">
        <v>0</v>
      </c>
      <c r="D13" s="60">
        <v>0</v>
      </c>
      <c r="E13" s="60">
        <v>0</v>
      </c>
      <c r="F13" s="60">
        <v>0</v>
      </c>
      <c r="G13" s="60">
        <v>0</v>
      </c>
      <c r="H13" s="60">
        <v>0</v>
      </c>
      <c r="I13" s="60">
        <v>0</v>
      </c>
      <c r="J13" s="60">
        <v>0</v>
      </c>
      <c r="K13" s="45">
        <v>0</v>
      </c>
      <c r="L13" s="48">
        <f>SUM(B13:K13)</f>
        <v>0</v>
      </c>
      <c r="M13" s="57"/>
      <c r="N13" s="48"/>
      <c r="O13" s="41"/>
      <c r="P13" s="41"/>
      <c r="Q13" s="41"/>
      <c r="R13" s="41"/>
      <c r="S13" s="41"/>
      <c r="T13" s="41"/>
    </row>
    <row r="14" spans="1:20" s="42" customFormat="1" ht="16.5">
      <c r="A14" s="40" t="str">
        <f>'PP Summary'!A14</f>
        <v>PP9 (12/29/24 - 01/11/25)</v>
      </c>
      <c r="B14" s="60">
        <v>0</v>
      </c>
      <c r="C14" s="60">
        <v>0</v>
      </c>
      <c r="D14" s="60">
        <v>0</v>
      </c>
      <c r="E14" s="60">
        <v>0</v>
      </c>
      <c r="F14" s="60">
        <v>0</v>
      </c>
      <c r="G14" s="60">
        <v>0</v>
      </c>
      <c r="H14" s="60">
        <v>0</v>
      </c>
      <c r="I14" s="60">
        <v>0</v>
      </c>
      <c r="J14" s="60">
        <v>0</v>
      </c>
      <c r="K14" s="45">
        <v>0</v>
      </c>
      <c r="L14" s="48">
        <f t="shared" ref="L14:L35" si="1">SUM(B14:K14)</f>
        <v>0</v>
      </c>
      <c r="M14" s="57"/>
      <c r="N14" s="48"/>
      <c r="O14" s="41"/>
      <c r="P14" s="41"/>
      <c r="Q14" s="41"/>
      <c r="R14" s="41"/>
      <c r="S14" s="41"/>
      <c r="T14" s="41"/>
    </row>
    <row r="15" spans="1:20" s="42" customFormat="1" ht="16.5">
      <c r="A15" s="40" t="str">
        <f>'PP Summary'!A15</f>
        <v>PP10 (01/12/25 - 01/25/25)</v>
      </c>
      <c r="B15" s="60">
        <v>0</v>
      </c>
      <c r="C15" s="60">
        <v>0</v>
      </c>
      <c r="D15" s="60">
        <v>0</v>
      </c>
      <c r="E15" s="60">
        <v>0</v>
      </c>
      <c r="F15" s="60">
        <v>0</v>
      </c>
      <c r="G15" s="60">
        <v>0</v>
      </c>
      <c r="H15" s="60">
        <v>0</v>
      </c>
      <c r="I15" s="60">
        <v>0</v>
      </c>
      <c r="J15" s="60">
        <v>0</v>
      </c>
      <c r="K15" s="45">
        <v>0</v>
      </c>
      <c r="L15" s="48">
        <f t="shared" si="1"/>
        <v>0</v>
      </c>
      <c r="M15" s="57"/>
      <c r="N15" s="48"/>
      <c r="O15" s="41"/>
      <c r="P15" s="41"/>
      <c r="Q15" s="41"/>
      <c r="R15" s="41"/>
      <c r="S15" s="41"/>
      <c r="T15" s="41"/>
    </row>
    <row r="16" spans="1:20" s="42" customFormat="1" ht="16.5">
      <c r="A16" s="40" t="str">
        <f>'PP Summary'!A16</f>
        <v>PP11 (01/26/25 - 02/08/25)</v>
      </c>
      <c r="B16" s="60">
        <v>0</v>
      </c>
      <c r="C16" s="60">
        <v>0</v>
      </c>
      <c r="D16" s="60">
        <v>0</v>
      </c>
      <c r="E16" s="60">
        <v>0</v>
      </c>
      <c r="F16" s="60">
        <v>0</v>
      </c>
      <c r="G16" s="60">
        <v>0</v>
      </c>
      <c r="H16" s="60">
        <v>0</v>
      </c>
      <c r="I16" s="60">
        <v>0</v>
      </c>
      <c r="J16" s="60">
        <v>0</v>
      </c>
      <c r="K16" s="45">
        <v>0</v>
      </c>
      <c r="L16" s="48">
        <f t="shared" si="1"/>
        <v>0</v>
      </c>
      <c r="M16" s="57"/>
      <c r="N16" s="48"/>
      <c r="O16" s="41"/>
      <c r="P16" s="41"/>
      <c r="Q16" s="41"/>
      <c r="R16" s="41"/>
      <c r="S16" s="41"/>
      <c r="T16" s="41"/>
    </row>
    <row r="17" spans="1:20" s="42" customFormat="1" ht="16.5">
      <c r="A17" s="40" t="str">
        <f>'PP Summary'!A17</f>
        <v>PP12 (02/09/25 - 02/22/25)</v>
      </c>
      <c r="B17" s="60">
        <v>0</v>
      </c>
      <c r="C17" s="60">
        <v>0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0</v>
      </c>
      <c r="J17" s="60">
        <v>0</v>
      </c>
      <c r="K17" s="45">
        <v>0</v>
      </c>
      <c r="L17" s="48">
        <f t="shared" si="1"/>
        <v>0</v>
      </c>
      <c r="M17" s="57"/>
      <c r="N17" s="48"/>
      <c r="O17" s="41"/>
      <c r="P17" s="41"/>
      <c r="Q17" s="41"/>
      <c r="R17" s="41"/>
      <c r="S17" s="41"/>
      <c r="T17" s="41"/>
    </row>
    <row r="18" spans="1:20" s="42" customFormat="1" ht="16.5">
      <c r="A18" s="40" t="str">
        <f>'PP Summary'!A18</f>
        <v>PP13 (02/23/25 - 03/08/25)</v>
      </c>
      <c r="B18" s="60">
        <v>0</v>
      </c>
      <c r="C18" s="60">
        <v>0</v>
      </c>
      <c r="D18" s="60">
        <v>0</v>
      </c>
      <c r="E18" s="60">
        <v>0</v>
      </c>
      <c r="F18" s="60">
        <v>0</v>
      </c>
      <c r="G18" s="60">
        <v>0</v>
      </c>
      <c r="H18" s="60">
        <v>0</v>
      </c>
      <c r="I18" s="60">
        <v>0</v>
      </c>
      <c r="J18" s="60">
        <v>0</v>
      </c>
      <c r="K18" s="45">
        <v>0</v>
      </c>
      <c r="L18" s="48">
        <f t="shared" si="1"/>
        <v>0</v>
      </c>
      <c r="M18" s="57"/>
      <c r="N18" s="48"/>
      <c r="O18" s="41"/>
      <c r="P18" s="41"/>
      <c r="Q18" s="41"/>
      <c r="R18" s="41"/>
      <c r="S18" s="41"/>
      <c r="T18" s="41"/>
    </row>
    <row r="19" spans="1:20" s="42" customFormat="1" ht="16.5">
      <c r="A19" s="40" t="str">
        <f>'PP Summary'!A19</f>
        <v>PP14 (03/09/25 - 03/22/25)</v>
      </c>
      <c r="B19" s="60">
        <v>0</v>
      </c>
      <c r="C19" s="60">
        <v>0</v>
      </c>
      <c r="D19" s="60">
        <v>0</v>
      </c>
      <c r="E19" s="60">
        <v>0</v>
      </c>
      <c r="F19" s="60">
        <v>0</v>
      </c>
      <c r="G19" s="60">
        <v>0</v>
      </c>
      <c r="H19" s="60">
        <v>0</v>
      </c>
      <c r="I19" s="60">
        <v>0</v>
      </c>
      <c r="J19" s="60">
        <v>0</v>
      </c>
      <c r="K19" s="45">
        <v>0</v>
      </c>
      <c r="L19" s="48">
        <f t="shared" si="1"/>
        <v>0</v>
      </c>
      <c r="M19" s="57"/>
      <c r="N19" s="48"/>
      <c r="O19" s="41"/>
      <c r="P19" s="41"/>
      <c r="Q19" s="41"/>
      <c r="R19" s="41"/>
      <c r="S19" s="41"/>
      <c r="T19" s="41"/>
    </row>
    <row r="20" spans="1:20" s="42" customFormat="1" ht="16.5">
      <c r="A20" s="40" t="str">
        <f>'PP Summary'!A20</f>
        <v>PP15 (03/23/25 - 04/05/25)</v>
      </c>
      <c r="B20" s="60">
        <v>0</v>
      </c>
      <c r="C20" s="60">
        <v>0</v>
      </c>
      <c r="D20" s="60">
        <v>0</v>
      </c>
      <c r="E20" s="60">
        <v>0</v>
      </c>
      <c r="F20" s="60">
        <v>0</v>
      </c>
      <c r="G20" s="60">
        <v>0</v>
      </c>
      <c r="H20" s="60">
        <v>0</v>
      </c>
      <c r="I20" s="60">
        <v>0</v>
      </c>
      <c r="J20" s="60">
        <v>0</v>
      </c>
      <c r="K20" s="45">
        <v>0</v>
      </c>
      <c r="L20" s="48">
        <f t="shared" si="1"/>
        <v>0</v>
      </c>
      <c r="M20" s="57"/>
      <c r="N20" s="48"/>
      <c r="O20" s="41"/>
      <c r="P20" s="41"/>
      <c r="Q20" s="41"/>
      <c r="R20" s="41"/>
      <c r="S20" s="41"/>
      <c r="T20" s="41"/>
    </row>
    <row r="21" spans="1:20" s="42" customFormat="1" ht="16.5">
      <c r="A21" s="40" t="str">
        <f>'PP Summary'!A21</f>
        <v>PP16 (04/06/25 - 04/19/25)</v>
      </c>
      <c r="B21" s="60">
        <v>0</v>
      </c>
      <c r="C21" s="60">
        <v>0</v>
      </c>
      <c r="D21" s="60">
        <v>0</v>
      </c>
      <c r="E21" s="60">
        <v>0</v>
      </c>
      <c r="F21" s="60">
        <v>0</v>
      </c>
      <c r="G21" s="60">
        <v>0</v>
      </c>
      <c r="H21" s="60">
        <v>0</v>
      </c>
      <c r="I21" s="60">
        <v>0</v>
      </c>
      <c r="J21" s="60">
        <v>0</v>
      </c>
      <c r="K21" s="45">
        <v>0</v>
      </c>
      <c r="L21" s="48">
        <f t="shared" si="1"/>
        <v>0</v>
      </c>
      <c r="M21" s="57"/>
      <c r="N21" s="48"/>
      <c r="O21" s="41"/>
      <c r="P21" s="41"/>
      <c r="Q21" s="41"/>
      <c r="R21" s="41"/>
      <c r="S21" s="41"/>
      <c r="T21" s="41"/>
    </row>
    <row r="22" spans="1:20" s="42" customFormat="1" ht="16.5">
      <c r="A22" s="40" t="str">
        <f>'PP Summary'!A22</f>
        <v>PP17 (04/20/25 - 05/03/25)</v>
      </c>
      <c r="B22" s="60">
        <v>0</v>
      </c>
      <c r="C22" s="60">
        <v>0</v>
      </c>
      <c r="D22" s="60">
        <v>0</v>
      </c>
      <c r="E22" s="60">
        <v>0</v>
      </c>
      <c r="F22" s="60">
        <v>0</v>
      </c>
      <c r="G22" s="60">
        <v>0</v>
      </c>
      <c r="H22" s="60">
        <v>0</v>
      </c>
      <c r="I22" s="60">
        <v>0</v>
      </c>
      <c r="J22" s="60">
        <v>0</v>
      </c>
      <c r="K22" s="45">
        <v>0</v>
      </c>
      <c r="L22" s="48">
        <f t="shared" si="1"/>
        <v>0</v>
      </c>
      <c r="M22" s="57"/>
      <c r="N22" s="48"/>
      <c r="O22" s="41"/>
      <c r="P22" s="41"/>
      <c r="Q22" s="41"/>
      <c r="R22" s="41"/>
      <c r="S22" s="41"/>
      <c r="T22" s="41"/>
    </row>
    <row r="23" spans="1:20" s="42" customFormat="1" ht="16.5">
      <c r="A23" s="40" t="str">
        <f>'PP Summary'!A23</f>
        <v>PP18 (05/04/25 - 05/17/25)</v>
      </c>
      <c r="B23" s="60">
        <v>0</v>
      </c>
      <c r="C23" s="60">
        <v>0</v>
      </c>
      <c r="D23" s="60">
        <v>0</v>
      </c>
      <c r="E23" s="60">
        <v>0</v>
      </c>
      <c r="F23" s="60">
        <v>0</v>
      </c>
      <c r="G23" s="60">
        <v>0</v>
      </c>
      <c r="H23" s="60">
        <v>0</v>
      </c>
      <c r="I23" s="60">
        <v>0</v>
      </c>
      <c r="J23" s="60">
        <v>0</v>
      </c>
      <c r="K23" s="45">
        <v>0</v>
      </c>
      <c r="L23" s="48">
        <f t="shared" si="1"/>
        <v>0</v>
      </c>
      <c r="M23" s="57"/>
      <c r="N23" s="48"/>
      <c r="O23" s="41"/>
      <c r="P23" s="41"/>
      <c r="Q23" s="41"/>
      <c r="R23" s="41"/>
      <c r="S23" s="41"/>
      <c r="T23" s="41"/>
    </row>
    <row r="24" spans="1:20" s="42" customFormat="1" ht="16.5">
      <c r="A24" s="40" t="str">
        <f>'PP Summary'!A24</f>
        <v>PP19 (05/18/25 - 05/31/25)</v>
      </c>
      <c r="B24" s="60">
        <v>0</v>
      </c>
      <c r="C24" s="60">
        <v>0</v>
      </c>
      <c r="D24" s="60">
        <v>0</v>
      </c>
      <c r="E24" s="60">
        <v>0</v>
      </c>
      <c r="F24" s="60">
        <v>0</v>
      </c>
      <c r="G24" s="60">
        <v>0</v>
      </c>
      <c r="H24" s="60">
        <v>0</v>
      </c>
      <c r="I24" s="60">
        <v>0</v>
      </c>
      <c r="J24" s="60">
        <v>0</v>
      </c>
      <c r="K24" s="45">
        <v>0</v>
      </c>
      <c r="L24" s="48">
        <f t="shared" si="1"/>
        <v>0</v>
      </c>
      <c r="M24" s="57"/>
      <c r="N24" s="48"/>
      <c r="O24" s="41"/>
      <c r="P24" s="41"/>
      <c r="Q24" s="41"/>
      <c r="R24" s="41"/>
      <c r="S24" s="41"/>
      <c r="T24" s="41"/>
    </row>
    <row r="25" spans="1:20" s="42" customFormat="1" ht="16.5">
      <c r="A25" s="40" t="str">
        <f>'PP Summary'!A25</f>
        <v>PP20 (06/01/25 - 06/14/25)</v>
      </c>
      <c r="B25" s="60">
        <v>0</v>
      </c>
      <c r="C25" s="60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0">
        <v>0</v>
      </c>
      <c r="K25" s="45">
        <v>0</v>
      </c>
      <c r="L25" s="48">
        <f t="shared" si="1"/>
        <v>0</v>
      </c>
      <c r="M25" s="57"/>
      <c r="N25" s="48"/>
      <c r="O25" s="41"/>
      <c r="P25" s="41"/>
      <c r="Q25" s="41"/>
      <c r="R25" s="41"/>
      <c r="S25" s="41"/>
      <c r="T25" s="41"/>
    </row>
    <row r="26" spans="1:20" s="42" customFormat="1" ht="16.5">
      <c r="A26" s="40" t="str">
        <f>'PP Summary'!A26</f>
        <v>PP21 (06/15/25 - 06/28/25)</v>
      </c>
      <c r="B26" s="60">
        <v>0</v>
      </c>
      <c r="C26" s="60">
        <v>0</v>
      </c>
      <c r="D26" s="60">
        <v>0</v>
      </c>
      <c r="E26" s="60">
        <v>0</v>
      </c>
      <c r="F26" s="60">
        <v>0</v>
      </c>
      <c r="G26" s="60">
        <v>0</v>
      </c>
      <c r="H26" s="60">
        <v>0</v>
      </c>
      <c r="I26" s="60">
        <v>0</v>
      </c>
      <c r="J26" s="60">
        <v>0</v>
      </c>
      <c r="K26" s="45">
        <v>0</v>
      </c>
      <c r="L26" s="48">
        <f t="shared" si="1"/>
        <v>0</v>
      </c>
      <c r="M26" s="57"/>
      <c r="N26" s="48"/>
      <c r="O26" s="41"/>
      <c r="P26" s="41"/>
      <c r="Q26" s="41"/>
      <c r="R26" s="41"/>
      <c r="S26" s="41"/>
      <c r="T26" s="41"/>
    </row>
    <row r="27" spans="1:20" s="11" customFormat="1" ht="16.5">
      <c r="A27" s="40" t="str">
        <f>'PP Summary'!A27</f>
        <v>PP22 (06/29/25 - 07/12/25)</v>
      </c>
      <c r="B27" s="60">
        <v>0</v>
      </c>
      <c r="C27" s="60">
        <v>0</v>
      </c>
      <c r="D27" s="60">
        <v>0</v>
      </c>
      <c r="E27" s="60">
        <v>0</v>
      </c>
      <c r="F27" s="60">
        <v>0</v>
      </c>
      <c r="G27" s="60">
        <v>0</v>
      </c>
      <c r="H27" s="60">
        <v>0</v>
      </c>
      <c r="I27" s="60">
        <v>0</v>
      </c>
      <c r="J27" s="60">
        <v>0</v>
      </c>
      <c r="K27" s="45">
        <v>0</v>
      </c>
      <c r="L27" s="31">
        <f t="shared" si="1"/>
        <v>0</v>
      </c>
      <c r="M27" s="50"/>
      <c r="N27" s="88"/>
      <c r="O27" s="9"/>
      <c r="P27" s="9"/>
      <c r="Q27" s="9"/>
      <c r="R27" s="9"/>
      <c r="S27" s="9"/>
      <c r="T27" s="9"/>
    </row>
    <row r="28" spans="1:20" s="11" customFormat="1" ht="16.5">
      <c r="A28" s="40" t="str">
        <f>'PP Summary'!A28</f>
        <v>PP23 (07/13/25 - 07/26/25)</v>
      </c>
      <c r="B28" s="60">
        <v>0</v>
      </c>
      <c r="C28" s="60">
        <v>0</v>
      </c>
      <c r="D28" s="60">
        <v>0</v>
      </c>
      <c r="E28" s="60">
        <v>0</v>
      </c>
      <c r="F28" s="60">
        <v>0</v>
      </c>
      <c r="G28" s="60">
        <v>0</v>
      </c>
      <c r="H28" s="60">
        <v>0</v>
      </c>
      <c r="I28" s="60">
        <v>0</v>
      </c>
      <c r="J28" s="60">
        <v>0</v>
      </c>
      <c r="K28" s="45">
        <v>0</v>
      </c>
      <c r="L28" s="31">
        <f t="shared" si="1"/>
        <v>0</v>
      </c>
      <c r="M28" s="55"/>
      <c r="N28" s="89"/>
      <c r="O28" s="9"/>
      <c r="P28" s="9"/>
      <c r="Q28" s="9"/>
      <c r="R28" s="9"/>
      <c r="S28" s="9"/>
      <c r="T28" s="9"/>
    </row>
    <row r="29" spans="1:20" s="11" customFormat="1" ht="16.5">
      <c r="A29" s="40" t="str">
        <f>'PP Summary'!A29</f>
        <v>PP24 (07/27/25 - 08/09/25)</v>
      </c>
      <c r="B29" s="60">
        <v>0</v>
      </c>
      <c r="C29" s="60">
        <v>0</v>
      </c>
      <c r="D29" s="60">
        <v>0</v>
      </c>
      <c r="E29" s="60">
        <v>0</v>
      </c>
      <c r="F29" s="60">
        <v>0</v>
      </c>
      <c r="G29" s="60">
        <v>0</v>
      </c>
      <c r="H29" s="60">
        <v>0</v>
      </c>
      <c r="I29" s="60">
        <v>0</v>
      </c>
      <c r="J29" s="60">
        <v>0</v>
      </c>
      <c r="K29" s="45">
        <v>0</v>
      </c>
      <c r="L29" s="31">
        <f t="shared" si="1"/>
        <v>0</v>
      </c>
      <c r="M29" s="50"/>
      <c r="N29" s="88"/>
      <c r="O29" s="9"/>
      <c r="P29" s="9"/>
      <c r="Q29" s="9"/>
      <c r="R29" s="9"/>
      <c r="S29" s="9"/>
      <c r="T29" s="9"/>
    </row>
    <row r="30" spans="1:20" s="11" customFormat="1" ht="16.5">
      <c r="A30" s="40" t="str">
        <f>'PP Summary'!A30</f>
        <v>PP25 (08/10/25 - 08/23/25)</v>
      </c>
      <c r="B30" s="60">
        <v>0</v>
      </c>
      <c r="C30" s="60">
        <v>0</v>
      </c>
      <c r="D30" s="60">
        <v>0</v>
      </c>
      <c r="E30" s="60">
        <v>0</v>
      </c>
      <c r="F30" s="60">
        <v>0</v>
      </c>
      <c r="G30" s="60">
        <v>0</v>
      </c>
      <c r="H30" s="60">
        <v>0</v>
      </c>
      <c r="I30" s="60">
        <v>0</v>
      </c>
      <c r="J30" s="60">
        <v>0</v>
      </c>
      <c r="K30" s="45">
        <v>0</v>
      </c>
      <c r="L30" s="31">
        <f t="shared" si="1"/>
        <v>0</v>
      </c>
      <c r="M30" s="51"/>
      <c r="N30" s="88"/>
      <c r="O30" s="9"/>
      <c r="P30" s="9"/>
      <c r="Q30" s="9"/>
      <c r="R30" s="9"/>
      <c r="S30" s="9"/>
      <c r="T30" s="9"/>
    </row>
    <row r="31" spans="1:20" s="11" customFormat="1" ht="16.5">
      <c r="A31" s="40" t="str">
        <f>'PP Summary'!A31</f>
        <v>PP26 (08/24/25 - 09/06/25)</v>
      </c>
      <c r="B31" s="60">
        <v>0</v>
      </c>
      <c r="C31" s="60">
        <v>0</v>
      </c>
      <c r="D31" s="60">
        <v>0</v>
      </c>
      <c r="E31" s="60">
        <v>0</v>
      </c>
      <c r="F31" s="60">
        <v>0</v>
      </c>
      <c r="G31" s="60">
        <v>0</v>
      </c>
      <c r="H31" s="60">
        <v>0</v>
      </c>
      <c r="I31" s="60">
        <v>0</v>
      </c>
      <c r="J31" s="60">
        <v>0</v>
      </c>
      <c r="K31" s="45">
        <v>0</v>
      </c>
      <c r="L31" s="31">
        <f t="shared" si="1"/>
        <v>0</v>
      </c>
      <c r="M31" s="51"/>
      <c r="N31" s="88"/>
      <c r="O31" s="9"/>
      <c r="P31" s="9"/>
      <c r="Q31" s="9"/>
      <c r="R31" s="9"/>
      <c r="S31" s="9"/>
      <c r="T31" s="9"/>
    </row>
    <row r="32" spans="1:20" s="11" customFormat="1" ht="16.5">
      <c r="A32" s="40" t="str">
        <f>'PP Summary'!A32</f>
        <v>PP1 (09/07/25 - 09/20/25)</v>
      </c>
      <c r="B32" s="60">
        <v>0</v>
      </c>
      <c r="C32" s="60">
        <v>0</v>
      </c>
      <c r="D32" s="60">
        <v>0</v>
      </c>
      <c r="E32" s="60">
        <v>0</v>
      </c>
      <c r="F32" s="60">
        <v>0</v>
      </c>
      <c r="G32" s="60">
        <v>0</v>
      </c>
      <c r="H32" s="60">
        <v>0</v>
      </c>
      <c r="I32" s="60">
        <v>0</v>
      </c>
      <c r="J32" s="60">
        <v>0</v>
      </c>
      <c r="K32" s="45">
        <v>0</v>
      </c>
      <c r="L32" s="31">
        <f t="shared" si="1"/>
        <v>0</v>
      </c>
      <c r="M32" s="51"/>
      <c r="N32" s="88"/>
      <c r="O32" s="9"/>
      <c r="P32" s="9"/>
      <c r="Q32" s="9"/>
      <c r="R32" s="9"/>
      <c r="S32" s="9"/>
      <c r="T32" s="9"/>
    </row>
    <row r="33" spans="1:20" s="11" customFormat="1" ht="16.5">
      <c r="A33" s="40" t="str">
        <f>'PP Summary'!A33</f>
        <v>PP2 (09/21/25 - 10/04/25)</v>
      </c>
      <c r="B33" s="60">
        <v>0</v>
      </c>
      <c r="C33" s="60">
        <v>0</v>
      </c>
      <c r="D33" s="60">
        <v>0</v>
      </c>
      <c r="E33" s="60">
        <v>0</v>
      </c>
      <c r="F33" s="60">
        <v>0</v>
      </c>
      <c r="G33" s="60">
        <v>0</v>
      </c>
      <c r="H33" s="60">
        <v>0</v>
      </c>
      <c r="I33" s="60">
        <v>0</v>
      </c>
      <c r="J33" s="60">
        <v>0</v>
      </c>
      <c r="K33" s="45">
        <v>0</v>
      </c>
      <c r="L33" s="31">
        <f t="shared" si="1"/>
        <v>0</v>
      </c>
      <c r="M33" s="51"/>
      <c r="N33" s="88"/>
      <c r="O33" s="9"/>
      <c r="P33" s="9"/>
      <c r="Q33" s="9"/>
      <c r="R33" s="9"/>
      <c r="S33" s="9"/>
      <c r="T33" s="9"/>
    </row>
    <row r="34" spans="1:20" s="11" customFormat="1" ht="16.5">
      <c r="A34" s="40">
        <f>'PP Summary'!A34</f>
        <v>0</v>
      </c>
      <c r="B34" s="60">
        <v>0</v>
      </c>
      <c r="C34" s="60">
        <v>0</v>
      </c>
      <c r="D34" s="60">
        <v>0</v>
      </c>
      <c r="E34" s="60">
        <v>0</v>
      </c>
      <c r="F34" s="60">
        <v>0</v>
      </c>
      <c r="G34" s="60">
        <v>0</v>
      </c>
      <c r="H34" s="60">
        <v>0</v>
      </c>
      <c r="I34" s="60">
        <v>0</v>
      </c>
      <c r="J34" s="60">
        <v>0</v>
      </c>
      <c r="K34" s="45">
        <v>0</v>
      </c>
      <c r="L34" s="31">
        <f t="shared" si="1"/>
        <v>0</v>
      </c>
      <c r="M34" s="51"/>
      <c r="N34" s="88"/>
      <c r="O34" s="9"/>
      <c r="P34" s="9"/>
      <c r="Q34" s="9"/>
      <c r="R34" s="9"/>
      <c r="S34" s="9"/>
      <c r="T34" s="9"/>
    </row>
    <row r="35" spans="1:20" s="11" customFormat="1" ht="16.5">
      <c r="A35" s="40">
        <f>'PP Summary'!A35</f>
        <v>0</v>
      </c>
      <c r="B35" s="60">
        <v>0</v>
      </c>
      <c r="C35" s="60">
        <v>0</v>
      </c>
      <c r="D35" s="60">
        <v>0</v>
      </c>
      <c r="E35" s="60">
        <v>0</v>
      </c>
      <c r="F35" s="60">
        <v>0</v>
      </c>
      <c r="G35" s="60">
        <v>0</v>
      </c>
      <c r="H35" s="60">
        <v>0</v>
      </c>
      <c r="I35" s="60">
        <v>0</v>
      </c>
      <c r="J35" s="60">
        <v>0</v>
      </c>
      <c r="K35" s="45">
        <v>0</v>
      </c>
      <c r="L35" s="31">
        <f t="shared" si="1"/>
        <v>0</v>
      </c>
      <c r="M35" s="51"/>
      <c r="N35" s="88"/>
      <c r="O35" s="9"/>
      <c r="P35" s="9"/>
      <c r="Q35" s="9"/>
      <c r="R35" s="9"/>
      <c r="S35" s="9"/>
      <c r="T35" s="9"/>
    </row>
    <row r="36" spans="1:20" s="8" customFormat="1" ht="16.5">
      <c r="A36" s="29"/>
      <c r="B36" s="30">
        <f>SUM(B6:B35)</f>
        <v>0</v>
      </c>
      <c r="C36" s="30">
        <f t="shared" ref="C36:K36" si="2">SUM(C6:C35)</f>
        <v>0</v>
      </c>
      <c r="D36" s="30">
        <f t="shared" si="2"/>
        <v>0</v>
      </c>
      <c r="E36" s="30">
        <f t="shared" si="2"/>
        <v>0</v>
      </c>
      <c r="F36" s="30">
        <f t="shared" si="2"/>
        <v>0</v>
      </c>
      <c r="G36" s="30">
        <f t="shared" si="2"/>
        <v>0</v>
      </c>
      <c r="H36" s="30">
        <f t="shared" si="2"/>
        <v>0</v>
      </c>
      <c r="I36" s="30">
        <f t="shared" si="2"/>
        <v>0</v>
      </c>
      <c r="J36" s="30">
        <f t="shared" si="2"/>
        <v>0</v>
      </c>
      <c r="K36" s="30">
        <f t="shared" si="2"/>
        <v>0</v>
      </c>
      <c r="L36" s="30">
        <f>SUM(L6:L35)</f>
        <v>0</v>
      </c>
      <c r="M36" s="52"/>
      <c r="N36" s="90"/>
      <c r="O36" s="7"/>
      <c r="P36" s="7"/>
      <c r="Q36" s="7"/>
      <c r="R36" s="7"/>
      <c r="S36" s="7"/>
      <c r="T36" s="7"/>
    </row>
    <row r="37" spans="1:20" s="8" customFormat="1">
      <c r="A37" s="18"/>
      <c r="B37" s="19">
        <f>B5-SUM(B6:B35)</f>
        <v>0</v>
      </c>
      <c r="C37" s="19">
        <f t="shared" ref="C37:K37" si="3">C5-SUM(C6:C35)</f>
        <v>0</v>
      </c>
      <c r="D37" s="19">
        <f t="shared" si="3"/>
        <v>0</v>
      </c>
      <c r="E37" s="19">
        <f t="shared" si="3"/>
        <v>0</v>
      </c>
      <c r="F37" s="19">
        <f t="shared" si="3"/>
        <v>0</v>
      </c>
      <c r="G37" s="19">
        <f t="shared" si="3"/>
        <v>0</v>
      </c>
      <c r="H37" s="19">
        <f t="shared" si="3"/>
        <v>0</v>
      </c>
      <c r="I37" s="19">
        <f t="shared" si="3"/>
        <v>0</v>
      </c>
      <c r="J37" s="19">
        <f t="shared" si="3"/>
        <v>0</v>
      </c>
      <c r="K37" s="19">
        <f t="shared" si="3"/>
        <v>0</v>
      </c>
      <c r="L37" s="19">
        <f>L5-SUM(L6:L35)</f>
        <v>0</v>
      </c>
      <c r="M37" s="54"/>
      <c r="N37" s="91"/>
      <c r="O37" s="7"/>
      <c r="P37" s="7"/>
      <c r="Q37" s="7"/>
      <c r="R37" s="7"/>
      <c r="S37" s="7"/>
      <c r="T37" s="7"/>
    </row>
    <row r="38" spans="1:20">
      <c r="B38" s="3"/>
      <c r="C38" s="3"/>
      <c r="D38" s="3"/>
      <c r="E38" s="3"/>
      <c r="F38" s="3"/>
      <c r="G38" s="3"/>
      <c r="H38" s="3"/>
      <c r="I38" s="3"/>
      <c r="J38" s="3"/>
      <c r="K38" s="3"/>
      <c r="L38" s="5"/>
      <c r="M38" s="46"/>
      <c r="N38" s="5"/>
      <c r="O38" s="3"/>
      <c r="P38" s="3"/>
      <c r="Q38" s="3"/>
      <c r="R38" s="3"/>
      <c r="S38" s="3"/>
      <c r="T38" s="3"/>
    </row>
    <row r="39" spans="1:20">
      <c r="B39" s="3"/>
      <c r="C39" s="3"/>
      <c r="D39" s="3"/>
      <c r="E39" s="3"/>
      <c r="F39" s="3"/>
      <c r="G39" s="3"/>
      <c r="H39" s="3"/>
      <c r="I39" s="3"/>
      <c r="J39" s="3"/>
      <c r="K39" s="3"/>
      <c r="L39" s="5"/>
      <c r="M39" s="46"/>
      <c r="N39" s="5"/>
      <c r="O39" s="3"/>
      <c r="P39" s="3"/>
      <c r="Q39" s="3"/>
      <c r="R39" s="3"/>
      <c r="S39" s="3"/>
      <c r="T39" s="3"/>
    </row>
    <row r="40" spans="1:20">
      <c r="B40" s="3"/>
      <c r="C40" s="3"/>
      <c r="D40" s="3"/>
      <c r="E40" s="3"/>
      <c r="F40" s="3"/>
      <c r="G40" s="3"/>
      <c r="H40" s="3"/>
      <c r="I40" s="3"/>
      <c r="J40" s="3"/>
      <c r="K40" s="3"/>
      <c r="L40" s="5"/>
      <c r="M40" s="46"/>
      <c r="N40" s="5"/>
      <c r="O40" s="3"/>
      <c r="P40" s="3"/>
      <c r="Q40" s="3"/>
      <c r="R40" s="3"/>
      <c r="S40" s="3"/>
      <c r="T40" s="3"/>
    </row>
    <row r="41" spans="1:20">
      <c r="B41" s="3"/>
      <c r="C41" s="3"/>
      <c r="D41" s="3"/>
      <c r="E41" s="3"/>
      <c r="F41" s="3"/>
      <c r="G41" s="3"/>
      <c r="H41" s="3"/>
      <c r="I41" s="3"/>
      <c r="J41" s="3"/>
      <c r="K41" s="3"/>
      <c r="L41" s="5"/>
      <c r="M41" s="46"/>
      <c r="N41" s="5"/>
      <c r="O41" s="3"/>
      <c r="P41" s="3"/>
      <c r="Q41" s="3"/>
      <c r="R41" s="3"/>
      <c r="S41" s="3"/>
      <c r="T41" s="3"/>
    </row>
    <row r="42" spans="1:20">
      <c r="B42" s="3"/>
      <c r="C42" s="3"/>
      <c r="D42" s="3"/>
      <c r="E42" s="3"/>
      <c r="F42" s="3"/>
      <c r="G42" s="3"/>
      <c r="H42" s="3"/>
      <c r="I42" s="3"/>
      <c r="J42" s="3"/>
      <c r="K42" s="3"/>
      <c r="L42" s="5"/>
      <c r="M42" s="46"/>
      <c r="N42" s="5"/>
      <c r="O42" s="3"/>
      <c r="P42" s="3"/>
      <c r="Q42" s="3"/>
      <c r="R42" s="3"/>
      <c r="S42" s="3"/>
      <c r="T42" s="3"/>
    </row>
    <row r="43" spans="1:20">
      <c r="B43" s="3"/>
      <c r="C43" s="3"/>
      <c r="D43" s="3"/>
      <c r="E43" s="3"/>
      <c r="F43" s="3"/>
      <c r="G43" s="3"/>
      <c r="H43" s="3"/>
      <c r="I43" s="3"/>
      <c r="J43" s="3"/>
      <c r="K43" s="3"/>
      <c r="L43" s="5"/>
      <c r="M43" s="46"/>
      <c r="N43" s="5"/>
      <c r="O43" s="3"/>
      <c r="P43" s="3"/>
      <c r="Q43" s="3"/>
      <c r="R43" s="3"/>
      <c r="S43" s="3"/>
      <c r="T43" s="3"/>
    </row>
    <row r="44" spans="1:20">
      <c r="B44" s="3"/>
      <c r="C44" s="3"/>
      <c r="D44" s="3"/>
      <c r="E44" s="3"/>
      <c r="F44" s="3"/>
      <c r="G44" s="3"/>
      <c r="H44" s="3"/>
      <c r="I44" s="3"/>
      <c r="J44" s="3"/>
      <c r="K44" s="3"/>
      <c r="L44" s="5"/>
      <c r="M44" s="46"/>
      <c r="N44" s="5"/>
      <c r="O44" s="3"/>
      <c r="P44" s="3"/>
      <c r="Q44" s="3"/>
      <c r="R44" s="3"/>
      <c r="S44" s="3"/>
      <c r="T44" s="3"/>
    </row>
    <row r="45" spans="1:20">
      <c r="B45" s="3"/>
      <c r="C45" s="3"/>
      <c r="D45" s="3"/>
      <c r="E45" s="3"/>
      <c r="F45" s="3"/>
      <c r="G45" s="3"/>
      <c r="H45" s="3"/>
      <c r="I45" s="3"/>
      <c r="J45" s="3"/>
      <c r="K45" s="3"/>
      <c r="L45" s="5"/>
      <c r="M45" s="46"/>
      <c r="N45" s="5"/>
      <c r="O45" s="3"/>
      <c r="P45" s="3"/>
      <c r="Q45" s="3"/>
      <c r="R45" s="3"/>
      <c r="S45" s="3"/>
      <c r="T45" s="3"/>
    </row>
    <row r="46" spans="1:20">
      <c r="B46" s="3"/>
      <c r="C46" s="3"/>
      <c r="D46" s="3"/>
      <c r="E46" s="3"/>
      <c r="F46" s="3"/>
      <c r="G46" s="3"/>
      <c r="H46" s="3"/>
      <c r="I46" s="3"/>
      <c r="J46" s="3"/>
      <c r="K46" s="3"/>
      <c r="L46" s="5"/>
      <c r="M46" s="46"/>
      <c r="N46" s="5"/>
      <c r="O46" s="3"/>
      <c r="P46" s="3"/>
      <c r="Q46" s="3"/>
      <c r="R46" s="3"/>
      <c r="S46" s="3"/>
      <c r="T46" s="3"/>
    </row>
    <row r="47" spans="1:20">
      <c r="B47" s="3"/>
      <c r="C47" s="3"/>
      <c r="D47" s="3"/>
      <c r="E47" s="3"/>
      <c r="F47" s="3"/>
      <c r="G47" s="3"/>
      <c r="H47" s="3"/>
      <c r="I47" s="3"/>
      <c r="J47" s="3"/>
      <c r="K47" s="3"/>
      <c r="L47" s="5"/>
      <c r="M47" s="46"/>
      <c r="N47" s="5"/>
      <c r="O47" s="3"/>
      <c r="P47" s="3"/>
      <c r="Q47" s="3"/>
      <c r="R47" s="3"/>
      <c r="S47" s="3"/>
      <c r="T47" s="3"/>
    </row>
    <row r="48" spans="1:20">
      <c r="B48" s="3"/>
      <c r="C48" s="3"/>
      <c r="D48" s="3"/>
      <c r="E48" s="3"/>
      <c r="F48" s="3"/>
      <c r="G48" s="3"/>
      <c r="H48" s="3"/>
      <c r="I48" s="3"/>
      <c r="J48" s="3"/>
      <c r="K48" s="3"/>
      <c r="L48" s="5"/>
      <c r="M48" s="46"/>
      <c r="N48" s="5"/>
      <c r="O48" s="3"/>
      <c r="P48" s="3"/>
      <c r="Q48" s="3"/>
      <c r="R48" s="3"/>
      <c r="S48" s="3"/>
      <c r="T48" s="3"/>
    </row>
    <row r="49" spans="2:20">
      <c r="B49" s="3"/>
      <c r="C49" s="3"/>
      <c r="D49" s="3"/>
      <c r="E49" s="3"/>
      <c r="F49" s="3"/>
      <c r="G49" s="3"/>
      <c r="H49" s="3"/>
      <c r="I49" s="3"/>
      <c r="J49" s="3"/>
      <c r="K49" s="3"/>
      <c r="L49" s="5"/>
      <c r="M49" s="46"/>
      <c r="N49" s="5"/>
      <c r="O49" s="3"/>
      <c r="P49" s="3"/>
      <c r="Q49" s="3"/>
      <c r="R49" s="3"/>
      <c r="S49" s="3"/>
      <c r="T49" s="3"/>
    </row>
    <row r="50" spans="2:20">
      <c r="B50" s="3"/>
      <c r="C50" s="3"/>
      <c r="D50" s="3"/>
      <c r="E50" s="3"/>
      <c r="F50" s="3"/>
      <c r="G50" s="3"/>
      <c r="H50" s="3"/>
      <c r="I50" s="3"/>
      <c r="J50" s="3"/>
      <c r="K50" s="3"/>
      <c r="L50" s="5"/>
      <c r="M50" s="46"/>
      <c r="N50" s="5"/>
      <c r="O50" s="3"/>
      <c r="P50" s="3"/>
      <c r="Q50" s="3"/>
      <c r="R50" s="3"/>
      <c r="S50" s="3"/>
      <c r="T50" s="3"/>
    </row>
    <row r="51" spans="2:20">
      <c r="B51" s="3"/>
      <c r="C51" s="3"/>
      <c r="D51" s="3"/>
      <c r="E51" s="3"/>
      <c r="F51" s="3"/>
      <c r="G51" s="3"/>
      <c r="H51" s="3"/>
      <c r="I51" s="3"/>
      <c r="J51" s="3"/>
      <c r="K51" s="3"/>
      <c r="L51" s="5"/>
      <c r="M51" s="46"/>
      <c r="N51" s="5"/>
      <c r="O51" s="3"/>
      <c r="P51" s="3"/>
      <c r="Q51" s="3"/>
      <c r="R51" s="3"/>
      <c r="S51" s="3"/>
      <c r="T51" s="3"/>
    </row>
    <row r="52" spans="2:20">
      <c r="B52" s="3"/>
      <c r="C52" s="3"/>
      <c r="D52" s="3"/>
      <c r="E52" s="3"/>
      <c r="F52" s="3"/>
      <c r="G52" s="3"/>
      <c r="H52" s="3"/>
      <c r="I52" s="3"/>
      <c r="J52" s="3"/>
      <c r="K52" s="3"/>
      <c r="L52" s="5"/>
      <c r="M52" s="46"/>
      <c r="N52" s="5"/>
      <c r="O52" s="3"/>
      <c r="P52" s="3"/>
      <c r="Q52" s="3"/>
      <c r="R52" s="3"/>
      <c r="S52" s="3"/>
      <c r="T52" s="3"/>
    </row>
    <row r="53" spans="2:20">
      <c r="B53" s="3"/>
      <c r="C53" s="3"/>
      <c r="D53" s="3"/>
      <c r="E53" s="3"/>
      <c r="F53" s="3"/>
      <c r="G53" s="3"/>
      <c r="H53" s="3"/>
      <c r="I53" s="3"/>
      <c r="J53" s="3"/>
      <c r="K53" s="3"/>
      <c r="L53" s="5"/>
      <c r="M53" s="46"/>
      <c r="N53" s="5"/>
      <c r="O53" s="3"/>
      <c r="P53" s="3"/>
      <c r="Q53" s="3"/>
      <c r="R53" s="3"/>
      <c r="S53" s="3"/>
      <c r="T53" s="3"/>
    </row>
    <row r="54" spans="2:20">
      <c r="B54" s="3"/>
      <c r="C54" s="3"/>
      <c r="D54" s="3"/>
      <c r="E54" s="3"/>
      <c r="F54" s="3"/>
      <c r="G54" s="3"/>
      <c r="H54" s="3"/>
      <c r="I54" s="3"/>
      <c r="J54" s="3"/>
      <c r="K54" s="3"/>
      <c r="L54" s="5"/>
      <c r="M54" s="46"/>
      <c r="N54" s="5"/>
      <c r="O54" s="3"/>
      <c r="P54" s="3"/>
      <c r="Q54" s="3"/>
      <c r="R54" s="3"/>
      <c r="S54" s="3"/>
      <c r="T54" s="3"/>
    </row>
    <row r="55" spans="2:20">
      <c r="B55" s="3"/>
      <c r="C55" s="3"/>
      <c r="D55" s="3"/>
      <c r="E55" s="3"/>
      <c r="F55" s="3"/>
      <c r="G55" s="3"/>
      <c r="H55" s="3"/>
      <c r="I55" s="3"/>
      <c r="J55" s="3"/>
      <c r="K55" s="3"/>
      <c r="L55" s="5"/>
      <c r="M55" s="46"/>
      <c r="N55" s="5"/>
      <c r="O55" s="3"/>
      <c r="P55" s="3"/>
      <c r="Q55" s="3"/>
      <c r="R55" s="3"/>
      <c r="S55" s="3"/>
      <c r="T55" s="3"/>
    </row>
    <row r="56" spans="2:20">
      <c r="B56" s="3"/>
      <c r="C56" s="3"/>
      <c r="D56" s="3"/>
      <c r="E56" s="3"/>
      <c r="F56" s="3"/>
      <c r="G56" s="3"/>
      <c r="H56" s="3"/>
      <c r="I56" s="3"/>
      <c r="J56" s="3"/>
      <c r="K56" s="3"/>
      <c r="L56" s="5"/>
      <c r="M56" s="46"/>
      <c r="N56" s="5"/>
      <c r="O56" s="3"/>
      <c r="P56" s="3"/>
      <c r="Q56" s="3"/>
      <c r="R56" s="3"/>
      <c r="S56" s="3"/>
      <c r="T56" s="3"/>
    </row>
    <row r="57" spans="2:20">
      <c r="B57" s="3"/>
      <c r="C57" s="3"/>
      <c r="D57" s="3"/>
      <c r="E57" s="3"/>
      <c r="F57" s="3"/>
      <c r="G57" s="3"/>
      <c r="H57" s="3"/>
      <c r="I57" s="3"/>
      <c r="J57" s="3"/>
      <c r="K57" s="3"/>
      <c r="L57" s="5"/>
      <c r="M57" s="46"/>
      <c r="N57" s="5"/>
      <c r="O57" s="3"/>
      <c r="P57" s="3"/>
      <c r="Q57" s="3"/>
      <c r="R57" s="3"/>
      <c r="S57" s="3"/>
      <c r="T57" s="3"/>
    </row>
    <row r="58" spans="2:20">
      <c r="B58" s="3"/>
      <c r="C58" s="3"/>
      <c r="D58" s="3"/>
      <c r="E58" s="3"/>
      <c r="F58" s="3"/>
      <c r="G58" s="3"/>
      <c r="H58" s="3"/>
      <c r="I58" s="3"/>
      <c r="J58" s="3"/>
      <c r="K58" s="3"/>
      <c r="L58" s="5"/>
      <c r="M58" s="46"/>
      <c r="N58" s="5"/>
      <c r="O58" s="3"/>
      <c r="P58" s="3"/>
      <c r="Q58" s="3"/>
      <c r="R58" s="3"/>
      <c r="S58" s="3"/>
      <c r="T58" s="3"/>
    </row>
    <row r="59" spans="2:20">
      <c r="B59" s="3"/>
      <c r="C59" s="3"/>
      <c r="D59" s="3"/>
      <c r="E59" s="3"/>
      <c r="F59" s="3"/>
      <c r="G59" s="3"/>
      <c r="H59" s="3"/>
      <c r="I59" s="3"/>
      <c r="J59" s="3"/>
      <c r="K59" s="3"/>
      <c r="L59" s="5"/>
      <c r="M59" s="46"/>
      <c r="N59" s="5"/>
      <c r="O59" s="3"/>
      <c r="P59" s="3"/>
      <c r="Q59" s="3"/>
      <c r="R59" s="3"/>
      <c r="S59" s="3"/>
      <c r="T59" s="3"/>
    </row>
    <row r="60" spans="2:20">
      <c r="B60" s="3"/>
      <c r="C60" s="3"/>
      <c r="D60" s="3"/>
      <c r="E60" s="3"/>
      <c r="F60" s="3"/>
      <c r="G60" s="3"/>
      <c r="H60" s="3"/>
      <c r="I60" s="3"/>
      <c r="J60" s="3"/>
      <c r="K60" s="3"/>
      <c r="L60" s="5"/>
      <c r="M60" s="46"/>
      <c r="N60" s="5"/>
      <c r="O60" s="3"/>
      <c r="P60" s="3"/>
      <c r="Q60" s="3"/>
      <c r="R60" s="3"/>
      <c r="S60" s="3"/>
      <c r="T60" s="3"/>
    </row>
    <row r="61" spans="2:20">
      <c r="B61" s="3"/>
      <c r="C61" s="3"/>
      <c r="D61" s="3"/>
      <c r="E61" s="3"/>
      <c r="F61" s="3"/>
      <c r="G61" s="3"/>
      <c r="H61" s="3"/>
      <c r="I61" s="3"/>
      <c r="J61" s="3"/>
      <c r="K61" s="3"/>
      <c r="L61" s="5"/>
      <c r="M61" s="46"/>
      <c r="N61" s="5"/>
      <c r="O61" s="3"/>
      <c r="P61" s="3"/>
      <c r="Q61" s="3"/>
      <c r="R61" s="3"/>
      <c r="S61" s="3"/>
      <c r="T61" s="3"/>
    </row>
    <row r="62" spans="2:20">
      <c r="B62" s="3"/>
      <c r="C62" s="3"/>
      <c r="D62" s="3"/>
      <c r="E62" s="3"/>
      <c r="F62" s="3"/>
      <c r="G62" s="3"/>
      <c r="H62" s="3"/>
      <c r="I62" s="3"/>
      <c r="J62" s="3"/>
      <c r="K62" s="3"/>
      <c r="L62" s="5"/>
      <c r="M62" s="46"/>
      <c r="N62" s="5"/>
      <c r="O62" s="3"/>
      <c r="P62" s="3"/>
      <c r="Q62" s="3"/>
      <c r="R62" s="3"/>
      <c r="S62" s="3"/>
      <c r="T62" s="3"/>
    </row>
    <row r="63" spans="2:20">
      <c r="B63" s="3"/>
      <c r="C63" s="3"/>
      <c r="D63" s="3"/>
      <c r="E63" s="3"/>
      <c r="F63" s="3"/>
      <c r="G63" s="3"/>
      <c r="H63" s="3"/>
      <c r="I63" s="3"/>
      <c r="J63" s="3"/>
      <c r="K63" s="3"/>
      <c r="L63" s="5"/>
      <c r="M63" s="46"/>
      <c r="N63" s="5"/>
      <c r="O63" s="3"/>
      <c r="P63" s="3"/>
      <c r="Q63" s="3"/>
      <c r="R63" s="3"/>
      <c r="S63" s="3"/>
      <c r="T63" s="3"/>
    </row>
    <row r="64" spans="2:20">
      <c r="B64" s="3"/>
      <c r="C64" s="3"/>
      <c r="D64" s="3"/>
      <c r="E64" s="3"/>
      <c r="F64" s="3"/>
      <c r="G64" s="3"/>
      <c r="H64" s="3"/>
      <c r="I64" s="3"/>
      <c r="J64" s="3"/>
      <c r="K64" s="3"/>
      <c r="L64" s="5"/>
      <c r="M64" s="46"/>
      <c r="N64" s="5"/>
      <c r="O64" s="3"/>
      <c r="P64" s="3"/>
      <c r="Q64" s="3"/>
      <c r="R64" s="3"/>
      <c r="S64" s="3"/>
      <c r="T64" s="3"/>
    </row>
    <row r="65" spans="2:20">
      <c r="B65" s="3"/>
      <c r="C65" s="3"/>
      <c r="D65" s="3"/>
      <c r="E65" s="3"/>
      <c r="F65" s="3"/>
      <c r="G65" s="3"/>
      <c r="H65" s="3"/>
      <c r="I65" s="3"/>
      <c r="J65" s="3"/>
      <c r="K65" s="3"/>
      <c r="L65" s="5"/>
      <c r="M65" s="46"/>
      <c r="N65" s="5"/>
      <c r="O65" s="3"/>
      <c r="P65" s="3"/>
      <c r="Q65" s="3"/>
      <c r="R65" s="3"/>
      <c r="S65" s="3"/>
      <c r="T65" s="3"/>
    </row>
    <row r="66" spans="2:20">
      <c r="B66" s="3"/>
      <c r="C66" s="3"/>
      <c r="D66" s="3"/>
      <c r="E66" s="3"/>
      <c r="F66" s="3"/>
      <c r="G66" s="3"/>
      <c r="H66" s="3"/>
      <c r="I66" s="3"/>
      <c r="J66" s="3"/>
      <c r="K66" s="3"/>
      <c r="L66" s="5"/>
      <c r="M66" s="46"/>
      <c r="N66" s="5"/>
      <c r="O66" s="3"/>
      <c r="P66" s="3"/>
      <c r="Q66" s="3"/>
      <c r="R66" s="3"/>
      <c r="S66" s="3"/>
      <c r="T66" s="3"/>
    </row>
    <row r="67" spans="2:20">
      <c r="B67" s="3"/>
      <c r="C67" s="3"/>
      <c r="D67" s="3"/>
      <c r="E67" s="3"/>
      <c r="F67" s="3"/>
      <c r="G67" s="3"/>
      <c r="H67" s="3"/>
      <c r="I67" s="3"/>
      <c r="J67" s="3"/>
      <c r="K67" s="3"/>
      <c r="L67" s="5"/>
      <c r="M67" s="46"/>
      <c r="N67" s="5"/>
      <c r="O67" s="3"/>
      <c r="P67" s="3"/>
      <c r="Q67" s="3"/>
      <c r="R67" s="3"/>
      <c r="S67" s="3"/>
      <c r="T67" s="3"/>
    </row>
    <row r="68" spans="2:20">
      <c r="B68" s="3"/>
      <c r="C68" s="3"/>
      <c r="D68" s="3"/>
      <c r="E68" s="3"/>
      <c r="F68" s="3"/>
      <c r="G68" s="3"/>
      <c r="H68" s="3"/>
      <c r="I68" s="3"/>
      <c r="J68" s="3"/>
      <c r="K68" s="3"/>
      <c r="L68" s="5"/>
      <c r="M68" s="46"/>
      <c r="N68" s="5"/>
      <c r="O68" s="3"/>
      <c r="P68" s="3"/>
      <c r="Q68" s="3"/>
      <c r="R68" s="3"/>
      <c r="S68" s="3"/>
      <c r="T68" s="3"/>
    </row>
    <row r="69" spans="2:20">
      <c r="B69" s="3"/>
      <c r="C69" s="3"/>
      <c r="D69" s="3"/>
      <c r="E69" s="3"/>
      <c r="F69" s="3"/>
      <c r="G69" s="3"/>
      <c r="H69" s="3"/>
      <c r="I69" s="3"/>
      <c r="J69" s="3"/>
      <c r="K69" s="3"/>
      <c r="L69" s="5"/>
      <c r="M69" s="46"/>
      <c r="N69" s="5"/>
      <c r="O69" s="3"/>
      <c r="P69" s="3"/>
      <c r="Q69" s="3"/>
      <c r="R69" s="3"/>
      <c r="S69" s="3"/>
      <c r="T69" s="3"/>
    </row>
    <row r="70" spans="2:20">
      <c r="B70" s="3"/>
      <c r="C70" s="3"/>
      <c r="D70" s="3"/>
      <c r="E70" s="3"/>
      <c r="F70" s="3"/>
      <c r="G70" s="3"/>
      <c r="H70" s="3"/>
      <c r="I70" s="3"/>
      <c r="J70" s="3"/>
      <c r="K70" s="3"/>
      <c r="L70" s="5"/>
      <c r="M70" s="46"/>
      <c r="N70" s="5"/>
      <c r="O70" s="3"/>
      <c r="P70" s="3"/>
      <c r="Q70" s="3"/>
      <c r="R70" s="3"/>
      <c r="S70" s="3"/>
      <c r="T70" s="3"/>
    </row>
    <row r="71" spans="2:20">
      <c r="B71" s="3"/>
      <c r="C71" s="3"/>
      <c r="D71" s="3"/>
      <c r="E71" s="3"/>
      <c r="F71" s="3"/>
      <c r="G71" s="3"/>
      <c r="H71" s="3"/>
      <c r="I71" s="3"/>
      <c r="J71" s="3"/>
      <c r="K71" s="3"/>
      <c r="L71" s="5"/>
      <c r="M71" s="46"/>
      <c r="N71" s="5"/>
      <c r="O71" s="3"/>
      <c r="P71" s="3"/>
      <c r="Q71" s="3"/>
      <c r="R71" s="3"/>
      <c r="S71" s="3"/>
      <c r="T71" s="3"/>
    </row>
    <row r="72" spans="2:20">
      <c r="B72" s="3"/>
      <c r="C72" s="3"/>
      <c r="D72" s="3"/>
      <c r="E72" s="3"/>
      <c r="F72" s="3"/>
      <c r="G72" s="3"/>
      <c r="H72" s="3"/>
      <c r="I72" s="3"/>
      <c r="J72" s="3"/>
      <c r="K72" s="3"/>
      <c r="L72" s="5"/>
      <c r="M72" s="46"/>
      <c r="N72" s="5"/>
      <c r="O72" s="3"/>
      <c r="P72" s="3"/>
      <c r="Q72" s="3"/>
      <c r="R72" s="3"/>
      <c r="S72" s="3"/>
      <c r="T72" s="3"/>
    </row>
    <row r="73" spans="2:20">
      <c r="B73" s="3"/>
      <c r="C73" s="3"/>
      <c r="D73" s="3"/>
      <c r="E73" s="3"/>
      <c r="F73" s="3"/>
      <c r="G73" s="3"/>
      <c r="H73" s="3"/>
      <c r="I73" s="3"/>
      <c r="J73" s="3"/>
      <c r="K73" s="3"/>
      <c r="L73" s="5"/>
      <c r="M73" s="46"/>
      <c r="N73" s="5"/>
      <c r="O73" s="3"/>
      <c r="P73" s="3"/>
      <c r="Q73" s="3"/>
      <c r="R73" s="3"/>
      <c r="S73" s="3"/>
      <c r="T73" s="3"/>
    </row>
    <row r="74" spans="2:20">
      <c r="B74" s="3"/>
      <c r="C74" s="3"/>
      <c r="D74" s="3"/>
      <c r="E74" s="3"/>
      <c r="F74" s="3"/>
      <c r="G74" s="3"/>
      <c r="H74" s="3"/>
      <c r="I74" s="3"/>
      <c r="J74" s="3"/>
      <c r="K74" s="3"/>
      <c r="L74" s="5"/>
      <c r="M74" s="46"/>
      <c r="N74" s="5"/>
      <c r="O74" s="3"/>
      <c r="P74" s="3"/>
      <c r="Q74" s="3"/>
      <c r="R74" s="3"/>
      <c r="S74" s="3"/>
      <c r="T74" s="3"/>
    </row>
    <row r="75" spans="2:20">
      <c r="B75" s="3"/>
      <c r="C75" s="3"/>
      <c r="D75" s="3"/>
      <c r="E75" s="3"/>
      <c r="F75" s="3"/>
      <c r="G75" s="3"/>
      <c r="H75" s="3"/>
      <c r="I75" s="3"/>
      <c r="J75" s="3"/>
      <c r="K75" s="3"/>
      <c r="L75" s="5"/>
      <c r="M75" s="46"/>
      <c r="N75" s="5"/>
      <c r="O75" s="3"/>
      <c r="P75" s="3"/>
      <c r="Q75" s="3"/>
      <c r="R75" s="3"/>
      <c r="S75" s="3"/>
      <c r="T75" s="3"/>
    </row>
    <row r="76" spans="2:20">
      <c r="B76" s="3"/>
      <c r="C76" s="3"/>
      <c r="D76" s="3"/>
      <c r="E76" s="3"/>
      <c r="F76" s="3"/>
      <c r="G76" s="3"/>
      <c r="H76" s="3"/>
      <c r="I76" s="3"/>
      <c r="J76" s="3"/>
      <c r="K76" s="3"/>
      <c r="L76" s="5"/>
      <c r="M76" s="46"/>
      <c r="N76" s="5"/>
      <c r="O76" s="3"/>
      <c r="P76" s="3"/>
      <c r="Q76" s="3"/>
      <c r="R76" s="3"/>
      <c r="S76" s="3"/>
      <c r="T76" s="3"/>
    </row>
    <row r="77" spans="2:20">
      <c r="B77" s="3"/>
      <c r="C77" s="3"/>
      <c r="D77" s="3"/>
      <c r="E77" s="3"/>
      <c r="F77" s="3"/>
      <c r="G77" s="3"/>
      <c r="H77" s="3"/>
      <c r="I77" s="3"/>
      <c r="J77" s="3"/>
      <c r="K77" s="3"/>
      <c r="L77" s="5"/>
      <c r="M77" s="46"/>
      <c r="N77" s="5"/>
      <c r="O77" s="3"/>
      <c r="P77" s="3"/>
      <c r="Q77" s="3"/>
      <c r="R77" s="3"/>
      <c r="S77" s="3"/>
      <c r="T77" s="3"/>
    </row>
    <row r="78" spans="2:20">
      <c r="B78" s="3"/>
      <c r="C78" s="3"/>
      <c r="D78" s="3"/>
      <c r="E78" s="3"/>
      <c r="F78" s="3"/>
      <c r="G78" s="3"/>
      <c r="H78" s="3"/>
      <c r="I78" s="3"/>
      <c r="J78" s="3"/>
      <c r="K78" s="3"/>
      <c r="L78" s="5"/>
      <c r="M78" s="46"/>
      <c r="N78" s="5"/>
      <c r="O78" s="3"/>
      <c r="P78" s="3"/>
      <c r="Q78" s="3"/>
      <c r="R78" s="3"/>
      <c r="S78" s="3"/>
      <c r="T78" s="3"/>
    </row>
    <row r="79" spans="2:20">
      <c r="B79" s="3"/>
      <c r="C79" s="3"/>
      <c r="D79" s="3"/>
      <c r="E79" s="3"/>
      <c r="F79" s="3"/>
      <c r="G79" s="3"/>
      <c r="H79" s="3"/>
      <c r="I79" s="3"/>
      <c r="J79" s="3"/>
      <c r="K79" s="3"/>
      <c r="L79" s="5"/>
      <c r="M79" s="46"/>
      <c r="N79" s="5"/>
      <c r="O79" s="3"/>
      <c r="P79" s="3"/>
      <c r="Q79" s="3"/>
      <c r="R79" s="3"/>
      <c r="S79" s="3"/>
      <c r="T79" s="3"/>
    </row>
    <row r="80" spans="2:20">
      <c r="B80" s="3"/>
      <c r="C80" s="3"/>
      <c r="D80" s="3"/>
      <c r="E80" s="3"/>
      <c r="F80" s="3"/>
      <c r="G80" s="3"/>
      <c r="H80" s="3"/>
      <c r="I80" s="3"/>
      <c r="J80" s="3"/>
      <c r="K80" s="3"/>
      <c r="L80" s="5"/>
      <c r="M80" s="46"/>
      <c r="N80" s="5"/>
      <c r="O80" s="3"/>
      <c r="P80" s="3"/>
      <c r="Q80" s="3"/>
      <c r="R80" s="3"/>
      <c r="S80" s="3"/>
      <c r="T80" s="3"/>
    </row>
    <row r="81" spans="2:20">
      <c r="B81" s="3"/>
      <c r="C81" s="3"/>
      <c r="D81" s="3"/>
      <c r="E81" s="3"/>
      <c r="F81" s="3"/>
      <c r="G81" s="3"/>
      <c r="H81" s="3"/>
      <c r="I81" s="3"/>
      <c r="J81" s="3"/>
      <c r="K81" s="3"/>
      <c r="L81" s="5"/>
      <c r="M81" s="46"/>
      <c r="N81" s="5"/>
      <c r="O81" s="3"/>
      <c r="P81" s="3"/>
      <c r="Q81" s="3"/>
      <c r="R81" s="3"/>
      <c r="S81" s="3"/>
      <c r="T81" s="3"/>
    </row>
    <row r="82" spans="2:20">
      <c r="B82" s="3"/>
      <c r="C82" s="3"/>
      <c r="D82" s="3"/>
      <c r="E82" s="3"/>
      <c r="F82" s="3"/>
      <c r="G82" s="3"/>
      <c r="H82" s="3"/>
      <c r="I82" s="3"/>
      <c r="J82" s="3"/>
      <c r="K82" s="3"/>
      <c r="L82" s="5"/>
      <c r="M82" s="46"/>
      <c r="N82" s="5"/>
      <c r="O82" s="3"/>
      <c r="P82" s="3"/>
      <c r="Q82" s="3"/>
      <c r="R82" s="3"/>
      <c r="S82" s="3"/>
      <c r="T82" s="3"/>
    </row>
    <row r="83" spans="2:20">
      <c r="B83" s="3"/>
      <c r="C83" s="3"/>
      <c r="D83" s="3"/>
      <c r="E83" s="3"/>
      <c r="F83" s="3"/>
      <c r="G83" s="3"/>
      <c r="H83" s="3"/>
      <c r="I83" s="3"/>
      <c r="J83" s="3"/>
      <c r="K83" s="3"/>
      <c r="L83" s="5"/>
      <c r="M83" s="46"/>
      <c r="N83" s="5"/>
      <c r="O83" s="3"/>
      <c r="P83" s="3"/>
      <c r="Q83" s="3"/>
      <c r="R83" s="3"/>
      <c r="S83" s="3"/>
      <c r="T83" s="3"/>
    </row>
    <row r="84" spans="2:20">
      <c r="B84" s="3"/>
      <c r="C84" s="3"/>
      <c r="D84" s="3"/>
      <c r="E84" s="3"/>
      <c r="F84" s="3"/>
      <c r="G84" s="3"/>
      <c r="H84" s="3"/>
      <c r="I84" s="3"/>
      <c r="J84" s="3"/>
      <c r="K84" s="3"/>
      <c r="L84" s="5"/>
      <c r="M84" s="46"/>
      <c r="N84" s="5"/>
      <c r="O84" s="3"/>
      <c r="P84" s="3"/>
      <c r="Q84" s="3"/>
      <c r="R84" s="3"/>
      <c r="S84" s="3"/>
      <c r="T84" s="3"/>
    </row>
    <row r="85" spans="2:20">
      <c r="B85" s="3"/>
      <c r="C85" s="3"/>
      <c r="D85" s="3"/>
      <c r="E85" s="3"/>
      <c r="F85" s="3"/>
      <c r="G85" s="3"/>
      <c r="H85" s="3"/>
      <c r="I85" s="3"/>
      <c r="J85" s="3"/>
      <c r="K85" s="3"/>
      <c r="L85" s="5"/>
      <c r="M85" s="46"/>
      <c r="N85" s="5"/>
      <c r="O85" s="3"/>
      <c r="P85" s="3"/>
      <c r="Q85" s="3"/>
      <c r="R85" s="3"/>
      <c r="S85" s="3"/>
      <c r="T85" s="3"/>
    </row>
    <row r="86" spans="2:20">
      <c r="B86" s="3"/>
      <c r="C86" s="3"/>
      <c r="D86" s="3"/>
      <c r="E86" s="3"/>
      <c r="F86" s="3"/>
      <c r="G86" s="3"/>
      <c r="H86" s="3"/>
      <c r="I86" s="3"/>
      <c r="J86" s="3"/>
      <c r="K86" s="3"/>
      <c r="L86" s="5"/>
      <c r="M86" s="46"/>
      <c r="N86" s="5"/>
      <c r="O86" s="3"/>
      <c r="P86" s="3"/>
      <c r="Q86" s="3"/>
      <c r="R86" s="3"/>
      <c r="S86" s="3"/>
      <c r="T86" s="3"/>
    </row>
    <row r="87" spans="2:20">
      <c r="B87" s="3"/>
      <c r="C87" s="3"/>
      <c r="D87" s="3"/>
      <c r="E87" s="3"/>
      <c r="F87" s="3"/>
      <c r="G87" s="3"/>
      <c r="H87" s="3"/>
      <c r="I87" s="3"/>
      <c r="J87" s="3"/>
      <c r="K87" s="3"/>
      <c r="L87" s="5"/>
      <c r="M87" s="46"/>
      <c r="N87" s="5"/>
      <c r="O87" s="3"/>
      <c r="P87" s="3"/>
      <c r="Q87" s="3"/>
      <c r="R87" s="3"/>
      <c r="S87" s="3"/>
      <c r="T87" s="3"/>
    </row>
    <row r="88" spans="2:20">
      <c r="B88" s="3"/>
      <c r="C88" s="3"/>
      <c r="D88" s="3"/>
      <c r="E88" s="3"/>
      <c r="F88" s="3"/>
      <c r="G88" s="3"/>
      <c r="H88" s="3"/>
      <c r="I88" s="3"/>
      <c r="J88" s="3"/>
      <c r="K88" s="3"/>
      <c r="L88" s="5"/>
      <c r="M88" s="46"/>
      <c r="N88" s="5"/>
      <c r="O88" s="3"/>
      <c r="P88" s="3"/>
      <c r="Q88" s="3"/>
      <c r="R88" s="3"/>
      <c r="S88" s="3"/>
      <c r="T88" s="3"/>
    </row>
    <row r="89" spans="2:20">
      <c r="B89" s="3"/>
      <c r="C89" s="3"/>
      <c r="D89" s="3"/>
      <c r="E89" s="3"/>
      <c r="F89" s="3"/>
      <c r="G89" s="3"/>
      <c r="H89" s="3"/>
      <c r="I89" s="3"/>
      <c r="J89" s="3"/>
      <c r="K89" s="3"/>
      <c r="L89" s="5"/>
      <c r="M89" s="46"/>
      <c r="N89" s="5"/>
      <c r="O89" s="3"/>
      <c r="P89" s="3"/>
      <c r="Q89" s="3"/>
      <c r="R89" s="3"/>
      <c r="S89" s="3"/>
      <c r="T89" s="3"/>
    </row>
    <row r="90" spans="2:20">
      <c r="B90" s="3"/>
      <c r="C90" s="3"/>
      <c r="D90" s="3"/>
      <c r="E90" s="3"/>
      <c r="F90" s="3"/>
      <c r="G90" s="3"/>
      <c r="H90" s="3"/>
      <c r="I90" s="3"/>
      <c r="J90" s="3"/>
      <c r="K90" s="3"/>
      <c r="L90" s="5"/>
      <c r="M90" s="46"/>
      <c r="N90" s="5"/>
      <c r="O90" s="3"/>
      <c r="P90" s="3"/>
      <c r="Q90" s="3"/>
      <c r="R90" s="3"/>
      <c r="S90" s="3"/>
      <c r="T90" s="3"/>
    </row>
    <row r="91" spans="2:20">
      <c r="B91" s="3"/>
      <c r="C91" s="3"/>
      <c r="D91" s="3"/>
      <c r="E91" s="3"/>
      <c r="F91" s="3"/>
      <c r="G91" s="3"/>
      <c r="H91" s="3"/>
      <c r="I91" s="3"/>
      <c r="J91" s="3"/>
      <c r="K91" s="3"/>
      <c r="L91" s="5"/>
      <c r="M91" s="46"/>
      <c r="N91" s="5"/>
      <c r="O91" s="3"/>
      <c r="P91" s="3"/>
      <c r="Q91" s="3"/>
      <c r="R91" s="3"/>
      <c r="S91" s="3"/>
      <c r="T91" s="3"/>
    </row>
    <row r="92" spans="2:20">
      <c r="B92" s="3"/>
      <c r="C92" s="3"/>
      <c r="D92" s="3"/>
      <c r="E92" s="3"/>
      <c r="F92" s="3"/>
      <c r="G92" s="3"/>
      <c r="H92" s="3"/>
      <c r="I92" s="3"/>
      <c r="J92" s="3"/>
      <c r="K92" s="3"/>
      <c r="L92" s="5"/>
      <c r="M92" s="46"/>
      <c r="N92" s="5"/>
      <c r="O92" s="3"/>
      <c r="P92" s="3"/>
      <c r="Q92" s="3"/>
      <c r="R92" s="3"/>
      <c r="S92" s="3"/>
      <c r="T92" s="3"/>
    </row>
    <row r="93" spans="2:20">
      <c r="B93" s="3"/>
      <c r="C93" s="3"/>
      <c r="D93" s="3"/>
      <c r="E93" s="3"/>
      <c r="F93" s="3"/>
      <c r="G93" s="3"/>
      <c r="H93" s="3"/>
      <c r="I93" s="3"/>
      <c r="J93" s="3"/>
      <c r="K93" s="3"/>
      <c r="L93" s="5"/>
      <c r="M93" s="46"/>
      <c r="N93" s="5"/>
      <c r="O93" s="3"/>
      <c r="P93" s="3"/>
      <c r="Q93" s="3"/>
      <c r="R93" s="3"/>
      <c r="S93" s="3"/>
      <c r="T93" s="3"/>
    </row>
    <row r="94" spans="2:20">
      <c r="B94" s="3"/>
      <c r="C94" s="3"/>
      <c r="D94" s="3"/>
      <c r="E94" s="3"/>
      <c r="F94" s="3"/>
      <c r="G94" s="3"/>
      <c r="H94" s="3"/>
      <c r="I94" s="3"/>
      <c r="J94" s="3"/>
      <c r="K94" s="3"/>
      <c r="L94" s="5"/>
      <c r="M94" s="46"/>
      <c r="N94" s="5"/>
      <c r="O94" s="3"/>
      <c r="P94" s="3"/>
      <c r="Q94" s="3"/>
      <c r="R94" s="3"/>
      <c r="S94" s="3"/>
      <c r="T94" s="3"/>
    </row>
    <row r="95" spans="2:20">
      <c r="B95" s="3"/>
      <c r="C95" s="3"/>
      <c r="D95" s="3"/>
      <c r="E95" s="3"/>
      <c r="F95" s="3"/>
      <c r="G95" s="3"/>
      <c r="H95" s="3"/>
      <c r="I95" s="3"/>
      <c r="J95" s="3"/>
      <c r="K95" s="3"/>
      <c r="L95" s="5"/>
      <c r="M95" s="46"/>
      <c r="N95" s="5"/>
      <c r="O95" s="3"/>
      <c r="P95" s="3"/>
      <c r="Q95" s="3"/>
      <c r="R95" s="3"/>
      <c r="S95" s="3"/>
      <c r="T95" s="3"/>
    </row>
    <row r="96" spans="2:20">
      <c r="B96" s="3"/>
      <c r="C96" s="3"/>
      <c r="D96" s="3"/>
      <c r="E96" s="3"/>
      <c r="F96" s="3"/>
      <c r="G96" s="3"/>
      <c r="H96" s="3"/>
      <c r="I96" s="3"/>
      <c r="J96" s="3"/>
      <c r="K96" s="3"/>
      <c r="L96" s="5"/>
      <c r="M96" s="46"/>
      <c r="N96" s="5"/>
      <c r="O96" s="3"/>
      <c r="P96" s="3"/>
      <c r="Q96" s="3"/>
      <c r="R96" s="3"/>
      <c r="S96" s="3"/>
      <c r="T96" s="3"/>
    </row>
    <row r="97" spans="2:20">
      <c r="B97" s="3"/>
      <c r="C97" s="3"/>
      <c r="D97" s="3"/>
      <c r="E97" s="3"/>
      <c r="F97" s="3"/>
      <c r="G97" s="3"/>
      <c r="H97" s="3"/>
      <c r="I97" s="3"/>
      <c r="J97" s="3"/>
      <c r="K97" s="3"/>
      <c r="L97" s="5"/>
      <c r="M97" s="46"/>
      <c r="N97" s="5"/>
      <c r="O97" s="3"/>
      <c r="P97" s="3"/>
      <c r="Q97" s="3"/>
      <c r="R97" s="3"/>
      <c r="S97" s="3"/>
      <c r="T97" s="3"/>
    </row>
    <row r="98" spans="2:20">
      <c r="B98" s="3"/>
      <c r="C98" s="3"/>
      <c r="D98" s="3"/>
      <c r="E98" s="3"/>
      <c r="F98" s="3"/>
      <c r="G98" s="3"/>
      <c r="H98" s="3"/>
      <c r="I98" s="3"/>
      <c r="J98" s="3"/>
      <c r="K98" s="3"/>
      <c r="L98" s="5"/>
      <c r="M98" s="46"/>
      <c r="N98" s="5"/>
      <c r="O98" s="3"/>
      <c r="P98" s="3"/>
      <c r="Q98" s="3"/>
      <c r="R98" s="3"/>
      <c r="S98" s="3"/>
      <c r="T98" s="3"/>
    </row>
    <row r="99" spans="2:20">
      <c r="B99" s="3"/>
      <c r="C99" s="3"/>
      <c r="D99" s="3"/>
      <c r="E99" s="3"/>
      <c r="F99" s="3"/>
      <c r="G99" s="3"/>
      <c r="H99" s="3"/>
      <c r="I99" s="3"/>
      <c r="J99" s="3"/>
      <c r="K99" s="3"/>
      <c r="L99" s="5"/>
      <c r="M99" s="46"/>
      <c r="N99" s="5"/>
      <c r="O99" s="3"/>
      <c r="P99" s="3"/>
      <c r="Q99" s="3"/>
      <c r="R99" s="3"/>
      <c r="S99" s="3"/>
      <c r="T99" s="3"/>
    </row>
    <row r="100" spans="2:20"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5"/>
      <c r="M100" s="46"/>
      <c r="N100" s="5"/>
      <c r="O100" s="3"/>
      <c r="P100" s="3"/>
      <c r="Q100" s="3"/>
      <c r="R100" s="3"/>
      <c r="S100" s="3"/>
      <c r="T100" s="3"/>
    </row>
    <row r="101" spans="2:20"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5"/>
      <c r="M101" s="46"/>
      <c r="N101" s="5"/>
      <c r="O101" s="3"/>
      <c r="P101" s="3"/>
      <c r="Q101" s="3"/>
      <c r="R101" s="3"/>
      <c r="S101" s="3"/>
      <c r="T101" s="3"/>
    </row>
    <row r="102" spans="2:20"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5"/>
      <c r="M102" s="46"/>
      <c r="N102" s="5"/>
      <c r="O102" s="3"/>
      <c r="P102" s="3"/>
      <c r="Q102" s="3"/>
      <c r="R102" s="3"/>
      <c r="S102" s="3"/>
      <c r="T102" s="3"/>
    </row>
    <row r="103" spans="2:20"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5"/>
      <c r="M103" s="46"/>
      <c r="N103" s="5"/>
      <c r="O103" s="3"/>
      <c r="P103" s="3"/>
      <c r="Q103" s="3"/>
      <c r="R103" s="3"/>
      <c r="S103" s="3"/>
      <c r="T103" s="3"/>
    </row>
    <row r="104" spans="2:20"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5"/>
      <c r="M104" s="46"/>
      <c r="N104" s="5"/>
      <c r="O104" s="3"/>
      <c r="P104" s="3"/>
      <c r="Q104" s="3"/>
      <c r="R104" s="3"/>
      <c r="S104" s="3"/>
      <c r="T104" s="3"/>
    </row>
    <row r="105" spans="2:20"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5"/>
      <c r="M105" s="46"/>
      <c r="N105" s="5"/>
      <c r="O105" s="3"/>
      <c r="P105" s="3"/>
      <c r="Q105" s="3"/>
      <c r="R105" s="3"/>
      <c r="S105" s="3"/>
      <c r="T105" s="3"/>
    </row>
    <row r="106" spans="2:20"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5"/>
      <c r="M106" s="46"/>
      <c r="N106" s="5"/>
      <c r="O106" s="3"/>
      <c r="P106" s="3"/>
      <c r="Q106" s="3"/>
      <c r="R106" s="3"/>
      <c r="S106" s="3"/>
      <c r="T106" s="3"/>
    </row>
    <row r="107" spans="2:20"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5"/>
      <c r="M107" s="46"/>
      <c r="N107" s="5"/>
      <c r="O107" s="3"/>
      <c r="P107" s="3"/>
      <c r="Q107" s="3"/>
      <c r="R107" s="3"/>
      <c r="S107" s="3"/>
      <c r="T107" s="3"/>
    </row>
    <row r="108" spans="2:20"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5"/>
      <c r="M108" s="46"/>
      <c r="N108" s="5"/>
      <c r="O108" s="3"/>
      <c r="P108" s="3"/>
      <c r="Q108" s="3"/>
      <c r="R108" s="3"/>
      <c r="S108" s="3"/>
      <c r="T108" s="3"/>
    </row>
    <row r="109" spans="2:20"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5"/>
      <c r="M109" s="46"/>
      <c r="N109" s="5"/>
      <c r="O109" s="3"/>
      <c r="P109" s="3"/>
      <c r="Q109" s="3"/>
      <c r="R109" s="3"/>
      <c r="S109" s="3"/>
      <c r="T109" s="3"/>
    </row>
    <row r="110" spans="2:20"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5"/>
      <c r="M110" s="46"/>
      <c r="N110" s="5"/>
      <c r="O110" s="3"/>
      <c r="P110" s="3"/>
      <c r="Q110" s="3"/>
      <c r="R110" s="3"/>
      <c r="S110" s="3"/>
      <c r="T110" s="3"/>
    </row>
    <row r="111" spans="2:20"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5"/>
      <c r="M111" s="46"/>
      <c r="N111" s="5"/>
      <c r="O111" s="3"/>
      <c r="P111" s="3"/>
      <c r="Q111" s="3"/>
      <c r="R111" s="3"/>
      <c r="S111" s="3"/>
      <c r="T111" s="3"/>
    </row>
    <row r="112" spans="2:20"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5"/>
      <c r="M112" s="46"/>
      <c r="N112" s="5"/>
      <c r="O112" s="3"/>
      <c r="P112" s="3"/>
      <c r="Q112" s="3"/>
      <c r="R112" s="3"/>
      <c r="S112" s="3"/>
      <c r="T112" s="3"/>
    </row>
    <row r="113" spans="2:20"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5"/>
      <c r="M113" s="46"/>
      <c r="N113" s="5"/>
      <c r="O113" s="3"/>
      <c r="P113" s="3"/>
      <c r="Q113" s="3"/>
      <c r="R113" s="3"/>
      <c r="S113" s="3"/>
      <c r="T113" s="3"/>
    </row>
    <row r="114" spans="2:20"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5"/>
      <c r="M114" s="46"/>
      <c r="N114" s="5"/>
      <c r="O114" s="3"/>
      <c r="P114" s="3"/>
      <c r="Q114" s="3"/>
      <c r="R114" s="3"/>
      <c r="S114" s="3"/>
      <c r="T114" s="3"/>
    </row>
    <row r="115" spans="2:20"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5"/>
      <c r="M115" s="46"/>
      <c r="N115" s="5"/>
      <c r="O115" s="3"/>
      <c r="P115" s="3"/>
      <c r="Q115" s="3"/>
      <c r="R115" s="3"/>
      <c r="S115" s="3"/>
      <c r="T115" s="3"/>
    </row>
    <row r="116" spans="2:20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5"/>
      <c r="M116" s="46"/>
      <c r="N116" s="5"/>
      <c r="O116" s="3"/>
      <c r="P116" s="3"/>
      <c r="Q116" s="3"/>
      <c r="R116" s="3"/>
      <c r="S116" s="3"/>
      <c r="T116" s="3"/>
    </row>
    <row r="117" spans="2:20"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5"/>
      <c r="M117" s="46"/>
      <c r="N117" s="5"/>
      <c r="O117" s="3"/>
      <c r="P117" s="3"/>
      <c r="Q117" s="3"/>
      <c r="R117" s="3"/>
      <c r="S117" s="3"/>
      <c r="T117" s="3"/>
    </row>
    <row r="118" spans="2:20"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5"/>
      <c r="M118" s="46"/>
      <c r="N118" s="5"/>
      <c r="O118" s="3"/>
      <c r="P118" s="3"/>
      <c r="Q118" s="3"/>
      <c r="R118" s="3"/>
      <c r="S118" s="3"/>
      <c r="T118" s="3"/>
    </row>
    <row r="119" spans="2:20"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5"/>
      <c r="M119" s="46"/>
      <c r="N119" s="5"/>
      <c r="O119" s="3"/>
      <c r="P119" s="3"/>
      <c r="Q119" s="3"/>
      <c r="R119" s="3"/>
      <c r="S119" s="3"/>
      <c r="T119" s="3"/>
    </row>
    <row r="120" spans="2:20"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5"/>
      <c r="M120" s="46"/>
      <c r="N120" s="5"/>
      <c r="O120" s="3"/>
      <c r="P120" s="3"/>
      <c r="Q120" s="3"/>
      <c r="R120" s="3"/>
      <c r="S120" s="3"/>
      <c r="T120" s="3"/>
    </row>
    <row r="121" spans="2:20"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5"/>
      <c r="M121" s="46"/>
      <c r="N121" s="5"/>
      <c r="O121" s="3"/>
      <c r="P121" s="3"/>
      <c r="Q121" s="3"/>
      <c r="R121" s="3"/>
      <c r="S121" s="3"/>
      <c r="T121" s="3"/>
    </row>
    <row r="122" spans="2:20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5"/>
      <c r="M122" s="46"/>
      <c r="N122" s="5"/>
      <c r="O122" s="3"/>
      <c r="P122" s="3"/>
      <c r="Q122" s="3"/>
      <c r="R122" s="3"/>
      <c r="S122" s="3"/>
      <c r="T122" s="3"/>
    </row>
    <row r="123" spans="2:20"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5"/>
      <c r="M123" s="46"/>
      <c r="N123" s="5"/>
      <c r="O123" s="3"/>
      <c r="P123" s="3"/>
      <c r="Q123" s="3"/>
      <c r="R123" s="3"/>
      <c r="S123" s="3"/>
      <c r="T123" s="3"/>
    </row>
    <row r="124" spans="2:20"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5"/>
      <c r="M124" s="46"/>
      <c r="N124" s="5"/>
      <c r="O124" s="3"/>
      <c r="P124" s="3"/>
      <c r="Q124" s="3"/>
      <c r="R124" s="3"/>
      <c r="S124" s="3"/>
      <c r="T124" s="3"/>
    </row>
    <row r="125" spans="2:20"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5"/>
      <c r="M125" s="46"/>
      <c r="N125" s="5"/>
      <c r="O125" s="3"/>
      <c r="P125" s="3"/>
      <c r="Q125" s="3"/>
      <c r="R125" s="3"/>
      <c r="S125" s="3"/>
      <c r="T125" s="3"/>
    </row>
    <row r="126" spans="2:20"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5"/>
      <c r="M126" s="46"/>
      <c r="N126" s="5"/>
      <c r="O126" s="3"/>
      <c r="P126" s="3"/>
      <c r="Q126" s="3"/>
      <c r="R126" s="3"/>
      <c r="S126" s="3"/>
      <c r="T126" s="3"/>
    </row>
    <row r="127" spans="2:20"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5"/>
      <c r="M127" s="46"/>
      <c r="N127" s="5"/>
      <c r="O127" s="3"/>
      <c r="P127" s="3"/>
      <c r="Q127" s="3"/>
      <c r="R127" s="3"/>
      <c r="S127" s="3"/>
      <c r="T127" s="3"/>
    </row>
    <row r="128" spans="2:20"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5"/>
      <c r="M128" s="46"/>
      <c r="N128" s="5"/>
      <c r="O128" s="3"/>
      <c r="P128" s="3"/>
      <c r="Q128" s="3"/>
      <c r="R128" s="3"/>
      <c r="S128" s="3"/>
      <c r="T128" s="3"/>
    </row>
    <row r="129" spans="2:20"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5"/>
      <c r="M129" s="46"/>
      <c r="N129" s="5"/>
      <c r="O129" s="3"/>
      <c r="P129" s="3"/>
      <c r="Q129" s="3"/>
      <c r="R129" s="3"/>
      <c r="S129" s="3"/>
      <c r="T129" s="3"/>
    </row>
    <row r="130" spans="2:20"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5"/>
      <c r="M130" s="46"/>
      <c r="N130" s="5"/>
      <c r="O130" s="3"/>
      <c r="P130" s="3"/>
      <c r="Q130" s="3"/>
      <c r="R130" s="3"/>
      <c r="S130" s="3"/>
      <c r="T130" s="3"/>
    </row>
    <row r="131" spans="2:20"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5"/>
      <c r="M131" s="46"/>
      <c r="N131" s="5"/>
      <c r="O131" s="3"/>
      <c r="P131" s="3"/>
      <c r="Q131" s="3"/>
      <c r="R131" s="3"/>
      <c r="S131" s="3"/>
      <c r="T131" s="3"/>
    </row>
    <row r="132" spans="2:20"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5"/>
      <c r="M132" s="46"/>
      <c r="N132" s="5"/>
      <c r="O132" s="3"/>
      <c r="P132" s="3"/>
      <c r="Q132" s="3"/>
      <c r="R132" s="3"/>
      <c r="S132" s="3"/>
      <c r="T132" s="3"/>
    </row>
    <row r="133" spans="2:20"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5"/>
      <c r="M133" s="46"/>
      <c r="N133" s="5"/>
      <c r="O133" s="3"/>
      <c r="P133" s="3"/>
      <c r="Q133" s="3"/>
      <c r="R133" s="3"/>
      <c r="S133" s="3"/>
      <c r="T133" s="3"/>
    </row>
    <row r="134" spans="2:20"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5"/>
      <c r="M134" s="46"/>
      <c r="N134" s="5"/>
      <c r="O134" s="3"/>
      <c r="P134" s="3"/>
      <c r="Q134" s="3"/>
      <c r="R134" s="3"/>
      <c r="S134" s="3"/>
      <c r="T134" s="3"/>
    </row>
    <row r="135" spans="2:20"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5"/>
      <c r="M135" s="46"/>
      <c r="N135" s="5"/>
      <c r="O135" s="3"/>
      <c r="P135" s="3"/>
      <c r="Q135" s="3"/>
      <c r="R135" s="3"/>
      <c r="S135" s="3"/>
      <c r="T135" s="3"/>
    </row>
    <row r="136" spans="2:20"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5"/>
      <c r="M136" s="46"/>
      <c r="N136" s="5"/>
      <c r="O136" s="3"/>
      <c r="P136" s="3"/>
      <c r="Q136" s="3"/>
      <c r="R136" s="3"/>
      <c r="S136" s="3"/>
      <c r="T136" s="3"/>
    </row>
    <row r="137" spans="2:20"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5"/>
      <c r="M137" s="46"/>
      <c r="N137" s="5"/>
      <c r="O137" s="3"/>
      <c r="P137" s="3"/>
      <c r="Q137" s="3"/>
      <c r="R137" s="3"/>
      <c r="S137" s="3"/>
      <c r="T137" s="3"/>
    </row>
    <row r="138" spans="2:20"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5"/>
      <c r="M138" s="46"/>
      <c r="N138" s="5"/>
      <c r="O138" s="3"/>
      <c r="P138" s="3"/>
      <c r="Q138" s="3"/>
      <c r="R138" s="3"/>
      <c r="S138" s="3"/>
      <c r="T138" s="3"/>
    </row>
    <row r="139" spans="2:20"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5"/>
      <c r="M139" s="46"/>
      <c r="N139" s="5"/>
      <c r="O139" s="3"/>
      <c r="P139" s="3"/>
      <c r="Q139" s="3"/>
      <c r="R139" s="3"/>
      <c r="S139" s="3"/>
      <c r="T139" s="3"/>
    </row>
    <row r="140" spans="2:20"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5"/>
      <c r="M140" s="46"/>
      <c r="N140" s="5"/>
      <c r="O140" s="3"/>
      <c r="P140" s="3"/>
      <c r="Q140" s="3"/>
      <c r="R140" s="3"/>
      <c r="S140" s="3"/>
      <c r="T140" s="3"/>
    </row>
    <row r="141" spans="2:20"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5"/>
      <c r="M141" s="46"/>
      <c r="N141" s="5"/>
      <c r="O141" s="3"/>
      <c r="P141" s="3"/>
      <c r="Q141" s="3"/>
      <c r="R141" s="3"/>
      <c r="S141" s="3"/>
      <c r="T141" s="3"/>
    </row>
    <row r="142" spans="2:20"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5"/>
      <c r="M142" s="46"/>
      <c r="N142" s="5"/>
      <c r="O142" s="3"/>
      <c r="P142" s="3"/>
      <c r="Q142" s="3"/>
      <c r="R142" s="3"/>
      <c r="S142" s="3"/>
      <c r="T142" s="3"/>
    </row>
    <row r="143" spans="2:20"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5"/>
      <c r="M143" s="46"/>
      <c r="N143" s="5"/>
      <c r="O143" s="3"/>
      <c r="P143" s="3"/>
      <c r="Q143" s="3"/>
      <c r="R143" s="3"/>
      <c r="S143" s="3"/>
      <c r="T143" s="3"/>
    </row>
    <row r="144" spans="2:20"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5"/>
      <c r="M144" s="46"/>
      <c r="N144" s="5"/>
      <c r="O144" s="3"/>
      <c r="P144" s="3"/>
      <c r="Q144" s="3"/>
      <c r="R144" s="3"/>
      <c r="S144" s="3"/>
      <c r="T144" s="3"/>
    </row>
    <row r="145" spans="2:20"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5"/>
      <c r="M145" s="46"/>
      <c r="N145" s="5"/>
      <c r="O145" s="3"/>
      <c r="P145" s="3"/>
      <c r="Q145" s="3"/>
      <c r="R145" s="3"/>
      <c r="S145" s="3"/>
      <c r="T145" s="3"/>
    </row>
    <row r="146" spans="2:20"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5"/>
      <c r="M146" s="46"/>
      <c r="N146" s="5"/>
      <c r="O146" s="3"/>
      <c r="P146" s="3"/>
      <c r="Q146" s="3"/>
      <c r="R146" s="3"/>
      <c r="S146" s="3"/>
      <c r="T146" s="3"/>
    </row>
    <row r="147" spans="2:20"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5"/>
      <c r="M147" s="46"/>
      <c r="N147" s="5"/>
      <c r="O147" s="3"/>
      <c r="P147" s="3"/>
      <c r="Q147" s="3"/>
      <c r="R147" s="3"/>
      <c r="S147" s="3"/>
      <c r="T147" s="3"/>
    </row>
    <row r="148" spans="2:20"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5"/>
      <c r="M148" s="46"/>
      <c r="N148" s="5"/>
      <c r="O148" s="3"/>
      <c r="P148" s="3"/>
      <c r="Q148" s="3"/>
      <c r="R148" s="3"/>
      <c r="S148" s="3"/>
      <c r="T148" s="3"/>
    </row>
    <row r="149" spans="2:20"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5"/>
      <c r="M149" s="46"/>
      <c r="N149" s="5"/>
      <c r="O149" s="3"/>
      <c r="P149" s="3"/>
      <c r="Q149" s="3"/>
      <c r="R149" s="3"/>
      <c r="S149" s="3"/>
      <c r="T149" s="3"/>
    </row>
    <row r="150" spans="2:20"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5"/>
      <c r="M150" s="46"/>
      <c r="N150" s="5"/>
      <c r="O150" s="3"/>
      <c r="P150" s="3"/>
      <c r="Q150" s="3"/>
      <c r="R150" s="3"/>
      <c r="S150" s="3"/>
      <c r="T150" s="3"/>
    </row>
    <row r="151" spans="2:20"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5"/>
      <c r="M151" s="46"/>
      <c r="N151" s="5"/>
      <c r="O151" s="3"/>
      <c r="P151" s="3"/>
      <c r="Q151" s="3"/>
      <c r="R151" s="3"/>
      <c r="S151" s="3"/>
      <c r="T151" s="3"/>
    </row>
    <row r="152" spans="2:20"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5"/>
      <c r="M152" s="46"/>
      <c r="N152" s="5"/>
      <c r="O152" s="3"/>
      <c r="P152" s="3"/>
      <c r="Q152" s="3"/>
      <c r="R152" s="3"/>
      <c r="S152" s="3"/>
      <c r="T152" s="3"/>
    </row>
    <row r="153" spans="2:20"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5"/>
      <c r="M153" s="46"/>
      <c r="N153" s="5"/>
      <c r="O153" s="3"/>
      <c r="P153" s="3"/>
      <c r="Q153" s="3"/>
      <c r="R153" s="3"/>
      <c r="S153" s="3"/>
      <c r="T153" s="3"/>
    </row>
    <row r="154" spans="2:20"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5"/>
      <c r="M154" s="46"/>
      <c r="N154" s="5"/>
      <c r="O154" s="3"/>
      <c r="P154" s="3"/>
      <c r="Q154" s="3"/>
      <c r="R154" s="3"/>
      <c r="S154" s="3"/>
      <c r="T154" s="3"/>
    </row>
    <row r="155" spans="2:20"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5"/>
      <c r="M155" s="46"/>
      <c r="N155" s="5"/>
      <c r="O155" s="3"/>
      <c r="P155" s="3"/>
      <c r="Q155" s="3"/>
      <c r="R155" s="3"/>
      <c r="S155" s="3"/>
      <c r="T155" s="3"/>
    </row>
    <row r="156" spans="2:20"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5"/>
      <c r="M156" s="46"/>
      <c r="N156" s="5"/>
      <c r="O156" s="3"/>
      <c r="P156" s="3"/>
      <c r="Q156" s="3"/>
      <c r="R156" s="3"/>
      <c r="S156" s="3"/>
      <c r="T156" s="3"/>
    </row>
    <row r="157" spans="2:20"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5"/>
      <c r="M157" s="46"/>
      <c r="N157" s="5"/>
      <c r="O157" s="3"/>
      <c r="P157" s="3"/>
      <c r="Q157" s="3"/>
      <c r="R157" s="3"/>
      <c r="S157" s="3"/>
      <c r="T157" s="3"/>
    </row>
    <row r="158" spans="2:20"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5"/>
      <c r="M158" s="46"/>
      <c r="N158" s="5"/>
      <c r="O158" s="3"/>
      <c r="P158" s="3"/>
      <c r="Q158" s="3"/>
      <c r="R158" s="3"/>
      <c r="S158" s="3"/>
      <c r="T158" s="3"/>
    </row>
    <row r="159" spans="2:20"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5"/>
      <c r="M159" s="46"/>
      <c r="N159" s="5"/>
      <c r="O159" s="3"/>
      <c r="P159" s="3"/>
      <c r="Q159" s="3"/>
      <c r="R159" s="3"/>
      <c r="S159" s="3"/>
      <c r="T159" s="3"/>
    </row>
    <row r="160" spans="2:20"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5"/>
      <c r="M160" s="46"/>
      <c r="N160" s="5"/>
      <c r="O160" s="3"/>
      <c r="P160" s="3"/>
      <c r="Q160" s="3"/>
      <c r="R160" s="3"/>
      <c r="S160" s="3"/>
      <c r="T160" s="3"/>
    </row>
    <row r="161" spans="2:20"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5"/>
      <c r="M161" s="46"/>
      <c r="N161" s="5"/>
      <c r="O161" s="3"/>
      <c r="P161" s="3"/>
      <c r="Q161" s="3"/>
      <c r="R161" s="3"/>
      <c r="S161" s="3"/>
      <c r="T161" s="3"/>
    </row>
    <row r="162" spans="2:20"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5"/>
      <c r="M162" s="46"/>
      <c r="N162" s="5"/>
      <c r="O162" s="3"/>
      <c r="P162" s="3"/>
      <c r="Q162" s="3"/>
      <c r="R162" s="3"/>
      <c r="S162" s="3"/>
      <c r="T162" s="3"/>
    </row>
    <row r="163" spans="2:20"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5"/>
      <c r="M163" s="46"/>
      <c r="N163" s="5"/>
      <c r="O163" s="3"/>
      <c r="P163" s="3"/>
      <c r="Q163" s="3"/>
      <c r="R163" s="3"/>
      <c r="S163" s="3"/>
      <c r="T163" s="3"/>
    </row>
    <row r="164" spans="2:20"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5"/>
      <c r="M164" s="46"/>
      <c r="N164" s="5"/>
      <c r="O164" s="3"/>
      <c r="P164" s="3"/>
      <c r="Q164" s="3"/>
      <c r="R164" s="3"/>
      <c r="S164" s="3"/>
      <c r="T164" s="3"/>
    </row>
    <row r="165" spans="2:20"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5"/>
      <c r="M165" s="46"/>
      <c r="N165" s="5"/>
      <c r="O165" s="3"/>
      <c r="P165" s="3"/>
      <c r="Q165" s="3"/>
      <c r="R165" s="3"/>
      <c r="S165" s="3"/>
      <c r="T165" s="3"/>
    </row>
    <row r="166" spans="2:20"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5"/>
      <c r="M166" s="46"/>
      <c r="N166" s="5"/>
      <c r="O166" s="3"/>
      <c r="P166" s="3"/>
      <c r="Q166" s="3"/>
      <c r="R166" s="3"/>
      <c r="S166" s="3"/>
      <c r="T166" s="3"/>
    </row>
    <row r="167" spans="2:20"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5"/>
      <c r="M167" s="46"/>
      <c r="N167" s="5"/>
      <c r="O167" s="3"/>
      <c r="P167" s="3"/>
      <c r="Q167" s="3"/>
      <c r="R167" s="3"/>
      <c r="S167" s="3"/>
      <c r="T167" s="3"/>
    </row>
    <row r="168" spans="2:20"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5"/>
      <c r="M168" s="46"/>
      <c r="N168" s="5"/>
      <c r="O168" s="3"/>
      <c r="P168" s="3"/>
      <c r="Q168" s="3"/>
      <c r="R168" s="3"/>
      <c r="S168" s="3"/>
      <c r="T168" s="3"/>
    </row>
    <row r="169" spans="2:20"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5"/>
      <c r="M169" s="46"/>
      <c r="N169" s="5"/>
      <c r="O169" s="3"/>
      <c r="P169" s="3"/>
      <c r="Q169" s="3"/>
      <c r="R169" s="3"/>
      <c r="S169" s="3"/>
      <c r="T169" s="3"/>
    </row>
    <row r="170" spans="2:20"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5"/>
      <c r="M170" s="46"/>
      <c r="N170" s="5"/>
      <c r="O170" s="3"/>
      <c r="P170" s="3"/>
      <c r="Q170" s="3"/>
      <c r="R170" s="3"/>
      <c r="S170" s="3"/>
      <c r="T170" s="3"/>
    </row>
    <row r="171" spans="2:20"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5"/>
      <c r="M171" s="46"/>
      <c r="N171" s="5"/>
      <c r="O171" s="3"/>
      <c r="P171" s="3"/>
      <c r="Q171" s="3"/>
      <c r="R171" s="3"/>
      <c r="S171" s="3"/>
      <c r="T171" s="3"/>
    </row>
    <row r="172" spans="2:20"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5"/>
      <c r="M172" s="46"/>
      <c r="N172" s="5"/>
      <c r="O172" s="3"/>
      <c r="P172" s="3"/>
      <c r="Q172" s="3"/>
      <c r="R172" s="3"/>
      <c r="S172" s="3"/>
      <c r="T172" s="3"/>
    </row>
    <row r="173" spans="2:20"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5"/>
      <c r="M173" s="46"/>
      <c r="N173" s="5"/>
      <c r="O173" s="3"/>
      <c r="P173" s="3"/>
      <c r="Q173" s="3"/>
      <c r="R173" s="3"/>
      <c r="S173" s="3"/>
      <c r="T173" s="3"/>
    </row>
    <row r="174" spans="2:20"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5"/>
      <c r="M174" s="46"/>
      <c r="N174" s="5"/>
      <c r="O174" s="3"/>
      <c r="P174" s="3"/>
      <c r="Q174" s="3"/>
      <c r="R174" s="3"/>
      <c r="S174" s="3"/>
      <c r="T174" s="3"/>
    </row>
    <row r="175" spans="2:20"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5"/>
      <c r="M175" s="46"/>
      <c r="N175" s="5"/>
      <c r="O175" s="3"/>
      <c r="P175" s="3"/>
      <c r="Q175" s="3"/>
      <c r="R175" s="3"/>
      <c r="S175" s="3"/>
      <c r="T175" s="3"/>
    </row>
    <row r="176" spans="2:20"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5"/>
      <c r="M176" s="46"/>
      <c r="N176" s="5"/>
      <c r="O176" s="3"/>
      <c r="P176" s="3"/>
      <c r="Q176" s="3"/>
      <c r="R176" s="3"/>
      <c r="S176" s="3"/>
      <c r="T176" s="3"/>
    </row>
    <row r="177" spans="2:20"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5"/>
      <c r="M177" s="46"/>
      <c r="N177" s="5"/>
      <c r="O177" s="3"/>
      <c r="P177" s="3"/>
      <c r="Q177" s="3"/>
      <c r="R177" s="3"/>
      <c r="S177" s="3"/>
      <c r="T177" s="3"/>
    </row>
    <row r="178" spans="2:20"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5"/>
      <c r="M178" s="46"/>
      <c r="N178" s="5"/>
      <c r="O178" s="3"/>
      <c r="P178" s="3"/>
      <c r="Q178" s="3"/>
      <c r="R178" s="3"/>
      <c r="S178" s="3"/>
      <c r="T178" s="3"/>
    </row>
    <row r="179" spans="2:20"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5"/>
      <c r="M179" s="46"/>
      <c r="N179" s="5"/>
      <c r="O179" s="3"/>
      <c r="P179" s="3"/>
      <c r="Q179" s="3"/>
      <c r="R179" s="3"/>
      <c r="S179" s="3"/>
      <c r="T179" s="3"/>
    </row>
    <row r="180" spans="2:20"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5"/>
      <c r="M180" s="46"/>
      <c r="N180" s="5"/>
      <c r="O180" s="3"/>
      <c r="P180" s="3"/>
      <c r="Q180" s="3"/>
      <c r="R180" s="3"/>
      <c r="S180" s="3"/>
      <c r="T180" s="3"/>
    </row>
    <row r="181" spans="2:20"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5"/>
      <c r="M181" s="46"/>
      <c r="N181" s="5"/>
      <c r="O181" s="3"/>
      <c r="P181" s="3"/>
      <c r="Q181" s="3"/>
      <c r="R181" s="3"/>
      <c r="S181" s="3"/>
      <c r="T181" s="3"/>
    </row>
    <row r="182" spans="2:20"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5"/>
      <c r="M182" s="46"/>
      <c r="N182" s="5"/>
      <c r="O182" s="3"/>
      <c r="P182" s="3"/>
      <c r="Q182" s="3"/>
      <c r="R182" s="3"/>
      <c r="S182" s="3"/>
      <c r="T182" s="3"/>
    </row>
    <row r="183" spans="2:20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5"/>
      <c r="M183" s="46"/>
      <c r="N183" s="5"/>
      <c r="O183" s="3"/>
      <c r="P183" s="3"/>
      <c r="Q183" s="3"/>
      <c r="R183" s="3"/>
      <c r="S183" s="3"/>
      <c r="T183" s="3"/>
    </row>
    <row r="184" spans="2:20"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5"/>
      <c r="M184" s="46"/>
      <c r="N184" s="5"/>
      <c r="O184" s="3"/>
      <c r="P184" s="3"/>
      <c r="Q184" s="3"/>
      <c r="R184" s="3"/>
      <c r="S184" s="3"/>
      <c r="T184" s="3"/>
    </row>
    <row r="185" spans="2:20"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5"/>
      <c r="M185" s="46"/>
      <c r="N185" s="5"/>
      <c r="O185" s="3"/>
      <c r="P185" s="3"/>
      <c r="Q185" s="3"/>
      <c r="R185" s="3"/>
      <c r="S185" s="3"/>
      <c r="T185" s="3"/>
    </row>
    <row r="186" spans="2:20"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5"/>
      <c r="M186" s="46"/>
      <c r="N186" s="5"/>
      <c r="O186" s="3"/>
      <c r="P186" s="3"/>
      <c r="Q186" s="3"/>
      <c r="R186" s="3"/>
      <c r="S186" s="3"/>
      <c r="T186" s="3"/>
    </row>
    <row r="187" spans="2:20"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5"/>
      <c r="M187" s="46"/>
      <c r="N187" s="5"/>
      <c r="O187" s="3"/>
      <c r="P187" s="3"/>
      <c r="Q187" s="3"/>
      <c r="R187" s="3"/>
      <c r="S187" s="3"/>
      <c r="T187" s="3"/>
    </row>
    <row r="188" spans="2:20"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5"/>
      <c r="M188" s="46"/>
      <c r="N188" s="5"/>
      <c r="O188" s="3"/>
      <c r="P188" s="3"/>
      <c r="Q188" s="3"/>
      <c r="R188" s="3"/>
      <c r="S188" s="3"/>
      <c r="T188" s="3"/>
    </row>
    <row r="189" spans="2:20"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5"/>
      <c r="M189" s="46"/>
      <c r="N189" s="5"/>
      <c r="O189" s="3"/>
      <c r="P189" s="3"/>
      <c r="Q189" s="3"/>
      <c r="R189" s="3"/>
      <c r="S189" s="3"/>
      <c r="T189" s="3"/>
    </row>
    <row r="190" spans="2:20"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5"/>
      <c r="M190" s="46"/>
      <c r="N190" s="5"/>
      <c r="O190" s="3"/>
      <c r="P190" s="3"/>
      <c r="Q190" s="3"/>
      <c r="R190" s="3"/>
      <c r="S190" s="3"/>
      <c r="T190" s="3"/>
    </row>
    <row r="191" spans="2:20"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5"/>
      <c r="M191" s="46"/>
      <c r="N191" s="5"/>
      <c r="O191" s="3"/>
      <c r="P191" s="3"/>
      <c r="Q191" s="3"/>
      <c r="R191" s="3"/>
      <c r="S191" s="3"/>
      <c r="T191" s="3"/>
    </row>
    <row r="192" spans="2:20"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5"/>
      <c r="M192" s="46"/>
      <c r="N192" s="5"/>
      <c r="O192" s="3"/>
      <c r="P192" s="3"/>
      <c r="Q192" s="3"/>
      <c r="R192" s="3"/>
      <c r="S192" s="3"/>
      <c r="T192" s="3"/>
    </row>
    <row r="193" spans="2:20"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5"/>
      <c r="M193" s="46"/>
      <c r="N193" s="5"/>
      <c r="O193" s="3"/>
      <c r="P193" s="3"/>
      <c r="Q193" s="3"/>
      <c r="R193" s="3"/>
      <c r="S193" s="3"/>
      <c r="T193" s="3"/>
    </row>
    <row r="194" spans="2:20"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5"/>
      <c r="M194" s="46"/>
      <c r="N194" s="5"/>
      <c r="O194" s="3"/>
      <c r="P194" s="3"/>
      <c r="Q194" s="3"/>
      <c r="R194" s="3"/>
      <c r="S194" s="3"/>
      <c r="T194" s="3"/>
    </row>
    <row r="195" spans="2:20"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5"/>
      <c r="M195" s="46"/>
      <c r="N195" s="5"/>
      <c r="O195" s="3"/>
      <c r="P195" s="3"/>
      <c r="Q195" s="3"/>
      <c r="R195" s="3"/>
      <c r="S195" s="3"/>
      <c r="T195" s="3"/>
    </row>
    <row r="196" spans="2:20"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5"/>
      <c r="M196" s="46"/>
      <c r="N196" s="5"/>
      <c r="O196" s="3"/>
      <c r="P196" s="3"/>
      <c r="Q196" s="3"/>
      <c r="R196" s="3"/>
      <c r="S196" s="3"/>
      <c r="T196" s="3"/>
    </row>
    <row r="197" spans="2:20"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5"/>
      <c r="M197" s="46"/>
      <c r="N197" s="5"/>
      <c r="O197" s="3"/>
      <c r="P197" s="3"/>
      <c r="Q197" s="3"/>
      <c r="R197" s="3"/>
      <c r="S197" s="3"/>
      <c r="T197" s="3"/>
    </row>
    <row r="198" spans="2:20"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5"/>
      <c r="M198" s="46"/>
      <c r="N198" s="5"/>
      <c r="O198" s="3"/>
      <c r="P198" s="3"/>
      <c r="Q198" s="3"/>
      <c r="R198" s="3"/>
      <c r="S198" s="3"/>
      <c r="T198" s="3"/>
    </row>
    <row r="199" spans="2:20"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5"/>
      <c r="M199" s="46"/>
      <c r="N199" s="5"/>
      <c r="O199" s="3"/>
      <c r="P199" s="3"/>
      <c r="Q199" s="3"/>
      <c r="R199" s="3"/>
      <c r="S199" s="3"/>
      <c r="T199" s="3"/>
    </row>
    <row r="200" spans="2:20"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5"/>
      <c r="M200" s="46"/>
      <c r="N200" s="5"/>
      <c r="O200" s="3"/>
      <c r="P200" s="3"/>
      <c r="Q200" s="3"/>
      <c r="R200" s="3"/>
      <c r="S200" s="3"/>
      <c r="T200" s="3"/>
    </row>
    <row r="201" spans="2:20"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5"/>
      <c r="M201" s="46"/>
      <c r="N201" s="5"/>
      <c r="O201" s="3"/>
      <c r="P201" s="3"/>
      <c r="Q201" s="3"/>
      <c r="R201" s="3"/>
      <c r="S201" s="3"/>
      <c r="T201" s="3"/>
    </row>
    <row r="202" spans="2:20"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5"/>
      <c r="M202" s="46"/>
      <c r="N202" s="5"/>
      <c r="O202" s="3"/>
      <c r="P202" s="3"/>
      <c r="Q202" s="3"/>
      <c r="R202" s="3"/>
      <c r="S202" s="3"/>
      <c r="T202" s="3"/>
    </row>
    <row r="203" spans="2:20"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5"/>
      <c r="M203" s="46"/>
      <c r="N203" s="5"/>
      <c r="O203" s="3"/>
      <c r="P203" s="3"/>
      <c r="Q203" s="3"/>
      <c r="R203" s="3"/>
      <c r="S203" s="3"/>
      <c r="T203" s="3"/>
    </row>
    <row r="204" spans="2:20"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5"/>
      <c r="M204" s="46"/>
      <c r="N204" s="5"/>
      <c r="O204" s="3"/>
      <c r="P204" s="3"/>
      <c r="Q204" s="3"/>
      <c r="R204" s="3"/>
      <c r="S204" s="3"/>
      <c r="T204" s="3"/>
    </row>
    <row r="205" spans="2:20"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5"/>
      <c r="M205" s="46"/>
      <c r="N205" s="5"/>
      <c r="O205" s="3"/>
      <c r="P205" s="3"/>
      <c r="Q205" s="3"/>
      <c r="R205" s="3"/>
      <c r="S205" s="3"/>
      <c r="T205" s="3"/>
    </row>
    <row r="206" spans="2:20"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5"/>
      <c r="M206" s="46"/>
      <c r="N206" s="5"/>
      <c r="O206" s="3"/>
      <c r="P206" s="3"/>
      <c r="Q206" s="3"/>
      <c r="R206" s="3"/>
      <c r="S206" s="3"/>
      <c r="T206" s="3"/>
    </row>
    <row r="207" spans="2:20"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5"/>
      <c r="M207" s="46"/>
      <c r="N207" s="5"/>
      <c r="O207" s="3"/>
      <c r="P207" s="3"/>
      <c r="Q207" s="3"/>
      <c r="R207" s="3"/>
      <c r="S207" s="3"/>
      <c r="T207" s="3"/>
    </row>
    <row r="208" spans="2:20"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5"/>
      <c r="M208" s="46"/>
      <c r="N208" s="5"/>
      <c r="O208" s="3"/>
      <c r="P208" s="3"/>
      <c r="Q208" s="3"/>
      <c r="R208" s="3"/>
      <c r="S208" s="3"/>
      <c r="T208" s="3"/>
    </row>
    <row r="209" spans="2:20"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5"/>
      <c r="M209" s="46"/>
      <c r="N209" s="5"/>
      <c r="O209" s="3"/>
      <c r="P209" s="3"/>
      <c r="Q209" s="3"/>
      <c r="R209" s="3"/>
      <c r="S209" s="3"/>
      <c r="T209" s="3"/>
    </row>
    <row r="210" spans="2:20"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5"/>
      <c r="M210" s="46"/>
      <c r="N210" s="5"/>
      <c r="O210" s="3"/>
      <c r="P210" s="3"/>
      <c r="Q210" s="3"/>
      <c r="R210" s="3"/>
      <c r="S210" s="3"/>
      <c r="T210" s="3"/>
    </row>
    <row r="211" spans="2:20"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5"/>
      <c r="M211" s="46"/>
      <c r="N211" s="5"/>
      <c r="O211" s="3"/>
      <c r="P211" s="3"/>
      <c r="Q211" s="3"/>
      <c r="R211" s="3"/>
      <c r="S211" s="3"/>
      <c r="T211" s="3"/>
    </row>
    <row r="212" spans="2:20"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5"/>
      <c r="M212" s="46"/>
      <c r="N212" s="5"/>
      <c r="O212" s="3"/>
      <c r="P212" s="3"/>
      <c r="Q212" s="3"/>
      <c r="R212" s="3"/>
      <c r="S212" s="3"/>
      <c r="T212" s="3"/>
    </row>
    <row r="213" spans="2:20"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5"/>
      <c r="M213" s="46"/>
      <c r="N213" s="5"/>
      <c r="O213" s="3"/>
      <c r="P213" s="3"/>
      <c r="Q213" s="3"/>
      <c r="R213" s="3"/>
      <c r="S213" s="3"/>
      <c r="T213" s="3"/>
    </row>
    <row r="214" spans="2:20"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5"/>
      <c r="M214" s="46"/>
      <c r="N214" s="5"/>
      <c r="O214" s="3"/>
      <c r="P214" s="3"/>
      <c r="Q214" s="3"/>
      <c r="R214" s="3"/>
      <c r="S214" s="3"/>
      <c r="T214" s="3"/>
    </row>
    <row r="215" spans="2:20"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5"/>
      <c r="M215" s="46"/>
      <c r="N215" s="5"/>
      <c r="O215" s="3"/>
      <c r="P215" s="3"/>
      <c r="Q215" s="3"/>
      <c r="R215" s="3"/>
      <c r="S215" s="3"/>
      <c r="T215" s="3"/>
    </row>
    <row r="216" spans="2:20"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5"/>
      <c r="M216" s="46"/>
      <c r="N216" s="5"/>
      <c r="O216" s="3"/>
      <c r="P216" s="3"/>
      <c r="Q216" s="3"/>
      <c r="R216" s="3"/>
      <c r="S216" s="3"/>
      <c r="T216" s="3"/>
    </row>
    <row r="217" spans="2:20"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5"/>
      <c r="M217" s="46"/>
      <c r="N217" s="5"/>
      <c r="O217" s="3"/>
      <c r="P217" s="3"/>
      <c r="Q217" s="3"/>
      <c r="R217" s="3"/>
      <c r="S217" s="3"/>
      <c r="T217" s="3"/>
    </row>
    <row r="218" spans="2:20"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5"/>
      <c r="M218" s="46"/>
      <c r="N218" s="5"/>
      <c r="O218" s="3"/>
      <c r="P218" s="3"/>
      <c r="Q218" s="3"/>
      <c r="R218" s="3"/>
      <c r="S218" s="3"/>
      <c r="T218" s="3"/>
    </row>
    <row r="219" spans="2:20"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5"/>
      <c r="M219" s="46"/>
      <c r="N219" s="5"/>
      <c r="O219" s="3"/>
      <c r="P219" s="3"/>
      <c r="Q219" s="3"/>
      <c r="R219" s="3"/>
      <c r="S219" s="3"/>
      <c r="T219" s="3"/>
    </row>
    <row r="220" spans="2:20"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5"/>
      <c r="M220" s="46"/>
      <c r="N220" s="5"/>
      <c r="O220" s="3"/>
      <c r="P220" s="3"/>
      <c r="Q220" s="3"/>
      <c r="R220" s="3"/>
      <c r="S220" s="3"/>
      <c r="T220" s="3"/>
    </row>
    <row r="221" spans="2:20"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5"/>
      <c r="M221" s="46"/>
      <c r="N221" s="5"/>
      <c r="O221" s="3"/>
      <c r="P221" s="3"/>
      <c r="Q221" s="3"/>
      <c r="R221" s="3"/>
      <c r="S221" s="3"/>
      <c r="T221" s="3"/>
    </row>
    <row r="222" spans="2:20"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5"/>
      <c r="M222" s="46"/>
      <c r="N222" s="5"/>
      <c r="O222" s="3"/>
      <c r="P222" s="3"/>
      <c r="Q222" s="3"/>
      <c r="R222" s="3"/>
      <c r="S222" s="3"/>
      <c r="T222" s="3"/>
    </row>
    <row r="223" spans="2:20"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5"/>
      <c r="M223" s="46"/>
      <c r="N223" s="5"/>
      <c r="O223" s="3"/>
      <c r="P223" s="3"/>
      <c r="Q223" s="3"/>
      <c r="R223" s="3"/>
      <c r="S223" s="3"/>
      <c r="T223" s="3"/>
    </row>
    <row r="224" spans="2:20"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5"/>
      <c r="M224" s="46"/>
      <c r="N224" s="5"/>
      <c r="O224" s="3"/>
      <c r="P224" s="3"/>
      <c r="Q224" s="3"/>
      <c r="R224" s="3"/>
      <c r="S224" s="3"/>
      <c r="T224" s="3"/>
    </row>
    <row r="225" spans="2:20"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5"/>
      <c r="M225" s="46"/>
      <c r="N225" s="5"/>
      <c r="O225" s="3"/>
      <c r="P225" s="3"/>
      <c r="Q225" s="3"/>
      <c r="R225" s="3"/>
      <c r="S225" s="3"/>
      <c r="T225" s="3"/>
    </row>
    <row r="226" spans="2:20"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5"/>
      <c r="M226" s="46"/>
      <c r="N226" s="5"/>
      <c r="O226" s="3"/>
      <c r="P226" s="3"/>
      <c r="Q226" s="3"/>
      <c r="R226" s="3"/>
      <c r="S226" s="3"/>
      <c r="T226" s="3"/>
    </row>
    <row r="227" spans="2:20"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5"/>
      <c r="M227" s="46"/>
      <c r="N227" s="5"/>
      <c r="O227" s="3"/>
      <c r="P227" s="3"/>
      <c r="Q227" s="3"/>
      <c r="R227" s="3"/>
      <c r="S227" s="3"/>
      <c r="T227" s="3"/>
    </row>
    <row r="228" spans="2:20"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5"/>
      <c r="M228" s="46"/>
      <c r="N228" s="5"/>
      <c r="O228" s="3"/>
      <c r="P228" s="3"/>
      <c r="Q228" s="3"/>
      <c r="R228" s="3"/>
      <c r="S228" s="3"/>
      <c r="T228" s="3"/>
    </row>
    <row r="229" spans="2:20"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5"/>
      <c r="M229" s="46"/>
      <c r="N229" s="5"/>
      <c r="O229" s="3"/>
      <c r="P229" s="3"/>
      <c r="Q229" s="3"/>
      <c r="R229" s="3"/>
      <c r="S229" s="3"/>
      <c r="T229" s="3"/>
    </row>
    <row r="230" spans="2:20"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5"/>
      <c r="M230" s="46"/>
      <c r="N230" s="5"/>
      <c r="O230" s="3"/>
      <c r="P230" s="3"/>
      <c r="Q230" s="3"/>
      <c r="R230" s="3"/>
      <c r="S230" s="3"/>
      <c r="T230" s="3"/>
    </row>
    <row r="231" spans="2:20"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5"/>
      <c r="M231" s="46"/>
      <c r="N231" s="5"/>
      <c r="O231" s="3"/>
      <c r="P231" s="3"/>
      <c r="Q231" s="3"/>
      <c r="R231" s="3"/>
      <c r="S231" s="3"/>
      <c r="T231" s="3"/>
    </row>
    <row r="232" spans="2:20"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5"/>
      <c r="M232" s="46"/>
      <c r="N232" s="5"/>
      <c r="O232" s="3"/>
      <c r="P232" s="3"/>
      <c r="Q232" s="3"/>
      <c r="R232" s="3"/>
      <c r="S232" s="3"/>
      <c r="T232" s="3"/>
    </row>
    <row r="233" spans="2:20"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5"/>
      <c r="M233" s="46"/>
      <c r="N233" s="5"/>
      <c r="O233" s="3"/>
      <c r="P233" s="3"/>
      <c r="Q233" s="3"/>
      <c r="R233" s="3"/>
      <c r="S233" s="3"/>
      <c r="T233" s="3"/>
    </row>
    <row r="234" spans="2:20"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5"/>
      <c r="M234" s="46"/>
      <c r="N234" s="5"/>
      <c r="O234" s="3"/>
      <c r="P234" s="3"/>
      <c r="Q234" s="3"/>
      <c r="R234" s="3"/>
      <c r="S234" s="3"/>
      <c r="T234" s="3"/>
    </row>
    <row r="235" spans="2:20"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5"/>
      <c r="M235" s="46"/>
      <c r="N235" s="5"/>
      <c r="O235" s="3"/>
      <c r="P235" s="3"/>
      <c r="Q235" s="3"/>
      <c r="R235" s="3"/>
      <c r="S235" s="3"/>
      <c r="T235" s="3"/>
    </row>
    <row r="236" spans="2:20"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5"/>
      <c r="M236" s="46"/>
      <c r="N236" s="5"/>
      <c r="O236" s="3"/>
      <c r="P236" s="3"/>
      <c r="Q236" s="3"/>
      <c r="R236" s="3"/>
      <c r="S236" s="3"/>
      <c r="T236" s="3"/>
    </row>
    <row r="237" spans="2:20"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5"/>
      <c r="M237" s="46"/>
      <c r="N237" s="5"/>
      <c r="O237" s="3"/>
      <c r="P237" s="3"/>
      <c r="Q237" s="3"/>
      <c r="R237" s="3"/>
      <c r="S237" s="3"/>
      <c r="T237" s="3"/>
    </row>
    <row r="238" spans="2:20"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5"/>
      <c r="M238" s="46"/>
      <c r="N238" s="5"/>
      <c r="O238" s="3"/>
      <c r="P238" s="3"/>
      <c r="Q238" s="3"/>
      <c r="R238" s="3"/>
      <c r="S238" s="3"/>
      <c r="T238" s="3"/>
    </row>
    <row r="239" spans="2:20"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5"/>
      <c r="M239" s="46"/>
      <c r="N239" s="5"/>
      <c r="O239" s="3"/>
      <c r="P239" s="3"/>
      <c r="Q239" s="3"/>
      <c r="R239" s="3"/>
      <c r="S239" s="3"/>
      <c r="T239" s="3"/>
    </row>
    <row r="240" spans="2:20"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5"/>
      <c r="M240" s="46"/>
      <c r="N240" s="5"/>
      <c r="O240" s="3"/>
      <c r="P240" s="3"/>
      <c r="Q240" s="3"/>
      <c r="R240" s="3"/>
      <c r="S240" s="3"/>
      <c r="T240" s="3"/>
    </row>
    <row r="241" spans="2:20"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5"/>
      <c r="M241" s="46"/>
      <c r="N241" s="5"/>
      <c r="O241" s="3"/>
      <c r="P241" s="3"/>
      <c r="Q241" s="3"/>
      <c r="R241" s="3"/>
      <c r="S241" s="3"/>
      <c r="T241" s="3"/>
    </row>
    <row r="242" spans="2:20"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5"/>
      <c r="M242" s="46"/>
      <c r="N242" s="5"/>
      <c r="O242" s="3"/>
      <c r="P242" s="3"/>
      <c r="Q242" s="3"/>
      <c r="R242" s="3"/>
      <c r="S242" s="3"/>
      <c r="T242" s="3"/>
    </row>
    <row r="243" spans="2:20"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5"/>
      <c r="M243" s="46"/>
      <c r="N243" s="5"/>
      <c r="O243" s="3"/>
      <c r="P243" s="3"/>
      <c r="Q243" s="3"/>
      <c r="R243" s="3"/>
      <c r="S243" s="3"/>
      <c r="T243" s="3"/>
    </row>
    <row r="244" spans="2:20"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5"/>
      <c r="M244" s="46"/>
      <c r="N244" s="5"/>
      <c r="O244" s="3"/>
      <c r="P244" s="3"/>
      <c r="Q244" s="3"/>
      <c r="R244" s="3"/>
      <c r="S244" s="3"/>
      <c r="T244" s="3"/>
    </row>
    <row r="245" spans="2:20"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5"/>
      <c r="M245" s="46"/>
      <c r="N245" s="5"/>
      <c r="O245" s="3"/>
      <c r="P245" s="3"/>
      <c r="Q245" s="3"/>
      <c r="R245" s="3"/>
      <c r="S245" s="3"/>
      <c r="T245" s="3"/>
    </row>
    <row r="246" spans="2:20"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5"/>
      <c r="M246" s="46"/>
      <c r="N246" s="5"/>
      <c r="O246" s="3"/>
      <c r="P246" s="3"/>
      <c r="Q246" s="3"/>
      <c r="R246" s="3"/>
      <c r="S246" s="3"/>
      <c r="T246" s="3"/>
    </row>
    <row r="247" spans="2:20"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5"/>
      <c r="M247" s="46"/>
      <c r="N247" s="5"/>
      <c r="O247" s="3"/>
      <c r="P247" s="3"/>
      <c r="Q247" s="3"/>
      <c r="R247" s="3"/>
      <c r="S247" s="3"/>
      <c r="T247" s="3"/>
    </row>
    <row r="248" spans="2:20"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5"/>
      <c r="M248" s="46"/>
      <c r="N248" s="5"/>
      <c r="O248" s="3"/>
      <c r="P248" s="3"/>
      <c r="Q248" s="3"/>
      <c r="R248" s="3"/>
      <c r="S248" s="3"/>
      <c r="T248" s="3"/>
    </row>
    <row r="249" spans="2:20"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5"/>
      <c r="M249" s="46"/>
      <c r="N249" s="5"/>
      <c r="O249" s="3"/>
      <c r="P249" s="3"/>
      <c r="Q249" s="3"/>
      <c r="R249" s="3"/>
      <c r="S249" s="3"/>
      <c r="T249" s="3"/>
    </row>
    <row r="250" spans="2:20"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5"/>
      <c r="M250" s="46"/>
      <c r="N250" s="5"/>
      <c r="O250" s="3"/>
      <c r="P250" s="3"/>
      <c r="Q250" s="3"/>
      <c r="R250" s="3"/>
      <c r="S250" s="3"/>
      <c r="T250" s="3"/>
    </row>
    <row r="251" spans="2:20"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5"/>
      <c r="M251" s="46"/>
      <c r="N251" s="5"/>
      <c r="O251" s="3"/>
      <c r="P251" s="3"/>
      <c r="Q251" s="3"/>
      <c r="R251" s="3"/>
      <c r="S251" s="3"/>
      <c r="T251" s="3"/>
    </row>
    <row r="252" spans="2:20"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5"/>
      <c r="M252" s="46"/>
      <c r="N252" s="5"/>
      <c r="O252" s="3"/>
      <c r="P252" s="3"/>
      <c r="Q252" s="3"/>
      <c r="R252" s="3"/>
      <c r="S252" s="3"/>
      <c r="T252" s="3"/>
    </row>
    <row r="253" spans="2:20"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5"/>
      <c r="M253" s="46"/>
      <c r="N253" s="5"/>
      <c r="O253" s="3"/>
      <c r="P253" s="3"/>
      <c r="Q253" s="3"/>
      <c r="R253" s="3"/>
      <c r="S253" s="3"/>
      <c r="T253" s="3"/>
    </row>
    <row r="254" spans="2:20"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5"/>
      <c r="M254" s="46"/>
      <c r="N254" s="5"/>
      <c r="O254" s="3"/>
      <c r="P254" s="3"/>
      <c r="Q254" s="3"/>
      <c r="R254" s="3"/>
      <c r="S254" s="3"/>
      <c r="T254" s="3"/>
    </row>
    <row r="255" spans="2:20"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5"/>
      <c r="M255" s="46"/>
      <c r="N255" s="5"/>
      <c r="O255" s="3"/>
      <c r="P255" s="3"/>
      <c r="Q255" s="3"/>
      <c r="R255" s="3"/>
      <c r="S255" s="3"/>
      <c r="T255" s="3"/>
    </row>
    <row r="256" spans="2:20"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5"/>
      <c r="M256" s="46"/>
      <c r="N256" s="5"/>
      <c r="O256" s="3"/>
      <c r="P256" s="3"/>
      <c r="Q256" s="3"/>
      <c r="R256" s="3"/>
      <c r="S256" s="3"/>
      <c r="T256" s="3"/>
    </row>
    <row r="257" spans="2:20"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5"/>
      <c r="M257" s="46"/>
      <c r="N257" s="5"/>
      <c r="O257" s="3"/>
      <c r="P257" s="3"/>
      <c r="Q257" s="3"/>
      <c r="R257" s="3"/>
      <c r="S257" s="3"/>
      <c r="T257" s="3"/>
    </row>
    <row r="258" spans="2:20"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5"/>
      <c r="M258" s="46"/>
      <c r="N258" s="5"/>
      <c r="O258" s="3"/>
      <c r="P258" s="3"/>
      <c r="Q258" s="3"/>
      <c r="R258" s="3"/>
      <c r="S258" s="3"/>
      <c r="T258" s="3"/>
    </row>
    <row r="259" spans="2:20"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5"/>
      <c r="M259" s="46"/>
      <c r="N259" s="5"/>
      <c r="O259" s="3"/>
      <c r="P259" s="3"/>
      <c r="Q259" s="3"/>
      <c r="R259" s="3"/>
      <c r="S259" s="3"/>
      <c r="T259" s="3"/>
    </row>
    <row r="260" spans="2:20"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5"/>
      <c r="M260" s="46"/>
      <c r="N260" s="5"/>
      <c r="O260" s="3"/>
      <c r="P260" s="3"/>
      <c r="Q260" s="3"/>
      <c r="R260" s="3"/>
      <c r="S260" s="3"/>
      <c r="T260" s="3"/>
    </row>
    <row r="261" spans="2:20"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5"/>
      <c r="M261" s="46"/>
      <c r="N261" s="5"/>
      <c r="O261" s="3"/>
      <c r="P261" s="3"/>
      <c r="Q261" s="3"/>
      <c r="R261" s="3"/>
      <c r="S261" s="3"/>
      <c r="T261" s="3"/>
    </row>
    <row r="262" spans="2:20"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5"/>
      <c r="M262" s="46"/>
      <c r="N262" s="5"/>
      <c r="O262" s="3"/>
      <c r="P262" s="3"/>
      <c r="Q262" s="3"/>
      <c r="R262" s="3"/>
      <c r="S262" s="3"/>
      <c r="T262" s="3"/>
    </row>
    <row r="263" spans="2:20"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5"/>
      <c r="M263" s="46"/>
      <c r="N263" s="5"/>
      <c r="O263" s="3"/>
      <c r="P263" s="3"/>
      <c r="Q263" s="3"/>
      <c r="R263" s="3"/>
      <c r="S263" s="3"/>
      <c r="T263" s="3"/>
    </row>
    <row r="264" spans="2:20"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5"/>
      <c r="M264" s="46"/>
      <c r="N264" s="5"/>
      <c r="O264" s="3"/>
      <c r="P264" s="3"/>
      <c r="Q264" s="3"/>
      <c r="R264" s="3"/>
      <c r="S264" s="3"/>
      <c r="T264" s="3"/>
    </row>
    <row r="265" spans="2:20"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5"/>
      <c r="M265" s="46"/>
      <c r="N265" s="5"/>
      <c r="O265" s="3"/>
      <c r="P265" s="3"/>
      <c r="Q265" s="3"/>
      <c r="R265" s="3"/>
      <c r="S265" s="3"/>
      <c r="T265" s="3"/>
    </row>
    <row r="266" spans="2:20"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5"/>
      <c r="M266" s="46"/>
      <c r="N266" s="5"/>
      <c r="O266" s="3"/>
      <c r="P266" s="3"/>
      <c r="Q266" s="3"/>
      <c r="R266" s="3"/>
      <c r="S266" s="3"/>
      <c r="T266" s="3"/>
    </row>
    <row r="267" spans="2:20"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5"/>
      <c r="M267" s="46"/>
      <c r="N267" s="5"/>
      <c r="O267" s="3"/>
      <c r="P267" s="3"/>
      <c r="Q267" s="3"/>
      <c r="R267" s="3"/>
      <c r="S267" s="3"/>
      <c r="T267" s="3"/>
    </row>
    <row r="268" spans="2:20"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5"/>
      <c r="M268" s="46"/>
      <c r="N268" s="5"/>
      <c r="O268" s="3"/>
      <c r="P268" s="3"/>
      <c r="Q268" s="3"/>
      <c r="R268" s="3"/>
      <c r="S268" s="3"/>
      <c r="T268" s="3"/>
    </row>
    <row r="269" spans="2:20"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5"/>
      <c r="M269" s="46"/>
      <c r="N269" s="5"/>
      <c r="O269" s="3"/>
      <c r="P269" s="3"/>
      <c r="Q269" s="3"/>
      <c r="R269" s="3"/>
      <c r="S269" s="3"/>
      <c r="T269" s="3"/>
    </row>
    <row r="270" spans="2:20"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5"/>
      <c r="M270" s="46"/>
      <c r="N270" s="5"/>
      <c r="O270" s="3"/>
      <c r="P270" s="3"/>
      <c r="Q270" s="3"/>
      <c r="R270" s="3"/>
      <c r="S270" s="3"/>
      <c r="T270" s="3"/>
    </row>
    <row r="271" spans="2:20"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5"/>
      <c r="M271" s="46"/>
      <c r="N271" s="5"/>
      <c r="O271" s="3"/>
      <c r="P271" s="3"/>
      <c r="Q271" s="3"/>
      <c r="R271" s="3"/>
      <c r="S271" s="3"/>
      <c r="T271" s="3"/>
    </row>
    <row r="272" spans="2:20"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5"/>
      <c r="M272" s="46"/>
      <c r="N272" s="5"/>
      <c r="O272" s="3"/>
      <c r="P272" s="3"/>
      <c r="Q272" s="3"/>
      <c r="R272" s="3"/>
      <c r="S272" s="3"/>
      <c r="T272" s="3"/>
    </row>
    <row r="273" spans="2:20"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5"/>
      <c r="M273" s="46"/>
      <c r="N273" s="5"/>
      <c r="O273" s="3"/>
      <c r="P273" s="3"/>
      <c r="Q273" s="3"/>
      <c r="R273" s="3"/>
      <c r="S273" s="3"/>
      <c r="T273" s="3"/>
    </row>
    <row r="274" spans="2:20"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5"/>
      <c r="M274" s="46"/>
      <c r="N274" s="5"/>
      <c r="O274" s="3"/>
      <c r="P274" s="3"/>
      <c r="Q274" s="3"/>
      <c r="R274" s="3"/>
      <c r="S274" s="3"/>
      <c r="T274" s="3"/>
    </row>
    <row r="275" spans="2:20"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5"/>
      <c r="M275" s="46"/>
      <c r="N275" s="5"/>
      <c r="O275" s="3"/>
      <c r="P275" s="3"/>
      <c r="Q275" s="3"/>
      <c r="R275" s="3"/>
      <c r="S275" s="3"/>
      <c r="T275" s="3"/>
    </row>
    <row r="276" spans="2:20"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5"/>
      <c r="M276" s="46"/>
      <c r="N276" s="5"/>
      <c r="O276" s="3"/>
      <c r="P276" s="3"/>
      <c r="Q276" s="3"/>
      <c r="R276" s="3"/>
      <c r="S276" s="3"/>
      <c r="T276" s="3"/>
    </row>
    <row r="277" spans="2:20"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5"/>
      <c r="M277" s="46"/>
      <c r="N277" s="5"/>
      <c r="O277" s="3"/>
      <c r="P277" s="3"/>
      <c r="Q277" s="3"/>
      <c r="R277" s="3"/>
      <c r="S277" s="3"/>
      <c r="T277" s="3"/>
    </row>
    <row r="278" spans="2:20"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5"/>
      <c r="M278" s="46"/>
      <c r="N278" s="5"/>
      <c r="O278" s="3"/>
      <c r="P278" s="3"/>
      <c r="Q278" s="3"/>
      <c r="R278" s="3"/>
      <c r="S278" s="3"/>
      <c r="T278" s="3"/>
    </row>
    <row r="279" spans="2:20"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5"/>
      <c r="M279" s="46"/>
      <c r="N279" s="5"/>
      <c r="O279" s="3"/>
      <c r="P279" s="3"/>
      <c r="Q279" s="3"/>
      <c r="R279" s="3"/>
      <c r="S279" s="3"/>
      <c r="T279" s="3"/>
    </row>
    <row r="280" spans="2:20"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5"/>
      <c r="M280" s="46"/>
      <c r="N280" s="5"/>
      <c r="O280" s="3"/>
      <c r="P280" s="3"/>
      <c r="Q280" s="3"/>
      <c r="R280" s="3"/>
      <c r="S280" s="3"/>
      <c r="T280" s="3"/>
    </row>
    <row r="281" spans="2:20"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5"/>
      <c r="M281" s="46"/>
      <c r="N281" s="5"/>
      <c r="O281" s="3"/>
      <c r="P281" s="3"/>
      <c r="Q281" s="3"/>
      <c r="R281" s="3"/>
      <c r="S281" s="3"/>
      <c r="T281" s="3"/>
    </row>
    <row r="282" spans="2:20"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5"/>
      <c r="M282" s="46"/>
      <c r="N282" s="5"/>
      <c r="O282" s="3"/>
      <c r="P282" s="3"/>
      <c r="Q282" s="3"/>
      <c r="R282" s="3"/>
      <c r="S282" s="3"/>
      <c r="T282" s="3"/>
    </row>
    <row r="283" spans="2:20"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5"/>
      <c r="M283" s="46"/>
      <c r="N283" s="5"/>
      <c r="O283" s="3"/>
      <c r="P283" s="3"/>
      <c r="Q283" s="3"/>
      <c r="R283" s="3"/>
      <c r="S283" s="3"/>
      <c r="T283" s="3"/>
    </row>
    <row r="284" spans="2:20"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5"/>
      <c r="M284" s="46"/>
      <c r="N284" s="5"/>
      <c r="O284" s="3"/>
      <c r="P284" s="3"/>
      <c r="Q284" s="3"/>
      <c r="R284" s="3"/>
      <c r="S284" s="3"/>
      <c r="T284" s="3"/>
    </row>
    <row r="285" spans="2:20"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5"/>
      <c r="M285" s="46"/>
      <c r="N285" s="5"/>
      <c r="O285" s="3"/>
      <c r="P285" s="3"/>
      <c r="Q285" s="3"/>
      <c r="R285" s="3"/>
      <c r="S285" s="3"/>
      <c r="T285" s="3"/>
    </row>
    <row r="286" spans="2:20"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5"/>
      <c r="M286" s="46"/>
      <c r="N286" s="5"/>
      <c r="O286" s="3"/>
      <c r="P286" s="3"/>
      <c r="Q286" s="3"/>
      <c r="R286" s="3"/>
      <c r="S286" s="3"/>
      <c r="T286" s="3"/>
    </row>
    <row r="287" spans="2:20"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5"/>
      <c r="M287" s="46"/>
      <c r="N287" s="5"/>
      <c r="O287" s="3"/>
      <c r="P287" s="3"/>
      <c r="Q287" s="3"/>
      <c r="R287" s="3"/>
      <c r="S287" s="3"/>
      <c r="T287" s="3"/>
    </row>
    <row r="288" spans="2:20"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5"/>
      <c r="M288" s="46"/>
      <c r="N288" s="5"/>
      <c r="O288" s="3"/>
      <c r="P288" s="3"/>
      <c r="Q288" s="3"/>
      <c r="R288" s="3"/>
      <c r="S288" s="3"/>
      <c r="T288" s="3"/>
    </row>
    <row r="289" spans="2:20"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5"/>
      <c r="M289" s="46"/>
      <c r="N289" s="5"/>
      <c r="O289" s="3"/>
      <c r="P289" s="3"/>
      <c r="Q289" s="3"/>
      <c r="R289" s="3"/>
      <c r="S289" s="3"/>
      <c r="T289" s="3"/>
    </row>
    <row r="290" spans="2:20"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5"/>
      <c r="M290" s="46"/>
      <c r="N290" s="5"/>
      <c r="O290" s="3"/>
      <c r="P290" s="3"/>
      <c r="Q290" s="3"/>
      <c r="R290" s="3"/>
      <c r="S290" s="3"/>
      <c r="T290" s="3"/>
    </row>
    <row r="291" spans="2:20"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5"/>
      <c r="M291" s="46"/>
      <c r="N291" s="5"/>
      <c r="O291" s="3"/>
      <c r="P291" s="3"/>
      <c r="Q291" s="3"/>
      <c r="R291" s="3"/>
      <c r="S291" s="3"/>
      <c r="T291" s="3"/>
    </row>
    <row r="292" spans="2:20"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5"/>
      <c r="M292" s="46"/>
      <c r="N292" s="5"/>
      <c r="O292" s="3"/>
      <c r="P292" s="3"/>
      <c r="Q292" s="3"/>
      <c r="R292" s="3"/>
      <c r="S292" s="3"/>
      <c r="T292" s="3"/>
    </row>
    <row r="293" spans="2:20"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5"/>
      <c r="M293" s="46"/>
      <c r="N293" s="5"/>
      <c r="O293" s="3"/>
      <c r="P293" s="3"/>
      <c r="Q293" s="3"/>
      <c r="R293" s="3"/>
      <c r="S293" s="3"/>
      <c r="T293" s="3"/>
    </row>
    <row r="294" spans="2:20"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5"/>
      <c r="M294" s="46"/>
      <c r="N294" s="5"/>
      <c r="O294" s="3"/>
      <c r="P294" s="3"/>
      <c r="Q294" s="3"/>
      <c r="R294" s="3"/>
      <c r="S294" s="3"/>
      <c r="T294" s="3"/>
    </row>
    <row r="295" spans="2:20"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5"/>
      <c r="M295" s="46"/>
      <c r="N295" s="5"/>
      <c r="O295" s="3"/>
      <c r="P295" s="3"/>
      <c r="Q295" s="3"/>
      <c r="R295" s="3"/>
      <c r="S295" s="3"/>
      <c r="T295" s="3"/>
    </row>
    <row r="296" spans="2:20"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5"/>
      <c r="M296" s="46"/>
      <c r="N296" s="5"/>
      <c r="O296" s="3"/>
      <c r="P296" s="3"/>
      <c r="Q296" s="3"/>
      <c r="R296" s="3"/>
      <c r="S296" s="3"/>
      <c r="T296" s="3"/>
    </row>
    <row r="297" spans="2:20"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5"/>
      <c r="M297" s="46"/>
      <c r="N297" s="5"/>
      <c r="O297" s="3"/>
      <c r="P297" s="3"/>
      <c r="Q297" s="3"/>
      <c r="R297" s="3"/>
      <c r="S297" s="3"/>
      <c r="T297" s="3"/>
    </row>
    <row r="298" spans="2:20"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5"/>
      <c r="M298" s="46"/>
      <c r="N298" s="5"/>
      <c r="O298" s="3"/>
      <c r="P298" s="3"/>
      <c r="Q298" s="3"/>
      <c r="R298" s="3"/>
      <c r="S298" s="3"/>
      <c r="T298" s="3"/>
    </row>
    <row r="299" spans="2:20"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5"/>
      <c r="M299" s="46"/>
      <c r="N299" s="5"/>
      <c r="O299" s="3"/>
      <c r="P299" s="3"/>
      <c r="Q299" s="3"/>
      <c r="R299" s="3"/>
      <c r="S299" s="3"/>
      <c r="T299" s="3"/>
    </row>
    <row r="300" spans="2:20"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5"/>
      <c r="M300" s="46"/>
      <c r="N300" s="5"/>
      <c r="O300" s="3"/>
      <c r="P300" s="3"/>
      <c r="Q300" s="3"/>
      <c r="R300" s="3"/>
      <c r="S300" s="3"/>
      <c r="T300" s="3"/>
    </row>
    <row r="301" spans="2:20"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5"/>
      <c r="M301" s="46"/>
      <c r="N301" s="5"/>
      <c r="O301" s="3"/>
      <c r="P301" s="3"/>
      <c r="Q301" s="3"/>
      <c r="R301" s="3"/>
      <c r="S301" s="3"/>
      <c r="T301" s="3"/>
    </row>
    <row r="302" spans="2:20"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5"/>
      <c r="M302" s="46"/>
      <c r="N302" s="5"/>
      <c r="O302" s="3"/>
      <c r="P302" s="3"/>
      <c r="Q302" s="3"/>
      <c r="R302" s="3"/>
      <c r="S302" s="3"/>
      <c r="T302" s="3"/>
    </row>
    <row r="303" spans="2:20"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5"/>
      <c r="M303" s="46"/>
      <c r="N303" s="5"/>
      <c r="O303" s="3"/>
      <c r="P303" s="3"/>
      <c r="Q303" s="3"/>
      <c r="R303" s="3"/>
      <c r="S303" s="3"/>
      <c r="T303" s="3"/>
    </row>
    <row r="304" spans="2:20"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5"/>
      <c r="M304" s="46"/>
      <c r="N304" s="5"/>
      <c r="O304" s="3"/>
      <c r="P304" s="3"/>
      <c r="Q304" s="3"/>
      <c r="R304" s="3"/>
      <c r="S304" s="3"/>
      <c r="T304" s="3"/>
    </row>
    <row r="305" spans="2:20"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5"/>
      <c r="M305" s="46"/>
      <c r="N305" s="5"/>
      <c r="O305" s="3"/>
      <c r="P305" s="3"/>
      <c r="Q305" s="3"/>
      <c r="R305" s="3"/>
      <c r="S305" s="3"/>
      <c r="T305" s="3"/>
    </row>
    <row r="306" spans="2:20"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5"/>
      <c r="M306" s="46"/>
      <c r="N306" s="5"/>
      <c r="O306" s="3"/>
      <c r="P306" s="3"/>
      <c r="Q306" s="3"/>
      <c r="R306" s="3"/>
      <c r="S306" s="3"/>
      <c r="T306" s="3"/>
    </row>
    <row r="307" spans="2:20"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5"/>
      <c r="M307" s="46"/>
      <c r="N307" s="5"/>
      <c r="O307" s="3"/>
      <c r="P307" s="3"/>
      <c r="Q307" s="3"/>
      <c r="R307" s="3"/>
      <c r="S307" s="3"/>
      <c r="T307" s="3"/>
    </row>
    <row r="308" spans="2:20"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5"/>
      <c r="M308" s="46"/>
      <c r="N308" s="5"/>
      <c r="O308" s="3"/>
      <c r="P308" s="3"/>
      <c r="Q308" s="3"/>
      <c r="R308" s="3"/>
      <c r="S308" s="3"/>
      <c r="T308" s="3"/>
    </row>
    <row r="309" spans="2:20"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5"/>
      <c r="M309" s="46"/>
      <c r="N309" s="5"/>
      <c r="O309" s="3"/>
      <c r="P309" s="3"/>
      <c r="Q309" s="3"/>
      <c r="R309" s="3"/>
      <c r="S309" s="3"/>
      <c r="T309" s="3"/>
    </row>
    <row r="310" spans="2:20"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5"/>
      <c r="M310" s="46"/>
      <c r="N310" s="5"/>
      <c r="O310" s="3"/>
      <c r="P310" s="3"/>
      <c r="Q310" s="3"/>
      <c r="R310" s="3"/>
      <c r="S310" s="3"/>
      <c r="T310" s="3"/>
    </row>
    <row r="311" spans="2:20"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5"/>
      <c r="M311" s="46"/>
      <c r="N311" s="5"/>
      <c r="O311" s="3"/>
      <c r="P311" s="3"/>
      <c r="Q311" s="3"/>
      <c r="R311" s="3"/>
      <c r="S311" s="3"/>
      <c r="T311" s="3"/>
    </row>
    <row r="312" spans="2:20"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5"/>
      <c r="M312" s="46"/>
      <c r="N312" s="5"/>
      <c r="O312" s="3"/>
      <c r="P312" s="3"/>
      <c r="Q312" s="3"/>
      <c r="R312" s="3"/>
      <c r="S312" s="3"/>
      <c r="T312" s="3"/>
    </row>
    <row r="313" spans="2:20"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5"/>
      <c r="M313" s="46"/>
      <c r="N313" s="5"/>
      <c r="O313" s="3"/>
      <c r="P313" s="3"/>
      <c r="Q313" s="3"/>
      <c r="R313" s="3"/>
      <c r="S313" s="3"/>
      <c r="T313" s="3"/>
    </row>
    <row r="314" spans="2:20"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5"/>
      <c r="M314" s="46"/>
      <c r="N314" s="5"/>
      <c r="O314" s="3"/>
      <c r="P314" s="3"/>
      <c r="Q314" s="3"/>
      <c r="R314" s="3"/>
      <c r="S314" s="3"/>
      <c r="T314" s="3"/>
    </row>
    <row r="315" spans="2:20"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5"/>
      <c r="M315" s="46"/>
      <c r="N315" s="5"/>
      <c r="O315" s="3"/>
      <c r="P315" s="3"/>
      <c r="Q315" s="3"/>
      <c r="R315" s="3"/>
      <c r="S315" s="3"/>
      <c r="T315" s="3"/>
    </row>
    <row r="316" spans="2:20"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5"/>
      <c r="M316" s="46"/>
      <c r="N316" s="5"/>
      <c r="O316" s="3"/>
      <c r="P316" s="3"/>
      <c r="Q316" s="3"/>
      <c r="R316" s="3"/>
      <c r="S316" s="3"/>
      <c r="T316" s="3"/>
    </row>
    <row r="317" spans="2:20"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5"/>
      <c r="M317" s="46"/>
      <c r="N317" s="5"/>
      <c r="O317" s="3"/>
      <c r="P317" s="3"/>
      <c r="Q317" s="3"/>
      <c r="R317" s="3"/>
      <c r="S317" s="3"/>
      <c r="T317" s="3"/>
    </row>
    <row r="318" spans="2:20"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5"/>
      <c r="M318" s="46"/>
      <c r="N318" s="5"/>
      <c r="O318" s="3"/>
      <c r="P318" s="3"/>
      <c r="Q318" s="3"/>
      <c r="R318" s="3"/>
      <c r="S318" s="3"/>
      <c r="T318" s="3"/>
    </row>
    <row r="319" spans="2:20"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5"/>
      <c r="M319" s="46"/>
      <c r="N319" s="5"/>
      <c r="O319" s="3"/>
      <c r="P319" s="3"/>
      <c r="Q319" s="3"/>
      <c r="R319" s="3"/>
      <c r="S319" s="3"/>
      <c r="T319" s="3"/>
    </row>
    <row r="320" spans="2:20"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5"/>
      <c r="M320" s="46"/>
      <c r="N320" s="5"/>
      <c r="O320" s="3"/>
      <c r="P320" s="3"/>
      <c r="Q320" s="3"/>
      <c r="R320" s="3"/>
      <c r="S320" s="3"/>
      <c r="T320" s="3"/>
    </row>
    <row r="321" spans="2:20"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5"/>
      <c r="M321" s="46"/>
      <c r="N321" s="5"/>
      <c r="O321" s="3"/>
      <c r="P321" s="3"/>
      <c r="Q321" s="3"/>
      <c r="R321" s="3"/>
      <c r="S321" s="3"/>
      <c r="T321" s="3"/>
    </row>
    <row r="322" spans="2:20"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5"/>
      <c r="M322" s="46"/>
      <c r="N322" s="5"/>
      <c r="O322" s="3"/>
      <c r="P322" s="3"/>
      <c r="Q322" s="3"/>
      <c r="R322" s="3"/>
      <c r="S322" s="3"/>
      <c r="T322" s="3"/>
    </row>
    <row r="323" spans="2:20"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5"/>
      <c r="M323" s="46"/>
      <c r="N323" s="5"/>
      <c r="O323" s="3"/>
      <c r="P323" s="3"/>
      <c r="Q323" s="3"/>
      <c r="R323" s="3"/>
      <c r="S323" s="3"/>
      <c r="T323" s="3"/>
    </row>
    <row r="324" spans="2:20"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5"/>
      <c r="M324" s="46"/>
      <c r="N324" s="5"/>
      <c r="O324" s="3"/>
      <c r="P324" s="3"/>
      <c r="Q324" s="3"/>
      <c r="R324" s="3"/>
      <c r="S324" s="3"/>
      <c r="T324" s="3"/>
    </row>
    <row r="325" spans="2:20"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5"/>
      <c r="M325" s="46"/>
      <c r="N325" s="5"/>
      <c r="O325" s="3"/>
      <c r="P325" s="3"/>
      <c r="Q325" s="3"/>
      <c r="R325" s="3"/>
      <c r="S325" s="3"/>
      <c r="T325" s="3"/>
    </row>
    <row r="326" spans="2:20"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5"/>
      <c r="M326" s="46"/>
      <c r="N326" s="5"/>
      <c r="O326" s="3"/>
      <c r="P326" s="3"/>
      <c r="Q326" s="3"/>
      <c r="R326" s="3"/>
      <c r="S326" s="3"/>
      <c r="T326" s="3"/>
    </row>
    <row r="327" spans="2:20"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5"/>
      <c r="M327" s="46"/>
      <c r="N327" s="5"/>
      <c r="O327" s="3"/>
      <c r="P327" s="3"/>
      <c r="Q327" s="3"/>
      <c r="R327" s="3"/>
      <c r="S327" s="3"/>
      <c r="T327" s="3"/>
    </row>
    <row r="328" spans="2:20"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5"/>
      <c r="M328" s="46"/>
      <c r="N328" s="5"/>
      <c r="O328" s="3"/>
      <c r="P328" s="3"/>
      <c r="Q328" s="3"/>
      <c r="R328" s="3"/>
      <c r="S328" s="3"/>
      <c r="T328" s="3"/>
    </row>
    <row r="329" spans="2:20"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5"/>
      <c r="M329" s="46"/>
      <c r="N329" s="5"/>
      <c r="O329" s="3"/>
      <c r="P329" s="3"/>
      <c r="Q329" s="3"/>
      <c r="R329" s="3"/>
      <c r="S329" s="3"/>
      <c r="T329" s="3"/>
    </row>
    <row r="330" spans="2:20"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5"/>
      <c r="M330" s="46"/>
      <c r="N330" s="5"/>
      <c r="O330" s="3"/>
      <c r="P330" s="3"/>
      <c r="Q330" s="3"/>
      <c r="R330" s="3"/>
      <c r="S330" s="3"/>
      <c r="T330" s="3"/>
    </row>
    <row r="331" spans="2:20"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5"/>
      <c r="M331" s="46"/>
      <c r="N331" s="5"/>
      <c r="O331" s="3"/>
      <c r="P331" s="3"/>
      <c r="Q331" s="3"/>
      <c r="R331" s="3"/>
      <c r="S331" s="3"/>
      <c r="T331" s="3"/>
    </row>
    <row r="332" spans="2:20"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5"/>
      <c r="M332" s="46"/>
      <c r="N332" s="5"/>
      <c r="O332" s="3"/>
      <c r="P332" s="3"/>
      <c r="Q332" s="3"/>
      <c r="R332" s="3"/>
      <c r="S332" s="3"/>
      <c r="T332" s="3"/>
    </row>
    <row r="333" spans="2:20"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5"/>
      <c r="M333" s="46"/>
      <c r="N333" s="5"/>
      <c r="O333" s="3"/>
      <c r="P333" s="3"/>
      <c r="Q333" s="3"/>
      <c r="R333" s="3"/>
      <c r="S333" s="3"/>
      <c r="T333" s="3"/>
    </row>
    <row r="334" spans="2:20"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5"/>
      <c r="M334" s="46"/>
      <c r="N334" s="5"/>
      <c r="O334" s="3"/>
      <c r="P334" s="3"/>
      <c r="Q334" s="3"/>
      <c r="R334" s="3"/>
      <c r="S334" s="3"/>
      <c r="T334" s="3"/>
    </row>
    <row r="335" spans="2:20"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5"/>
      <c r="M335" s="46"/>
      <c r="N335" s="5"/>
      <c r="O335" s="3"/>
      <c r="P335" s="3"/>
      <c r="Q335" s="3"/>
      <c r="R335" s="3"/>
      <c r="S335" s="3"/>
      <c r="T335" s="3"/>
    </row>
    <row r="336" spans="2:20"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5"/>
      <c r="M336" s="46"/>
      <c r="N336" s="5"/>
      <c r="O336" s="3"/>
      <c r="P336" s="3"/>
      <c r="Q336" s="3"/>
      <c r="R336" s="3"/>
      <c r="S336" s="3"/>
      <c r="T336" s="3"/>
    </row>
    <row r="337" spans="2:20"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5"/>
      <c r="M337" s="46"/>
      <c r="N337" s="5"/>
      <c r="O337" s="3"/>
      <c r="P337" s="3"/>
      <c r="Q337" s="3"/>
      <c r="R337" s="3"/>
      <c r="S337" s="3"/>
      <c r="T337" s="3"/>
    </row>
    <row r="338" spans="2:20"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5"/>
      <c r="M338" s="46"/>
      <c r="N338" s="5"/>
      <c r="O338" s="3"/>
      <c r="P338" s="3"/>
      <c r="Q338" s="3"/>
      <c r="R338" s="3"/>
      <c r="S338" s="3"/>
      <c r="T338" s="3"/>
    </row>
    <row r="339" spans="2:20"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5"/>
      <c r="M339" s="46"/>
      <c r="N339" s="5"/>
      <c r="O339" s="3"/>
      <c r="P339" s="3"/>
      <c r="Q339" s="3"/>
      <c r="R339" s="3"/>
      <c r="S339" s="3"/>
      <c r="T339" s="3"/>
    </row>
    <row r="340" spans="2:20"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5"/>
      <c r="M340" s="46"/>
      <c r="N340" s="5"/>
      <c r="O340" s="3"/>
      <c r="P340" s="3"/>
      <c r="Q340" s="3"/>
      <c r="R340" s="3"/>
      <c r="S340" s="3"/>
      <c r="T340" s="3"/>
    </row>
    <row r="341" spans="2:20"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5"/>
      <c r="M341" s="46"/>
      <c r="N341" s="5"/>
      <c r="O341" s="3"/>
      <c r="P341" s="3"/>
      <c r="Q341" s="3"/>
      <c r="R341" s="3"/>
      <c r="S341" s="3"/>
      <c r="T341" s="3"/>
    </row>
    <row r="342" spans="2:20"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5"/>
      <c r="M342" s="46"/>
      <c r="N342" s="5"/>
      <c r="O342" s="3"/>
      <c r="P342" s="3"/>
      <c r="Q342" s="3"/>
      <c r="R342" s="3"/>
      <c r="S342" s="3"/>
      <c r="T342" s="3"/>
    </row>
    <row r="343" spans="2:20"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5"/>
      <c r="M343" s="46"/>
      <c r="N343" s="5"/>
      <c r="O343" s="3"/>
      <c r="P343" s="3"/>
      <c r="Q343" s="3"/>
      <c r="R343" s="3"/>
      <c r="S343" s="3"/>
      <c r="T343" s="3"/>
    </row>
    <row r="344" spans="2:20"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5"/>
      <c r="M344" s="46"/>
      <c r="N344" s="5"/>
      <c r="O344" s="3"/>
      <c r="P344" s="3"/>
      <c r="Q344" s="3"/>
      <c r="R344" s="3"/>
      <c r="S344" s="3"/>
      <c r="T344" s="3"/>
    </row>
    <row r="345" spans="2:20"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5"/>
      <c r="M345" s="46"/>
      <c r="N345" s="5"/>
      <c r="O345" s="3"/>
      <c r="P345" s="3"/>
      <c r="Q345" s="3"/>
      <c r="R345" s="3"/>
      <c r="S345" s="3"/>
      <c r="T345" s="3"/>
    </row>
    <row r="346" spans="2:20"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5"/>
      <c r="M346" s="46"/>
      <c r="N346" s="5"/>
      <c r="O346" s="3"/>
      <c r="P346" s="3"/>
      <c r="Q346" s="3"/>
      <c r="R346" s="3"/>
      <c r="S346" s="3"/>
      <c r="T346" s="3"/>
    </row>
    <row r="347" spans="2:20"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5"/>
      <c r="M347" s="46"/>
      <c r="N347" s="5"/>
      <c r="O347" s="3"/>
      <c r="P347" s="3"/>
      <c r="Q347" s="3"/>
      <c r="R347" s="3"/>
      <c r="S347" s="3"/>
      <c r="T347" s="3"/>
    </row>
    <row r="348" spans="2:20"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5"/>
      <c r="M348" s="46"/>
      <c r="N348" s="5"/>
      <c r="O348" s="3"/>
      <c r="P348" s="3"/>
      <c r="Q348" s="3"/>
      <c r="R348" s="3"/>
      <c r="S348" s="3"/>
      <c r="T348" s="3"/>
    </row>
    <row r="349" spans="2:20"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5"/>
      <c r="M349" s="46"/>
      <c r="N349" s="5"/>
      <c r="O349" s="3"/>
      <c r="P349" s="3"/>
      <c r="Q349" s="3"/>
      <c r="R349" s="3"/>
      <c r="S349" s="3"/>
      <c r="T349" s="3"/>
    </row>
    <row r="350" spans="2:20"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5"/>
      <c r="M350" s="46"/>
      <c r="N350" s="5"/>
      <c r="O350" s="3"/>
      <c r="P350" s="3"/>
      <c r="Q350" s="3"/>
      <c r="R350" s="3"/>
      <c r="S350" s="3"/>
      <c r="T350" s="3"/>
    </row>
    <row r="351" spans="2:20"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5"/>
      <c r="M351" s="46"/>
      <c r="N351" s="5"/>
      <c r="O351" s="3"/>
      <c r="P351" s="3"/>
      <c r="Q351" s="3"/>
      <c r="R351" s="3"/>
      <c r="S351" s="3"/>
      <c r="T351" s="3"/>
    </row>
    <row r="352" spans="2:20"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5"/>
      <c r="M352" s="46"/>
      <c r="N352" s="5"/>
      <c r="O352" s="3"/>
      <c r="P352" s="3"/>
      <c r="Q352" s="3"/>
      <c r="R352" s="3"/>
      <c r="S352" s="3"/>
      <c r="T352" s="3"/>
    </row>
    <row r="353" spans="2:20"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5"/>
      <c r="M353" s="46"/>
      <c r="N353" s="5"/>
      <c r="O353" s="3"/>
      <c r="P353" s="3"/>
      <c r="Q353" s="3"/>
      <c r="R353" s="3"/>
      <c r="S353" s="3"/>
      <c r="T353" s="3"/>
    </row>
    <row r="354" spans="2:20"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5"/>
      <c r="M354" s="46"/>
      <c r="N354" s="5"/>
      <c r="O354" s="3"/>
      <c r="P354" s="3"/>
      <c r="Q354" s="3"/>
      <c r="R354" s="3"/>
      <c r="S354" s="3"/>
      <c r="T354" s="3"/>
    </row>
    <row r="355" spans="2:20"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5"/>
      <c r="M355" s="46"/>
      <c r="N355" s="5"/>
      <c r="O355" s="3"/>
      <c r="P355" s="3"/>
      <c r="Q355" s="3"/>
      <c r="R355" s="3"/>
      <c r="S355" s="3"/>
      <c r="T355" s="3"/>
    </row>
    <row r="356" spans="2:20"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5"/>
      <c r="M356" s="46"/>
      <c r="N356" s="5"/>
      <c r="O356" s="3"/>
      <c r="P356" s="3"/>
      <c r="Q356" s="3"/>
      <c r="R356" s="3"/>
      <c r="S356" s="3"/>
      <c r="T356" s="3"/>
    </row>
    <row r="357" spans="2:20"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5"/>
      <c r="M357" s="46"/>
      <c r="N357" s="5"/>
      <c r="O357" s="3"/>
      <c r="P357" s="3"/>
      <c r="Q357" s="3"/>
      <c r="R357" s="3"/>
      <c r="S357" s="3"/>
      <c r="T357" s="3"/>
    </row>
    <row r="358" spans="2:20"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5"/>
      <c r="M358" s="46"/>
      <c r="N358" s="5"/>
      <c r="O358" s="3"/>
      <c r="P358" s="3"/>
      <c r="Q358" s="3"/>
      <c r="R358" s="3"/>
      <c r="S358" s="3"/>
      <c r="T358" s="3"/>
    </row>
    <row r="359" spans="2:20"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5"/>
      <c r="M359" s="46"/>
      <c r="N359" s="5"/>
      <c r="O359" s="3"/>
      <c r="P359" s="3"/>
      <c r="Q359" s="3"/>
      <c r="R359" s="3"/>
      <c r="S359" s="3"/>
      <c r="T359" s="3"/>
    </row>
    <row r="360" spans="2:20"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5"/>
      <c r="M360" s="46"/>
      <c r="N360" s="5"/>
      <c r="O360" s="3"/>
      <c r="P360" s="3"/>
      <c r="Q360" s="3"/>
      <c r="R360" s="3"/>
      <c r="S360" s="3"/>
      <c r="T360" s="3"/>
    </row>
    <row r="361" spans="2:20"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5"/>
      <c r="M361" s="46"/>
      <c r="N361" s="5"/>
      <c r="O361" s="3"/>
      <c r="P361" s="3"/>
      <c r="Q361" s="3"/>
      <c r="R361" s="3"/>
      <c r="S361" s="3"/>
      <c r="T361" s="3"/>
    </row>
    <row r="362" spans="2:20"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5"/>
      <c r="M362" s="46"/>
      <c r="N362" s="5"/>
      <c r="O362" s="3"/>
      <c r="P362" s="3"/>
      <c r="Q362" s="3"/>
      <c r="R362" s="3"/>
      <c r="S362" s="3"/>
      <c r="T362" s="3"/>
    </row>
    <row r="363" spans="2:20"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5"/>
      <c r="M363" s="46"/>
      <c r="N363" s="5"/>
      <c r="O363" s="3"/>
      <c r="P363" s="3"/>
      <c r="Q363" s="3"/>
      <c r="R363" s="3"/>
      <c r="S363" s="3"/>
      <c r="T363" s="3"/>
    </row>
    <row r="364" spans="2:20"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5"/>
      <c r="M364" s="46"/>
      <c r="N364" s="5"/>
      <c r="O364" s="3"/>
      <c r="P364" s="3"/>
      <c r="Q364" s="3"/>
      <c r="R364" s="3"/>
      <c r="S364" s="3"/>
      <c r="T364" s="3"/>
    </row>
    <row r="365" spans="2:20"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5"/>
      <c r="M365" s="46"/>
      <c r="N365" s="5"/>
      <c r="O365" s="3"/>
      <c r="P365" s="3"/>
      <c r="Q365" s="3"/>
      <c r="R365" s="3"/>
      <c r="S365" s="3"/>
      <c r="T365" s="3"/>
    </row>
    <row r="366" spans="2:20"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5"/>
      <c r="M366" s="46"/>
      <c r="N366" s="5"/>
      <c r="O366" s="3"/>
      <c r="P366" s="3"/>
      <c r="Q366" s="3"/>
      <c r="R366" s="3"/>
      <c r="S366" s="3"/>
      <c r="T366" s="3"/>
    </row>
    <row r="367" spans="2:20"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5"/>
      <c r="M367" s="46"/>
      <c r="N367" s="5"/>
      <c r="O367" s="3"/>
      <c r="P367" s="3"/>
      <c r="Q367" s="3"/>
      <c r="R367" s="3"/>
      <c r="S367" s="3"/>
      <c r="T367" s="3"/>
    </row>
    <row r="368" spans="2:20"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5"/>
      <c r="M368" s="46"/>
      <c r="N368" s="5"/>
      <c r="O368" s="3"/>
      <c r="P368" s="3"/>
      <c r="Q368" s="3"/>
      <c r="R368" s="3"/>
      <c r="S368" s="3"/>
      <c r="T368" s="3"/>
    </row>
    <row r="369" spans="2:20"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5"/>
      <c r="M369" s="46"/>
      <c r="N369" s="5"/>
      <c r="O369" s="3"/>
      <c r="P369" s="3"/>
      <c r="Q369" s="3"/>
      <c r="R369" s="3"/>
      <c r="S369" s="3"/>
      <c r="T369" s="3"/>
    </row>
    <row r="370" spans="2:20"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5"/>
      <c r="M370" s="46"/>
      <c r="N370" s="5"/>
      <c r="O370" s="3"/>
      <c r="P370" s="3"/>
      <c r="Q370" s="3"/>
      <c r="R370" s="3"/>
      <c r="S370" s="3"/>
      <c r="T370" s="3"/>
    </row>
    <row r="371" spans="2:20"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5"/>
      <c r="M371" s="46"/>
      <c r="N371" s="5"/>
      <c r="O371" s="3"/>
      <c r="P371" s="3"/>
      <c r="Q371" s="3"/>
      <c r="R371" s="3"/>
      <c r="S371" s="3"/>
      <c r="T371" s="3"/>
    </row>
    <row r="372" spans="2:20"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5"/>
      <c r="M372" s="46"/>
      <c r="N372" s="5"/>
      <c r="O372" s="3"/>
      <c r="P372" s="3"/>
      <c r="Q372" s="3"/>
      <c r="R372" s="3"/>
      <c r="S372" s="3"/>
      <c r="T372" s="3"/>
    </row>
    <row r="373" spans="2:20"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5"/>
      <c r="M373" s="46"/>
      <c r="N373" s="5"/>
      <c r="O373" s="3"/>
      <c r="P373" s="3"/>
      <c r="Q373" s="3"/>
      <c r="R373" s="3"/>
      <c r="S373" s="3"/>
      <c r="T373" s="3"/>
    </row>
    <row r="374" spans="2:20"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5"/>
      <c r="M374" s="46"/>
      <c r="N374" s="5"/>
      <c r="O374" s="3"/>
      <c r="P374" s="3"/>
      <c r="Q374" s="3"/>
      <c r="R374" s="3"/>
      <c r="S374" s="3"/>
      <c r="T374" s="3"/>
    </row>
    <row r="375" spans="2:20"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5"/>
      <c r="M375" s="46"/>
      <c r="N375" s="5"/>
      <c r="O375" s="3"/>
      <c r="P375" s="3"/>
      <c r="Q375" s="3"/>
      <c r="R375" s="3"/>
      <c r="S375" s="3"/>
      <c r="T375" s="3"/>
    </row>
    <row r="376" spans="2:20"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5"/>
      <c r="M376" s="46"/>
      <c r="N376" s="5"/>
      <c r="O376" s="3"/>
      <c r="P376" s="3"/>
      <c r="Q376" s="3"/>
      <c r="R376" s="3"/>
      <c r="S376" s="3"/>
      <c r="T376" s="3"/>
    </row>
    <row r="377" spans="2:20"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5"/>
      <c r="M377" s="46"/>
      <c r="N377" s="5"/>
      <c r="O377" s="3"/>
      <c r="P377" s="3"/>
      <c r="Q377" s="3"/>
      <c r="R377" s="3"/>
      <c r="S377" s="3"/>
      <c r="T377" s="3"/>
    </row>
    <row r="378" spans="2:20"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5"/>
      <c r="M378" s="46"/>
      <c r="N378" s="5"/>
      <c r="O378" s="3"/>
      <c r="P378" s="3"/>
      <c r="Q378" s="3"/>
      <c r="R378" s="3"/>
      <c r="S378" s="3"/>
      <c r="T378" s="3"/>
    </row>
    <row r="379" spans="2:20"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5"/>
      <c r="M379" s="46"/>
      <c r="N379" s="5"/>
      <c r="O379" s="3"/>
      <c r="P379" s="3"/>
      <c r="Q379" s="3"/>
      <c r="R379" s="3"/>
      <c r="S379" s="3"/>
      <c r="T379" s="3"/>
    </row>
    <row r="380" spans="2:20"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5"/>
      <c r="M380" s="46"/>
      <c r="N380" s="5"/>
      <c r="O380" s="3"/>
      <c r="P380" s="3"/>
      <c r="Q380" s="3"/>
      <c r="R380" s="3"/>
      <c r="S380" s="3"/>
      <c r="T380" s="3"/>
    </row>
    <row r="381" spans="2:20"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5"/>
      <c r="M381" s="46"/>
      <c r="N381" s="5"/>
      <c r="O381" s="3"/>
      <c r="P381" s="3"/>
      <c r="Q381" s="3"/>
      <c r="R381" s="3"/>
      <c r="S381" s="3"/>
      <c r="T381" s="3"/>
    </row>
    <row r="382" spans="2:20"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5"/>
      <c r="M382" s="46"/>
      <c r="N382" s="5"/>
      <c r="O382" s="3"/>
      <c r="P382" s="3"/>
      <c r="Q382" s="3"/>
      <c r="R382" s="3"/>
      <c r="S382" s="3"/>
      <c r="T382" s="3"/>
    </row>
    <row r="383" spans="2:20"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5"/>
      <c r="M383" s="46"/>
      <c r="N383" s="5"/>
      <c r="O383" s="3"/>
      <c r="P383" s="3"/>
      <c r="Q383" s="3"/>
      <c r="R383" s="3"/>
      <c r="S383" s="3"/>
      <c r="T383" s="3"/>
    </row>
    <row r="384" spans="2:20"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5"/>
      <c r="M384" s="46"/>
      <c r="N384" s="5"/>
      <c r="O384" s="3"/>
      <c r="P384" s="3"/>
      <c r="Q384" s="3"/>
      <c r="R384" s="3"/>
      <c r="S384" s="3"/>
      <c r="T384" s="3"/>
    </row>
    <row r="385" spans="2:20"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5"/>
      <c r="M385" s="46"/>
      <c r="N385" s="5"/>
      <c r="O385" s="3"/>
      <c r="P385" s="3"/>
      <c r="Q385" s="3"/>
      <c r="R385" s="3"/>
      <c r="S385" s="3"/>
      <c r="T385" s="3"/>
    </row>
    <row r="386" spans="2:20"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5"/>
      <c r="M386" s="46"/>
      <c r="N386" s="5"/>
      <c r="O386" s="3"/>
      <c r="P386" s="3"/>
      <c r="Q386" s="3"/>
      <c r="R386" s="3"/>
      <c r="S386" s="3"/>
      <c r="T386" s="3"/>
    </row>
    <row r="387" spans="2:20"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5"/>
      <c r="M387" s="46"/>
      <c r="N387" s="5"/>
      <c r="O387" s="3"/>
      <c r="P387" s="3"/>
      <c r="Q387" s="3"/>
      <c r="R387" s="3"/>
      <c r="S387" s="3"/>
      <c r="T387" s="3"/>
    </row>
    <row r="388" spans="2:20"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5"/>
      <c r="M388" s="46"/>
      <c r="N388" s="5"/>
      <c r="O388" s="3"/>
      <c r="P388" s="3"/>
      <c r="Q388" s="3"/>
      <c r="R388" s="3"/>
      <c r="S388" s="3"/>
      <c r="T388" s="3"/>
    </row>
    <row r="389" spans="2:20"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5"/>
      <c r="M389" s="46"/>
      <c r="N389" s="5"/>
      <c r="O389" s="3"/>
      <c r="P389" s="3"/>
      <c r="Q389" s="3"/>
      <c r="R389" s="3"/>
      <c r="S389" s="3"/>
      <c r="T389" s="3"/>
    </row>
    <row r="390" spans="2:20"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5"/>
      <c r="M390" s="46"/>
      <c r="N390" s="5"/>
      <c r="O390" s="3"/>
      <c r="P390" s="3"/>
      <c r="Q390" s="3"/>
      <c r="R390" s="3"/>
      <c r="S390" s="3"/>
      <c r="T390" s="3"/>
    </row>
    <row r="391" spans="2:20"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5"/>
      <c r="M391" s="46"/>
      <c r="N391" s="5"/>
      <c r="O391" s="3"/>
      <c r="P391" s="3"/>
      <c r="Q391" s="3"/>
      <c r="R391" s="3"/>
      <c r="S391" s="3"/>
      <c r="T391" s="3"/>
    </row>
    <row r="392" spans="2:20"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5"/>
      <c r="M392" s="46"/>
      <c r="N392" s="5"/>
      <c r="O392" s="3"/>
      <c r="P392" s="3"/>
      <c r="Q392" s="3"/>
      <c r="R392" s="3"/>
      <c r="S392" s="3"/>
      <c r="T392" s="3"/>
    </row>
    <row r="393" spans="2:20"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5"/>
      <c r="M393" s="46"/>
      <c r="N393" s="5"/>
      <c r="O393" s="3"/>
      <c r="P393" s="3"/>
      <c r="Q393" s="3"/>
      <c r="R393" s="3"/>
      <c r="S393" s="3"/>
      <c r="T393" s="3"/>
    </row>
    <row r="394" spans="2:20"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5"/>
      <c r="M394" s="46"/>
      <c r="N394" s="5"/>
      <c r="O394" s="3"/>
      <c r="P394" s="3"/>
      <c r="Q394" s="3"/>
      <c r="R394" s="3"/>
      <c r="S394" s="3"/>
      <c r="T394" s="3"/>
    </row>
    <row r="395" spans="2:20"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5"/>
      <c r="M395" s="46"/>
      <c r="N395" s="5"/>
      <c r="O395" s="3"/>
      <c r="P395" s="3"/>
      <c r="Q395" s="3"/>
      <c r="R395" s="3"/>
      <c r="S395" s="3"/>
      <c r="T395" s="3"/>
    </row>
    <row r="396" spans="2:20"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5"/>
      <c r="M396" s="46"/>
      <c r="N396" s="5"/>
      <c r="O396" s="3"/>
      <c r="P396" s="3"/>
      <c r="Q396" s="3"/>
      <c r="R396" s="3"/>
      <c r="S396" s="3"/>
      <c r="T396" s="3"/>
    </row>
    <row r="397" spans="2:20"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5"/>
      <c r="M397" s="46"/>
      <c r="N397" s="5"/>
      <c r="O397" s="3"/>
      <c r="P397" s="3"/>
      <c r="Q397" s="3"/>
      <c r="R397" s="3"/>
      <c r="S397" s="3"/>
      <c r="T397" s="3"/>
    </row>
    <row r="398" spans="2:20"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5"/>
      <c r="M398" s="46"/>
      <c r="N398" s="5"/>
      <c r="O398" s="3"/>
      <c r="P398" s="3"/>
      <c r="Q398" s="3"/>
      <c r="R398" s="3"/>
      <c r="S398" s="3"/>
      <c r="T398" s="3"/>
    </row>
    <row r="399" spans="2:20"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5"/>
      <c r="M399" s="46"/>
      <c r="N399" s="5"/>
      <c r="O399" s="3"/>
      <c r="P399" s="3"/>
      <c r="Q399" s="3"/>
      <c r="R399" s="3"/>
      <c r="S399" s="3"/>
      <c r="T399" s="3"/>
    </row>
    <row r="400" spans="2:20"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5"/>
      <c r="M400" s="46"/>
      <c r="N400" s="5"/>
      <c r="O400" s="3"/>
      <c r="P400" s="3"/>
      <c r="Q400" s="3"/>
      <c r="R400" s="3"/>
      <c r="S400" s="3"/>
      <c r="T400" s="3"/>
    </row>
    <row r="401" spans="2:20"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5"/>
      <c r="M401" s="46"/>
      <c r="N401" s="5"/>
      <c r="O401" s="3"/>
      <c r="P401" s="3"/>
      <c r="Q401" s="3"/>
      <c r="R401" s="3"/>
      <c r="S401" s="3"/>
      <c r="T401" s="3"/>
    </row>
    <row r="402" spans="2:20"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5"/>
      <c r="M402" s="46"/>
      <c r="N402" s="5"/>
      <c r="O402" s="3"/>
      <c r="P402" s="3"/>
      <c r="Q402" s="3"/>
      <c r="R402" s="3"/>
      <c r="S402" s="3"/>
      <c r="T402" s="3"/>
    </row>
    <row r="403" spans="2:20"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5"/>
      <c r="M403" s="46"/>
      <c r="N403" s="5"/>
      <c r="O403" s="3"/>
      <c r="P403" s="3"/>
      <c r="Q403" s="3"/>
      <c r="R403" s="3"/>
      <c r="S403" s="3"/>
      <c r="T403" s="3"/>
    </row>
    <row r="404" spans="2:20"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5"/>
      <c r="M404" s="46"/>
      <c r="N404" s="5"/>
      <c r="O404" s="3"/>
      <c r="P404" s="3"/>
      <c r="Q404" s="3"/>
      <c r="R404" s="3"/>
      <c r="S404" s="3"/>
      <c r="T404" s="3"/>
    </row>
    <row r="405" spans="2:20"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5"/>
      <c r="M405" s="46"/>
      <c r="N405" s="5"/>
      <c r="O405" s="3"/>
      <c r="P405" s="3"/>
      <c r="Q405" s="3"/>
      <c r="R405" s="3"/>
      <c r="S405" s="3"/>
      <c r="T405" s="3"/>
    </row>
    <row r="406" spans="2:20"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5"/>
      <c r="M406" s="46"/>
      <c r="N406" s="5"/>
      <c r="O406" s="3"/>
      <c r="P406" s="3"/>
      <c r="Q406" s="3"/>
      <c r="R406" s="3"/>
      <c r="S406" s="3"/>
      <c r="T406" s="3"/>
    </row>
    <row r="407" spans="2:20"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5"/>
      <c r="M407" s="46"/>
      <c r="N407" s="5"/>
      <c r="O407" s="3"/>
      <c r="P407" s="3"/>
      <c r="Q407" s="3"/>
      <c r="R407" s="3"/>
      <c r="S407" s="3"/>
      <c r="T407" s="3"/>
    </row>
    <row r="408" spans="2:20"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5"/>
      <c r="M408" s="46"/>
      <c r="N408" s="5"/>
      <c r="O408" s="3"/>
      <c r="P408" s="3"/>
      <c r="Q408" s="3"/>
      <c r="R408" s="3"/>
      <c r="S408" s="3"/>
      <c r="T408" s="3"/>
    </row>
    <row r="409" spans="2:20"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5"/>
      <c r="M409" s="46"/>
      <c r="N409" s="5"/>
      <c r="O409" s="3"/>
      <c r="P409" s="3"/>
      <c r="Q409" s="3"/>
      <c r="R409" s="3"/>
      <c r="S409" s="3"/>
      <c r="T409" s="3"/>
    </row>
    <row r="410" spans="2:20"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5"/>
      <c r="M410" s="46"/>
      <c r="N410" s="5"/>
      <c r="O410" s="3"/>
      <c r="P410" s="3"/>
      <c r="Q410" s="3"/>
      <c r="R410" s="3"/>
      <c r="S410" s="3"/>
      <c r="T410" s="3"/>
    </row>
    <row r="411" spans="2:20"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5"/>
      <c r="M411" s="46"/>
      <c r="N411" s="5"/>
      <c r="O411" s="3"/>
      <c r="P411" s="3"/>
      <c r="Q411" s="3"/>
      <c r="R411" s="3"/>
      <c r="S411" s="3"/>
      <c r="T411" s="3"/>
    </row>
    <row r="412" spans="2:20"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5"/>
      <c r="M412" s="46"/>
      <c r="N412" s="5"/>
      <c r="O412" s="3"/>
      <c r="P412" s="3"/>
      <c r="Q412" s="3"/>
      <c r="R412" s="3"/>
      <c r="S412" s="3"/>
      <c r="T412" s="3"/>
    </row>
    <row r="413" spans="2:20"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5"/>
      <c r="M413" s="46"/>
      <c r="N413" s="5"/>
      <c r="O413" s="3"/>
      <c r="P413" s="3"/>
      <c r="Q413" s="3"/>
      <c r="R413" s="3"/>
      <c r="S413" s="3"/>
      <c r="T413" s="3"/>
    </row>
    <row r="414" spans="2:20"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5"/>
      <c r="M414" s="46"/>
      <c r="N414" s="5"/>
      <c r="O414" s="3"/>
      <c r="P414" s="3"/>
      <c r="Q414" s="3"/>
      <c r="R414" s="3"/>
      <c r="S414" s="3"/>
      <c r="T414" s="3"/>
    </row>
    <row r="415" spans="2:20"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5"/>
      <c r="M415" s="46"/>
      <c r="N415" s="5"/>
      <c r="O415" s="3"/>
      <c r="P415" s="3"/>
      <c r="Q415" s="3"/>
      <c r="R415" s="3"/>
      <c r="S415" s="3"/>
      <c r="T415" s="3"/>
    </row>
    <row r="416" spans="2:20"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5"/>
      <c r="M416" s="46"/>
      <c r="N416" s="5"/>
      <c r="O416" s="3"/>
      <c r="P416" s="3"/>
      <c r="Q416" s="3"/>
      <c r="R416" s="3"/>
      <c r="S416" s="3"/>
      <c r="T416" s="3"/>
    </row>
    <row r="417" spans="2:20"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5"/>
      <c r="M417" s="46"/>
      <c r="N417" s="5"/>
      <c r="O417" s="3"/>
      <c r="P417" s="3"/>
      <c r="Q417" s="3"/>
      <c r="R417" s="3"/>
      <c r="S417" s="3"/>
      <c r="T417" s="3"/>
    </row>
    <row r="418" spans="2:20"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5"/>
      <c r="M418" s="46"/>
      <c r="N418" s="5"/>
      <c r="O418" s="3"/>
      <c r="P418" s="3"/>
      <c r="Q418" s="3"/>
      <c r="R418" s="3"/>
      <c r="S418" s="3"/>
      <c r="T418" s="3"/>
    </row>
    <row r="419" spans="2:20"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5"/>
      <c r="M419" s="46"/>
      <c r="N419" s="5"/>
      <c r="O419" s="3"/>
      <c r="P419" s="3"/>
      <c r="Q419" s="3"/>
      <c r="R419" s="3"/>
      <c r="S419" s="3"/>
      <c r="T419" s="3"/>
    </row>
    <row r="420" spans="2:20"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5"/>
      <c r="M420" s="46"/>
      <c r="N420" s="5"/>
      <c r="O420" s="3"/>
      <c r="P420" s="3"/>
      <c r="Q420" s="3"/>
      <c r="R420" s="3"/>
      <c r="S420" s="3"/>
      <c r="T420" s="3"/>
    </row>
    <row r="421" spans="2:20"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5"/>
      <c r="M421" s="46"/>
      <c r="N421" s="5"/>
      <c r="O421" s="3"/>
      <c r="P421" s="3"/>
      <c r="Q421" s="3"/>
      <c r="R421" s="3"/>
      <c r="S421" s="3"/>
      <c r="T421" s="3"/>
    </row>
    <row r="422" spans="2:20"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5"/>
      <c r="M422" s="46"/>
      <c r="N422" s="5"/>
      <c r="O422" s="3"/>
      <c r="P422" s="3"/>
      <c r="Q422" s="3"/>
      <c r="R422" s="3"/>
      <c r="S422" s="3"/>
      <c r="T422" s="3"/>
    </row>
    <row r="423" spans="2:20"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5"/>
      <c r="M423" s="46"/>
      <c r="N423" s="5"/>
      <c r="O423" s="3"/>
      <c r="P423" s="3"/>
      <c r="Q423" s="3"/>
      <c r="R423" s="3"/>
      <c r="S423" s="3"/>
      <c r="T423" s="3"/>
    </row>
  </sheetData>
  <sheetProtection algorithmName="SHA-512" hashValue="L6JCMRO39fehZ+c4EKCKSvMZUIN5cKj2+iyopshQtAdJ3stskdKfYUWES/MB/wnlqLFL1zNtqzfV1v+K9Z7gjg==" saltValue="3dKBiHU5ND9ag7Co3tfhmg==" spinCount="100000" sheet="1" formatCells="0" formatColumns="0" formatRows="0"/>
  <mergeCells count="9">
    <mergeCell ref="N3:N4"/>
    <mergeCell ref="L3:L4"/>
    <mergeCell ref="M3:M4"/>
    <mergeCell ref="A1:B1"/>
    <mergeCell ref="C1:D1"/>
    <mergeCell ref="I1:J1"/>
    <mergeCell ref="A2:H2"/>
    <mergeCell ref="I2:J2"/>
    <mergeCell ref="A3:A5"/>
  </mergeCells>
  <dataValidations count="2">
    <dataValidation type="list" allowBlank="1" showInputMessage="1" showErrorMessage="1" sqref="K2" xr:uid="{0F1F6D17-889F-46FC-8E01-632997A0EE6E}">
      <formula1>"CLASSIFIED,UNCLASSIFIED"</formula1>
    </dataValidation>
    <dataValidation type="list" allowBlank="1" showInputMessage="1" showErrorMessage="1" sqref="M1:N1" xr:uid="{162C4E71-2822-482A-8FF3-80476288A401}">
      <formula1>"FAMILY,SINGLE,VACANT,NONE"</formula1>
    </dataValidation>
  </dataValidations>
  <printOptions horizontalCentered="1" verticalCentered="1"/>
  <pageMargins left="0" right="0" top="0" bottom="0" header="0.3" footer="0.3"/>
  <pageSetup scale="57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6E36EE-55EA-475B-BF6A-250E757DBD82}">
  <sheetPr codeName="Sheet60"/>
  <dimension ref="A1:S423"/>
  <sheetViews>
    <sheetView view="pageBreakPreview" zoomScaleNormal="100" zoomScaleSheetLayoutView="100" workbookViewId="0">
      <selection activeCell="A3" sqref="A3:A5"/>
    </sheetView>
  </sheetViews>
  <sheetFormatPr defaultColWidth="9.140625" defaultRowHeight="17.25"/>
  <cols>
    <col min="1" max="1" width="28.140625" style="2" bestFit="1" customWidth="1"/>
    <col min="2" max="2" width="15.85546875" style="2" bestFit="1" customWidth="1"/>
    <col min="3" max="4" width="14.28515625" style="2" bestFit="1" customWidth="1"/>
    <col min="5" max="5" width="13.140625" style="2" bestFit="1" customWidth="1"/>
    <col min="6" max="6" width="14.42578125" style="2" bestFit="1" customWidth="1"/>
    <col min="7" max="7" width="13.140625" style="2" bestFit="1" customWidth="1"/>
    <col min="8" max="8" width="14.28515625" style="2" bestFit="1" customWidth="1"/>
    <col min="9" max="9" width="11.85546875" style="2" bestFit="1" customWidth="1"/>
    <col min="10" max="10" width="12.42578125" style="2" bestFit="1" customWidth="1"/>
    <col min="11" max="11" width="15.7109375" style="2" bestFit="1" customWidth="1"/>
    <col min="12" max="12" width="17.7109375" style="4" bestFit="1" customWidth="1"/>
    <col min="13" max="13" width="29.7109375" style="47" customWidth="1"/>
    <col min="14" max="14" width="24" style="47" customWidth="1"/>
    <col min="15" max="16384" width="9.140625" style="2"/>
  </cols>
  <sheetData>
    <row r="1" spans="1:19" s="1" customFormat="1" ht="16.5">
      <c r="A1" s="120" t="s">
        <v>54</v>
      </c>
      <c r="B1" s="120"/>
      <c r="C1" s="119" t="e" cm="1">
        <f t="array" aca="1" ref="C1" ca="1">MID(CELL("filename",A1),FIND("]",CELL("filename",A1))+1,256)</f>
        <v>#VALUE!</v>
      </c>
      <c r="D1" s="119"/>
      <c r="E1" s="12" t="s">
        <v>1</v>
      </c>
      <c r="F1" s="65">
        <f>'PP Summary'!F1</f>
        <v>0</v>
      </c>
      <c r="G1" s="12" t="s">
        <v>2</v>
      </c>
      <c r="H1" s="1">
        <f>Summary!H1</f>
        <v>0</v>
      </c>
      <c r="I1" s="109" t="s">
        <v>55</v>
      </c>
      <c r="J1" s="109"/>
      <c r="K1" s="21"/>
      <c r="L1" s="8" t="s">
        <v>56</v>
      </c>
      <c r="M1" s="62"/>
      <c r="N1" s="62"/>
    </row>
    <row r="2" spans="1:19" s="1" customFormat="1" ht="16.5">
      <c r="A2" s="104" t="s">
        <v>57</v>
      </c>
      <c r="B2" s="104"/>
      <c r="C2" s="104"/>
      <c r="D2" s="104"/>
      <c r="E2" s="104"/>
      <c r="F2" s="104"/>
      <c r="G2" s="104"/>
      <c r="H2" s="104"/>
      <c r="I2" s="118" t="s">
        <v>58</v>
      </c>
      <c r="J2" s="118"/>
      <c r="K2" s="20"/>
      <c r="L2" s="8" t="s">
        <v>59</v>
      </c>
      <c r="M2" s="61"/>
      <c r="N2" s="61"/>
    </row>
    <row r="3" spans="1:19" s="6" customFormat="1" ht="43.5" customHeight="1">
      <c r="A3" s="115" t="s">
        <v>16</v>
      </c>
      <c r="B3" s="14" t="s">
        <v>4</v>
      </c>
      <c r="C3" s="14" t="s">
        <v>5</v>
      </c>
      <c r="D3" s="14" t="s">
        <v>6</v>
      </c>
      <c r="E3" s="14" t="s">
        <v>7</v>
      </c>
      <c r="F3" s="14" t="s">
        <v>8</v>
      </c>
      <c r="G3" s="14" t="s">
        <v>9</v>
      </c>
      <c r="H3" s="14" t="s">
        <v>10</v>
      </c>
      <c r="I3" s="14" t="s">
        <v>11</v>
      </c>
      <c r="J3" s="14" t="s">
        <v>12</v>
      </c>
      <c r="K3" s="14" t="s">
        <v>13</v>
      </c>
      <c r="L3" s="114" t="s">
        <v>14</v>
      </c>
      <c r="M3" s="113" t="s">
        <v>15</v>
      </c>
      <c r="N3" s="113" t="s">
        <v>60</v>
      </c>
    </row>
    <row r="4" spans="1:19" s="10" customFormat="1" ht="16.5" customHeight="1">
      <c r="A4" s="116"/>
      <c r="B4" s="15">
        <v>511000</v>
      </c>
      <c r="C4" s="15">
        <v>511010</v>
      </c>
      <c r="D4" s="15">
        <v>512000</v>
      </c>
      <c r="E4" s="15">
        <v>520010</v>
      </c>
      <c r="F4" s="15">
        <v>521000</v>
      </c>
      <c r="G4" s="15">
        <v>521100</v>
      </c>
      <c r="H4" s="15">
        <v>522000</v>
      </c>
      <c r="I4" s="15">
        <v>522100</v>
      </c>
      <c r="J4" s="15">
        <v>522200</v>
      </c>
      <c r="K4" s="15">
        <v>523100</v>
      </c>
      <c r="L4" s="114"/>
      <c r="M4" s="113"/>
      <c r="N4" s="113"/>
    </row>
    <row r="5" spans="1:19" s="13" customFormat="1" ht="14.25">
      <c r="A5" s="117"/>
      <c r="B5" s="23">
        <f>IF($K$2="CLASSIFIED",ROUND($M$2*$K$1,2),0)</f>
        <v>0</v>
      </c>
      <c r="C5" s="23">
        <f>IF($K$2="UNCLASSIFIED",ROUND($M$2*$K$1,2),0)</f>
        <v>0</v>
      </c>
      <c r="D5" s="23">
        <v>0</v>
      </c>
      <c r="E5" s="22">
        <f>IF(M2&gt;=65000,ROUND(15275*K1,2),ROUND(SUM($B$5:$C$5)*Summary!P6,2))</f>
        <v>0</v>
      </c>
      <c r="F5" s="22">
        <f>ROUND(SUM($B$5:$C$5)*6.2%,2)</f>
        <v>0</v>
      </c>
      <c r="G5" s="22">
        <f>ROUND(SUM($B$5:$C$5)*1.45%,2)</f>
        <v>0</v>
      </c>
      <c r="H5" s="22" cm="1">
        <f t="array" ref="H5">_xlfn.IFS(M1="FAMILY",ROUND(Summary!O6*'58'!$K$1,2),M1="SINGLE",ROUND(Summary!O7*'58'!K1,2),M1="VACANT",ROUND(Summary!O8*'58'!K1,2),M1="NONE",ROUND(Summary!O9*'58'!K1,2),ISBLANK(M1),0)</f>
        <v>0</v>
      </c>
      <c r="I5" s="22">
        <f>ROUND(SUM($B$5:$C$5)*Summary!R6,2)</f>
        <v>0</v>
      </c>
      <c r="J5" s="22">
        <f>ROUND(Summary!Q6*K1,2)</f>
        <v>0</v>
      </c>
      <c r="K5" s="22">
        <v>0</v>
      </c>
      <c r="L5" s="16">
        <f>SUM(B5:K5)</f>
        <v>0</v>
      </c>
      <c r="M5" s="49"/>
      <c r="N5" s="49"/>
    </row>
    <row r="6" spans="1:19" s="42" customFormat="1" ht="16.5">
      <c r="A6" s="78" t="str">
        <f>'PP Summary'!A6</f>
        <v>PP1 (09/08/24 - 09/21/24)</v>
      </c>
      <c r="B6" s="79">
        <v>0</v>
      </c>
      <c r="C6" s="79">
        <v>0</v>
      </c>
      <c r="D6" s="79">
        <v>0</v>
      </c>
      <c r="E6" s="79">
        <v>0</v>
      </c>
      <c r="F6" s="79">
        <v>0</v>
      </c>
      <c r="G6" s="79">
        <v>0</v>
      </c>
      <c r="H6" s="79">
        <v>0</v>
      </c>
      <c r="I6" s="79">
        <v>0</v>
      </c>
      <c r="J6" s="79">
        <v>0</v>
      </c>
      <c r="K6" s="80">
        <v>0</v>
      </c>
      <c r="L6" s="81">
        <f>SUM(B6:K6)</f>
        <v>0</v>
      </c>
      <c r="M6" s="77"/>
      <c r="N6" s="77"/>
      <c r="O6" s="41"/>
      <c r="P6" s="41"/>
      <c r="Q6" s="41"/>
      <c r="R6" s="41"/>
      <c r="S6" s="41"/>
    </row>
    <row r="7" spans="1:19" s="42" customFormat="1" ht="16.5">
      <c r="A7" s="40" t="str">
        <f>'PP Summary'!A7</f>
        <v>PP2 (09/22/24 - 10/05/24)</v>
      </c>
      <c r="B7" s="60">
        <v>0</v>
      </c>
      <c r="C7" s="60">
        <v>0</v>
      </c>
      <c r="D7" s="60">
        <v>0</v>
      </c>
      <c r="E7" s="60">
        <v>0</v>
      </c>
      <c r="F7" s="60">
        <v>0</v>
      </c>
      <c r="G7" s="60">
        <v>0</v>
      </c>
      <c r="H7" s="60">
        <v>0</v>
      </c>
      <c r="I7" s="60">
        <v>0</v>
      </c>
      <c r="J7" s="60">
        <v>0</v>
      </c>
      <c r="K7" s="45">
        <v>0</v>
      </c>
      <c r="L7" s="48">
        <f t="shared" ref="L7:L9" si="0">SUM(B7:K7)</f>
        <v>0</v>
      </c>
      <c r="M7" s="56"/>
      <c r="N7" s="56"/>
      <c r="O7" s="41"/>
      <c r="P7" s="41"/>
      <c r="Q7" s="41"/>
      <c r="R7" s="41"/>
      <c r="S7" s="41"/>
    </row>
    <row r="8" spans="1:19" s="42" customFormat="1" ht="16.5">
      <c r="A8" s="40" t="str">
        <f>'PP Summary'!A8</f>
        <v>PP3 (10/06/24 - 10/19/24)</v>
      </c>
      <c r="B8" s="60">
        <v>0</v>
      </c>
      <c r="C8" s="60">
        <v>0</v>
      </c>
      <c r="D8" s="60">
        <v>0</v>
      </c>
      <c r="E8" s="60">
        <v>0</v>
      </c>
      <c r="F8" s="60">
        <v>0</v>
      </c>
      <c r="G8" s="60">
        <v>0</v>
      </c>
      <c r="H8" s="60">
        <v>0</v>
      </c>
      <c r="I8" s="60">
        <v>0</v>
      </c>
      <c r="J8" s="60">
        <v>0</v>
      </c>
      <c r="K8" s="45">
        <v>0</v>
      </c>
      <c r="L8" s="48">
        <f t="shared" si="0"/>
        <v>0</v>
      </c>
      <c r="M8" s="57"/>
      <c r="N8" s="57"/>
      <c r="O8" s="41"/>
      <c r="P8" s="41"/>
      <c r="Q8" s="41"/>
      <c r="R8" s="41"/>
      <c r="S8" s="41"/>
    </row>
    <row r="9" spans="1:19" s="42" customFormat="1" ht="16.5">
      <c r="A9" s="40" t="str">
        <f>'PP Summary'!A9</f>
        <v>PP4 (10/20/24 - 11/02/24)</v>
      </c>
      <c r="B9" s="60">
        <v>0</v>
      </c>
      <c r="C9" s="60">
        <v>0</v>
      </c>
      <c r="D9" s="60">
        <v>0</v>
      </c>
      <c r="E9" s="60">
        <v>0</v>
      </c>
      <c r="F9" s="60">
        <v>0</v>
      </c>
      <c r="G9" s="60">
        <v>0</v>
      </c>
      <c r="H9" s="60">
        <v>0</v>
      </c>
      <c r="I9" s="60">
        <v>0</v>
      </c>
      <c r="J9" s="60">
        <v>0</v>
      </c>
      <c r="K9" s="45">
        <v>0</v>
      </c>
      <c r="L9" s="48">
        <f t="shared" si="0"/>
        <v>0</v>
      </c>
      <c r="M9" s="57"/>
      <c r="N9" s="57"/>
      <c r="O9" s="41"/>
      <c r="P9" s="41"/>
      <c r="Q9" s="41"/>
      <c r="R9" s="41"/>
      <c r="S9" s="41"/>
    </row>
    <row r="10" spans="1:19" s="42" customFormat="1" ht="16.5">
      <c r="A10" s="40" t="str">
        <f>'PP Summary'!A10</f>
        <v>PP5 (11/03/24 - 11/16/24)</v>
      </c>
      <c r="B10" s="60">
        <v>0</v>
      </c>
      <c r="C10" s="60">
        <v>0</v>
      </c>
      <c r="D10" s="60">
        <v>0</v>
      </c>
      <c r="E10" s="60">
        <v>0</v>
      </c>
      <c r="F10" s="60">
        <v>0</v>
      </c>
      <c r="G10" s="60">
        <v>0</v>
      </c>
      <c r="H10" s="60">
        <v>0</v>
      </c>
      <c r="I10" s="60">
        <v>0</v>
      </c>
      <c r="J10" s="60">
        <v>0</v>
      </c>
      <c r="K10" s="45">
        <v>0</v>
      </c>
      <c r="L10" s="48">
        <f>SUM(B10:K10)</f>
        <v>0</v>
      </c>
      <c r="M10" s="57"/>
      <c r="N10" s="57"/>
      <c r="O10" s="41"/>
      <c r="P10" s="41"/>
      <c r="Q10" s="41"/>
      <c r="R10" s="41"/>
      <c r="S10" s="41"/>
    </row>
    <row r="11" spans="1:19" s="42" customFormat="1" ht="16.5">
      <c r="A11" s="40" t="str">
        <f>'PP Summary'!A11</f>
        <v>PP6 (11/17/24 - 11/30/24)</v>
      </c>
      <c r="B11" s="60">
        <v>0</v>
      </c>
      <c r="C11" s="60">
        <v>0</v>
      </c>
      <c r="D11" s="60">
        <v>0</v>
      </c>
      <c r="E11" s="60">
        <v>0</v>
      </c>
      <c r="F11" s="60">
        <v>0</v>
      </c>
      <c r="G11" s="60">
        <v>0</v>
      </c>
      <c r="H11" s="60">
        <v>0</v>
      </c>
      <c r="I11" s="60">
        <v>0</v>
      </c>
      <c r="J11" s="60">
        <v>0</v>
      </c>
      <c r="K11" s="45">
        <v>0</v>
      </c>
      <c r="L11" s="48">
        <f>SUM(B11:K11)</f>
        <v>0</v>
      </c>
      <c r="M11" s="57"/>
      <c r="N11" s="57"/>
      <c r="O11" s="41"/>
      <c r="P11" s="41"/>
      <c r="Q11" s="41"/>
      <c r="R11" s="41"/>
      <c r="S11" s="41"/>
    </row>
    <row r="12" spans="1:19" s="42" customFormat="1" ht="16.5">
      <c r="A12" s="40" t="str">
        <f>'PP Summary'!A12</f>
        <v>PP7 (12/01/24 - 12/14/24)</v>
      </c>
      <c r="B12" s="60">
        <v>0</v>
      </c>
      <c r="C12" s="60">
        <v>0</v>
      </c>
      <c r="D12" s="60">
        <v>0</v>
      </c>
      <c r="E12" s="60">
        <v>0</v>
      </c>
      <c r="F12" s="60">
        <v>0</v>
      </c>
      <c r="G12" s="60">
        <v>0</v>
      </c>
      <c r="H12" s="60">
        <v>0</v>
      </c>
      <c r="I12" s="60">
        <v>0</v>
      </c>
      <c r="J12" s="60">
        <v>0</v>
      </c>
      <c r="K12" s="45">
        <v>0</v>
      </c>
      <c r="L12" s="48">
        <f>SUM(B12:K12)</f>
        <v>0</v>
      </c>
      <c r="M12" s="57"/>
      <c r="N12" s="57"/>
      <c r="O12" s="41"/>
      <c r="P12" s="41"/>
      <c r="Q12" s="41"/>
      <c r="R12" s="41"/>
      <c r="S12" s="41"/>
    </row>
    <row r="13" spans="1:19" s="42" customFormat="1" ht="16.5">
      <c r="A13" s="40" t="str">
        <f>'PP Summary'!A13</f>
        <v>PP8 (12/15/24 - 12/28/24)</v>
      </c>
      <c r="B13" s="60">
        <v>0</v>
      </c>
      <c r="C13" s="60">
        <v>0</v>
      </c>
      <c r="D13" s="60">
        <v>0</v>
      </c>
      <c r="E13" s="60">
        <v>0</v>
      </c>
      <c r="F13" s="60">
        <v>0</v>
      </c>
      <c r="G13" s="60">
        <v>0</v>
      </c>
      <c r="H13" s="60">
        <v>0</v>
      </c>
      <c r="I13" s="60">
        <v>0</v>
      </c>
      <c r="J13" s="60">
        <v>0</v>
      </c>
      <c r="K13" s="45">
        <v>0</v>
      </c>
      <c r="L13" s="48">
        <f>SUM(B13:K13)</f>
        <v>0</v>
      </c>
      <c r="M13" s="57"/>
      <c r="N13" s="57"/>
      <c r="O13" s="41"/>
      <c r="P13" s="41"/>
      <c r="Q13" s="41"/>
      <c r="R13" s="41"/>
      <c r="S13" s="41"/>
    </row>
    <row r="14" spans="1:19" s="42" customFormat="1" ht="16.5">
      <c r="A14" s="40" t="str">
        <f>'PP Summary'!A14</f>
        <v>PP9 (12/29/24 - 01/11/25)</v>
      </c>
      <c r="B14" s="60">
        <v>0</v>
      </c>
      <c r="C14" s="60">
        <v>0</v>
      </c>
      <c r="D14" s="60">
        <v>0</v>
      </c>
      <c r="E14" s="60">
        <v>0</v>
      </c>
      <c r="F14" s="60">
        <v>0</v>
      </c>
      <c r="G14" s="60">
        <v>0</v>
      </c>
      <c r="H14" s="60">
        <v>0</v>
      </c>
      <c r="I14" s="60">
        <v>0</v>
      </c>
      <c r="J14" s="60">
        <v>0</v>
      </c>
      <c r="K14" s="45">
        <v>0</v>
      </c>
      <c r="L14" s="48">
        <f t="shared" ref="L14:L35" si="1">SUM(B14:K14)</f>
        <v>0</v>
      </c>
      <c r="M14" s="57"/>
      <c r="N14" s="57"/>
      <c r="O14" s="41"/>
      <c r="P14" s="41"/>
      <c r="Q14" s="41"/>
      <c r="R14" s="41"/>
      <c r="S14" s="41"/>
    </row>
    <row r="15" spans="1:19" s="42" customFormat="1" ht="16.5">
      <c r="A15" s="40" t="str">
        <f>'PP Summary'!A15</f>
        <v>PP10 (01/12/25 - 01/25/25)</v>
      </c>
      <c r="B15" s="60">
        <v>0</v>
      </c>
      <c r="C15" s="60">
        <v>0</v>
      </c>
      <c r="D15" s="60">
        <v>0</v>
      </c>
      <c r="E15" s="60">
        <v>0</v>
      </c>
      <c r="F15" s="60">
        <v>0</v>
      </c>
      <c r="G15" s="60">
        <v>0</v>
      </c>
      <c r="H15" s="60">
        <v>0</v>
      </c>
      <c r="I15" s="60">
        <v>0</v>
      </c>
      <c r="J15" s="60">
        <v>0</v>
      </c>
      <c r="K15" s="45">
        <v>0</v>
      </c>
      <c r="L15" s="48">
        <f t="shared" si="1"/>
        <v>0</v>
      </c>
      <c r="M15" s="57"/>
      <c r="N15" s="57"/>
      <c r="O15" s="41"/>
      <c r="P15" s="41"/>
      <c r="Q15" s="41"/>
      <c r="R15" s="41"/>
      <c r="S15" s="41"/>
    </row>
    <row r="16" spans="1:19" s="42" customFormat="1" ht="16.5">
      <c r="A16" s="40" t="str">
        <f>'PP Summary'!A16</f>
        <v>PP11 (01/26/25 - 02/08/25)</v>
      </c>
      <c r="B16" s="60">
        <v>0</v>
      </c>
      <c r="C16" s="60">
        <v>0</v>
      </c>
      <c r="D16" s="60">
        <v>0</v>
      </c>
      <c r="E16" s="60">
        <v>0</v>
      </c>
      <c r="F16" s="60">
        <v>0</v>
      </c>
      <c r="G16" s="60">
        <v>0</v>
      </c>
      <c r="H16" s="60">
        <v>0</v>
      </c>
      <c r="I16" s="60">
        <v>0</v>
      </c>
      <c r="J16" s="60">
        <v>0</v>
      </c>
      <c r="K16" s="45">
        <v>0</v>
      </c>
      <c r="L16" s="48">
        <f t="shared" si="1"/>
        <v>0</v>
      </c>
      <c r="M16" s="57"/>
      <c r="N16" s="57"/>
      <c r="O16" s="41"/>
      <c r="P16" s="41"/>
      <c r="Q16" s="41"/>
      <c r="R16" s="41"/>
      <c r="S16" s="41"/>
    </row>
    <row r="17" spans="1:19" s="42" customFormat="1" ht="16.5">
      <c r="A17" s="40" t="str">
        <f>'PP Summary'!A17</f>
        <v>PP12 (02/09/25 - 02/22/25)</v>
      </c>
      <c r="B17" s="60">
        <v>0</v>
      </c>
      <c r="C17" s="60">
        <v>0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0</v>
      </c>
      <c r="J17" s="60">
        <v>0</v>
      </c>
      <c r="K17" s="45">
        <v>0</v>
      </c>
      <c r="L17" s="48">
        <f t="shared" si="1"/>
        <v>0</v>
      </c>
      <c r="M17" s="57"/>
      <c r="N17" s="57"/>
      <c r="O17" s="41"/>
      <c r="P17" s="41"/>
      <c r="Q17" s="41"/>
      <c r="R17" s="41"/>
      <c r="S17" s="41"/>
    </row>
    <row r="18" spans="1:19" s="42" customFormat="1" ht="16.5">
      <c r="A18" s="40" t="str">
        <f>'PP Summary'!A18</f>
        <v>PP13 (02/23/25 - 03/08/25)</v>
      </c>
      <c r="B18" s="60">
        <v>0</v>
      </c>
      <c r="C18" s="60">
        <v>0</v>
      </c>
      <c r="D18" s="60">
        <v>0</v>
      </c>
      <c r="E18" s="60">
        <v>0</v>
      </c>
      <c r="F18" s="60">
        <v>0</v>
      </c>
      <c r="G18" s="60">
        <v>0</v>
      </c>
      <c r="H18" s="60">
        <v>0</v>
      </c>
      <c r="I18" s="60">
        <v>0</v>
      </c>
      <c r="J18" s="60">
        <v>0</v>
      </c>
      <c r="K18" s="45">
        <v>0</v>
      </c>
      <c r="L18" s="48">
        <f t="shared" si="1"/>
        <v>0</v>
      </c>
      <c r="M18" s="57"/>
      <c r="N18" s="57"/>
      <c r="O18" s="41"/>
      <c r="P18" s="41"/>
      <c r="Q18" s="41"/>
      <c r="R18" s="41"/>
      <c r="S18" s="41"/>
    </row>
    <row r="19" spans="1:19" s="42" customFormat="1" ht="16.5">
      <c r="A19" s="40" t="str">
        <f>'PP Summary'!A19</f>
        <v>PP14 (03/09/25 - 03/22/25)</v>
      </c>
      <c r="B19" s="60">
        <v>0</v>
      </c>
      <c r="C19" s="60">
        <v>0</v>
      </c>
      <c r="D19" s="60">
        <v>0</v>
      </c>
      <c r="E19" s="60">
        <v>0</v>
      </c>
      <c r="F19" s="60">
        <v>0</v>
      </c>
      <c r="G19" s="60">
        <v>0</v>
      </c>
      <c r="H19" s="60">
        <v>0</v>
      </c>
      <c r="I19" s="60">
        <v>0</v>
      </c>
      <c r="J19" s="60">
        <v>0</v>
      </c>
      <c r="K19" s="45">
        <v>0</v>
      </c>
      <c r="L19" s="48">
        <f t="shared" si="1"/>
        <v>0</v>
      </c>
      <c r="M19" s="57"/>
      <c r="N19" s="57"/>
      <c r="O19" s="41"/>
      <c r="P19" s="41"/>
      <c r="Q19" s="41"/>
      <c r="R19" s="41"/>
      <c r="S19" s="41"/>
    </row>
    <row r="20" spans="1:19" s="42" customFormat="1" ht="16.5">
      <c r="A20" s="40" t="str">
        <f>'PP Summary'!A20</f>
        <v>PP15 (03/23/25 - 04/05/25)</v>
      </c>
      <c r="B20" s="60">
        <v>0</v>
      </c>
      <c r="C20" s="60">
        <v>0</v>
      </c>
      <c r="D20" s="60">
        <v>0</v>
      </c>
      <c r="E20" s="60">
        <v>0</v>
      </c>
      <c r="F20" s="60">
        <v>0</v>
      </c>
      <c r="G20" s="60">
        <v>0</v>
      </c>
      <c r="H20" s="60">
        <v>0</v>
      </c>
      <c r="I20" s="60">
        <v>0</v>
      </c>
      <c r="J20" s="60">
        <v>0</v>
      </c>
      <c r="K20" s="45">
        <v>0</v>
      </c>
      <c r="L20" s="48">
        <f t="shared" si="1"/>
        <v>0</v>
      </c>
      <c r="M20" s="57"/>
      <c r="N20" s="57"/>
      <c r="O20" s="41"/>
      <c r="P20" s="41"/>
      <c r="Q20" s="41"/>
      <c r="R20" s="41"/>
      <c r="S20" s="41"/>
    </row>
    <row r="21" spans="1:19" s="42" customFormat="1" ht="16.5">
      <c r="A21" s="40" t="str">
        <f>'PP Summary'!A21</f>
        <v>PP16 (04/06/25 - 04/19/25)</v>
      </c>
      <c r="B21" s="60">
        <v>0</v>
      </c>
      <c r="C21" s="60">
        <v>0</v>
      </c>
      <c r="D21" s="60">
        <v>0</v>
      </c>
      <c r="E21" s="60">
        <v>0</v>
      </c>
      <c r="F21" s="60">
        <v>0</v>
      </c>
      <c r="G21" s="60">
        <v>0</v>
      </c>
      <c r="H21" s="60">
        <v>0</v>
      </c>
      <c r="I21" s="60">
        <v>0</v>
      </c>
      <c r="J21" s="60">
        <v>0</v>
      </c>
      <c r="K21" s="45">
        <v>0</v>
      </c>
      <c r="L21" s="48">
        <f t="shared" si="1"/>
        <v>0</v>
      </c>
      <c r="M21" s="57"/>
      <c r="N21" s="57"/>
      <c r="O21" s="41"/>
      <c r="P21" s="41"/>
      <c r="Q21" s="41"/>
      <c r="R21" s="41"/>
      <c r="S21" s="41"/>
    </row>
    <row r="22" spans="1:19" s="42" customFormat="1" ht="16.5">
      <c r="A22" s="40" t="str">
        <f>'PP Summary'!A22</f>
        <v>PP17 (04/20/25 - 05/03/25)</v>
      </c>
      <c r="B22" s="60">
        <v>0</v>
      </c>
      <c r="C22" s="60">
        <v>0</v>
      </c>
      <c r="D22" s="60">
        <v>0</v>
      </c>
      <c r="E22" s="60">
        <v>0</v>
      </c>
      <c r="F22" s="60">
        <v>0</v>
      </c>
      <c r="G22" s="60">
        <v>0</v>
      </c>
      <c r="H22" s="60">
        <v>0</v>
      </c>
      <c r="I22" s="60">
        <v>0</v>
      </c>
      <c r="J22" s="60">
        <v>0</v>
      </c>
      <c r="K22" s="45">
        <v>0</v>
      </c>
      <c r="L22" s="48">
        <f t="shared" si="1"/>
        <v>0</v>
      </c>
      <c r="M22" s="57"/>
      <c r="N22" s="57"/>
      <c r="O22" s="41"/>
      <c r="P22" s="41"/>
      <c r="Q22" s="41"/>
      <c r="R22" s="41"/>
      <c r="S22" s="41"/>
    </row>
    <row r="23" spans="1:19" s="42" customFormat="1" ht="16.5">
      <c r="A23" s="40" t="str">
        <f>'PP Summary'!A23</f>
        <v>PP18 (05/04/25 - 05/17/25)</v>
      </c>
      <c r="B23" s="60">
        <v>0</v>
      </c>
      <c r="C23" s="60">
        <v>0</v>
      </c>
      <c r="D23" s="60">
        <v>0</v>
      </c>
      <c r="E23" s="60">
        <v>0</v>
      </c>
      <c r="F23" s="60">
        <v>0</v>
      </c>
      <c r="G23" s="60">
        <v>0</v>
      </c>
      <c r="H23" s="60">
        <v>0</v>
      </c>
      <c r="I23" s="60">
        <v>0</v>
      </c>
      <c r="J23" s="60">
        <v>0</v>
      </c>
      <c r="K23" s="45">
        <v>0</v>
      </c>
      <c r="L23" s="48">
        <f t="shared" si="1"/>
        <v>0</v>
      </c>
      <c r="M23" s="57"/>
      <c r="N23" s="57"/>
      <c r="O23" s="41"/>
      <c r="P23" s="41"/>
      <c r="Q23" s="41"/>
      <c r="R23" s="41"/>
      <c r="S23" s="41"/>
    </row>
    <row r="24" spans="1:19" s="42" customFormat="1" ht="16.5">
      <c r="A24" s="40" t="str">
        <f>'PP Summary'!A24</f>
        <v>PP19 (05/18/25 - 05/31/25)</v>
      </c>
      <c r="B24" s="60">
        <v>0</v>
      </c>
      <c r="C24" s="60">
        <v>0</v>
      </c>
      <c r="D24" s="60">
        <v>0</v>
      </c>
      <c r="E24" s="60">
        <v>0</v>
      </c>
      <c r="F24" s="60">
        <v>0</v>
      </c>
      <c r="G24" s="60">
        <v>0</v>
      </c>
      <c r="H24" s="60">
        <v>0</v>
      </c>
      <c r="I24" s="60">
        <v>0</v>
      </c>
      <c r="J24" s="60">
        <v>0</v>
      </c>
      <c r="K24" s="45">
        <v>0</v>
      </c>
      <c r="L24" s="48">
        <f t="shared" si="1"/>
        <v>0</v>
      </c>
      <c r="M24" s="57"/>
      <c r="N24" s="57"/>
      <c r="O24" s="41"/>
      <c r="P24" s="41"/>
      <c r="Q24" s="41"/>
      <c r="R24" s="41"/>
      <c r="S24" s="41"/>
    </row>
    <row r="25" spans="1:19" s="42" customFormat="1" ht="16.5">
      <c r="A25" s="40" t="str">
        <f>'PP Summary'!A25</f>
        <v>PP20 (06/01/25 - 06/14/25)</v>
      </c>
      <c r="B25" s="60">
        <v>0</v>
      </c>
      <c r="C25" s="60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0">
        <v>0</v>
      </c>
      <c r="K25" s="45">
        <v>0</v>
      </c>
      <c r="L25" s="48">
        <f t="shared" si="1"/>
        <v>0</v>
      </c>
      <c r="M25" s="57"/>
      <c r="N25" s="57"/>
      <c r="O25" s="41"/>
      <c r="P25" s="41"/>
      <c r="Q25" s="41"/>
      <c r="R25" s="41"/>
      <c r="S25" s="41"/>
    </row>
    <row r="26" spans="1:19" s="42" customFormat="1" ht="16.5">
      <c r="A26" s="40" t="str">
        <f>'PP Summary'!A26</f>
        <v>PP21 (06/15/25 - 06/28/25)</v>
      </c>
      <c r="B26" s="60">
        <v>0</v>
      </c>
      <c r="C26" s="60">
        <v>0</v>
      </c>
      <c r="D26" s="60">
        <v>0</v>
      </c>
      <c r="E26" s="60">
        <v>0</v>
      </c>
      <c r="F26" s="60">
        <v>0</v>
      </c>
      <c r="G26" s="60">
        <v>0</v>
      </c>
      <c r="H26" s="60">
        <v>0</v>
      </c>
      <c r="I26" s="60">
        <v>0</v>
      </c>
      <c r="J26" s="60">
        <v>0</v>
      </c>
      <c r="K26" s="45">
        <v>0</v>
      </c>
      <c r="L26" s="48">
        <f t="shared" si="1"/>
        <v>0</v>
      </c>
      <c r="M26" s="57"/>
      <c r="N26" s="57"/>
      <c r="O26" s="41"/>
      <c r="P26" s="41"/>
      <c r="Q26" s="41"/>
      <c r="R26" s="41"/>
      <c r="S26" s="41"/>
    </row>
    <row r="27" spans="1:19" s="11" customFormat="1" ht="16.5">
      <c r="A27" s="40" t="str">
        <f>'PP Summary'!A27</f>
        <v>PP22 (06/29/25 - 07/12/25)</v>
      </c>
      <c r="B27" s="60">
        <v>0</v>
      </c>
      <c r="C27" s="60">
        <v>0</v>
      </c>
      <c r="D27" s="60">
        <v>0</v>
      </c>
      <c r="E27" s="60">
        <v>0</v>
      </c>
      <c r="F27" s="60">
        <v>0</v>
      </c>
      <c r="G27" s="60">
        <v>0</v>
      </c>
      <c r="H27" s="60">
        <v>0</v>
      </c>
      <c r="I27" s="60">
        <v>0</v>
      </c>
      <c r="J27" s="60">
        <v>0</v>
      </c>
      <c r="K27" s="45">
        <v>0</v>
      </c>
      <c r="L27" s="31">
        <f t="shared" si="1"/>
        <v>0</v>
      </c>
      <c r="M27" s="50"/>
      <c r="N27" s="50"/>
      <c r="O27" s="9"/>
      <c r="P27" s="9"/>
      <c r="Q27" s="9"/>
      <c r="R27" s="9"/>
      <c r="S27" s="9"/>
    </row>
    <row r="28" spans="1:19" s="11" customFormat="1" ht="16.5">
      <c r="A28" s="40" t="str">
        <f>'PP Summary'!A28</f>
        <v>PP23 (07/13/25 - 07/26/25)</v>
      </c>
      <c r="B28" s="60">
        <v>0</v>
      </c>
      <c r="C28" s="60">
        <v>0</v>
      </c>
      <c r="D28" s="60">
        <v>0</v>
      </c>
      <c r="E28" s="60">
        <v>0</v>
      </c>
      <c r="F28" s="60">
        <v>0</v>
      </c>
      <c r="G28" s="60">
        <v>0</v>
      </c>
      <c r="H28" s="60">
        <v>0</v>
      </c>
      <c r="I28" s="60">
        <v>0</v>
      </c>
      <c r="J28" s="60">
        <v>0</v>
      </c>
      <c r="K28" s="45">
        <v>0</v>
      </c>
      <c r="L28" s="31">
        <f t="shared" si="1"/>
        <v>0</v>
      </c>
      <c r="M28" s="55"/>
      <c r="N28" s="55"/>
      <c r="O28" s="9"/>
      <c r="P28" s="9"/>
      <c r="Q28" s="9"/>
      <c r="R28" s="9"/>
      <c r="S28" s="9"/>
    </row>
    <row r="29" spans="1:19" s="11" customFormat="1" ht="16.5">
      <c r="A29" s="40" t="str">
        <f>'PP Summary'!A29</f>
        <v>PP24 (07/27/25 - 08/09/25)</v>
      </c>
      <c r="B29" s="60">
        <v>0</v>
      </c>
      <c r="C29" s="60">
        <v>0</v>
      </c>
      <c r="D29" s="60">
        <v>0</v>
      </c>
      <c r="E29" s="60">
        <v>0</v>
      </c>
      <c r="F29" s="60">
        <v>0</v>
      </c>
      <c r="G29" s="60">
        <v>0</v>
      </c>
      <c r="H29" s="60">
        <v>0</v>
      </c>
      <c r="I29" s="60">
        <v>0</v>
      </c>
      <c r="J29" s="60">
        <v>0</v>
      </c>
      <c r="K29" s="45">
        <v>0</v>
      </c>
      <c r="L29" s="31">
        <f t="shared" si="1"/>
        <v>0</v>
      </c>
      <c r="M29" s="50"/>
      <c r="N29" s="50"/>
      <c r="O29" s="9"/>
      <c r="P29" s="9"/>
      <c r="Q29" s="9"/>
      <c r="R29" s="9"/>
      <c r="S29" s="9"/>
    </row>
    <row r="30" spans="1:19" s="11" customFormat="1" ht="16.5">
      <c r="A30" s="40" t="str">
        <f>'PP Summary'!A30</f>
        <v>PP25 (08/10/25 - 08/23/25)</v>
      </c>
      <c r="B30" s="60">
        <v>0</v>
      </c>
      <c r="C30" s="60">
        <v>0</v>
      </c>
      <c r="D30" s="60">
        <v>0</v>
      </c>
      <c r="E30" s="60">
        <v>0</v>
      </c>
      <c r="F30" s="60">
        <v>0</v>
      </c>
      <c r="G30" s="60">
        <v>0</v>
      </c>
      <c r="H30" s="60">
        <v>0</v>
      </c>
      <c r="I30" s="60">
        <v>0</v>
      </c>
      <c r="J30" s="60">
        <v>0</v>
      </c>
      <c r="K30" s="45">
        <v>0</v>
      </c>
      <c r="L30" s="31">
        <f t="shared" si="1"/>
        <v>0</v>
      </c>
      <c r="M30" s="51"/>
      <c r="N30" s="51"/>
      <c r="O30" s="9"/>
      <c r="P30" s="9"/>
      <c r="Q30" s="9"/>
      <c r="R30" s="9"/>
      <c r="S30" s="9"/>
    </row>
    <row r="31" spans="1:19" s="11" customFormat="1" ht="16.5">
      <c r="A31" s="40" t="str">
        <f>'PP Summary'!A31</f>
        <v>PP26 (08/24/25 - 09/06/25)</v>
      </c>
      <c r="B31" s="60">
        <v>0</v>
      </c>
      <c r="C31" s="60">
        <v>0</v>
      </c>
      <c r="D31" s="60">
        <v>0</v>
      </c>
      <c r="E31" s="60">
        <v>0</v>
      </c>
      <c r="F31" s="60">
        <v>0</v>
      </c>
      <c r="G31" s="60">
        <v>0</v>
      </c>
      <c r="H31" s="60">
        <v>0</v>
      </c>
      <c r="I31" s="60">
        <v>0</v>
      </c>
      <c r="J31" s="60">
        <v>0</v>
      </c>
      <c r="K31" s="45">
        <v>0</v>
      </c>
      <c r="L31" s="31">
        <f t="shared" si="1"/>
        <v>0</v>
      </c>
      <c r="M31" s="51"/>
      <c r="N31" s="51"/>
      <c r="O31" s="9"/>
      <c r="P31" s="9"/>
      <c r="Q31" s="9"/>
      <c r="R31" s="9"/>
      <c r="S31" s="9"/>
    </row>
    <row r="32" spans="1:19" s="11" customFormat="1" ht="16.5">
      <c r="A32" s="40" t="str">
        <f>'PP Summary'!A32</f>
        <v>PP1 (09/07/25 - 09/20/25)</v>
      </c>
      <c r="B32" s="60">
        <v>0</v>
      </c>
      <c r="C32" s="60">
        <v>0</v>
      </c>
      <c r="D32" s="60">
        <v>0</v>
      </c>
      <c r="E32" s="60">
        <v>0</v>
      </c>
      <c r="F32" s="60">
        <v>0</v>
      </c>
      <c r="G32" s="60">
        <v>0</v>
      </c>
      <c r="H32" s="60">
        <v>0</v>
      </c>
      <c r="I32" s="60">
        <v>0</v>
      </c>
      <c r="J32" s="60">
        <v>0</v>
      </c>
      <c r="K32" s="45">
        <v>0</v>
      </c>
      <c r="L32" s="31">
        <f t="shared" si="1"/>
        <v>0</v>
      </c>
      <c r="M32" s="51"/>
      <c r="N32" s="51"/>
      <c r="O32" s="9"/>
      <c r="P32" s="9"/>
      <c r="Q32" s="9"/>
      <c r="R32" s="9"/>
      <c r="S32" s="9"/>
    </row>
    <row r="33" spans="1:19" s="11" customFormat="1" ht="16.5">
      <c r="A33" s="40" t="str">
        <f>'PP Summary'!A33</f>
        <v>PP2 (09/21/25 - 10/04/25)</v>
      </c>
      <c r="B33" s="60">
        <v>0</v>
      </c>
      <c r="C33" s="60">
        <v>0</v>
      </c>
      <c r="D33" s="60">
        <v>0</v>
      </c>
      <c r="E33" s="60">
        <v>0</v>
      </c>
      <c r="F33" s="60">
        <v>0</v>
      </c>
      <c r="G33" s="60">
        <v>0</v>
      </c>
      <c r="H33" s="60">
        <v>0</v>
      </c>
      <c r="I33" s="60">
        <v>0</v>
      </c>
      <c r="J33" s="60">
        <v>0</v>
      </c>
      <c r="K33" s="45">
        <v>0</v>
      </c>
      <c r="L33" s="31">
        <f t="shared" si="1"/>
        <v>0</v>
      </c>
      <c r="M33" s="51"/>
      <c r="N33" s="51"/>
      <c r="O33" s="9"/>
      <c r="P33" s="9"/>
      <c r="Q33" s="9"/>
      <c r="R33" s="9"/>
      <c r="S33" s="9"/>
    </row>
    <row r="34" spans="1:19" s="11" customFormat="1" ht="16.5">
      <c r="A34" s="40">
        <f>'PP Summary'!A34</f>
        <v>0</v>
      </c>
      <c r="B34" s="60">
        <v>0</v>
      </c>
      <c r="C34" s="60">
        <v>0</v>
      </c>
      <c r="D34" s="60">
        <v>0</v>
      </c>
      <c r="E34" s="60">
        <v>0</v>
      </c>
      <c r="F34" s="60">
        <v>0</v>
      </c>
      <c r="G34" s="60">
        <v>0</v>
      </c>
      <c r="H34" s="60">
        <v>0</v>
      </c>
      <c r="I34" s="60">
        <v>0</v>
      </c>
      <c r="J34" s="60">
        <v>0</v>
      </c>
      <c r="K34" s="45">
        <v>0</v>
      </c>
      <c r="L34" s="31">
        <f t="shared" si="1"/>
        <v>0</v>
      </c>
      <c r="M34" s="51"/>
      <c r="N34" s="51"/>
      <c r="O34" s="9"/>
      <c r="P34" s="9"/>
      <c r="Q34" s="9"/>
      <c r="R34" s="9"/>
      <c r="S34" s="9"/>
    </row>
    <row r="35" spans="1:19" s="11" customFormat="1" ht="16.5">
      <c r="A35" s="40">
        <f>'PP Summary'!A35</f>
        <v>0</v>
      </c>
      <c r="B35" s="60">
        <v>0</v>
      </c>
      <c r="C35" s="60">
        <v>0</v>
      </c>
      <c r="D35" s="60">
        <v>0</v>
      </c>
      <c r="E35" s="60">
        <v>0</v>
      </c>
      <c r="F35" s="60">
        <v>0</v>
      </c>
      <c r="G35" s="60">
        <v>0</v>
      </c>
      <c r="H35" s="60">
        <v>0</v>
      </c>
      <c r="I35" s="60">
        <v>0</v>
      </c>
      <c r="J35" s="60">
        <v>0</v>
      </c>
      <c r="K35" s="45">
        <v>0</v>
      </c>
      <c r="L35" s="31">
        <f t="shared" si="1"/>
        <v>0</v>
      </c>
      <c r="M35" s="51"/>
      <c r="N35" s="51"/>
      <c r="O35" s="9"/>
      <c r="P35" s="9"/>
      <c r="Q35" s="9"/>
      <c r="R35" s="9"/>
      <c r="S35" s="9"/>
    </row>
    <row r="36" spans="1:19" s="8" customFormat="1" ht="16.5">
      <c r="A36" s="29"/>
      <c r="B36" s="30">
        <f>SUM(B6:B35)</f>
        <v>0</v>
      </c>
      <c r="C36" s="30">
        <f t="shared" ref="C36:K36" si="2">SUM(C6:C35)</f>
        <v>0</v>
      </c>
      <c r="D36" s="30">
        <f t="shared" si="2"/>
        <v>0</v>
      </c>
      <c r="E36" s="30">
        <f t="shared" si="2"/>
        <v>0</v>
      </c>
      <c r="F36" s="30">
        <f t="shared" si="2"/>
        <v>0</v>
      </c>
      <c r="G36" s="30">
        <f t="shared" si="2"/>
        <v>0</v>
      </c>
      <c r="H36" s="30">
        <f t="shared" si="2"/>
        <v>0</v>
      </c>
      <c r="I36" s="30">
        <f t="shared" si="2"/>
        <v>0</v>
      </c>
      <c r="J36" s="30">
        <f t="shared" si="2"/>
        <v>0</v>
      </c>
      <c r="K36" s="30">
        <f t="shared" si="2"/>
        <v>0</v>
      </c>
      <c r="L36" s="30">
        <f>SUM(L6:L35)</f>
        <v>0</v>
      </c>
      <c r="M36" s="52"/>
      <c r="N36" s="52"/>
      <c r="O36" s="7"/>
      <c r="P36" s="7"/>
      <c r="Q36" s="7"/>
      <c r="R36" s="7"/>
      <c r="S36" s="7"/>
    </row>
    <row r="37" spans="1:19" s="8" customFormat="1">
      <c r="A37" s="18"/>
      <c r="B37" s="19">
        <f>B5-SUM(B6:B35)</f>
        <v>0</v>
      </c>
      <c r="C37" s="19">
        <f t="shared" ref="C37:K37" si="3">C5-SUM(C6:C35)</f>
        <v>0</v>
      </c>
      <c r="D37" s="19">
        <f t="shared" si="3"/>
        <v>0</v>
      </c>
      <c r="E37" s="19">
        <f t="shared" si="3"/>
        <v>0</v>
      </c>
      <c r="F37" s="19">
        <f t="shared" si="3"/>
        <v>0</v>
      </c>
      <c r="G37" s="19">
        <f t="shared" si="3"/>
        <v>0</v>
      </c>
      <c r="H37" s="19">
        <f t="shared" si="3"/>
        <v>0</v>
      </c>
      <c r="I37" s="19">
        <f t="shared" si="3"/>
        <v>0</v>
      </c>
      <c r="J37" s="19">
        <f t="shared" si="3"/>
        <v>0</v>
      </c>
      <c r="K37" s="19">
        <f t="shared" si="3"/>
        <v>0</v>
      </c>
      <c r="L37" s="19">
        <f>L5-SUM(L6:L35)</f>
        <v>0</v>
      </c>
      <c r="M37" s="54"/>
      <c r="N37" s="54"/>
      <c r="O37" s="7"/>
      <c r="P37" s="7"/>
      <c r="Q37" s="7"/>
      <c r="R37" s="7"/>
      <c r="S37" s="7"/>
    </row>
    <row r="38" spans="1:19">
      <c r="B38" s="3"/>
      <c r="C38" s="3"/>
      <c r="D38" s="3"/>
      <c r="E38" s="3"/>
      <c r="F38" s="3"/>
      <c r="G38" s="3"/>
      <c r="H38" s="3"/>
      <c r="I38" s="3"/>
      <c r="J38" s="3"/>
      <c r="K38" s="3"/>
      <c r="L38" s="5"/>
      <c r="M38" s="46"/>
      <c r="N38" s="46"/>
      <c r="O38" s="3"/>
      <c r="P38" s="3"/>
      <c r="Q38" s="3"/>
      <c r="R38" s="3"/>
      <c r="S38" s="3"/>
    </row>
    <row r="39" spans="1:19">
      <c r="B39" s="3"/>
      <c r="C39" s="3"/>
      <c r="D39" s="3"/>
      <c r="E39" s="3"/>
      <c r="F39" s="3"/>
      <c r="G39" s="3"/>
      <c r="H39" s="3"/>
      <c r="I39" s="3"/>
      <c r="J39" s="3"/>
      <c r="K39" s="3"/>
      <c r="L39" s="5"/>
      <c r="M39" s="46"/>
      <c r="N39" s="46"/>
      <c r="O39" s="3"/>
      <c r="P39" s="3"/>
      <c r="Q39" s="3"/>
      <c r="R39" s="3"/>
      <c r="S39" s="3"/>
    </row>
    <row r="40" spans="1:19">
      <c r="B40" s="3"/>
      <c r="C40" s="3"/>
      <c r="D40" s="3"/>
      <c r="E40" s="3"/>
      <c r="F40" s="3"/>
      <c r="G40" s="3"/>
      <c r="H40" s="3"/>
      <c r="I40" s="3"/>
      <c r="J40" s="3"/>
      <c r="K40" s="3"/>
      <c r="L40" s="5"/>
      <c r="M40" s="46"/>
      <c r="N40" s="46"/>
      <c r="O40" s="3"/>
      <c r="P40" s="3"/>
      <c r="Q40" s="3"/>
      <c r="R40" s="3"/>
      <c r="S40" s="3"/>
    </row>
    <row r="41" spans="1:19">
      <c r="B41" s="3"/>
      <c r="C41" s="3"/>
      <c r="D41" s="3"/>
      <c r="E41" s="3"/>
      <c r="F41" s="3"/>
      <c r="G41" s="3"/>
      <c r="H41" s="3"/>
      <c r="I41" s="3"/>
      <c r="J41" s="3"/>
      <c r="K41" s="3"/>
      <c r="L41" s="5"/>
      <c r="M41" s="46"/>
      <c r="N41" s="46"/>
      <c r="O41" s="3"/>
      <c r="P41" s="3"/>
      <c r="Q41" s="3"/>
      <c r="R41" s="3"/>
      <c r="S41" s="3"/>
    </row>
    <row r="42" spans="1:19">
      <c r="B42" s="3"/>
      <c r="C42" s="3"/>
      <c r="D42" s="3"/>
      <c r="E42" s="3"/>
      <c r="F42" s="3"/>
      <c r="G42" s="3"/>
      <c r="H42" s="3"/>
      <c r="I42" s="3"/>
      <c r="J42" s="3"/>
      <c r="K42" s="3"/>
      <c r="L42" s="5"/>
      <c r="M42" s="46"/>
      <c r="N42" s="46"/>
      <c r="O42" s="3"/>
      <c r="P42" s="3"/>
      <c r="Q42" s="3"/>
      <c r="R42" s="3"/>
      <c r="S42" s="3"/>
    </row>
    <row r="43" spans="1:19">
      <c r="B43" s="3"/>
      <c r="C43" s="3"/>
      <c r="D43" s="3"/>
      <c r="E43" s="3"/>
      <c r="F43" s="3"/>
      <c r="G43" s="3"/>
      <c r="H43" s="3"/>
      <c r="I43" s="3"/>
      <c r="J43" s="3"/>
      <c r="K43" s="3"/>
      <c r="L43" s="5"/>
      <c r="M43" s="46"/>
      <c r="N43" s="46"/>
      <c r="O43" s="3"/>
      <c r="P43" s="3"/>
      <c r="Q43" s="3"/>
      <c r="R43" s="3"/>
      <c r="S43" s="3"/>
    </row>
    <row r="44" spans="1:19">
      <c r="B44" s="3"/>
      <c r="C44" s="3"/>
      <c r="D44" s="3"/>
      <c r="E44" s="3"/>
      <c r="F44" s="3"/>
      <c r="G44" s="3"/>
      <c r="H44" s="3"/>
      <c r="I44" s="3"/>
      <c r="J44" s="3"/>
      <c r="K44" s="3"/>
      <c r="L44" s="5"/>
      <c r="M44" s="46"/>
      <c r="N44" s="46"/>
      <c r="O44" s="3"/>
      <c r="P44" s="3"/>
      <c r="Q44" s="3"/>
      <c r="R44" s="3"/>
      <c r="S44" s="3"/>
    </row>
    <row r="45" spans="1:19">
      <c r="B45" s="3"/>
      <c r="C45" s="3"/>
      <c r="D45" s="3"/>
      <c r="E45" s="3"/>
      <c r="F45" s="3"/>
      <c r="G45" s="3"/>
      <c r="H45" s="3"/>
      <c r="I45" s="3"/>
      <c r="J45" s="3"/>
      <c r="K45" s="3"/>
      <c r="L45" s="5"/>
      <c r="M45" s="46"/>
      <c r="N45" s="46"/>
      <c r="O45" s="3"/>
      <c r="P45" s="3"/>
      <c r="Q45" s="3"/>
      <c r="R45" s="3"/>
      <c r="S45" s="3"/>
    </row>
    <row r="46" spans="1:19">
      <c r="B46" s="3"/>
      <c r="C46" s="3"/>
      <c r="D46" s="3"/>
      <c r="E46" s="3"/>
      <c r="F46" s="3"/>
      <c r="G46" s="3"/>
      <c r="H46" s="3"/>
      <c r="I46" s="3"/>
      <c r="J46" s="3"/>
      <c r="K46" s="3"/>
      <c r="L46" s="5"/>
      <c r="M46" s="46"/>
      <c r="N46" s="46"/>
      <c r="O46" s="3"/>
      <c r="P46" s="3"/>
      <c r="Q46" s="3"/>
      <c r="R46" s="3"/>
      <c r="S46" s="3"/>
    </row>
    <row r="47" spans="1:19">
      <c r="B47" s="3"/>
      <c r="C47" s="3"/>
      <c r="D47" s="3"/>
      <c r="E47" s="3"/>
      <c r="F47" s="3"/>
      <c r="G47" s="3"/>
      <c r="H47" s="3"/>
      <c r="I47" s="3"/>
      <c r="J47" s="3"/>
      <c r="K47" s="3"/>
      <c r="L47" s="5"/>
      <c r="M47" s="46"/>
      <c r="N47" s="46"/>
      <c r="O47" s="3"/>
      <c r="P47" s="3"/>
      <c r="Q47" s="3"/>
      <c r="R47" s="3"/>
      <c r="S47" s="3"/>
    </row>
    <row r="48" spans="1:19">
      <c r="B48" s="3"/>
      <c r="C48" s="3"/>
      <c r="D48" s="3"/>
      <c r="E48" s="3"/>
      <c r="F48" s="3"/>
      <c r="G48" s="3"/>
      <c r="H48" s="3"/>
      <c r="I48" s="3"/>
      <c r="J48" s="3"/>
      <c r="K48" s="3"/>
      <c r="L48" s="5"/>
      <c r="M48" s="46"/>
      <c r="N48" s="46"/>
      <c r="O48" s="3"/>
      <c r="P48" s="3"/>
      <c r="Q48" s="3"/>
      <c r="R48" s="3"/>
      <c r="S48" s="3"/>
    </row>
    <row r="49" spans="2:19">
      <c r="B49" s="3"/>
      <c r="C49" s="3"/>
      <c r="D49" s="3"/>
      <c r="E49" s="3"/>
      <c r="F49" s="3"/>
      <c r="G49" s="3"/>
      <c r="H49" s="3"/>
      <c r="I49" s="3"/>
      <c r="J49" s="3"/>
      <c r="K49" s="3"/>
      <c r="L49" s="5"/>
      <c r="M49" s="46"/>
      <c r="N49" s="46"/>
      <c r="O49" s="3"/>
      <c r="P49" s="3"/>
      <c r="Q49" s="3"/>
      <c r="R49" s="3"/>
      <c r="S49" s="3"/>
    </row>
    <row r="50" spans="2:19">
      <c r="B50" s="3"/>
      <c r="C50" s="3"/>
      <c r="D50" s="3"/>
      <c r="E50" s="3"/>
      <c r="F50" s="3"/>
      <c r="G50" s="3"/>
      <c r="H50" s="3"/>
      <c r="I50" s="3"/>
      <c r="J50" s="3"/>
      <c r="K50" s="3"/>
      <c r="L50" s="5"/>
      <c r="M50" s="46"/>
      <c r="N50" s="46"/>
      <c r="O50" s="3"/>
      <c r="P50" s="3"/>
      <c r="Q50" s="3"/>
      <c r="R50" s="3"/>
      <c r="S50" s="3"/>
    </row>
    <row r="51" spans="2:19">
      <c r="B51" s="3"/>
      <c r="C51" s="3"/>
      <c r="D51" s="3"/>
      <c r="E51" s="3"/>
      <c r="F51" s="3"/>
      <c r="G51" s="3"/>
      <c r="H51" s="3"/>
      <c r="I51" s="3"/>
      <c r="J51" s="3"/>
      <c r="K51" s="3"/>
      <c r="L51" s="5"/>
      <c r="M51" s="46"/>
      <c r="N51" s="46"/>
      <c r="O51" s="3"/>
      <c r="P51" s="3"/>
      <c r="Q51" s="3"/>
      <c r="R51" s="3"/>
      <c r="S51" s="3"/>
    </row>
    <row r="52" spans="2:19">
      <c r="B52" s="3"/>
      <c r="C52" s="3"/>
      <c r="D52" s="3"/>
      <c r="E52" s="3"/>
      <c r="F52" s="3"/>
      <c r="G52" s="3"/>
      <c r="H52" s="3"/>
      <c r="I52" s="3"/>
      <c r="J52" s="3"/>
      <c r="K52" s="3"/>
      <c r="L52" s="5"/>
      <c r="M52" s="46"/>
      <c r="N52" s="46"/>
      <c r="O52" s="3"/>
      <c r="P52" s="3"/>
      <c r="Q52" s="3"/>
      <c r="R52" s="3"/>
      <c r="S52" s="3"/>
    </row>
    <row r="53" spans="2:19">
      <c r="B53" s="3"/>
      <c r="C53" s="3"/>
      <c r="D53" s="3"/>
      <c r="E53" s="3"/>
      <c r="F53" s="3"/>
      <c r="G53" s="3"/>
      <c r="H53" s="3"/>
      <c r="I53" s="3"/>
      <c r="J53" s="3"/>
      <c r="K53" s="3"/>
      <c r="L53" s="5"/>
      <c r="M53" s="46"/>
      <c r="N53" s="46"/>
      <c r="O53" s="3"/>
      <c r="P53" s="3"/>
      <c r="Q53" s="3"/>
      <c r="R53" s="3"/>
      <c r="S53" s="3"/>
    </row>
    <row r="54" spans="2:19">
      <c r="B54" s="3"/>
      <c r="C54" s="3"/>
      <c r="D54" s="3"/>
      <c r="E54" s="3"/>
      <c r="F54" s="3"/>
      <c r="G54" s="3"/>
      <c r="H54" s="3"/>
      <c r="I54" s="3"/>
      <c r="J54" s="3"/>
      <c r="K54" s="3"/>
      <c r="L54" s="5"/>
      <c r="M54" s="46"/>
      <c r="N54" s="46"/>
      <c r="O54" s="3"/>
      <c r="P54" s="3"/>
      <c r="Q54" s="3"/>
      <c r="R54" s="3"/>
      <c r="S54" s="3"/>
    </row>
    <row r="55" spans="2:19">
      <c r="B55" s="3"/>
      <c r="C55" s="3"/>
      <c r="D55" s="3"/>
      <c r="E55" s="3"/>
      <c r="F55" s="3"/>
      <c r="G55" s="3"/>
      <c r="H55" s="3"/>
      <c r="I55" s="3"/>
      <c r="J55" s="3"/>
      <c r="K55" s="3"/>
      <c r="L55" s="5"/>
      <c r="M55" s="46"/>
      <c r="N55" s="46"/>
      <c r="O55" s="3"/>
      <c r="P55" s="3"/>
      <c r="Q55" s="3"/>
      <c r="R55" s="3"/>
      <c r="S55" s="3"/>
    </row>
    <row r="56" spans="2:19">
      <c r="B56" s="3"/>
      <c r="C56" s="3"/>
      <c r="D56" s="3"/>
      <c r="E56" s="3"/>
      <c r="F56" s="3"/>
      <c r="G56" s="3"/>
      <c r="H56" s="3"/>
      <c r="I56" s="3"/>
      <c r="J56" s="3"/>
      <c r="K56" s="3"/>
      <c r="L56" s="5"/>
      <c r="M56" s="46"/>
      <c r="N56" s="46"/>
      <c r="O56" s="3"/>
      <c r="P56" s="3"/>
      <c r="Q56" s="3"/>
      <c r="R56" s="3"/>
      <c r="S56" s="3"/>
    </row>
    <row r="57" spans="2:19">
      <c r="B57" s="3"/>
      <c r="C57" s="3"/>
      <c r="D57" s="3"/>
      <c r="E57" s="3"/>
      <c r="F57" s="3"/>
      <c r="G57" s="3"/>
      <c r="H57" s="3"/>
      <c r="I57" s="3"/>
      <c r="J57" s="3"/>
      <c r="K57" s="3"/>
      <c r="L57" s="5"/>
      <c r="M57" s="46"/>
      <c r="N57" s="46"/>
      <c r="O57" s="3"/>
      <c r="P57" s="3"/>
      <c r="Q57" s="3"/>
      <c r="R57" s="3"/>
      <c r="S57" s="3"/>
    </row>
    <row r="58" spans="2:19">
      <c r="B58" s="3"/>
      <c r="C58" s="3"/>
      <c r="D58" s="3"/>
      <c r="E58" s="3"/>
      <c r="F58" s="3"/>
      <c r="G58" s="3"/>
      <c r="H58" s="3"/>
      <c r="I58" s="3"/>
      <c r="J58" s="3"/>
      <c r="K58" s="3"/>
      <c r="L58" s="5"/>
      <c r="M58" s="46"/>
      <c r="N58" s="46"/>
      <c r="O58" s="3"/>
      <c r="P58" s="3"/>
      <c r="Q58" s="3"/>
      <c r="R58" s="3"/>
      <c r="S58" s="3"/>
    </row>
    <row r="59" spans="2:19">
      <c r="B59" s="3"/>
      <c r="C59" s="3"/>
      <c r="D59" s="3"/>
      <c r="E59" s="3"/>
      <c r="F59" s="3"/>
      <c r="G59" s="3"/>
      <c r="H59" s="3"/>
      <c r="I59" s="3"/>
      <c r="J59" s="3"/>
      <c r="K59" s="3"/>
      <c r="L59" s="5"/>
      <c r="M59" s="46"/>
      <c r="N59" s="46"/>
      <c r="O59" s="3"/>
      <c r="P59" s="3"/>
      <c r="Q59" s="3"/>
      <c r="R59" s="3"/>
      <c r="S59" s="3"/>
    </row>
    <row r="60" spans="2:19">
      <c r="B60" s="3"/>
      <c r="C60" s="3"/>
      <c r="D60" s="3"/>
      <c r="E60" s="3"/>
      <c r="F60" s="3"/>
      <c r="G60" s="3"/>
      <c r="H60" s="3"/>
      <c r="I60" s="3"/>
      <c r="J60" s="3"/>
      <c r="K60" s="3"/>
      <c r="L60" s="5"/>
      <c r="M60" s="46"/>
      <c r="N60" s="46"/>
      <c r="O60" s="3"/>
      <c r="P60" s="3"/>
      <c r="Q60" s="3"/>
      <c r="R60" s="3"/>
      <c r="S60" s="3"/>
    </row>
    <row r="61" spans="2:19">
      <c r="B61" s="3"/>
      <c r="C61" s="3"/>
      <c r="D61" s="3"/>
      <c r="E61" s="3"/>
      <c r="F61" s="3"/>
      <c r="G61" s="3"/>
      <c r="H61" s="3"/>
      <c r="I61" s="3"/>
      <c r="J61" s="3"/>
      <c r="K61" s="3"/>
      <c r="L61" s="5"/>
      <c r="M61" s="46"/>
      <c r="N61" s="46"/>
      <c r="O61" s="3"/>
      <c r="P61" s="3"/>
      <c r="Q61" s="3"/>
      <c r="R61" s="3"/>
      <c r="S61" s="3"/>
    </row>
    <row r="62" spans="2:19">
      <c r="B62" s="3"/>
      <c r="C62" s="3"/>
      <c r="D62" s="3"/>
      <c r="E62" s="3"/>
      <c r="F62" s="3"/>
      <c r="G62" s="3"/>
      <c r="H62" s="3"/>
      <c r="I62" s="3"/>
      <c r="J62" s="3"/>
      <c r="K62" s="3"/>
      <c r="L62" s="5"/>
      <c r="M62" s="46"/>
      <c r="N62" s="46"/>
      <c r="O62" s="3"/>
      <c r="P62" s="3"/>
      <c r="Q62" s="3"/>
      <c r="R62" s="3"/>
      <c r="S62" s="3"/>
    </row>
    <row r="63" spans="2:19">
      <c r="B63" s="3"/>
      <c r="C63" s="3"/>
      <c r="D63" s="3"/>
      <c r="E63" s="3"/>
      <c r="F63" s="3"/>
      <c r="G63" s="3"/>
      <c r="H63" s="3"/>
      <c r="I63" s="3"/>
      <c r="J63" s="3"/>
      <c r="K63" s="3"/>
      <c r="L63" s="5"/>
      <c r="M63" s="46"/>
      <c r="N63" s="46"/>
      <c r="O63" s="3"/>
      <c r="P63" s="3"/>
      <c r="Q63" s="3"/>
      <c r="R63" s="3"/>
      <c r="S63" s="3"/>
    </row>
    <row r="64" spans="2:19">
      <c r="B64" s="3"/>
      <c r="C64" s="3"/>
      <c r="D64" s="3"/>
      <c r="E64" s="3"/>
      <c r="F64" s="3"/>
      <c r="G64" s="3"/>
      <c r="H64" s="3"/>
      <c r="I64" s="3"/>
      <c r="J64" s="3"/>
      <c r="K64" s="3"/>
      <c r="L64" s="5"/>
      <c r="M64" s="46"/>
      <c r="N64" s="46"/>
      <c r="O64" s="3"/>
      <c r="P64" s="3"/>
      <c r="Q64" s="3"/>
      <c r="R64" s="3"/>
      <c r="S64" s="3"/>
    </row>
    <row r="65" spans="2:19">
      <c r="B65" s="3"/>
      <c r="C65" s="3"/>
      <c r="D65" s="3"/>
      <c r="E65" s="3"/>
      <c r="F65" s="3"/>
      <c r="G65" s="3"/>
      <c r="H65" s="3"/>
      <c r="I65" s="3"/>
      <c r="J65" s="3"/>
      <c r="K65" s="3"/>
      <c r="L65" s="5"/>
      <c r="M65" s="46"/>
      <c r="N65" s="46"/>
      <c r="O65" s="3"/>
      <c r="P65" s="3"/>
      <c r="Q65" s="3"/>
      <c r="R65" s="3"/>
      <c r="S65" s="3"/>
    </row>
    <row r="66" spans="2:19">
      <c r="B66" s="3"/>
      <c r="C66" s="3"/>
      <c r="D66" s="3"/>
      <c r="E66" s="3"/>
      <c r="F66" s="3"/>
      <c r="G66" s="3"/>
      <c r="H66" s="3"/>
      <c r="I66" s="3"/>
      <c r="J66" s="3"/>
      <c r="K66" s="3"/>
      <c r="L66" s="5"/>
      <c r="M66" s="46"/>
      <c r="N66" s="46"/>
      <c r="O66" s="3"/>
      <c r="P66" s="3"/>
      <c r="Q66" s="3"/>
      <c r="R66" s="3"/>
      <c r="S66" s="3"/>
    </row>
    <row r="67" spans="2:19">
      <c r="B67" s="3"/>
      <c r="C67" s="3"/>
      <c r="D67" s="3"/>
      <c r="E67" s="3"/>
      <c r="F67" s="3"/>
      <c r="G67" s="3"/>
      <c r="H67" s="3"/>
      <c r="I67" s="3"/>
      <c r="J67" s="3"/>
      <c r="K67" s="3"/>
      <c r="L67" s="5"/>
      <c r="M67" s="46"/>
      <c r="N67" s="46"/>
      <c r="O67" s="3"/>
      <c r="P67" s="3"/>
      <c r="Q67" s="3"/>
      <c r="R67" s="3"/>
      <c r="S67" s="3"/>
    </row>
    <row r="68" spans="2:19">
      <c r="B68" s="3"/>
      <c r="C68" s="3"/>
      <c r="D68" s="3"/>
      <c r="E68" s="3"/>
      <c r="F68" s="3"/>
      <c r="G68" s="3"/>
      <c r="H68" s="3"/>
      <c r="I68" s="3"/>
      <c r="J68" s="3"/>
      <c r="K68" s="3"/>
      <c r="L68" s="5"/>
      <c r="M68" s="46"/>
      <c r="N68" s="46"/>
      <c r="O68" s="3"/>
      <c r="P68" s="3"/>
      <c r="Q68" s="3"/>
      <c r="R68" s="3"/>
      <c r="S68" s="3"/>
    </row>
    <row r="69" spans="2:19">
      <c r="B69" s="3"/>
      <c r="C69" s="3"/>
      <c r="D69" s="3"/>
      <c r="E69" s="3"/>
      <c r="F69" s="3"/>
      <c r="G69" s="3"/>
      <c r="H69" s="3"/>
      <c r="I69" s="3"/>
      <c r="J69" s="3"/>
      <c r="K69" s="3"/>
      <c r="L69" s="5"/>
      <c r="M69" s="46"/>
      <c r="N69" s="46"/>
      <c r="O69" s="3"/>
      <c r="P69" s="3"/>
      <c r="Q69" s="3"/>
      <c r="R69" s="3"/>
      <c r="S69" s="3"/>
    </row>
    <row r="70" spans="2:19">
      <c r="B70" s="3"/>
      <c r="C70" s="3"/>
      <c r="D70" s="3"/>
      <c r="E70" s="3"/>
      <c r="F70" s="3"/>
      <c r="G70" s="3"/>
      <c r="H70" s="3"/>
      <c r="I70" s="3"/>
      <c r="J70" s="3"/>
      <c r="K70" s="3"/>
      <c r="L70" s="5"/>
      <c r="M70" s="46"/>
      <c r="N70" s="46"/>
      <c r="O70" s="3"/>
      <c r="P70" s="3"/>
      <c r="Q70" s="3"/>
      <c r="R70" s="3"/>
      <c r="S70" s="3"/>
    </row>
    <row r="71" spans="2:19">
      <c r="B71" s="3"/>
      <c r="C71" s="3"/>
      <c r="D71" s="3"/>
      <c r="E71" s="3"/>
      <c r="F71" s="3"/>
      <c r="G71" s="3"/>
      <c r="H71" s="3"/>
      <c r="I71" s="3"/>
      <c r="J71" s="3"/>
      <c r="K71" s="3"/>
      <c r="L71" s="5"/>
      <c r="M71" s="46"/>
      <c r="N71" s="46"/>
      <c r="O71" s="3"/>
      <c r="P71" s="3"/>
      <c r="Q71" s="3"/>
      <c r="R71" s="3"/>
      <c r="S71" s="3"/>
    </row>
    <row r="72" spans="2:19">
      <c r="B72" s="3"/>
      <c r="C72" s="3"/>
      <c r="D72" s="3"/>
      <c r="E72" s="3"/>
      <c r="F72" s="3"/>
      <c r="G72" s="3"/>
      <c r="H72" s="3"/>
      <c r="I72" s="3"/>
      <c r="J72" s="3"/>
      <c r="K72" s="3"/>
      <c r="L72" s="5"/>
      <c r="M72" s="46"/>
      <c r="N72" s="46"/>
      <c r="O72" s="3"/>
      <c r="P72" s="3"/>
      <c r="Q72" s="3"/>
      <c r="R72" s="3"/>
      <c r="S72" s="3"/>
    </row>
    <row r="73" spans="2:19">
      <c r="B73" s="3"/>
      <c r="C73" s="3"/>
      <c r="D73" s="3"/>
      <c r="E73" s="3"/>
      <c r="F73" s="3"/>
      <c r="G73" s="3"/>
      <c r="H73" s="3"/>
      <c r="I73" s="3"/>
      <c r="J73" s="3"/>
      <c r="K73" s="3"/>
      <c r="L73" s="5"/>
      <c r="M73" s="46"/>
      <c r="N73" s="46"/>
      <c r="O73" s="3"/>
      <c r="P73" s="3"/>
      <c r="Q73" s="3"/>
      <c r="R73" s="3"/>
      <c r="S73" s="3"/>
    </row>
    <row r="74" spans="2:19">
      <c r="B74" s="3"/>
      <c r="C74" s="3"/>
      <c r="D74" s="3"/>
      <c r="E74" s="3"/>
      <c r="F74" s="3"/>
      <c r="G74" s="3"/>
      <c r="H74" s="3"/>
      <c r="I74" s="3"/>
      <c r="J74" s="3"/>
      <c r="K74" s="3"/>
      <c r="L74" s="5"/>
      <c r="M74" s="46"/>
      <c r="N74" s="46"/>
      <c r="O74" s="3"/>
      <c r="P74" s="3"/>
      <c r="Q74" s="3"/>
      <c r="R74" s="3"/>
      <c r="S74" s="3"/>
    </row>
    <row r="75" spans="2:19">
      <c r="B75" s="3"/>
      <c r="C75" s="3"/>
      <c r="D75" s="3"/>
      <c r="E75" s="3"/>
      <c r="F75" s="3"/>
      <c r="G75" s="3"/>
      <c r="H75" s="3"/>
      <c r="I75" s="3"/>
      <c r="J75" s="3"/>
      <c r="K75" s="3"/>
      <c r="L75" s="5"/>
      <c r="M75" s="46"/>
      <c r="N75" s="46"/>
      <c r="O75" s="3"/>
      <c r="P75" s="3"/>
      <c r="Q75" s="3"/>
      <c r="R75" s="3"/>
      <c r="S75" s="3"/>
    </row>
    <row r="76" spans="2:19">
      <c r="B76" s="3"/>
      <c r="C76" s="3"/>
      <c r="D76" s="3"/>
      <c r="E76" s="3"/>
      <c r="F76" s="3"/>
      <c r="G76" s="3"/>
      <c r="H76" s="3"/>
      <c r="I76" s="3"/>
      <c r="J76" s="3"/>
      <c r="K76" s="3"/>
      <c r="L76" s="5"/>
      <c r="M76" s="46"/>
      <c r="N76" s="46"/>
      <c r="O76" s="3"/>
      <c r="P76" s="3"/>
      <c r="Q76" s="3"/>
      <c r="R76" s="3"/>
      <c r="S76" s="3"/>
    </row>
    <row r="77" spans="2:19">
      <c r="B77" s="3"/>
      <c r="C77" s="3"/>
      <c r="D77" s="3"/>
      <c r="E77" s="3"/>
      <c r="F77" s="3"/>
      <c r="G77" s="3"/>
      <c r="H77" s="3"/>
      <c r="I77" s="3"/>
      <c r="J77" s="3"/>
      <c r="K77" s="3"/>
      <c r="L77" s="5"/>
      <c r="M77" s="46"/>
      <c r="N77" s="46"/>
      <c r="O77" s="3"/>
      <c r="P77" s="3"/>
      <c r="Q77" s="3"/>
      <c r="R77" s="3"/>
      <c r="S77" s="3"/>
    </row>
    <row r="78" spans="2:19">
      <c r="B78" s="3"/>
      <c r="C78" s="3"/>
      <c r="D78" s="3"/>
      <c r="E78" s="3"/>
      <c r="F78" s="3"/>
      <c r="G78" s="3"/>
      <c r="H78" s="3"/>
      <c r="I78" s="3"/>
      <c r="J78" s="3"/>
      <c r="K78" s="3"/>
      <c r="L78" s="5"/>
      <c r="M78" s="46"/>
      <c r="N78" s="46"/>
      <c r="O78" s="3"/>
      <c r="P78" s="3"/>
      <c r="Q78" s="3"/>
      <c r="R78" s="3"/>
      <c r="S78" s="3"/>
    </row>
    <row r="79" spans="2:19">
      <c r="B79" s="3"/>
      <c r="C79" s="3"/>
      <c r="D79" s="3"/>
      <c r="E79" s="3"/>
      <c r="F79" s="3"/>
      <c r="G79" s="3"/>
      <c r="H79" s="3"/>
      <c r="I79" s="3"/>
      <c r="J79" s="3"/>
      <c r="K79" s="3"/>
      <c r="L79" s="5"/>
      <c r="M79" s="46"/>
      <c r="N79" s="46"/>
      <c r="O79" s="3"/>
      <c r="P79" s="3"/>
      <c r="Q79" s="3"/>
      <c r="R79" s="3"/>
      <c r="S79" s="3"/>
    </row>
    <row r="80" spans="2:19">
      <c r="B80" s="3"/>
      <c r="C80" s="3"/>
      <c r="D80" s="3"/>
      <c r="E80" s="3"/>
      <c r="F80" s="3"/>
      <c r="G80" s="3"/>
      <c r="H80" s="3"/>
      <c r="I80" s="3"/>
      <c r="J80" s="3"/>
      <c r="K80" s="3"/>
      <c r="L80" s="5"/>
      <c r="M80" s="46"/>
      <c r="N80" s="46"/>
      <c r="O80" s="3"/>
      <c r="P80" s="3"/>
      <c r="Q80" s="3"/>
      <c r="R80" s="3"/>
      <c r="S80" s="3"/>
    </row>
    <row r="81" spans="2:19">
      <c r="B81" s="3"/>
      <c r="C81" s="3"/>
      <c r="D81" s="3"/>
      <c r="E81" s="3"/>
      <c r="F81" s="3"/>
      <c r="G81" s="3"/>
      <c r="H81" s="3"/>
      <c r="I81" s="3"/>
      <c r="J81" s="3"/>
      <c r="K81" s="3"/>
      <c r="L81" s="5"/>
      <c r="M81" s="46"/>
      <c r="N81" s="46"/>
      <c r="O81" s="3"/>
      <c r="P81" s="3"/>
      <c r="Q81" s="3"/>
      <c r="R81" s="3"/>
      <c r="S81" s="3"/>
    </row>
    <row r="82" spans="2:19">
      <c r="B82" s="3"/>
      <c r="C82" s="3"/>
      <c r="D82" s="3"/>
      <c r="E82" s="3"/>
      <c r="F82" s="3"/>
      <c r="G82" s="3"/>
      <c r="H82" s="3"/>
      <c r="I82" s="3"/>
      <c r="J82" s="3"/>
      <c r="K82" s="3"/>
      <c r="L82" s="5"/>
      <c r="M82" s="46"/>
      <c r="N82" s="46"/>
      <c r="O82" s="3"/>
      <c r="P82" s="3"/>
      <c r="Q82" s="3"/>
      <c r="R82" s="3"/>
      <c r="S82" s="3"/>
    </row>
    <row r="83" spans="2:19">
      <c r="B83" s="3"/>
      <c r="C83" s="3"/>
      <c r="D83" s="3"/>
      <c r="E83" s="3"/>
      <c r="F83" s="3"/>
      <c r="G83" s="3"/>
      <c r="H83" s="3"/>
      <c r="I83" s="3"/>
      <c r="J83" s="3"/>
      <c r="K83" s="3"/>
      <c r="L83" s="5"/>
      <c r="M83" s="46"/>
      <c r="N83" s="46"/>
      <c r="O83" s="3"/>
      <c r="P83" s="3"/>
      <c r="Q83" s="3"/>
      <c r="R83" s="3"/>
      <c r="S83" s="3"/>
    </row>
    <row r="84" spans="2:19">
      <c r="B84" s="3"/>
      <c r="C84" s="3"/>
      <c r="D84" s="3"/>
      <c r="E84" s="3"/>
      <c r="F84" s="3"/>
      <c r="G84" s="3"/>
      <c r="H84" s="3"/>
      <c r="I84" s="3"/>
      <c r="J84" s="3"/>
      <c r="K84" s="3"/>
      <c r="L84" s="5"/>
      <c r="M84" s="46"/>
      <c r="N84" s="46"/>
      <c r="O84" s="3"/>
      <c r="P84" s="3"/>
      <c r="Q84" s="3"/>
      <c r="R84" s="3"/>
      <c r="S84" s="3"/>
    </row>
    <row r="85" spans="2:19">
      <c r="B85" s="3"/>
      <c r="C85" s="3"/>
      <c r="D85" s="3"/>
      <c r="E85" s="3"/>
      <c r="F85" s="3"/>
      <c r="G85" s="3"/>
      <c r="H85" s="3"/>
      <c r="I85" s="3"/>
      <c r="J85" s="3"/>
      <c r="K85" s="3"/>
      <c r="L85" s="5"/>
      <c r="M85" s="46"/>
      <c r="N85" s="46"/>
      <c r="O85" s="3"/>
      <c r="P85" s="3"/>
      <c r="Q85" s="3"/>
      <c r="R85" s="3"/>
      <c r="S85" s="3"/>
    </row>
    <row r="86" spans="2:19">
      <c r="B86" s="3"/>
      <c r="C86" s="3"/>
      <c r="D86" s="3"/>
      <c r="E86" s="3"/>
      <c r="F86" s="3"/>
      <c r="G86" s="3"/>
      <c r="H86" s="3"/>
      <c r="I86" s="3"/>
      <c r="J86" s="3"/>
      <c r="K86" s="3"/>
      <c r="L86" s="5"/>
      <c r="M86" s="46"/>
      <c r="N86" s="46"/>
      <c r="O86" s="3"/>
      <c r="P86" s="3"/>
      <c r="Q86" s="3"/>
      <c r="R86" s="3"/>
      <c r="S86" s="3"/>
    </row>
    <row r="87" spans="2:19">
      <c r="B87" s="3"/>
      <c r="C87" s="3"/>
      <c r="D87" s="3"/>
      <c r="E87" s="3"/>
      <c r="F87" s="3"/>
      <c r="G87" s="3"/>
      <c r="H87" s="3"/>
      <c r="I87" s="3"/>
      <c r="J87" s="3"/>
      <c r="K87" s="3"/>
      <c r="L87" s="5"/>
      <c r="M87" s="46"/>
      <c r="N87" s="46"/>
      <c r="O87" s="3"/>
      <c r="P87" s="3"/>
      <c r="Q87" s="3"/>
      <c r="R87" s="3"/>
      <c r="S87" s="3"/>
    </row>
    <row r="88" spans="2:19">
      <c r="B88" s="3"/>
      <c r="C88" s="3"/>
      <c r="D88" s="3"/>
      <c r="E88" s="3"/>
      <c r="F88" s="3"/>
      <c r="G88" s="3"/>
      <c r="H88" s="3"/>
      <c r="I88" s="3"/>
      <c r="J88" s="3"/>
      <c r="K88" s="3"/>
      <c r="L88" s="5"/>
      <c r="M88" s="46"/>
      <c r="N88" s="46"/>
      <c r="O88" s="3"/>
      <c r="P88" s="3"/>
      <c r="Q88" s="3"/>
      <c r="R88" s="3"/>
      <c r="S88" s="3"/>
    </row>
    <row r="89" spans="2:19">
      <c r="B89" s="3"/>
      <c r="C89" s="3"/>
      <c r="D89" s="3"/>
      <c r="E89" s="3"/>
      <c r="F89" s="3"/>
      <c r="G89" s="3"/>
      <c r="H89" s="3"/>
      <c r="I89" s="3"/>
      <c r="J89" s="3"/>
      <c r="K89" s="3"/>
      <c r="L89" s="5"/>
      <c r="M89" s="46"/>
      <c r="N89" s="46"/>
      <c r="O89" s="3"/>
      <c r="P89" s="3"/>
      <c r="Q89" s="3"/>
      <c r="R89" s="3"/>
      <c r="S89" s="3"/>
    </row>
    <row r="90" spans="2:19">
      <c r="B90" s="3"/>
      <c r="C90" s="3"/>
      <c r="D90" s="3"/>
      <c r="E90" s="3"/>
      <c r="F90" s="3"/>
      <c r="G90" s="3"/>
      <c r="H90" s="3"/>
      <c r="I90" s="3"/>
      <c r="J90" s="3"/>
      <c r="K90" s="3"/>
      <c r="L90" s="5"/>
      <c r="M90" s="46"/>
      <c r="N90" s="46"/>
      <c r="O90" s="3"/>
      <c r="P90" s="3"/>
      <c r="Q90" s="3"/>
      <c r="R90" s="3"/>
      <c r="S90" s="3"/>
    </row>
    <row r="91" spans="2:19">
      <c r="B91" s="3"/>
      <c r="C91" s="3"/>
      <c r="D91" s="3"/>
      <c r="E91" s="3"/>
      <c r="F91" s="3"/>
      <c r="G91" s="3"/>
      <c r="H91" s="3"/>
      <c r="I91" s="3"/>
      <c r="J91" s="3"/>
      <c r="K91" s="3"/>
      <c r="L91" s="5"/>
      <c r="M91" s="46"/>
      <c r="N91" s="46"/>
      <c r="O91" s="3"/>
      <c r="P91" s="3"/>
      <c r="Q91" s="3"/>
      <c r="R91" s="3"/>
      <c r="S91" s="3"/>
    </row>
    <row r="92" spans="2:19">
      <c r="B92" s="3"/>
      <c r="C92" s="3"/>
      <c r="D92" s="3"/>
      <c r="E92" s="3"/>
      <c r="F92" s="3"/>
      <c r="G92" s="3"/>
      <c r="H92" s="3"/>
      <c r="I92" s="3"/>
      <c r="J92" s="3"/>
      <c r="K92" s="3"/>
      <c r="L92" s="5"/>
      <c r="M92" s="46"/>
      <c r="N92" s="46"/>
      <c r="O92" s="3"/>
      <c r="P92" s="3"/>
      <c r="Q92" s="3"/>
      <c r="R92" s="3"/>
      <c r="S92" s="3"/>
    </row>
    <row r="93" spans="2:19">
      <c r="B93" s="3"/>
      <c r="C93" s="3"/>
      <c r="D93" s="3"/>
      <c r="E93" s="3"/>
      <c r="F93" s="3"/>
      <c r="G93" s="3"/>
      <c r="H93" s="3"/>
      <c r="I93" s="3"/>
      <c r="J93" s="3"/>
      <c r="K93" s="3"/>
      <c r="L93" s="5"/>
      <c r="M93" s="46"/>
      <c r="N93" s="46"/>
      <c r="O93" s="3"/>
      <c r="P93" s="3"/>
      <c r="Q93" s="3"/>
      <c r="R93" s="3"/>
      <c r="S93" s="3"/>
    </row>
    <row r="94" spans="2:19">
      <c r="B94" s="3"/>
      <c r="C94" s="3"/>
      <c r="D94" s="3"/>
      <c r="E94" s="3"/>
      <c r="F94" s="3"/>
      <c r="G94" s="3"/>
      <c r="H94" s="3"/>
      <c r="I94" s="3"/>
      <c r="J94" s="3"/>
      <c r="K94" s="3"/>
      <c r="L94" s="5"/>
      <c r="M94" s="46"/>
      <c r="N94" s="46"/>
      <c r="O94" s="3"/>
      <c r="P94" s="3"/>
      <c r="Q94" s="3"/>
      <c r="R94" s="3"/>
      <c r="S94" s="3"/>
    </row>
    <row r="95" spans="2:19">
      <c r="B95" s="3"/>
      <c r="C95" s="3"/>
      <c r="D95" s="3"/>
      <c r="E95" s="3"/>
      <c r="F95" s="3"/>
      <c r="G95" s="3"/>
      <c r="H95" s="3"/>
      <c r="I95" s="3"/>
      <c r="J95" s="3"/>
      <c r="K95" s="3"/>
      <c r="L95" s="5"/>
      <c r="M95" s="46"/>
      <c r="N95" s="46"/>
      <c r="O95" s="3"/>
      <c r="P95" s="3"/>
      <c r="Q95" s="3"/>
      <c r="R95" s="3"/>
      <c r="S95" s="3"/>
    </row>
    <row r="96" spans="2:19">
      <c r="B96" s="3"/>
      <c r="C96" s="3"/>
      <c r="D96" s="3"/>
      <c r="E96" s="3"/>
      <c r="F96" s="3"/>
      <c r="G96" s="3"/>
      <c r="H96" s="3"/>
      <c r="I96" s="3"/>
      <c r="J96" s="3"/>
      <c r="K96" s="3"/>
      <c r="L96" s="5"/>
      <c r="M96" s="46"/>
      <c r="N96" s="46"/>
      <c r="O96" s="3"/>
      <c r="P96" s="3"/>
      <c r="Q96" s="3"/>
      <c r="R96" s="3"/>
      <c r="S96" s="3"/>
    </row>
    <row r="97" spans="2:19">
      <c r="B97" s="3"/>
      <c r="C97" s="3"/>
      <c r="D97" s="3"/>
      <c r="E97" s="3"/>
      <c r="F97" s="3"/>
      <c r="G97" s="3"/>
      <c r="H97" s="3"/>
      <c r="I97" s="3"/>
      <c r="J97" s="3"/>
      <c r="K97" s="3"/>
      <c r="L97" s="5"/>
      <c r="M97" s="46"/>
      <c r="N97" s="46"/>
      <c r="O97" s="3"/>
      <c r="P97" s="3"/>
      <c r="Q97" s="3"/>
      <c r="R97" s="3"/>
      <c r="S97" s="3"/>
    </row>
    <row r="98" spans="2:19">
      <c r="B98" s="3"/>
      <c r="C98" s="3"/>
      <c r="D98" s="3"/>
      <c r="E98" s="3"/>
      <c r="F98" s="3"/>
      <c r="G98" s="3"/>
      <c r="H98" s="3"/>
      <c r="I98" s="3"/>
      <c r="J98" s="3"/>
      <c r="K98" s="3"/>
      <c r="L98" s="5"/>
      <c r="M98" s="46"/>
      <c r="N98" s="46"/>
      <c r="O98" s="3"/>
      <c r="P98" s="3"/>
      <c r="Q98" s="3"/>
      <c r="R98" s="3"/>
      <c r="S98" s="3"/>
    </row>
    <row r="99" spans="2:19">
      <c r="B99" s="3"/>
      <c r="C99" s="3"/>
      <c r="D99" s="3"/>
      <c r="E99" s="3"/>
      <c r="F99" s="3"/>
      <c r="G99" s="3"/>
      <c r="H99" s="3"/>
      <c r="I99" s="3"/>
      <c r="J99" s="3"/>
      <c r="K99" s="3"/>
      <c r="L99" s="5"/>
      <c r="M99" s="46"/>
      <c r="N99" s="46"/>
      <c r="O99" s="3"/>
      <c r="P99" s="3"/>
      <c r="Q99" s="3"/>
      <c r="R99" s="3"/>
      <c r="S99" s="3"/>
    </row>
    <row r="100" spans="2:19"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5"/>
      <c r="M100" s="46"/>
      <c r="N100" s="46"/>
      <c r="O100" s="3"/>
      <c r="P100" s="3"/>
      <c r="Q100" s="3"/>
      <c r="R100" s="3"/>
      <c r="S100" s="3"/>
    </row>
    <row r="101" spans="2:19"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5"/>
      <c r="M101" s="46"/>
      <c r="N101" s="46"/>
      <c r="O101" s="3"/>
      <c r="P101" s="3"/>
      <c r="Q101" s="3"/>
      <c r="R101" s="3"/>
      <c r="S101" s="3"/>
    </row>
    <row r="102" spans="2:19"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5"/>
      <c r="M102" s="46"/>
      <c r="N102" s="46"/>
      <c r="O102" s="3"/>
      <c r="P102" s="3"/>
      <c r="Q102" s="3"/>
      <c r="R102" s="3"/>
      <c r="S102" s="3"/>
    </row>
    <row r="103" spans="2:19"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5"/>
      <c r="M103" s="46"/>
      <c r="N103" s="46"/>
      <c r="O103" s="3"/>
      <c r="P103" s="3"/>
      <c r="Q103" s="3"/>
      <c r="R103" s="3"/>
      <c r="S103" s="3"/>
    </row>
    <row r="104" spans="2:19"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5"/>
      <c r="M104" s="46"/>
      <c r="N104" s="46"/>
      <c r="O104" s="3"/>
      <c r="P104" s="3"/>
      <c r="Q104" s="3"/>
      <c r="R104" s="3"/>
      <c r="S104" s="3"/>
    </row>
    <row r="105" spans="2:19"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5"/>
      <c r="M105" s="46"/>
      <c r="N105" s="46"/>
      <c r="O105" s="3"/>
      <c r="P105" s="3"/>
      <c r="Q105" s="3"/>
      <c r="R105" s="3"/>
      <c r="S105" s="3"/>
    </row>
    <row r="106" spans="2:19"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5"/>
      <c r="M106" s="46"/>
      <c r="N106" s="46"/>
      <c r="O106" s="3"/>
      <c r="P106" s="3"/>
      <c r="Q106" s="3"/>
      <c r="R106" s="3"/>
      <c r="S106" s="3"/>
    </row>
    <row r="107" spans="2:19"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5"/>
      <c r="M107" s="46"/>
      <c r="N107" s="46"/>
      <c r="O107" s="3"/>
      <c r="P107" s="3"/>
      <c r="Q107" s="3"/>
      <c r="R107" s="3"/>
      <c r="S107" s="3"/>
    </row>
    <row r="108" spans="2:19"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5"/>
      <c r="M108" s="46"/>
      <c r="N108" s="46"/>
      <c r="O108" s="3"/>
      <c r="P108" s="3"/>
      <c r="Q108" s="3"/>
      <c r="R108" s="3"/>
      <c r="S108" s="3"/>
    </row>
    <row r="109" spans="2:19"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5"/>
      <c r="M109" s="46"/>
      <c r="N109" s="46"/>
      <c r="O109" s="3"/>
      <c r="P109" s="3"/>
      <c r="Q109" s="3"/>
      <c r="R109" s="3"/>
      <c r="S109" s="3"/>
    </row>
    <row r="110" spans="2:19"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5"/>
      <c r="M110" s="46"/>
      <c r="N110" s="46"/>
      <c r="O110" s="3"/>
      <c r="P110" s="3"/>
      <c r="Q110" s="3"/>
      <c r="R110" s="3"/>
      <c r="S110" s="3"/>
    </row>
    <row r="111" spans="2:19"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5"/>
      <c r="M111" s="46"/>
      <c r="N111" s="46"/>
      <c r="O111" s="3"/>
      <c r="P111" s="3"/>
      <c r="Q111" s="3"/>
      <c r="R111" s="3"/>
      <c r="S111" s="3"/>
    </row>
    <row r="112" spans="2:19"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5"/>
      <c r="M112" s="46"/>
      <c r="N112" s="46"/>
      <c r="O112" s="3"/>
      <c r="P112" s="3"/>
      <c r="Q112" s="3"/>
      <c r="R112" s="3"/>
      <c r="S112" s="3"/>
    </row>
    <row r="113" spans="2:19"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5"/>
      <c r="M113" s="46"/>
      <c r="N113" s="46"/>
      <c r="O113" s="3"/>
      <c r="P113" s="3"/>
      <c r="Q113" s="3"/>
      <c r="R113" s="3"/>
      <c r="S113" s="3"/>
    </row>
    <row r="114" spans="2:19"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5"/>
      <c r="M114" s="46"/>
      <c r="N114" s="46"/>
      <c r="O114" s="3"/>
      <c r="P114" s="3"/>
      <c r="Q114" s="3"/>
      <c r="R114" s="3"/>
      <c r="S114" s="3"/>
    </row>
    <row r="115" spans="2:19"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5"/>
      <c r="M115" s="46"/>
      <c r="N115" s="46"/>
      <c r="O115" s="3"/>
      <c r="P115" s="3"/>
      <c r="Q115" s="3"/>
      <c r="R115" s="3"/>
      <c r="S115" s="3"/>
    </row>
    <row r="116" spans="2:19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5"/>
      <c r="M116" s="46"/>
      <c r="N116" s="46"/>
      <c r="O116" s="3"/>
      <c r="P116" s="3"/>
      <c r="Q116" s="3"/>
      <c r="R116" s="3"/>
      <c r="S116" s="3"/>
    </row>
    <row r="117" spans="2:19"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5"/>
      <c r="M117" s="46"/>
      <c r="N117" s="46"/>
      <c r="O117" s="3"/>
      <c r="P117" s="3"/>
      <c r="Q117" s="3"/>
      <c r="R117" s="3"/>
      <c r="S117" s="3"/>
    </row>
    <row r="118" spans="2:19"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5"/>
      <c r="M118" s="46"/>
      <c r="N118" s="46"/>
      <c r="O118" s="3"/>
      <c r="P118" s="3"/>
      <c r="Q118" s="3"/>
      <c r="R118" s="3"/>
      <c r="S118" s="3"/>
    </row>
    <row r="119" spans="2:19"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5"/>
      <c r="M119" s="46"/>
      <c r="N119" s="46"/>
      <c r="O119" s="3"/>
      <c r="P119" s="3"/>
      <c r="Q119" s="3"/>
      <c r="R119" s="3"/>
      <c r="S119" s="3"/>
    </row>
    <row r="120" spans="2:19"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5"/>
      <c r="M120" s="46"/>
      <c r="N120" s="46"/>
      <c r="O120" s="3"/>
      <c r="P120" s="3"/>
      <c r="Q120" s="3"/>
      <c r="R120" s="3"/>
      <c r="S120" s="3"/>
    </row>
    <row r="121" spans="2:19"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5"/>
      <c r="M121" s="46"/>
      <c r="N121" s="46"/>
      <c r="O121" s="3"/>
      <c r="P121" s="3"/>
      <c r="Q121" s="3"/>
      <c r="R121" s="3"/>
      <c r="S121" s="3"/>
    </row>
    <row r="122" spans="2:19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5"/>
      <c r="M122" s="46"/>
      <c r="N122" s="46"/>
      <c r="O122" s="3"/>
      <c r="P122" s="3"/>
      <c r="Q122" s="3"/>
      <c r="R122" s="3"/>
      <c r="S122" s="3"/>
    </row>
    <row r="123" spans="2:19"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5"/>
      <c r="M123" s="46"/>
      <c r="N123" s="46"/>
      <c r="O123" s="3"/>
      <c r="P123" s="3"/>
      <c r="Q123" s="3"/>
      <c r="R123" s="3"/>
      <c r="S123" s="3"/>
    </row>
    <row r="124" spans="2:19"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5"/>
      <c r="M124" s="46"/>
      <c r="N124" s="46"/>
      <c r="O124" s="3"/>
      <c r="P124" s="3"/>
      <c r="Q124" s="3"/>
      <c r="R124" s="3"/>
      <c r="S124" s="3"/>
    </row>
    <row r="125" spans="2:19"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5"/>
      <c r="M125" s="46"/>
      <c r="N125" s="46"/>
      <c r="O125" s="3"/>
      <c r="P125" s="3"/>
      <c r="Q125" s="3"/>
      <c r="R125" s="3"/>
      <c r="S125" s="3"/>
    </row>
    <row r="126" spans="2:19"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5"/>
      <c r="M126" s="46"/>
      <c r="N126" s="46"/>
      <c r="O126" s="3"/>
      <c r="P126" s="3"/>
      <c r="Q126" s="3"/>
      <c r="R126" s="3"/>
      <c r="S126" s="3"/>
    </row>
    <row r="127" spans="2:19"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5"/>
      <c r="M127" s="46"/>
      <c r="N127" s="46"/>
      <c r="O127" s="3"/>
      <c r="P127" s="3"/>
      <c r="Q127" s="3"/>
      <c r="R127" s="3"/>
      <c r="S127" s="3"/>
    </row>
    <row r="128" spans="2:19"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5"/>
      <c r="M128" s="46"/>
      <c r="N128" s="46"/>
      <c r="O128" s="3"/>
      <c r="P128" s="3"/>
      <c r="Q128" s="3"/>
      <c r="R128" s="3"/>
      <c r="S128" s="3"/>
    </row>
    <row r="129" spans="2:19"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5"/>
      <c r="M129" s="46"/>
      <c r="N129" s="46"/>
      <c r="O129" s="3"/>
      <c r="P129" s="3"/>
      <c r="Q129" s="3"/>
      <c r="R129" s="3"/>
      <c r="S129" s="3"/>
    </row>
    <row r="130" spans="2:19"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5"/>
      <c r="M130" s="46"/>
      <c r="N130" s="46"/>
      <c r="O130" s="3"/>
      <c r="P130" s="3"/>
      <c r="Q130" s="3"/>
      <c r="R130" s="3"/>
      <c r="S130" s="3"/>
    </row>
    <row r="131" spans="2:19"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5"/>
      <c r="M131" s="46"/>
      <c r="N131" s="46"/>
      <c r="O131" s="3"/>
      <c r="P131" s="3"/>
      <c r="Q131" s="3"/>
      <c r="R131" s="3"/>
      <c r="S131" s="3"/>
    </row>
    <row r="132" spans="2:19"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5"/>
      <c r="M132" s="46"/>
      <c r="N132" s="46"/>
      <c r="O132" s="3"/>
      <c r="P132" s="3"/>
      <c r="Q132" s="3"/>
      <c r="R132" s="3"/>
      <c r="S132" s="3"/>
    </row>
    <row r="133" spans="2:19"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5"/>
      <c r="M133" s="46"/>
      <c r="N133" s="46"/>
      <c r="O133" s="3"/>
      <c r="P133" s="3"/>
      <c r="Q133" s="3"/>
      <c r="R133" s="3"/>
      <c r="S133" s="3"/>
    </row>
    <row r="134" spans="2:19"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5"/>
      <c r="M134" s="46"/>
      <c r="N134" s="46"/>
      <c r="O134" s="3"/>
      <c r="P134" s="3"/>
      <c r="Q134" s="3"/>
      <c r="R134" s="3"/>
      <c r="S134" s="3"/>
    </row>
    <row r="135" spans="2:19"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5"/>
      <c r="M135" s="46"/>
      <c r="N135" s="46"/>
      <c r="O135" s="3"/>
      <c r="P135" s="3"/>
      <c r="Q135" s="3"/>
      <c r="R135" s="3"/>
      <c r="S135" s="3"/>
    </row>
    <row r="136" spans="2:19"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5"/>
      <c r="M136" s="46"/>
      <c r="N136" s="46"/>
      <c r="O136" s="3"/>
      <c r="P136" s="3"/>
      <c r="Q136" s="3"/>
      <c r="R136" s="3"/>
      <c r="S136" s="3"/>
    </row>
    <row r="137" spans="2:19"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5"/>
      <c r="M137" s="46"/>
      <c r="N137" s="46"/>
      <c r="O137" s="3"/>
      <c r="P137" s="3"/>
      <c r="Q137" s="3"/>
      <c r="R137" s="3"/>
      <c r="S137" s="3"/>
    </row>
    <row r="138" spans="2:19"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5"/>
      <c r="M138" s="46"/>
      <c r="N138" s="46"/>
      <c r="O138" s="3"/>
      <c r="P138" s="3"/>
      <c r="Q138" s="3"/>
      <c r="R138" s="3"/>
      <c r="S138" s="3"/>
    </row>
    <row r="139" spans="2:19"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5"/>
      <c r="M139" s="46"/>
      <c r="N139" s="46"/>
      <c r="O139" s="3"/>
      <c r="P139" s="3"/>
      <c r="Q139" s="3"/>
      <c r="R139" s="3"/>
      <c r="S139" s="3"/>
    </row>
    <row r="140" spans="2:19"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5"/>
      <c r="M140" s="46"/>
      <c r="N140" s="46"/>
      <c r="O140" s="3"/>
      <c r="P140" s="3"/>
      <c r="Q140" s="3"/>
      <c r="R140" s="3"/>
      <c r="S140" s="3"/>
    </row>
    <row r="141" spans="2:19"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5"/>
      <c r="M141" s="46"/>
      <c r="N141" s="46"/>
      <c r="O141" s="3"/>
      <c r="P141" s="3"/>
      <c r="Q141" s="3"/>
      <c r="R141" s="3"/>
      <c r="S141" s="3"/>
    </row>
    <row r="142" spans="2:19"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5"/>
      <c r="M142" s="46"/>
      <c r="N142" s="46"/>
      <c r="O142" s="3"/>
      <c r="P142" s="3"/>
      <c r="Q142" s="3"/>
      <c r="R142" s="3"/>
      <c r="S142" s="3"/>
    </row>
    <row r="143" spans="2:19"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5"/>
      <c r="M143" s="46"/>
      <c r="N143" s="46"/>
      <c r="O143" s="3"/>
      <c r="P143" s="3"/>
      <c r="Q143" s="3"/>
      <c r="R143" s="3"/>
      <c r="S143" s="3"/>
    </row>
    <row r="144" spans="2:19"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5"/>
      <c r="M144" s="46"/>
      <c r="N144" s="46"/>
      <c r="O144" s="3"/>
      <c r="P144" s="3"/>
      <c r="Q144" s="3"/>
      <c r="R144" s="3"/>
      <c r="S144" s="3"/>
    </row>
    <row r="145" spans="2:19"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5"/>
      <c r="M145" s="46"/>
      <c r="N145" s="46"/>
      <c r="O145" s="3"/>
      <c r="P145" s="3"/>
      <c r="Q145" s="3"/>
      <c r="R145" s="3"/>
      <c r="S145" s="3"/>
    </row>
    <row r="146" spans="2:19"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5"/>
      <c r="M146" s="46"/>
      <c r="N146" s="46"/>
      <c r="O146" s="3"/>
      <c r="P146" s="3"/>
      <c r="Q146" s="3"/>
      <c r="R146" s="3"/>
      <c r="S146" s="3"/>
    </row>
    <row r="147" spans="2:19"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5"/>
      <c r="M147" s="46"/>
      <c r="N147" s="46"/>
      <c r="O147" s="3"/>
      <c r="P147" s="3"/>
      <c r="Q147" s="3"/>
      <c r="R147" s="3"/>
      <c r="S147" s="3"/>
    </row>
    <row r="148" spans="2:19"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5"/>
      <c r="M148" s="46"/>
      <c r="N148" s="46"/>
      <c r="O148" s="3"/>
      <c r="P148" s="3"/>
      <c r="Q148" s="3"/>
      <c r="R148" s="3"/>
      <c r="S148" s="3"/>
    </row>
    <row r="149" spans="2:19"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5"/>
      <c r="M149" s="46"/>
      <c r="N149" s="46"/>
      <c r="O149" s="3"/>
      <c r="P149" s="3"/>
      <c r="Q149" s="3"/>
      <c r="R149" s="3"/>
      <c r="S149" s="3"/>
    </row>
    <row r="150" spans="2:19"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5"/>
      <c r="M150" s="46"/>
      <c r="N150" s="46"/>
      <c r="O150" s="3"/>
      <c r="P150" s="3"/>
      <c r="Q150" s="3"/>
      <c r="R150" s="3"/>
      <c r="S150" s="3"/>
    </row>
    <row r="151" spans="2:19"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5"/>
      <c r="M151" s="46"/>
      <c r="N151" s="46"/>
      <c r="O151" s="3"/>
      <c r="P151" s="3"/>
      <c r="Q151" s="3"/>
      <c r="R151" s="3"/>
      <c r="S151" s="3"/>
    </row>
    <row r="152" spans="2:19"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5"/>
      <c r="M152" s="46"/>
      <c r="N152" s="46"/>
      <c r="O152" s="3"/>
      <c r="P152" s="3"/>
      <c r="Q152" s="3"/>
      <c r="R152" s="3"/>
      <c r="S152" s="3"/>
    </row>
    <row r="153" spans="2:19"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5"/>
      <c r="M153" s="46"/>
      <c r="N153" s="46"/>
      <c r="O153" s="3"/>
      <c r="P153" s="3"/>
      <c r="Q153" s="3"/>
      <c r="R153" s="3"/>
      <c r="S153" s="3"/>
    </row>
    <row r="154" spans="2:19"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5"/>
      <c r="M154" s="46"/>
      <c r="N154" s="46"/>
      <c r="O154" s="3"/>
      <c r="P154" s="3"/>
      <c r="Q154" s="3"/>
      <c r="R154" s="3"/>
      <c r="S154" s="3"/>
    </row>
    <row r="155" spans="2:19"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5"/>
      <c r="M155" s="46"/>
      <c r="N155" s="46"/>
      <c r="O155" s="3"/>
      <c r="P155" s="3"/>
      <c r="Q155" s="3"/>
      <c r="R155" s="3"/>
      <c r="S155" s="3"/>
    </row>
    <row r="156" spans="2:19"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5"/>
      <c r="M156" s="46"/>
      <c r="N156" s="46"/>
      <c r="O156" s="3"/>
      <c r="P156" s="3"/>
      <c r="Q156" s="3"/>
      <c r="R156" s="3"/>
      <c r="S156" s="3"/>
    </row>
    <row r="157" spans="2:19"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5"/>
      <c r="M157" s="46"/>
      <c r="N157" s="46"/>
      <c r="O157" s="3"/>
      <c r="P157" s="3"/>
      <c r="Q157" s="3"/>
      <c r="R157" s="3"/>
      <c r="S157" s="3"/>
    </row>
    <row r="158" spans="2:19"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5"/>
      <c r="M158" s="46"/>
      <c r="N158" s="46"/>
      <c r="O158" s="3"/>
      <c r="P158" s="3"/>
      <c r="Q158" s="3"/>
      <c r="R158" s="3"/>
      <c r="S158" s="3"/>
    </row>
    <row r="159" spans="2:19"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5"/>
      <c r="M159" s="46"/>
      <c r="N159" s="46"/>
      <c r="O159" s="3"/>
      <c r="P159" s="3"/>
      <c r="Q159" s="3"/>
      <c r="R159" s="3"/>
      <c r="S159" s="3"/>
    </row>
    <row r="160" spans="2:19"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5"/>
      <c r="M160" s="46"/>
      <c r="N160" s="46"/>
      <c r="O160" s="3"/>
      <c r="P160" s="3"/>
      <c r="Q160" s="3"/>
      <c r="R160" s="3"/>
      <c r="S160" s="3"/>
    </row>
    <row r="161" spans="2:19"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5"/>
      <c r="M161" s="46"/>
      <c r="N161" s="46"/>
      <c r="O161" s="3"/>
      <c r="P161" s="3"/>
      <c r="Q161" s="3"/>
      <c r="R161" s="3"/>
      <c r="S161" s="3"/>
    </row>
    <row r="162" spans="2:19"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5"/>
      <c r="M162" s="46"/>
      <c r="N162" s="46"/>
      <c r="O162" s="3"/>
      <c r="P162" s="3"/>
      <c r="Q162" s="3"/>
      <c r="R162" s="3"/>
      <c r="S162" s="3"/>
    </row>
    <row r="163" spans="2:19"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5"/>
      <c r="M163" s="46"/>
      <c r="N163" s="46"/>
      <c r="O163" s="3"/>
      <c r="P163" s="3"/>
      <c r="Q163" s="3"/>
      <c r="R163" s="3"/>
      <c r="S163" s="3"/>
    </row>
    <row r="164" spans="2:19"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5"/>
      <c r="M164" s="46"/>
      <c r="N164" s="46"/>
      <c r="O164" s="3"/>
      <c r="P164" s="3"/>
      <c r="Q164" s="3"/>
      <c r="R164" s="3"/>
      <c r="S164" s="3"/>
    </row>
    <row r="165" spans="2:19"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5"/>
      <c r="M165" s="46"/>
      <c r="N165" s="46"/>
      <c r="O165" s="3"/>
      <c r="P165" s="3"/>
      <c r="Q165" s="3"/>
      <c r="R165" s="3"/>
      <c r="S165" s="3"/>
    </row>
    <row r="166" spans="2:19"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5"/>
      <c r="M166" s="46"/>
      <c r="N166" s="46"/>
      <c r="O166" s="3"/>
      <c r="P166" s="3"/>
      <c r="Q166" s="3"/>
      <c r="R166" s="3"/>
      <c r="S166" s="3"/>
    </row>
    <row r="167" spans="2:19"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5"/>
      <c r="M167" s="46"/>
      <c r="N167" s="46"/>
      <c r="O167" s="3"/>
      <c r="P167" s="3"/>
      <c r="Q167" s="3"/>
      <c r="R167" s="3"/>
      <c r="S167" s="3"/>
    </row>
    <row r="168" spans="2:19"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5"/>
      <c r="M168" s="46"/>
      <c r="N168" s="46"/>
      <c r="O168" s="3"/>
      <c r="P168" s="3"/>
      <c r="Q168" s="3"/>
      <c r="R168" s="3"/>
      <c r="S168" s="3"/>
    </row>
    <row r="169" spans="2:19"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5"/>
      <c r="M169" s="46"/>
      <c r="N169" s="46"/>
      <c r="O169" s="3"/>
      <c r="P169" s="3"/>
      <c r="Q169" s="3"/>
      <c r="R169" s="3"/>
      <c r="S169" s="3"/>
    </row>
    <row r="170" spans="2:19"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5"/>
      <c r="M170" s="46"/>
      <c r="N170" s="46"/>
      <c r="O170" s="3"/>
      <c r="P170" s="3"/>
      <c r="Q170" s="3"/>
      <c r="R170" s="3"/>
      <c r="S170" s="3"/>
    </row>
    <row r="171" spans="2:19"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5"/>
      <c r="M171" s="46"/>
      <c r="N171" s="46"/>
      <c r="O171" s="3"/>
      <c r="P171" s="3"/>
      <c r="Q171" s="3"/>
      <c r="R171" s="3"/>
      <c r="S171" s="3"/>
    </row>
    <row r="172" spans="2:19"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5"/>
      <c r="M172" s="46"/>
      <c r="N172" s="46"/>
      <c r="O172" s="3"/>
      <c r="P172" s="3"/>
      <c r="Q172" s="3"/>
      <c r="R172" s="3"/>
      <c r="S172" s="3"/>
    </row>
    <row r="173" spans="2:19"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5"/>
      <c r="M173" s="46"/>
      <c r="N173" s="46"/>
      <c r="O173" s="3"/>
      <c r="P173" s="3"/>
      <c r="Q173" s="3"/>
      <c r="R173" s="3"/>
      <c r="S173" s="3"/>
    </row>
    <row r="174" spans="2:19"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5"/>
      <c r="M174" s="46"/>
      <c r="N174" s="46"/>
      <c r="O174" s="3"/>
      <c r="P174" s="3"/>
      <c r="Q174" s="3"/>
      <c r="R174" s="3"/>
      <c r="S174" s="3"/>
    </row>
    <row r="175" spans="2:19"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5"/>
      <c r="M175" s="46"/>
      <c r="N175" s="46"/>
      <c r="O175" s="3"/>
      <c r="P175" s="3"/>
      <c r="Q175" s="3"/>
      <c r="R175" s="3"/>
      <c r="S175" s="3"/>
    </row>
    <row r="176" spans="2:19"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5"/>
      <c r="M176" s="46"/>
      <c r="N176" s="46"/>
      <c r="O176" s="3"/>
      <c r="P176" s="3"/>
      <c r="Q176" s="3"/>
      <c r="R176" s="3"/>
      <c r="S176" s="3"/>
    </row>
    <row r="177" spans="2:19"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5"/>
      <c r="M177" s="46"/>
      <c r="N177" s="46"/>
      <c r="O177" s="3"/>
      <c r="P177" s="3"/>
      <c r="Q177" s="3"/>
      <c r="R177" s="3"/>
      <c r="S177" s="3"/>
    </row>
    <row r="178" spans="2:19"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5"/>
      <c r="M178" s="46"/>
      <c r="N178" s="46"/>
      <c r="O178" s="3"/>
      <c r="P178" s="3"/>
      <c r="Q178" s="3"/>
      <c r="R178" s="3"/>
      <c r="S178" s="3"/>
    </row>
    <row r="179" spans="2:19"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5"/>
      <c r="M179" s="46"/>
      <c r="N179" s="46"/>
      <c r="O179" s="3"/>
      <c r="P179" s="3"/>
      <c r="Q179" s="3"/>
      <c r="R179" s="3"/>
      <c r="S179" s="3"/>
    </row>
    <row r="180" spans="2:19"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5"/>
      <c r="M180" s="46"/>
      <c r="N180" s="46"/>
      <c r="O180" s="3"/>
      <c r="P180" s="3"/>
      <c r="Q180" s="3"/>
      <c r="R180" s="3"/>
      <c r="S180" s="3"/>
    </row>
    <row r="181" spans="2:19"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5"/>
      <c r="M181" s="46"/>
      <c r="N181" s="46"/>
      <c r="O181" s="3"/>
      <c r="P181" s="3"/>
      <c r="Q181" s="3"/>
      <c r="R181" s="3"/>
      <c r="S181" s="3"/>
    </row>
    <row r="182" spans="2:19"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5"/>
      <c r="M182" s="46"/>
      <c r="N182" s="46"/>
      <c r="O182" s="3"/>
      <c r="P182" s="3"/>
      <c r="Q182" s="3"/>
      <c r="R182" s="3"/>
      <c r="S182" s="3"/>
    </row>
    <row r="183" spans="2:19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5"/>
      <c r="M183" s="46"/>
      <c r="N183" s="46"/>
      <c r="O183" s="3"/>
      <c r="P183" s="3"/>
      <c r="Q183" s="3"/>
      <c r="R183" s="3"/>
      <c r="S183" s="3"/>
    </row>
    <row r="184" spans="2:19"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5"/>
      <c r="M184" s="46"/>
      <c r="N184" s="46"/>
      <c r="O184" s="3"/>
      <c r="P184" s="3"/>
      <c r="Q184" s="3"/>
      <c r="R184" s="3"/>
      <c r="S184" s="3"/>
    </row>
    <row r="185" spans="2:19"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5"/>
      <c r="M185" s="46"/>
      <c r="N185" s="46"/>
      <c r="O185" s="3"/>
      <c r="P185" s="3"/>
      <c r="Q185" s="3"/>
      <c r="R185" s="3"/>
      <c r="S185" s="3"/>
    </row>
    <row r="186" spans="2:19"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5"/>
      <c r="M186" s="46"/>
      <c r="N186" s="46"/>
      <c r="O186" s="3"/>
      <c r="P186" s="3"/>
      <c r="Q186" s="3"/>
      <c r="R186" s="3"/>
      <c r="S186" s="3"/>
    </row>
    <row r="187" spans="2:19"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5"/>
      <c r="M187" s="46"/>
      <c r="N187" s="46"/>
      <c r="O187" s="3"/>
      <c r="P187" s="3"/>
      <c r="Q187" s="3"/>
      <c r="R187" s="3"/>
      <c r="S187" s="3"/>
    </row>
    <row r="188" spans="2:19"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5"/>
      <c r="M188" s="46"/>
      <c r="N188" s="46"/>
      <c r="O188" s="3"/>
      <c r="P188" s="3"/>
      <c r="Q188" s="3"/>
      <c r="R188" s="3"/>
      <c r="S188" s="3"/>
    </row>
    <row r="189" spans="2:19"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5"/>
      <c r="M189" s="46"/>
      <c r="N189" s="46"/>
      <c r="O189" s="3"/>
      <c r="P189" s="3"/>
      <c r="Q189" s="3"/>
      <c r="R189" s="3"/>
      <c r="S189" s="3"/>
    </row>
    <row r="190" spans="2:19"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5"/>
      <c r="M190" s="46"/>
      <c r="N190" s="46"/>
      <c r="O190" s="3"/>
      <c r="P190" s="3"/>
      <c r="Q190" s="3"/>
      <c r="R190" s="3"/>
      <c r="S190" s="3"/>
    </row>
    <row r="191" spans="2:19"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5"/>
      <c r="M191" s="46"/>
      <c r="N191" s="46"/>
      <c r="O191" s="3"/>
      <c r="P191" s="3"/>
      <c r="Q191" s="3"/>
      <c r="R191" s="3"/>
      <c r="S191" s="3"/>
    </row>
    <row r="192" spans="2:19"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5"/>
      <c r="M192" s="46"/>
      <c r="N192" s="46"/>
      <c r="O192" s="3"/>
      <c r="P192" s="3"/>
      <c r="Q192" s="3"/>
      <c r="R192" s="3"/>
      <c r="S192" s="3"/>
    </row>
    <row r="193" spans="2:19"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5"/>
      <c r="M193" s="46"/>
      <c r="N193" s="46"/>
      <c r="O193" s="3"/>
      <c r="P193" s="3"/>
      <c r="Q193" s="3"/>
      <c r="R193" s="3"/>
      <c r="S193" s="3"/>
    </row>
    <row r="194" spans="2:19"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5"/>
      <c r="M194" s="46"/>
      <c r="N194" s="46"/>
      <c r="O194" s="3"/>
      <c r="P194" s="3"/>
      <c r="Q194" s="3"/>
      <c r="R194" s="3"/>
      <c r="S194" s="3"/>
    </row>
    <row r="195" spans="2:19"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5"/>
      <c r="M195" s="46"/>
      <c r="N195" s="46"/>
      <c r="O195" s="3"/>
      <c r="P195" s="3"/>
      <c r="Q195" s="3"/>
      <c r="R195" s="3"/>
      <c r="S195" s="3"/>
    </row>
    <row r="196" spans="2:19"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5"/>
      <c r="M196" s="46"/>
      <c r="N196" s="46"/>
      <c r="O196" s="3"/>
      <c r="P196" s="3"/>
      <c r="Q196" s="3"/>
      <c r="R196" s="3"/>
      <c r="S196" s="3"/>
    </row>
    <row r="197" spans="2:19"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5"/>
      <c r="M197" s="46"/>
      <c r="N197" s="46"/>
      <c r="O197" s="3"/>
      <c r="P197" s="3"/>
      <c r="Q197" s="3"/>
      <c r="R197" s="3"/>
      <c r="S197" s="3"/>
    </row>
    <row r="198" spans="2:19"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5"/>
      <c r="M198" s="46"/>
      <c r="N198" s="46"/>
      <c r="O198" s="3"/>
      <c r="P198" s="3"/>
      <c r="Q198" s="3"/>
      <c r="R198" s="3"/>
      <c r="S198" s="3"/>
    </row>
    <row r="199" spans="2:19"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5"/>
      <c r="M199" s="46"/>
      <c r="N199" s="46"/>
      <c r="O199" s="3"/>
      <c r="P199" s="3"/>
      <c r="Q199" s="3"/>
      <c r="R199" s="3"/>
      <c r="S199" s="3"/>
    </row>
    <row r="200" spans="2:19"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5"/>
      <c r="M200" s="46"/>
      <c r="N200" s="46"/>
      <c r="O200" s="3"/>
      <c r="P200" s="3"/>
      <c r="Q200" s="3"/>
      <c r="R200" s="3"/>
      <c r="S200" s="3"/>
    </row>
    <row r="201" spans="2:19"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5"/>
      <c r="M201" s="46"/>
      <c r="N201" s="46"/>
      <c r="O201" s="3"/>
      <c r="P201" s="3"/>
      <c r="Q201" s="3"/>
      <c r="R201" s="3"/>
      <c r="S201" s="3"/>
    </row>
    <row r="202" spans="2:19"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5"/>
      <c r="M202" s="46"/>
      <c r="N202" s="46"/>
      <c r="O202" s="3"/>
      <c r="P202" s="3"/>
      <c r="Q202" s="3"/>
      <c r="R202" s="3"/>
      <c r="S202" s="3"/>
    </row>
    <row r="203" spans="2:19"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5"/>
      <c r="M203" s="46"/>
      <c r="N203" s="46"/>
      <c r="O203" s="3"/>
      <c r="P203" s="3"/>
      <c r="Q203" s="3"/>
      <c r="R203" s="3"/>
      <c r="S203" s="3"/>
    </row>
    <row r="204" spans="2:19"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5"/>
      <c r="M204" s="46"/>
      <c r="N204" s="46"/>
      <c r="O204" s="3"/>
      <c r="P204" s="3"/>
      <c r="Q204" s="3"/>
      <c r="R204" s="3"/>
      <c r="S204" s="3"/>
    </row>
    <row r="205" spans="2:19"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5"/>
      <c r="M205" s="46"/>
      <c r="N205" s="46"/>
      <c r="O205" s="3"/>
      <c r="P205" s="3"/>
      <c r="Q205" s="3"/>
      <c r="R205" s="3"/>
      <c r="S205" s="3"/>
    </row>
    <row r="206" spans="2:19"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5"/>
      <c r="M206" s="46"/>
      <c r="N206" s="46"/>
      <c r="O206" s="3"/>
      <c r="P206" s="3"/>
      <c r="Q206" s="3"/>
      <c r="R206" s="3"/>
      <c r="S206" s="3"/>
    </row>
    <row r="207" spans="2:19"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5"/>
      <c r="M207" s="46"/>
      <c r="N207" s="46"/>
      <c r="O207" s="3"/>
      <c r="P207" s="3"/>
      <c r="Q207" s="3"/>
      <c r="R207" s="3"/>
      <c r="S207" s="3"/>
    </row>
    <row r="208" spans="2:19"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5"/>
      <c r="M208" s="46"/>
      <c r="N208" s="46"/>
      <c r="O208" s="3"/>
      <c r="P208" s="3"/>
      <c r="Q208" s="3"/>
      <c r="R208" s="3"/>
      <c r="S208" s="3"/>
    </row>
    <row r="209" spans="2:19"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5"/>
      <c r="M209" s="46"/>
      <c r="N209" s="46"/>
      <c r="O209" s="3"/>
      <c r="P209" s="3"/>
      <c r="Q209" s="3"/>
      <c r="R209" s="3"/>
      <c r="S209" s="3"/>
    </row>
    <row r="210" spans="2:19"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5"/>
      <c r="M210" s="46"/>
      <c r="N210" s="46"/>
      <c r="O210" s="3"/>
      <c r="P210" s="3"/>
      <c r="Q210" s="3"/>
      <c r="R210" s="3"/>
      <c r="S210" s="3"/>
    </row>
    <row r="211" spans="2:19"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5"/>
      <c r="M211" s="46"/>
      <c r="N211" s="46"/>
      <c r="O211" s="3"/>
      <c r="P211" s="3"/>
      <c r="Q211" s="3"/>
      <c r="R211" s="3"/>
      <c r="S211" s="3"/>
    </row>
    <row r="212" spans="2:19"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5"/>
      <c r="M212" s="46"/>
      <c r="N212" s="46"/>
      <c r="O212" s="3"/>
      <c r="P212" s="3"/>
      <c r="Q212" s="3"/>
      <c r="R212" s="3"/>
      <c r="S212" s="3"/>
    </row>
    <row r="213" spans="2:19"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5"/>
      <c r="M213" s="46"/>
      <c r="N213" s="46"/>
      <c r="O213" s="3"/>
      <c r="P213" s="3"/>
      <c r="Q213" s="3"/>
      <c r="R213" s="3"/>
      <c r="S213" s="3"/>
    </row>
    <row r="214" spans="2:19"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5"/>
      <c r="M214" s="46"/>
      <c r="N214" s="46"/>
      <c r="O214" s="3"/>
      <c r="P214" s="3"/>
      <c r="Q214" s="3"/>
      <c r="R214" s="3"/>
      <c r="S214" s="3"/>
    </row>
    <row r="215" spans="2:19"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5"/>
      <c r="M215" s="46"/>
      <c r="N215" s="46"/>
      <c r="O215" s="3"/>
      <c r="P215" s="3"/>
      <c r="Q215" s="3"/>
      <c r="R215" s="3"/>
      <c r="S215" s="3"/>
    </row>
    <row r="216" spans="2:19"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5"/>
      <c r="M216" s="46"/>
      <c r="N216" s="46"/>
      <c r="O216" s="3"/>
      <c r="P216" s="3"/>
      <c r="Q216" s="3"/>
      <c r="R216" s="3"/>
      <c r="S216" s="3"/>
    </row>
    <row r="217" spans="2:19"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5"/>
      <c r="M217" s="46"/>
      <c r="N217" s="46"/>
      <c r="O217" s="3"/>
      <c r="P217" s="3"/>
      <c r="Q217" s="3"/>
      <c r="R217" s="3"/>
      <c r="S217" s="3"/>
    </row>
    <row r="218" spans="2:19"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5"/>
      <c r="M218" s="46"/>
      <c r="N218" s="46"/>
      <c r="O218" s="3"/>
      <c r="P218" s="3"/>
      <c r="Q218" s="3"/>
      <c r="R218" s="3"/>
      <c r="S218" s="3"/>
    </row>
    <row r="219" spans="2:19"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5"/>
      <c r="M219" s="46"/>
      <c r="N219" s="46"/>
      <c r="O219" s="3"/>
      <c r="P219" s="3"/>
      <c r="Q219" s="3"/>
      <c r="R219" s="3"/>
      <c r="S219" s="3"/>
    </row>
    <row r="220" spans="2:19"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5"/>
      <c r="M220" s="46"/>
      <c r="N220" s="46"/>
      <c r="O220" s="3"/>
      <c r="P220" s="3"/>
      <c r="Q220" s="3"/>
      <c r="R220" s="3"/>
      <c r="S220" s="3"/>
    </row>
    <row r="221" spans="2:19"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5"/>
      <c r="M221" s="46"/>
      <c r="N221" s="46"/>
      <c r="O221" s="3"/>
      <c r="P221" s="3"/>
      <c r="Q221" s="3"/>
      <c r="R221" s="3"/>
      <c r="S221" s="3"/>
    </row>
    <row r="222" spans="2:19"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5"/>
      <c r="M222" s="46"/>
      <c r="N222" s="46"/>
      <c r="O222" s="3"/>
      <c r="P222" s="3"/>
      <c r="Q222" s="3"/>
      <c r="R222" s="3"/>
      <c r="S222" s="3"/>
    </row>
    <row r="223" spans="2:19"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5"/>
      <c r="M223" s="46"/>
      <c r="N223" s="46"/>
      <c r="O223" s="3"/>
      <c r="P223" s="3"/>
      <c r="Q223" s="3"/>
      <c r="R223" s="3"/>
      <c r="S223" s="3"/>
    </row>
    <row r="224" spans="2:19"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5"/>
      <c r="M224" s="46"/>
      <c r="N224" s="46"/>
      <c r="O224" s="3"/>
      <c r="P224" s="3"/>
      <c r="Q224" s="3"/>
      <c r="R224" s="3"/>
      <c r="S224" s="3"/>
    </row>
    <row r="225" spans="2:19"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5"/>
      <c r="M225" s="46"/>
      <c r="N225" s="46"/>
      <c r="O225" s="3"/>
      <c r="P225" s="3"/>
      <c r="Q225" s="3"/>
      <c r="R225" s="3"/>
      <c r="S225" s="3"/>
    </row>
    <row r="226" spans="2:19"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5"/>
      <c r="M226" s="46"/>
      <c r="N226" s="46"/>
      <c r="O226" s="3"/>
      <c r="P226" s="3"/>
      <c r="Q226" s="3"/>
      <c r="R226" s="3"/>
      <c r="S226" s="3"/>
    </row>
    <row r="227" spans="2:19"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5"/>
      <c r="M227" s="46"/>
      <c r="N227" s="46"/>
      <c r="O227" s="3"/>
      <c r="P227" s="3"/>
      <c r="Q227" s="3"/>
      <c r="R227" s="3"/>
      <c r="S227" s="3"/>
    </row>
    <row r="228" spans="2:19"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5"/>
      <c r="M228" s="46"/>
      <c r="N228" s="46"/>
      <c r="O228" s="3"/>
      <c r="P228" s="3"/>
      <c r="Q228" s="3"/>
      <c r="R228" s="3"/>
      <c r="S228" s="3"/>
    </row>
    <row r="229" spans="2:19"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5"/>
      <c r="M229" s="46"/>
      <c r="N229" s="46"/>
      <c r="O229" s="3"/>
      <c r="P229" s="3"/>
      <c r="Q229" s="3"/>
      <c r="R229" s="3"/>
      <c r="S229" s="3"/>
    </row>
    <row r="230" spans="2:19"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5"/>
      <c r="M230" s="46"/>
      <c r="N230" s="46"/>
      <c r="O230" s="3"/>
      <c r="P230" s="3"/>
      <c r="Q230" s="3"/>
      <c r="R230" s="3"/>
      <c r="S230" s="3"/>
    </row>
    <row r="231" spans="2:19"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5"/>
      <c r="M231" s="46"/>
      <c r="N231" s="46"/>
      <c r="O231" s="3"/>
      <c r="P231" s="3"/>
      <c r="Q231" s="3"/>
      <c r="R231" s="3"/>
      <c r="S231" s="3"/>
    </row>
    <row r="232" spans="2:19"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5"/>
      <c r="M232" s="46"/>
      <c r="N232" s="46"/>
      <c r="O232" s="3"/>
      <c r="P232" s="3"/>
      <c r="Q232" s="3"/>
      <c r="R232" s="3"/>
      <c r="S232" s="3"/>
    </row>
    <row r="233" spans="2:19"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5"/>
      <c r="M233" s="46"/>
      <c r="N233" s="46"/>
      <c r="O233" s="3"/>
      <c r="P233" s="3"/>
      <c r="Q233" s="3"/>
      <c r="R233" s="3"/>
      <c r="S233" s="3"/>
    </row>
    <row r="234" spans="2:19"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5"/>
      <c r="M234" s="46"/>
      <c r="N234" s="46"/>
      <c r="O234" s="3"/>
      <c r="P234" s="3"/>
      <c r="Q234" s="3"/>
      <c r="R234" s="3"/>
      <c r="S234" s="3"/>
    </row>
    <row r="235" spans="2:19"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5"/>
      <c r="M235" s="46"/>
      <c r="N235" s="46"/>
      <c r="O235" s="3"/>
      <c r="P235" s="3"/>
      <c r="Q235" s="3"/>
      <c r="R235" s="3"/>
      <c r="S235" s="3"/>
    </row>
    <row r="236" spans="2:19"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5"/>
      <c r="M236" s="46"/>
      <c r="N236" s="46"/>
      <c r="O236" s="3"/>
      <c r="P236" s="3"/>
      <c r="Q236" s="3"/>
      <c r="R236" s="3"/>
      <c r="S236" s="3"/>
    </row>
    <row r="237" spans="2:19"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5"/>
      <c r="M237" s="46"/>
      <c r="N237" s="46"/>
      <c r="O237" s="3"/>
      <c r="P237" s="3"/>
      <c r="Q237" s="3"/>
      <c r="R237" s="3"/>
      <c r="S237" s="3"/>
    </row>
    <row r="238" spans="2:19"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5"/>
      <c r="M238" s="46"/>
      <c r="N238" s="46"/>
      <c r="O238" s="3"/>
      <c r="P238" s="3"/>
      <c r="Q238" s="3"/>
      <c r="R238" s="3"/>
      <c r="S238" s="3"/>
    </row>
    <row r="239" spans="2:19"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5"/>
      <c r="M239" s="46"/>
      <c r="N239" s="46"/>
      <c r="O239" s="3"/>
      <c r="P239" s="3"/>
      <c r="Q239" s="3"/>
      <c r="R239" s="3"/>
      <c r="S239" s="3"/>
    </row>
    <row r="240" spans="2:19"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5"/>
      <c r="M240" s="46"/>
      <c r="N240" s="46"/>
      <c r="O240" s="3"/>
      <c r="P240" s="3"/>
      <c r="Q240" s="3"/>
      <c r="R240" s="3"/>
      <c r="S240" s="3"/>
    </row>
    <row r="241" spans="2:19"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5"/>
      <c r="M241" s="46"/>
      <c r="N241" s="46"/>
      <c r="O241" s="3"/>
      <c r="P241" s="3"/>
      <c r="Q241" s="3"/>
      <c r="R241" s="3"/>
      <c r="S241" s="3"/>
    </row>
    <row r="242" spans="2:19"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5"/>
      <c r="M242" s="46"/>
      <c r="N242" s="46"/>
      <c r="O242" s="3"/>
      <c r="P242" s="3"/>
      <c r="Q242" s="3"/>
      <c r="R242" s="3"/>
      <c r="S242" s="3"/>
    </row>
    <row r="243" spans="2:19"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5"/>
      <c r="M243" s="46"/>
      <c r="N243" s="46"/>
      <c r="O243" s="3"/>
      <c r="P243" s="3"/>
      <c r="Q243" s="3"/>
      <c r="R243" s="3"/>
      <c r="S243" s="3"/>
    </row>
    <row r="244" spans="2:19"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5"/>
      <c r="M244" s="46"/>
      <c r="N244" s="46"/>
      <c r="O244" s="3"/>
      <c r="P244" s="3"/>
      <c r="Q244" s="3"/>
      <c r="R244" s="3"/>
      <c r="S244" s="3"/>
    </row>
    <row r="245" spans="2:19"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5"/>
      <c r="M245" s="46"/>
      <c r="N245" s="46"/>
      <c r="O245" s="3"/>
      <c r="P245" s="3"/>
      <c r="Q245" s="3"/>
      <c r="R245" s="3"/>
      <c r="S245" s="3"/>
    </row>
    <row r="246" spans="2:19"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5"/>
      <c r="M246" s="46"/>
      <c r="N246" s="46"/>
      <c r="O246" s="3"/>
      <c r="P246" s="3"/>
      <c r="Q246" s="3"/>
      <c r="R246" s="3"/>
      <c r="S246" s="3"/>
    </row>
    <row r="247" spans="2:19"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5"/>
      <c r="M247" s="46"/>
      <c r="N247" s="46"/>
      <c r="O247" s="3"/>
      <c r="P247" s="3"/>
      <c r="Q247" s="3"/>
      <c r="R247" s="3"/>
      <c r="S247" s="3"/>
    </row>
    <row r="248" spans="2:19"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5"/>
      <c r="M248" s="46"/>
      <c r="N248" s="46"/>
      <c r="O248" s="3"/>
      <c r="P248" s="3"/>
      <c r="Q248" s="3"/>
      <c r="R248" s="3"/>
      <c r="S248" s="3"/>
    </row>
    <row r="249" spans="2:19"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5"/>
      <c r="M249" s="46"/>
      <c r="N249" s="46"/>
      <c r="O249" s="3"/>
      <c r="P249" s="3"/>
      <c r="Q249" s="3"/>
      <c r="R249" s="3"/>
      <c r="S249" s="3"/>
    </row>
    <row r="250" spans="2:19"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5"/>
      <c r="M250" s="46"/>
      <c r="N250" s="46"/>
      <c r="O250" s="3"/>
      <c r="P250" s="3"/>
      <c r="Q250" s="3"/>
      <c r="R250" s="3"/>
      <c r="S250" s="3"/>
    </row>
    <row r="251" spans="2:19"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5"/>
      <c r="M251" s="46"/>
      <c r="N251" s="46"/>
      <c r="O251" s="3"/>
      <c r="P251" s="3"/>
      <c r="Q251" s="3"/>
      <c r="R251" s="3"/>
      <c r="S251" s="3"/>
    </row>
    <row r="252" spans="2:19"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5"/>
      <c r="M252" s="46"/>
      <c r="N252" s="46"/>
      <c r="O252" s="3"/>
      <c r="P252" s="3"/>
      <c r="Q252" s="3"/>
      <c r="R252" s="3"/>
      <c r="S252" s="3"/>
    </row>
    <row r="253" spans="2:19"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5"/>
      <c r="M253" s="46"/>
      <c r="N253" s="46"/>
      <c r="O253" s="3"/>
      <c r="P253" s="3"/>
      <c r="Q253" s="3"/>
      <c r="R253" s="3"/>
      <c r="S253" s="3"/>
    </row>
    <row r="254" spans="2:19"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5"/>
      <c r="M254" s="46"/>
      <c r="N254" s="46"/>
      <c r="O254" s="3"/>
      <c r="P254" s="3"/>
      <c r="Q254" s="3"/>
      <c r="R254" s="3"/>
      <c r="S254" s="3"/>
    </row>
    <row r="255" spans="2:19"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5"/>
      <c r="M255" s="46"/>
      <c r="N255" s="46"/>
      <c r="O255" s="3"/>
      <c r="P255" s="3"/>
      <c r="Q255" s="3"/>
      <c r="R255" s="3"/>
      <c r="S255" s="3"/>
    </row>
    <row r="256" spans="2:19"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5"/>
      <c r="M256" s="46"/>
      <c r="N256" s="46"/>
      <c r="O256" s="3"/>
      <c r="P256" s="3"/>
      <c r="Q256" s="3"/>
      <c r="R256" s="3"/>
      <c r="S256" s="3"/>
    </row>
    <row r="257" spans="2:19"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5"/>
      <c r="M257" s="46"/>
      <c r="N257" s="46"/>
      <c r="O257" s="3"/>
      <c r="P257" s="3"/>
      <c r="Q257" s="3"/>
      <c r="R257" s="3"/>
      <c r="S257" s="3"/>
    </row>
    <row r="258" spans="2:19"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5"/>
      <c r="M258" s="46"/>
      <c r="N258" s="46"/>
      <c r="O258" s="3"/>
      <c r="P258" s="3"/>
      <c r="Q258" s="3"/>
      <c r="R258" s="3"/>
      <c r="S258" s="3"/>
    </row>
    <row r="259" spans="2:19"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5"/>
      <c r="M259" s="46"/>
      <c r="N259" s="46"/>
      <c r="O259" s="3"/>
      <c r="P259" s="3"/>
      <c r="Q259" s="3"/>
      <c r="R259" s="3"/>
      <c r="S259" s="3"/>
    </row>
    <row r="260" spans="2:19"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5"/>
      <c r="M260" s="46"/>
      <c r="N260" s="46"/>
      <c r="O260" s="3"/>
      <c r="P260" s="3"/>
      <c r="Q260" s="3"/>
      <c r="R260" s="3"/>
      <c r="S260" s="3"/>
    </row>
    <row r="261" spans="2:19"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5"/>
      <c r="M261" s="46"/>
      <c r="N261" s="46"/>
      <c r="O261" s="3"/>
      <c r="P261" s="3"/>
      <c r="Q261" s="3"/>
      <c r="R261" s="3"/>
      <c r="S261" s="3"/>
    </row>
    <row r="262" spans="2:19"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5"/>
      <c r="M262" s="46"/>
      <c r="N262" s="46"/>
      <c r="O262" s="3"/>
      <c r="P262" s="3"/>
      <c r="Q262" s="3"/>
      <c r="R262" s="3"/>
      <c r="S262" s="3"/>
    </row>
    <row r="263" spans="2:19"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5"/>
      <c r="M263" s="46"/>
      <c r="N263" s="46"/>
      <c r="O263" s="3"/>
      <c r="P263" s="3"/>
      <c r="Q263" s="3"/>
      <c r="R263" s="3"/>
      <c r="S263" s="3"/>
    </row>
    <row r="264" spans="2:19"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5"/>
      <c r="M264" s="46"/>
      <c r="N264" s="46"/>
      <c r="O264" s="3"/>
      <c r="P264" s="3"/>
      <c r="Q264" s="3"/>
      <c r="R264" s="3"/>
      <c r="S264" s="3"/>
    </row>
    <row r="265" spans="2:19"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5"/>
      <c r="M265" s="46"/>
      <c r="N265" s="46"/>
      <c r="O265" s="3"/>
      <c r="P265" s="3"/>
      <c r="Q265" s="3"/>
      <c r="R265" s="3"/>
      <c r="S265" s="3"/>
    </row>
    <row r="266" spans="2:19"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5"/>
      <c r="M266" s="46"/>
      <c r="N266" s="46"/>
      <c r="O266" s="3"/>
      <c r="P266" s="3"/>
      <c r="Q266" s="3"/>
      <c r="R266" s="3"/>
      <c r="S266" s="3"/>
    </row>
    <row r="267" spans="2:19"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5"/>
      <c r="M267" s="46"/>
      <c r="N267" s="46"/>
      <c r="O267" s="3"/>
      <c r="P267" s="3"/>
      <c r="Q267" s="3"/>
      <c r="R267" s="3"/>
      <c r="S267" s="3"/>
    </row>
    <row r="268" spans="2:19"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5"/>
      <c r="M268" s="46"/>
      <c r="N268" s="46"/>
      <c r="O268" s="3"/>
      <c r="P268" s="3"/>
      <c r="Q268" s="3"/>
      <c r="R268" s="3"/>
      <c r="S268" s="3"/>
    </row>
    <row r="269" spans="2:19"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5"/>
      <c r="M269" s="46"/>
      <c r="N269" s="46"/>
      <c r="O269" s="3"/>
      <c r="P269" s="3"/>
      <c r="Q269" s="3"/>
      <c r="R269" s="3"/>
      <c r="S269" s="3"/>
    </row>
    <row r="270" spans="2:19"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5"/>
      <c r="M270" s="46"/>
      <c r="N270" s="46"/>
      <c r="O270" s="3"/>
      <c r="P270" s="3"/>
      <c r="Q270" s="3"/>
      <c r="R270" s="3"/>
      <c r="S270" s="3"/>
    </row>
    <row r="271" spans="2:19"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5"/>
      <c r="M271" s="46"/>
      <c r="N271" s="46"/>
      <c r="O271" s="3"/>
      <c r="P271" s="3"/>
      <c r="Q271" s="3"/>
      <c r="R271" s="3"/>
      <c r="S271" s="3"/>
    </row>
    <row r="272" spans="2:19"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5"/>
      <c r="M272" s="46"/>
      <c r="N272" s="46"/>
      <c r="O272" s="3"/>
      <c r="P272" s="3"/>
      <c r="Q272" s="3"/>
      <c r="R272" s="3"/>
      <c r="S272" s="3"/>
    </row>
    <row r="273" spans="2:19"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5"/>
      <c r="M273" s="46"/>
      <c r="N273" s="46"/>
      <c r="O273" s="3"/>
      <c r="P273" s="3"/>
      <c r="Q273" s="3"/>
      <c r="R273" s="3"/>
      <c r="S273" s="3"/>
    </row>
    <row r="274" spans="2:19"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5"/>
      <c r="M274" s="46"/>
      <c r="N274" s="46"/>
      <c r="O274" s="3"/>
      <c r="P274" s="3"/>
      <c r="Q274" s="3"/>
      <c r="R274" s="3"/>
      <c r="S274" s="3"/>
    </row>
    <row r="275" spans="2:19"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5"/>
      <c r="M275" s="46"/>
      <c r="N275" s="46"/>
      <c r="O275" s="3"/>
      <c r="P275" s="3"/>
      <c r="Q275" s="3"/>
      <c r="R275" s="3"/>
      <c r="S275" s="3"/>
    </row>
    <row r="276" spans="2:19"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5"/>
      <c r="M276" s="46"/>
      <c r="N276" s="46"/>
      <c r="O276" s="3"/>
      <c r="P276" s="3"/>
      <c r="Q276" s="3"/>
      <c r="R276" s="3"/>
      <c r="S276" s="3"/>
    </row>
    <row r="277" spans="2:19"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5"/>
      <c r="M277" s="46"/>
      <c r="N277" s="46"/>
      <c r="O277" s="3"/>
      <c r="P277" s="3"/>
      <c r="Q277" s="3"/>
      <c r="R277" s="3"/>
      <c r="S277" s="3"/>
    </row>
    <row r="278" spans="2:19"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5"/>
      <c r="M278" s="46"/>
      <c r="N278" s="46"/>
      <c r="O278" s="3"/>
      <c r="P278" s="3"/>
      <c r="Q278" s="3"/>
      <c r="R278" s="3"/>
      <c r="S278" s="3"/>
    </row>
    <row r="279" spans="2:19"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5"/>
      <c r="M279" s="46"/>
      <c r="N279" s="46"/>
      <c r="O279" s="3"/>
      <c r="P279" s="3"/>
      <c r="Q279" s="3"/>
      <c r="R279" s="3"/>
      <c r="S279" s="3"/>
    </row>
    <row r="280" spans="2:19"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5"/>
      <c r="M280" s="46"/>
      <c r="N280" s="46"/>
      <c r="O280" s="3"/>
      <c r="P280" s="3"/>
      <c r="Q280" s="3"/>
      <c r="R280" s="3"/>
      <c r="S280" s="3"/>
    </row>
    <row r="281" spans="2:19"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5"/>
      <c r="M281" s="46"/>
      <c r="N281" s="46"/>
      <c r="O281" s="3"/>
      <c r="P281" s="3"/>
      <c r="Q281" s="3"/>
      <c r="R281" s="3"/>
      <c r="S281" s="3"/>
    </row>
    <row r="282" spans="2:19"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5"/>
      <c r="M282" s="46"/>
      <c r="N282" s="46"/>
      <c r="O282" s="3"/>
      <c r="P282" s="3"/>
      <c r="Q282" s="3"/>
      <c r="R282" s="3"/>
      <c r="S282" s="3"/>
    </row>
    <row r="283" spans="2:19"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5"/>
      <c r="M283" s="46"/>
      <c r="N283" s="46"/>
      <c r="O283" s="3"/>
      <c r="P283" s="3"/>
      <c r="Q283" s="3"/>
      <c r="R283" s="3"/>
      <c r="S283" s="3"/>
    </row>
    <row r="284" spans="2:19"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5"/>
      <c r="M284" s="46"/>
      <c r="N284" s="46"/>
      <c r="O284" s="3"/>
      <c r="P284" s="3"/>
      <c r="Q284" s="3"/>
      <c r="R284" s="3"/>
      <c r="S284" s="3"/>
    </row>
    <row r="285" spans="2:19"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5"/>
      <c r="M285" s="46"/>
      <c r="N285" s="46"/>
      <c r="O285" s="3"/>
      <c r="P285" s="3"/>
      <c r="Q285" s="3"/>
      <c r="R285" s="3"/>
      <c r="S285" s="3"/>
    </row>
    <row r="286" spans="2:19"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5"/>
      <c r="M286" s="46"/>
      <c r="N286" s="46"/>
      <c r="O286" s="3"/>
      <c r="P286" s="3"/>
      <c r="Q286" s="3"/>
      <c r="R286" s="3"/>
      <c r="S286" s="3"/>
    </row>
    <row r="287" spans="2:19"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5"/>
      <c r="M287" s="46"/>
      <c r="N287" s="46"/>
      <c r="O287" s="3"/>
      <c r="P287" s="3"/>
      <c r="Q287" s="3"/>
      <c r="R287" s="3"/>
      <c r="S287" s="3"/>
    </row>
    <row r="288" spans="2:19"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5"/>
      <c r="M288" s="46"/>
      <c r="N288" s="46"/>
      <c r="O288" s="3"/>
      <c r="P288" s="3"/>
      <c r="Q288" s="3"/>
      <c r="R288" s="3"/>
      <c r="S288" s="3"/>
    </row>
    <row r="289" spans="2:19"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5"/>
      <c r="M289" s="46"/>
      <c r="N289" s="46"/>
      <c r="O289" s="3"/>
      <c r="P289" s="3"/>
      <c r="Q289" s="3"/>
      <c r="R289" s="3"/>
      <c r="S289" s="3"/>
    </row>
    <row r="290" spans="2:19"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5"/>
      <c r="M290" s="46"/>
      <c r="N290" s="46"/>
      <c r="O290" s="3"/>
      <c r="P290" s="3"/>
      <c r="Q290" s="3"/>
      <c r="R290" s="3"/>
      <c r="S290" s="3"/>
    </row>
    <row r="291" spans="2:19"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5"/>
      <c r="M291" s="46"/>
      <c r="N291" s="46"/>
      <c r="O291" s="3"/>
      <c r="P291" s="3"/>
      <c r="Q291" s="3"/>
      <c r="R291" s="3"/>
      <c r="S291" s="3"/>
    </row>
    <row r="292" spans="2:19"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5"/>
      <c r="M292" s="46"/>
      <c r="N292" s="46"/>
      <c r="O292" s="3"/>
      <c r="P292" s="3"/>
      <c r="Q292" s="3"/>
      <c r="R292" s="3"/>
      <c r="S292" s="3"/>
    </row>
    <row r="293" spans="2:19"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5"/>
      <c r="M293" s="46"/>
      <c r="N293" s="46"/>
      <c r="O293" s="3"/>
      <c r="P293" s="3"/>
      <c r="Q293" s="3"/>
      <c r="R293" s="3"/>
      <c r="S293" s="3"/>
    </row>
    <row r="294" spans="2:19"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5"/>
      <c r="M294" s="46"/>
      <c r="N294" s="46"/>
      <c r="O294" s="3"/>
      <c r="P294" s="3"/>
      <c r="Q294" s="3"/>
      <c r="R294" s="3"/>
      <c r="S294" s="3"/>
    </row>
    <row r="295" spans="2:19"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5"/>
      <c r="M295" s="46"/>
      <c r="N295" s="46"/>
      <c r="O295" s="3"/>
      <c r="P295" s="3"/>
      <c r="Q295" s="3"/>
      <c r="R295" s="3"/>
      <c r="S295" s="3"/>
    </row>
    <row r="296" spans="2:19"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5"/>
      <c r="M296" s="46"/>
      <c r="N296" s="46"/>
      <c r="O296" s="3"/>
      <c r="P296" s="3"/>
      <c r="Q296" s="3"/>
      <c r="R296" s="3"/>
      <c r="S296" s="3"/>
    </row>
    <row r="297" spans="2:19"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5"/>
      <c r="M297" s="46"/>
      <c r="N297" s="46"/>
      <c r="O297" s="3"/>
      <c r="P297" s="3"/>
      <c r="Q297" s="3"/>
      <c r="R297" s="3"/>
      <c r="S297" s="3"/>
    </row>
    <row r="298" spans="2:19"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5"/>
      <c r="M298" s="46"/>
      <c r="N298" s="46"/>
      <c r="O298" s="3"/>
      <c r="P298" s="3"/>
      <c r="Q298" s="3"/>
      <c r="R298" s="3"/>
      <c r="S298" s="3"/>
    </row>
    <row r="299" spans="2:19"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5"/>
      <c r="M299" s="46"/>
      <c r="N299" s="46"/>
      <c r="O299" s="3"/>
      <c r="P299" s="3"/>
      <c r="Q299" s="3"/>
      <c r="R299" s="3"/>
      <c r="S299" s="3"/>
    </row>
    <row r="300" spans="2:19"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5"/>
      <c r="M300" s="46"/>
      <c r="N300" s="46"/>
      <c r="O300" s="3"/>
      <c r="P300" s="3"/>
      <c r="Q300" s="3"/>
      <c r="R300" s="3"/>
      <c r="S300" s="3"/>
    </row>
    <row r="301" spans="2:19"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5"/>
      <c r="M301" s="46"/>
      <c r="N301" s="46"/>
      <c r="O301" s="3"/>
      <c r="P301" s="3"/>
      <c r="Q301" s="3"/>
      <c r="R301" s="3"/>
      <c r="S301" s="3"/>
    </row>
    <row r="302" spans="2:19"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5"/>
      <c r="M302" s="46"/>
      <c r="N302" s="46"/>
      <c r="O302" s="3"/>
      <c r="P302" s="3"/>
      <c r="Q302" s="3"/>
      <c r="R302" s="3"/>
      <c r="S302" s="3"/>
    </row>
    <row r="303" spans="2:19"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5"/>
      <c r="M303" s="46"/>
      <c r="N303" s="46"/>
      <c r="O303" s="3"/>
      <c r="P303" s="3"/>
      <c r="Q303" s="3"/>
      <c r="R303" s="3"/>
      <c r="S303" s="3"/>
    </row>
    <row r="304" spans="2:19"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5"/>
      <c r="M304" s="46"/>
      <c r="N304" s="46"/>
      <c r="O304" s="3"/>
      <c r="P304" s="3"/>
      <c r="Q304" s="3"/>
      <c r="R304" s="3"/>
      <c r="S304" s="3"/>
    </row>
    <row r="305" spans="2:19"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5"/>
      <c r="M305" s="46"/>
      <c r="N305" s="46"/>
      <c r="O305" s="3"/>
      <c r="P305" s="3"/>
      <c r="Q305" s="3"/>
      <c r="R305" s="3"/>
      <c r="S305" s="3"/>
    </row>
    <row r="306" spans="2:19"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5"/>
      <c r="M306" s="46"/>
      <c r="N306" s="46"/>
      <c r="O306" s="3"/>
      <c r="P306" s="3"/>
      <c r="Q306" s="3"/>
      <c r="R306" s="3"/>
      <c r="S306" s="3"/>
    </row>
    <row r="307" spans="2:19"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5"/>
      <c r="M307" s="46"/>
      <c r="N307" s="46"/>
      <c r="O307" s="3"/>
      <c r="P307" s="3"/>
      <c r="Q307" s="3"/>
      <c r="R307" s="3"/>
      <c r="S307" s="3"/>
    </row>
    <row r="308" spans="2:19"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5"/>
      <c r="M308" s="46"/>
      <c r="N308" s="46"/>
      <c r="O308" s="3"/>
      <c r="P308" s="3"/>
      <c r="Q308" s="3"/>
      <c r="R308" s="3"/>
      <c r="S308" s="3"/>
    </row>
    <row r="309" spans="2:19"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5"/>
      <c r="M309" s="46"/>
      <c r="N309" s="46"/>
      <c r="O309" s="3"/>
      <c r="P309" s="3"/>
      <c r="Q309" s="3"/>
      <c r="R309" s="3"/>
      <c r="S309" s="3"/>
    </row>
    <row r="310" spans="2:19"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5"/>
      <c r="M310" s="46"/>
      <c r="N310" s="46"/>
      <c r="O310" s="3"/>
      <c r="P310" s="3"/>
      <c r="Q310" s="3"/>
      <c r="R310" s="3"/>
      <c r="S310" s="3"/>
    </row>
    <row r="311" spans="2:19"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5"/>
      <c r="M311" s="46"/>
      <c r="N311" s="46"/>
      <c r="O311" s="3"/>
      <c r="P311" s="3"/>
      <c r="Q311" s="3"/>
      <c r="R311" s="3"/>
      <c r="S311" s="3"/>
    </row>
    <row r="312" spans="2:19"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5"/>
      <c r="M312" s="46"/>
      <c r="N312" s="46"/>
      <c r="O312" s="3"/>
      <c r="P312" s="3"/>
      <c r="Q312" s="3"/>
      <c r="R312" s="3"/>
      <c r="S312" s="3"/>
    </row>
    <row r="313" spans="2:19"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5"/>
      <c r="M313" s="46"/>
      <c r="N313" s="46"/>
      <c r="O313" s="3"/>
      <c r="P313" s="3"/>
      <c r="Q313" s="3"/>
      <c r="R313" s="3"/>
      <c r="S313" s="3"/>
    </row>
    <row r="314" spans="2:19"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5"/>
      <c r="M314" s="46"/>
      <c r="N314" s="46"/>
      <c r="O314" s="3"/>
      <c r="P314" s="3"/>
      <c r="Q314" s="3"/>
      <c r="R314" s="3"/>
      <c r="S314" s="3"/>
    </row>
    <row r="315" spans="2:19"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5"/>
      <c r="M315" s="46"/>
      <c r="N315" s="46"/>
      <c r="O315" s="3"/>
      <c r="P315" s="3"/>
      <c r="Q315" s="3"/>
      <c r="R315" s="3"/>
      <c r="S315" s="3"/>
    </row>
    <row r="316" spans="2:19"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5"/>
      <c r="M316" s="46"/>
      <c r="N316" s="46"/>
      <c r="O316" s="3"/>
      <c r="P316" s="3"/>
      <c r="Q316" s="3"/>
      <c r="R316" s="3"/>
      <c r="S316" s="3"/>
    </row>
    <row r="317" spans="2:19"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5"/>
      <c r="M317" s="46"/>
      <c r="N317" s="46"/>
      <c r="O317" s="3"/>
      <c r="P317" s="3"/>
      <c r="Q317" s="3"/>
      <c r="R317" s="3"/>
      <c r="S317" s="3"/>
    </row>
    <row r="318" spans="2:19"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5"/>
      <c r="M318" s="46"/>
      <c r="N318" s="46"/>
      <c r="O318" s="3"/>
      <c r="P318" s="3"/>
      <c r="Q318" s="3"/>
      <c r="R318" s="3"/>
      <c r="S318" s="3"/>
    </row>
    <row r="319" spans="2:19"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5"/>
      <c r="M319" s="46"/>
      <c r="N319" s="46"/>
      <c r="O319" s="3"/>
      <c r="P319" s="3"/>
      <c r="Q319" s="3"/>
      <c r="R319" s="3"/>
      <c r="S319" s="3"/>
    </row>
    <row r="320" spans="2:19"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5"/>
      <c r="M320" s="46"/>
      <c r="N320" s="46"/>
      <c r="O320" s="3"/>
      <c r="P320" s="3"/>
      <c r="Q320" s="3"/>
      <c r="R320" s="3"/>
      <c r="S320" s="3"/>
    </row>
    <row r="321" spans="2:19"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5"/>
      <c r="M321" s="46"/>
      <c r="N321" s="46"/>
      <c r="O321" s="3"/>
      <c r="P321" s="3"/>
      <c r="Q321" s="3"/>
      <c r="R321" s="3"/>
      <c r="S321" s="3"/>
    </row>
    <row r="322" spans="2:19"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5"/>
      <c r="M322" s="46"/>
      <c r="N322" s="46"/>
      <c r="O322" s="3"/>
      <c r="P322" s="3"/>
      <c r="Q322" s="3"/>
      <c r="R322" s="3"/>
      <c r="S322" s="3"/>
    </row>
    <row r="323" spans="2:19"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5"/>
      <c r="M323" s="46"/>
      <c r="N323" s="46"/>
      <c r="O323" s="3"/>
      <c r="P323" s="3"/>
      <c r="Q323" s="3"/>
      <c r="R323" s="3"/>
      <c r="S323" s="3"/>
    </row>
    <row r="324" spans="2:19"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5"/>
      <c r="M324" s="46"/>
      <c r="N324" s="46"/>
      <c r="O324" s="3"/>
      <c r="P324" s="3"/>
      <c r="Q324" s="3"/>
      <c r="R324" s="3"/>
      <c r="S324" s="3"/>
    </row>
    <row r="325" spans="2:19"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5"/>
      <c r="M325" s="46"/>
      <c r="N325" s="46"/>
      <c r="O325" s="3"/>
      <c r="P325" s="3"/>
      <c r="Q325" s="3"/>
      <c r="R325" s="3"/>
      <c r="S325" s="3"/>
    </row>
    <row r="326" spans="2:19"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5"/>
      <c r="M326" s="46"/>
      <c r="N326" s="46"/>
      <c r="O326" s="3"/>
      <c r="P326" s="3"/>
      <c r="Q326" s="3"/>
      <c r="R326" s="3"/>
      <c r="S326" s="3"/>
    </row>
    <row r="327" spans="2:19"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5"/>
      <c r="M327" s="46"/>
      <c r="N327" s="46"/>
      <c r="O327" s="3"/>
      <c r="P327" s="3"/>
      <c r="Q327" s="3"/>
      <c r="R327" s="3"/>
      <c r="S327" s="3"/>
    </row>
    <row r="328" spans="2:19"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5"/>
      <c r="M328" s="46"/>
      <c r="N328" s="46"/>
      <c r="O328" s="3"/>
      <c r="P328" s="3"/>
      <c r="Q328" s="3"/>
      <c r="R328" s="3"/>
      <c r="S328" s="3"/>
    </row>
    <row r="329" spans="2:19"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5"/>
      <c r="M329" s="46"/>
      <c r="N329" s="46"/>
      <c r="O329" s="3"/>
      <c r="P329" s="3"/>
      <c r="Q329" s="3"/>
      <c r="R329" s="3"/>
      <c r="S329" s="3"/>
    </row>
    <row r="330" spans="2:19"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5"/>
      <c r="M330" s="46"/>
      <c r="N330" s="46"/>
      <c r="O330" s="3"/>
      <c r="P330" s="3"/>
      <c r="Q330" s="3"/>
      <c r="R330" s="3"/>
      <c r="S330" s="3"/>
    </row>
    <row r="331" spans="2:19"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5"/>
      <c r="M331" s="46"/>
      <c r="N331" s="46"/>
      <c r="O331" s="3"/>
      <c r="P331" s="3"/>
      <c r="Q331" s="3"/>
      <c r="R331" s="3"/>
      <c r="S331" s="3"/>
    </row>
    <row r="332" spans="2:19"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5"/>
      <c r="M332" s="46"/>
      <c r="N332" s="46"/>
      <c r="O332" s="3"/>
      <c r="P332" s="3"/>
      <c r="Q332" s="3"/>
      <c r="R332" s="3"/>
      <c r="S332" s="3"/>
    </row>
    <row r="333" spans="2:19"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5"/>
      <c r="M333" s="46"/>
      <c r="N333" s="46"/>
      <c r="O333" s="3"/>
      <c r="P333" s="3"/>
      <c r="Q333" s="3"/>
      <c r="R333" s="3"/>
      <c r="S333" s="3"/>
    </row>
    <row r="334" spans="2:19"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5"/>
      <c r="M334" s="46"/>
      <c r="N334" s="46"/>
      <c r="O334" s="3"/>
      <c r="P334" s="3"/>
      <c r="Q334" s="3"/>
      <c r="R334" s="3"/>
      <c r="S334" s="3"/>
    </row>
    <row r="335" spans="2:19"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5"/>
      <c r="M335" s="46"/>
      <c r="N335" s="46"/>
      <c r="O335" s="3"/>
      <c r="P335" s="3"/>
      <c r="Q335" s="3"/>
      <c r="R335" s="3"/>
      <c r="S335" s="3"/>
    </row>
    <row r="336" spans="2:19"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5"/>
      <c r="M336" s="46"/>
      <c r="N336" s="46"/>
      <c r="O336" s="3"/>
      <c r="P336" s="3"/>
      <c r="Q336" s="3"/>
      <c r="R336" s="3"/>
      <c r="S336" s="3"/>
    </row>
    <row r="337" spans="2:19"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5"/>
      <c r="M337" s="46"/>
      <c r="N337" s="46"/>
      <c r="O337" s="3"/>
      <c r="P337" s="3"/>
      <c r="Q337" s="3"/>
      <c r="R337" s="3"/>
      <c r="S337" s="3"/>
    </row>
    <row r="338" spans="2:19"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5"/>
      <c r="M338" s="46"/>
      <c r="N338" s="46"/>
      <c r="O338" s="3"/>
      <c r="P338" s="3"/>
      <c r="Q338" s="3"/>
      <c r="R338" s="3"/>
      <c r="S338" s="3"/>
    </row>
    <row r="339" spans="2:19"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5"/>
      <c r="M339" s="46"/>
      <c r="N339" s="46"/>
      <c r="O339" s="3"/>
      <c r="P339" s="3"/>
      <c r="Q339" s="3"/>
      <c r="R339" s="3"/>
      <c r="S339" s="3"/>
    </row>
    <row r="340" spans="2:19"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5"/>
      <c r="M340" s="46"/>
      <c r="N340" s="46"/>
      <c r="O340" s="3"/>
      <c r="P340" s="3"/>
      <c r="Q340" s="3"/>
      <c r="R340" s="3"/>
      <c r="S340" s="3"/>
    </row>
    <row r="341" spans="2:19"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5"/>
      <c r="M341" s="46"/>
      <c r="N341" s="46"/>
      <c r="O341" s="3"/>
      <c r="P341" s="3"/>
      <c r="Q341" s="3"/>
      <c r="R341" s="3"/>
      <c r="S341" s="3"/>
    </row>
    <row r="342" spans="2:19"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5"/>
      <c r="M342" s="46"/>
      <c r="N342" s="46"/>
      <c r="O342" s="3"/>
      <c r="P342" s="3"/>
      <c r="Q342" s="3"/>
      <c r="R342" s="3"/>
      <c r="S342" s="3"/>
    </row>
    <row r="343" spans="2:19"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5"/>
      <c r="M343" s="46"/>
      <c r="N343" s="46"/>
      <c r="O343" s="3"/>
      <c r="P343" s="3"/>
      <c r="Q343" s="3"/>
      <c r="R343" s="3"/>
      <c r="S343" s="3"/>
    </row>
    <row r="344" spans="2:19"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5"/>
      <c r="M344" s="46"/>
      <c r="N344" s="46"/>
      <c r="O344" s="3"/>
      <c r="P344" s="3"/>
      <c r="Q344" s="3"/>
      <c r="R344" s="3"/>
      <c r="S344" s="3"/>
    </row>
    <row r="345" spans="2:19"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5"/>
      <c r="M345" s="46"/>
      <c r="N345" s="46"/>
      <c r="O345" s="3"/>
      <c r="P345" s="3"/>
      <c r="Q345" s="3"/>
      <c r="R345" s="3"/>
      <c r="S345" s="3"/>
    </row>
    <row r="346" spans="2:19"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5"/>
      <c r="M346" s="46"/>
      <c r="N346" s="46"/>
      <c r="O346" s="3"/>
      <c r="P346" s="3"/>
      <c r="Q346" s="3"/>
      <c r="R346" s="3"/>
      <c r="S346" s="3"/>
    </row>
    <row r="347" spans="2:19"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5"/>
      <c r="M347" s="46"/>
      <c r="N347" s="46"/>
      <c r="O347" s="3"/>
      <c r="P347" s="3"/>
      <c r="Q347" s="3"/>
      <c r="R347" s="3"/>
      <c r="S347" s="3"/>
    </row>
    <row r="348" spans="2:19"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5"/>
      <c r="M348" s="46"/>
      <c r="N348" s="46"/>
      <c r="O348" s="3"/>
      <c r="P348" s="3"/>
      <c r="Q348" s="3"/>
      <c r="R348" s="3"/>
      <c r="S348" s="3"/>
    </row>
    <row r="349" spans="2:19"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5"/>
      <c r="M349" s="46"/>
      <c r="N349" s="46"/>
      <c r="O349" s="3"/>
      <c r="P349" s="3"/>
      <c r="Q349" s="3"/>
      <c r="R349" s="3"/>
      <c r="S349" s="3"/>
    </row>
    <row r="350" spans="2:19"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5"/>
      <c r="M350" s="46"/>
      <c r="N350" s="46"/>
      <c r="O350" s="3"/>
      <c r="P350" s="3"/>
      <c r="Q350" s="3"/>
      <c r="R350" s="3"/>
      <c r="S350" s="3"/>
    </row>
    <row r="351" spans="2:19"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5"/>
      <c r="M351" s="46"/>
      <c r="N351" s="46"/>
      <c r="O351" s="3"/>
      <c r="P351" s="3"/>
      <c r="Q351" s="3"/>
      <c r="R351" s="3"/>
      <c r="S351" s="3"/>
    </row>
    <row r="352" spans="2:19"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5"/>
      <c r="M352" s="46"/>
      <c r="N352" s="46"/>
      <c r="O352" s="3"/>
      <c r="P352" s="3"/>
      <c r="Q352" s="3"/>
      <c r="R352" s="3"/>
      <c r="S352" s="3"/>
    </row>
    <row r="353" spans="2:19"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5"/>
      <c r="M353" s="46"/>
      <c r="N353" s="46"/>
      <c r="O353" s="3"/>
      <c r="P353" s="3"/>
      <c r="Q353" s="3"/>
      <c r="R353" s="3"/>
      <c r="S353" s="3"/>
    </row>
    <row r="354" spans="2:19"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5"/>
      <c r="M354" s="46"/>
      <c r="N354" s="46"/>
      <c r="O354" s="3"/>
      <c r="P354" s="3"/>
      <c r="Q354" s="3"/>
      <c r="R354" s="3"/>
      <c r="S354" s="3"/>
    </row>
    <row r="355" spans="2:19"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5"/>
      <c r="M355" s="46"/>
      <c r="N355" s="46"/>
      <c r="O355" s="3"/>
      <c r="P355" s="3"/>
      <c r="Q355" s="3"/>
      <c r="R355" s="3"/>
      <c r="S355" s="3"/>
    </row>
    <row r="356" spans="2:19"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5"/>
      <c r="M356" s="46"/>
      <c r="N356" s="46"/>
      <c r="O356" s="3"/>
      <c r="P356" s="3"/>
      <c r="Q356" s="3"/>
      <c r="R356" s="3"/>
      <c r="S356" s="3"/>
    </row>
    <row r="357" spans="2:19"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5"/>
      <c r="M357" s="46"/>
      <c r="N357" s="46"/>
      <c r="O357" s="3"/>
      <c r="P357" s="3"/>
      <c r="Q357" s="3"/>
      <c r="R357" s="3"/>
      <c r="S357" s="3"/>
    </row>
    <row r="358" spans="2:19"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5"/>
      <c r="M358" s="46"/>
      <c r="N358" s="46"/>
      <c r="O358" s="3"/>
      <c r="P358" s="3"/>
      <c r="Q358" s="3"/>
      <c r="R358" s="3"/>
      <c r="S358" s="3"/>
    </row>
    <row r="359" spans="2:19"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5"/>
      <c r="M359" s="46"/>
      <c r="N359" s="46"/>
      <c r="O359" s="3"/>
      <c r="P359" s="3"/>
      <c r="Q359" s="3"/>
      <c r="R359" s="3"/>
      <c r="S359" s="3"/>
    </row>
    <row r="360" spans="2:19"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5"/>
      <c r="M360" s="46"/>
      <c r="N360" s="46"/>
      <c r="O360" s="3"/>
      <c r="P360" s="3"/>
      <c r="Q360" s="3"/>
      <c r="R360" s="3"/>
      <c r="S360" s="3"/>
    </row>
    <row r="361" spans="2:19"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5"/>
      <c r="M361" s="46"/>
      <c r="N361" s="46"/>
      <c r="O361" s="3"/>
      <c r="P361" s="3"/>
      <c r="Q361" s="3"/>
      <c r="R361" s="3"/>
      <c r="S361" s="3"/>
    </row>
    <row r="362" spans="2:19"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5"/>
      <c r="M362" s="46"/>
      <c r="N362" s="46"/>
      <c r="O362" s="3"/>
      <c r="P362" s="3"/>
      <c r="Q362" s="3"/>
      <c r="R362" s="3"/>
      <c r="S362" s="3"/>
    </row>
    <row r="363" spans="2:19"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5"/>
      <c r="M363" s="46"/>
      <c r="N363" s="46"/>
      <c r="O363" s="3"/>
      <c r="P363" s="3"/>
      <c r="Q363" s="3"/>
      <c r="R363" s="3"/>
      <c r="S363" s="3"/>
    </row>
    <row r="364" spans="2:19"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5"/>
      <c r="M364" s="46"/>
      <c r="N364" s="46"/>
      <c r="O364" s="3"/>
      <c r="P364" s="3"/>
      <c r="Q364" s="3"/>
      <c r="R364" s="3"/>
      <c r="S364" s="3"/>
    </row>
    <row r="365" spans="2:19"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5"/>
      <c r="M365" s="46"/>
      <c r="N365" s="46"/>
      <c r="O365" s="3"/>
      <c r="P365" s="3"/>
      <c r="Q365" s="3"/>
      <c r="R365" s="3"/>
      <c r="S365" s="3"/>
    </row>
    <row r="366" spans="2:19"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5"/>
      <c r="M366" s="46"/>
      <c r="N366" s="46"/>
      <c r="O366" s="3"/>
      <c r="P366" s="3"/>
      <c r="Q366" s="3"/>
      <c r="R366" s="3"/>
      <c r="S366" s="3"/>
    </row>
    <row r="367" spans="2:19"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5"/>
      <c r="M367" s="46"/>
      <c r="N367" s="46"/>
      <c r="O367" s="3"/>
      <c r="P367" s="3"/>
      <c r="Q367" s="3"/>
      <c r="R367" s="3"/>
      <c r="S367" s="3"/>
    </row>
    <row r="368" spans="2:19"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5"/>
      <c r="M368" s="46"/>
      <c r="N368" s="46"/>
      <c r="O368" s="3"/>
      <c r="P368" s="3"/>
      <c r="Q368" s="3"/>
      <c r="R368" s="3"/>
      <c r="S368" s="3"/>
    </row>
    <row r="369" spans="2:19"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5"/>
      <c r="M369" s="46"/>
      <c r="N369" s="46"/>
      <c r="O369" s="3"/>
      <c r="P369" s="3"/>
      <c r="Q369" s="3"/>
      <c r="R369" s="3"/>
      <c r="S369" s="3"/>
    </row>
    <row r="370" spans="2:19"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5"/>
      <c r="M370" s="46"/>
      <c r="N370" s="46"/>
      <c r="O370" s="3"/>
      <c r="P370" s="3"/>
      <c r="Q370" s="3"/>
      <c r="R370" s="3"/>
      <c r="S370" s="3"/>
    </row>
    <row r="371" spans="2:19"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5"/>
      <c r="M371" s="46"/>
      <c r="N371" s="46"/>
      <c r="O371" s="3"/>
      <c r="P371" s="3"/>
      <c r="Q371" s="3"/>
      <c r="R371" s="3"/>
      <c r="S371" s="3"/>
    </row>
    <row r="372" spans="2:19"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5"/>
      <c r="M372" s="46"/>
      <c r="N372" s="46"/>
      <c r="O372" s="3"/>
      <c r="P372" s="3"/>
      <c r="Q372" s="3"/>
      <c r="R372" s="3"/>
      <c r="S372" s="3"/>
    </row>
    <row r="373" spans="2:19"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5"/>
      <c r="M373" s="46"/>
      <c r="N373" s="46"/>
      <c r="O373" s="3"/>
      <c r="P373" s="3"/>
      <c r="Q373" s="3"/>
      <c r="R373" s="3"/>
      <c r="S373" s="3"/>
    </row>
    <row r="374" spans="2:19"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5"/>
      <c r="M374" s="46"/>
      <c r="N374" s="46"/>
      <c r="O374" s="3"/>
      <c r="P374" s="3"/>
      <c r="Q374" s="3"/>
      <c r="R374" s="3"/>
      <c r="S374" s="3"/>
    </row>
    <row r="375" spans="2:19"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5"/>
      <c r="M375" s="46"/>
      <c r="N375" s="46"/>
      <c r="O375" s="3"/>
      <c r="P375" s="3"/>
      <c r="Q375" s="3"/>
      <c r="R375" s="3"/>
      <c r="S375" s="3"/>
    </row>
    <row r="376" spans="2:19"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5"/>
      <c r="M376" s="46"/>
      <c r="N376" s="46"/>
      <c r="O376" s="3"/>
      <c r="P376" s="3"/>
      <c r="Q376" s="3"/>
      <c r="R376" s="3"/>
      <c r="S376" s="3"/>
    </row>
    <row r="377" spans="2:19"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5"/>
      <c r="M377" s="46"/>
      <c r="N377" s="46"/>
      <c r="O377" s="3"/>
      <c r="P377" s="3"/>
      <c r="Q377" s="3"/>
      <c r="R377" s="3"/>
      <c r="S377" s="3"/>
    </row>
    <row r="378" spans="2:19"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5"/>
      <c r="M378" s="46"/>
      <c r="N378" s="46"/>
      <c r="O378" s="3"/>
      <c r="P378" s="3"/>
      <c r="Q378" s="3"/>
      <c r="R378" s="3"/>
      <c r="S378" s="3"/>
    </row>
    <row r="379" spans="2:19"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5"/>
      <c r="M379" s="46"/>
      <c r="N379" s="46"/>
      <c r="O379" s="3"/>
      <c r="P379" s="3"/>
      <c r="Q379" s="3"/>
      <c r="R379" s="3"/>
      <c r="S379" s="3"/>
    </row>
    <row r="380" spans="2:19"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5"/>
      <c r="M380" s="46"/>
      <c r="N380" s="46"/>
      <c r="O380" s="3"/>
      <c r="P380" s="3"/>
      <c r="Q380" s="3"/>
      <c r="R380" s="3"/>
      <c r="S380" s="3"/>
    </row>
    <row r="381" spans="2:19"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5"/>
      <c r="M381" s="46"/>
      <c r="N381" s="46"/>
      <c r="O381" s="3"/>
      <c r="P381" s="3"/>
      <c r="Q381" s="3"/>
      <c r="R381" s="3"/>
      <c r="S381" s="3"/>
    </row>
    <row r="382" spans="2:19"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5"/>
      <c r="M382" s="46"/>
      <c r="N382" s="46"/>
      <c r="O382" s="3"/>
      <c r="P382" s="3"/>
      <c r="Q382" s="3"/>
      <c r="R382" s="3"/>
      <c r="S382" s="3"/>
    </row>
    <row r="383" spans="2:19"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5"/>
      <c r="M383" s="46"/>
      <c r="N383" s="46"/>
      <c r="O383" s="3"/>
      <c r="P383" s="3"/>
      <c r="Q383" s="3"/>
      <c r="R383" s="3"/>
      <c r="S383" s="3"/>
    </row>
    <row r="384" spans="2:19"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5"/>
      <c r="M384" s="46"/>
      <c r="N384" s="46"/>
      <c r="O384" s="3"/>
      <c r="P384" s="3"/>
      <c r="Q384" s="3"/>
      <c r="R384" s="3"/>
      <c r="S384" s="3"/>
    </row>
    <row r="385" spans="2:19"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5"/>
      <c r="M385" s="46"/>
      <c r="N385" s="46"/>
      <c r="O385" s="3"/>
      <c r="P385" s="3"/>
      <c r="Q385" s="3"/>
      <c r="R385" s="3"/>
      <c r="S385" s="3"/>
    </row>
    <row r="386" spans="2:19"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5"/>
      <c r="M386" s="46"/>
      <c r="N386" s="46"/>
      <c r="O386" s="3"/>
      <c r="P386" s="3"/>
      <c r="Q386" s="3"/>
      <c r="R386" s="3"/>
      <c r="S386" s="3"/>
    </row>
    <row r="387" spans="2:19"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5"/>
      <c r="M387" s="46"/>
      <c r="N387" s="46"/>
      <c r="O387" s="3"/>
      <c r="P387" s="3"/>
      <c r="Q387" s="3"/>
      <c r="R387" s="3"/>
      <c r="S387" s="3"/>
    </row>
    <row r="388" spans="2:19"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5"/>
      <c r="M388" s="46"/>
      <c r="N388" s="46"/>
      <c r="O388" s="3"/>
      <c r="P388" s="3"/>
      <c r="Q388" s="3"/>
      <c r="R388" s="3"/>
      <c r="S388" s="3"/>
    </row>
    <row r="389" spans="2:19"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5"/>
      <c r="M389" s="46"/>
      <c r="N389" s="46"/>
      <c r="O389" s="3"/>
      <c r="P389" s="3"/>
      <c r="Q389" s="3"/>
      <c r="R389" s="3"/>
      <c r="S389" s="3"/>
    </row>
    <row r="390" spans="2:19"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5"/>
      <c r="M390" s="46"/>
      <c r="N390" s="46"/>
      <c r="O390" s="3"/>
      <c r="P390" s="3"/>
      <c r="Q390" s="3"/>
      <c r="R390" s="3"/>
      <c r="S390" s="3"/>
    </row>
    <row r="391" spans="2:19"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5"/>
      <c r="M391" s="46"/>
      <c r="N391" s="46"/>
      <c r="O391" s="3"/>
      <c r="P391" s="3"/>
      <c r="Q391" s="3"/>
      <c r="R391" s="3"/>
      <c r="S391" s="3"/>
    </row>
    <row r="392" spans="2:19"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5"/>
      <c r="M392" s="46"/>
      <c r="N392" s="46"/>
      <c r="O392" s="3"/>
      <c r="P392" s="3"/>
      <c r="Q392" s="3"/>
      <c r="R392" s="3"/>
      <c r="S392" s="3"/>
    </row>
    <row r="393" spans="2:19"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5"/>
      <c r="M393" s="46"/>
      <c r="N393" s="46"/>
      <c r="O393" s="3"/>
      <c r="P393" s="3"/>
      <c r="Q393" s="3"/>
      <c r="R393" s="3"/>
      <c r="S393" s="3"/>
    </row>
    <row r="394" spans="2:19"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5"/>
      <c r="M394" s="46"/>
      <c r="N394" s="46"/>
      <c r="O394" s="3"/>
      <c r="P394" s="3"/>
      <c r="Q394" s="3"/>
      <c r="R394" s="3"/>
      <c r="S394" s="3"/>
    </row>
    <row r="395" spans="2:19"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5"/>
      <c r="M395" s="46"/>
      <c r="N395" s="46"/>
      <c r="O395" s="3"/>
      <c r="P395" s="3"/>
      <c r="Q395" s="3"/>
      <c r="R395" s="3"/>
      <c r="S395" s="3"/>
    </row>
    <row r="396" spans="2:19"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5"/>
      <c r="M396" s="46"/>
      <c r="N396" s="46"/>
      <c r="O396" s="3"/>
      <c r="P396" s="3"/>
      <c r="Q396" s="3"/>
      <c r="R396" s="3"/>
      <c r="S396" s="3"/>
    </row>
    <row r="397" spans="2:19"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5"/>
      <c r="M397" s="46"/>
      <c r="N397" s="46"/>
      <c r="O397" s="3"/>
      <c r="P397" s="3"/>
      <c r="Q397" s="3"/>
      <c r="R397" s="3"/>
      <c r="S397" s="3"/>
    </row>
    <row r="398" spans="2:19"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5"/>
      <c r="M398" s="46"/>
      <c r="N398" s="46"/>
      <c r="O398" s="3"/>
      <c r="P398" s="3"/>
      <c r="Q398" s="3"/>
      <c r="R398" s="3"/>
      <c r="S398" s="3"/>
    </row>
    <row r="399" spans="2:19"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5"/>
      <c r="M399" s="46"/>
      <c r="N399" s="46"/>
      <c r="O399" s="3"/>
      <c r="P399" s="3"/>
      <c r="Q399" s="3"/>
      <c r="R399" s="3"/>
      <c r="S399" s="3"/>
    </row>
    <row r="400" spans="2:19"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5"/>
      <c r="M400" s="46"/>
      <c r="N400" s="46"/>
      <c r="O400" s="3"/>
      <c r="P400" s="3"/>
      <c r="Q400" s="3"/>
      <c r="R400" s="3"/>
      <c r="S400" s="3"/>
    </row>
    <row r="401" spans="2:19"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5"/>
      <c r="M401" s="46"/>
      <c r="N401" s="46"/>
      <c r="O401" s="3"/>
      <c r="P401" s="3"/>
      <c r="Q401" s="3"/>
      <c r="R401" s="3"/>
      <c r="S401" s="3"/>
    </row>
    <row r="402" spans="2:19"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5"/>
      <c r="M402" s="46"/>
      <c r="N402" s="46"/>
      <c r="O402" s="3"/>
      <c r="P402" s="3"/>
      <c r="Q402" s="3"/>
      <c r="R402" s="3"/>
      <c r="S402" s="3"/>
    </row>
    <row r="403" spans="2:19"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5"/>
      <c r="M403" s="46"/>
      <c r="N403" s="46"/>
      <c r="O403" s="3"/>
      <c r="P403" s="3"/>
      <c r="Q403" s="3"/>
      <c r="R403" s="3"/>
      <c r="S403" s="3"/>
    </row>
    <row r="404" spans="2:19"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5"/>
      <c r="M404" s="46"/>
      <c r="N404" s="46"/>
      <c r="O404" s="3"/>
      <c r="P404" s="3"/>
      <c r="Q404" s="3"/>
      <c r="R404" s="3"/>
      <c r="S404" s="3"/>
    </row>
    <row r="405" spans="2:19"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5"/>
      <c r="M405" s="46"/>
      <c r="N405" s="46"/>
      <c r="O405" s="3"/>
      <c r="P405" s="3"/>
      <c r="Q405" s="3"/>
      <c r="R405" s="3"/>
      <c r="S405" s="3"/>
    </row>
    <row r="406" spans="2:19"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5"/>
      <c r="M406" s="46"/>
      <c r="N406" s="46"/>
      <c r="O406" s="3"/>
      <c r="P406" s="3"/>
      <c r="Q406" s="3"/>
      <c r="R406" s="3"/>
      <c r="S406" s="3"/>
    </row>
    <row r="407" spans="2:19"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5"/>
      <c r="M407" s="46"/>
      <c r="N407" s="46"/>
      <c r="O407" s="3"/>
      <c r="P407" s="3"/>
      <c r="Q407" s="3"/>
      <c r="R407" s="3"/>
      <c r="S407" s="3"/>
    </row>
    <row r="408" spans="2:19"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5"/>
      <c r="M408" s="46"/>
      <c r="N408" s="46"/>
      <c r="O408" s="3"/>
      <c r="P408" s="3"/>
      <c r="Q408" s="3"/>
      <c r="R408" s="3"/>
      <c r="S408" s="3"/>
    </row>
    <row r="409" spans="2:19"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5"/>
      <c r="M409" s="46"/>
      <c r="N409" s="46"/>
      <c r="O409" s="3"/>
      <c r="P409" s="3"/>
      <c r="Q409" s="3"/>
      <c r="R409" s="3"/>
      <c r="S409" s="3"/>
    </row>
    <row r="410" spans="2:19"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5"/>
      <c r="M410" s="46"/>
      <c r="N410" s="46"/>
      <c r="O410" s="3"/>
      <c r="P410" s="3"/>
      <c r="Q410" s="3"/>
      <c r="R410" s="3"/>
      <c r="S410" s="3"/>
    </row>
    <row r="411" spans="2:19"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5"/>
      <c r="M411" s="46"/>
      <c r="N411" s="46"/>
      <c r="O411" s="3"/>
      <c r="P411" s="3"/>
      <c r="Q411" s="3"/>
      <c r="R411" s="3"/>
      <c r="S411" s="3"/>
    </row>
    <row r="412" spans="2:19"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5"/>
      <c r="M412" s="46"/>
      <c r="N412" s="46"/>
      <c r="O412" s="3"/>
      <c r="P412" s="3"/>
      <c r="Q412" s="3"/>
      <c r="R412" s="3"/>
      <c r="S412" s="3"/>
    </row>
    <row r="413" spans="2:19"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5"/>
      <c r="M413" s="46"/>
      <c r="N413" s="46"/>
      <c r="O413" s="3"/>
      <c r="P413" s="3"/>
      <c r="Q413" s="3"/>
      <c r="R413" s="3"/>
      <c r="S413" s="3"/>
    </row>
    <row r="414" spans="2:19"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5"/>
      <c r="M414" s="46"/>
      <c r="N414" s="46"/>
      <c r="O414" s="3"/>
      <c r="P414" s="3"/>
      <c r="Q414" s="3"/>
      <c r="R414" s="3"/>
      <c r="S414" s="3"/>
    </row>
    <row r="415" spans="2:19"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5"/>
      <c r="M415" s="46"/>
      <c r="N415" s="46"/>
      <c r="O415" s="3"/>
      <c r="P415" s="3"/>
      <c r="Q415" s="3"/>
      <c r="R415" s="3"/>
      <c r="S415" s="3"/>
    </row>
    <row r="416" spans="2:19"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5"/>
      <c r="M416" s="46"/>
      <c r="N416" s="46"/>
      <c r="O416" s="3"/>
      <c r="P416" s="3"/>
      <c r="Q416" s="3"/>
      <c r="R416" s="3"/>
      <c r="S416" s="3"/>
    </row>
    <row r="417" spans="2:19"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5"/>
      <c r="M417" s="46"/>
      <c r="N417" s="46"/>
      <c r="O417" s="3"/>
      <c r="P417" s="3"/>
      <c r="Q417" s="3"/>
      <c r="R417" s="3"/>
      <c r="S417" s="3"/>
    </row>
    <row r="418" spans="2:19"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5"/>
      <c r="M418" s="46"/>
      <c r="N418" s="46"/>
      <c r="O418" s="3"/>
      <c r="P418" s="3"/>
      <c r="Q418" s="3"/>
      <c r="R418" s="3"/>
      <c r="S418" s="3"/>
    </row>
    <row r="419" spans="2:19"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5"/>
      <c r="M419" s="46"/>
      <c r="N419" s="46"/>
      <c r="O419" s="3"/>
      <c r="P419" s="3"/>
      <c r="Q419" s="3"/>
      <c r="R419" s="3"/>
      <c r="S419" s="3"/>
    </row>
    <row r="420" spans="2:19"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5"/>
      <c r="M420" s="46"/>
      <c r="N420" s="46"/>
      <c r="O420" s="3"/>
      <c r="P420" s="3"/>
      <c r="Q420" s="3"/>
      <c r="R420" s="3"/>
      <c r="S420" s="3"/>
    </row>
    <row r="421" spans="2:19"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5"/>
      <c r="M421" s="46"/>
      <c r="N421" s="46"/>
      <c r="O421" s="3"/>
      <c r="P421" s="3"/>
      <c r="Q421" s="3"/>
      <c r="R421" s="3"/>
      <c r="S421" s="3"/>
    </row>
    <row r="422" spans="2:19"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5"/>
      <c r="M422" s="46"/>
      <c r="N422" s="46"/>
      <c r="O422" s="3"/>
      <c r="P422" s="3"/>
      <c r="Q422" s="3"/>
      <c r="R422" s="3"/>
      <c r="S422" s="3"/>
    </row>
    <row r="423" spans="2:19"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5"/>
      <c r="M423" s="46"/>
      <c r="N423" s="46"/>
      <c r="O423" s="3"/>
      <c r="P423" s="3"/>
      <c r="Q423" s="3"/>
      <c r="R423" s="3"/>
      <c r="S423" s="3"/>
    </row>
  </sheetData>
  <sheetProtection algorithmName="SHA-512" hashValue="hjkdxCV4i+XKtnBfWSO/LNyk3YU0131V34sp9olhhztAWI1YrHThTFbqhpgm+NOq/ocOmIrfj6LMFxTIrcHS8A==" saltValue="PRnn61m6MK0oh7nVxj4jTQ==" spinCount="100000" sheet="1" formatCells="0" formatColumns="0" formatRows="0"/>
  <mergeCells count="9">
    <mergeCell ref="N3:N4"/>
    <mergeCell ref="L3:L4"/>
    <mergeCell ref="M3:M4"/>
    <mergeCell ref="A1:B1"/>
    <mergeCell ref="C1:D1"/>
    <mergeCell ref="I1:J1"/>
    <mergeCell ref="A2:H2"/>
    <mergeCell ref="I2:J2"/>
    <mergeCell ref="A3:A5"/>
  </mergeCells>
  <dataValidations count="2">
    <dataValidation type="list" allowBlank="1" showInputMessage="1" showErrorMessage="1" sqref="M1:N1" xr:uid="{7D5622DA-D2EA-42E0-B5BA-CFAB2D4E7916}">
      <formula1>"FAMILY,SINGLE,VACANT,NONE"</formula1>
    </dataValidation>
    <dataValidation type="list" allowBlank="1" showInputMessage="1" showErrorMessage="1" sqref="K2" xr:uid="{760893E5-209C-4B5A-99D0-24004B80E58A}">
      <formula1>"CLASSIFIED,UNCLASSIFIED"</formula1>
    </dataValidation>
  </dataValidations>
  <printOptions horizontalCentered="1" verticalCentered="1"/>
  <pageMargins left="0" right="0" top="0" bottom="0" header="0.3" footer="0.3"/>
  <pageSetup scale="70" orientation="landscape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C3F058-A0F8-488B-A941-FF64A9437C24}">
  <sheetPr codeName="Sheet61"/>
  <dimension ref="A1:S423"/>
  <sheetViews>
    <sheetView view="pageBreakPreview" zoomScaleNormal="100" zoomScaleSheetLayoutView="100" workbookViewId="0">
      <selection activeCell="A3" sqref="A3:A5"/>
    </sheetView>
  </sheetViews>
  <sheetFormatPr defaultColWidth="9.140625" defaultRowHeight="17.25"/>
  <cols>
    <col min="1" max="1" width="28.140625" style="2" bestFit="1" customWidth="1"/>
    <col min="2" max="2" width="15.85546875" style="2" bestFit="1" customWidth="1"/>
    <col min="3" max="4" width="14.28515625" style="2" bestFit="1" customWidth="1"/>
    <col min="5" max="5" width="13.140625" style="2" bestFit="1" customWidth="1"/>
    <col min="6" max="6" width="14.42578125" style="2" bestFit="1" customWidth="1"/>
    <col min="7" max="7" width="13.140625" style="2" bestFit="1" customWidth="1"/>
    <col min="8" max="8" width="14.28515625" style="2" bestFit="1" customWidth="1"/>
    <col min="9" max="9" width="11.85546875" style="2" bestFit="1" customWidth="1"/>
    <col min="10" max="10" width="12.42578125" style="2" bestFit="1" customWidth="1"/>
    <col min="11" max="11" width="15.7109375" style="2" bestFit="1" customWidth="1"/>
    <col min="12" max="12" width="17.7109375" style="4" bestFit="1" customWidth="1"/>
    <col min="13" max="13" width="29.7109375" style="47" customWidth="1"/>
    <col min="14" max="14" width="21.140625" style="47" customWidth="1"/>
    <col min="15" max="16384" width="9.140625" style="2"/>
  </cols>
  <sheetData>
    <row r="1" spans="1:19" s="1" customFormat="1" ht="16.5">
      <c r="A1" s="120" t="s">
        <v>54</v>
      </c>
      <c r="B1" s="120"/>
      <c r="C1" s="119" t="e" cm="1">
        <f t="array" aca="1" ref="C1" ca="1">MID(CELL("filename",A1),FIND("]",CELL("filename",A1))+1,256)</f>
        <v>#VALUE!</v>
      </c>
      <c r="D1" s="119"/>
      <c r="E1" s="12" t="s">
        <v>1</v>
      </c>
      <c r="F1" s="65">
        <f>'PP Summary'!F1</f>
        <v>0</v>
      </c>
      <c r="G1" s="12" t="s">
        <v>2</v>
      </c>
      <c r="H1" s="1">
        <f>Summary!H1</f>
        <v>0</v>
      </c>
      <c r="I1" s="109" t="s">
        <v>55</v>
      </c>
      <c r="J1" s="109"/>
      <c r="K1" s="21"/>
      <c r="L1" s="8" t="s">
        <v>56</v>
      </c>
      <c r="M1" s="62"/>
      <c r="N1" s="62"/>
    </row>
    <row r="2" spans="1:19" s="1" customFormat="1" ht="16.5">
      <c r="A2" s="104" t="s">
        <v>57</v>
      </c>
      <c r="B2" s="104"/>
      <c r="C2" s="104"/>
      <c r="D2" s="104"/>
      <c r="E2" s="104"/>
      <c r="F2" s="104"/>
      <c r="G2" s="104"/>
      <c r="H2" s="104"/>
      <c r="I2" s="118" t="s">
        <v>58</v>
      </c>
      <c r="J2" s="118"/>
      <c r="K2" s="20"/>
      <c r="L2" s="8" t="s">
        <v>59</v>
      </c>
      <c r="M2" s="61"/>
      <c r="N2" s="61"/>
    </row>
    <row r="3" spans="1:19" s="6" customFormat="1" ht="43.5" customHeight="1">
      <c r="A3" s="115" t="s">
        <v>16</v>
      </c>
      <c r="B3" s="14" t="s">
        <v>4</v>
      </c>
      <c r="C3" s="14" t="s">
        <v>5</v>
      </c>
      <c r="D3" s="14" t="s">
        <v>6</v>
      </c>
      <c r="E3" s="14" t="s">
        <v>7</v>
      </c>
      <c r="F3" s="14" t="s">
        <v>8</v>
      </c>
      <c r="G3" s="14" t="s">
        <v>9</v>
      </c>
      <c r="H3" s="14" t="s">
        <v>10</v>
      </c>
      <c r="I3" s="14" t="s">
        <v>11</v>
      </c>
      <c r="J3" s="14" t="s">
        <v>12</v>
      </c>
      <c r="K3" s="14" t="s">
        <v>13</v>
      </c>
      <c r="L3" s="114" t="s">
        <v>14</v>
      </c>
      <c r="M3" s="113" t="s">
        <v>15</v>
      </c>
      <c r="N3" s="113" t="s">
        <v>60</v>
      </c>
    </row>
    <row r="4" spans="1:19" s="10" customFormat="1" ht="16.5" customHeight="1">
      <c r="A4" s="116"/>
      <c r="B4" s="15">
        <v>511000</v>
      </c>
      <c r="C4" s="15">
        <v>511010</v>
      </c>
      <c r="D4" s="15">
        <v>512000</v>
      </c>
      <c r="E4" s="15">
        <v>520010</v>
      </c>
      <c r="F4" s="15">
        <v>521000</v>
      </c>
      <c r="G4" s="15">
        <v>521100</v>
      </c>
      <c r="H4" s="15">
        <v>522000</v>
      </c>
      <c r="I4" s="15">
        <v>522100</v>
      </c>
      <c r="J4" s="15">
        <v>522200</v>
      </c>
      <c r="K4" s="15">
        <v>523100</v>
      </c>
      <c r="L4" s="114"/>
      <c r="M4" s="113"/>
      <c r="N4" s="113"/>
    </row>
    <row r="5" spans="1:19" s="13" customFormat="1" ht="14.25">
      <c r="A5" s="117"/>
      <c r="B5" s="23">
        <f>IF($K$2="CLASSIFIED",ROUND($M$2*$K$1,2),0)</f>
        <v>0</v>
      </c>
      <c r="C5" s="23">
        <f>IF($K$2="UNCLASSIFIED",ROUND($M$2*$K$1,2),0)</f>
        <v>0</v>
      </c>
      <c r="D5" s="23">
        <v>0</v>
      </c>
      <c r="E5" s="22">
        <f>IF(M2&gt;=65000,ROUND(15275*K1,2),ROUND(SUM($B$5:$C$5)*Summary!P6,2))</f>
        <v>0</v>
      </c>
      <c r="F5" s="22">
        <f>ROUND(SUM($B$5:$C$5)*6.2%,2)</f>
        <v>0</v>
      </c>
      <c r="G5" s="22">
        <f>ROUND(SUM($B$5:$C$5)*1.45%,2)</f>
        <v>0</v>
      </c>
      <c r="H5" s="22" cm="1">
        <f t="array" ref="H5">_xlfn.IFS(M1="FAMILY",ROUND(Summary!O6*'59'!$K$1,2),M1="SINGLE",ROUND(Summary!O7*'59'!K1,2),M1="VACANT",ROUND(Summary!O8*'59'!K1,2),M1="NONE",ROUND(Summary!O9*'59'!K1,2),ISBLANK(M1),0)</f>
        <v>0</v>
      </c>
      <c r="I5" s="22">
        <f>ROUND(SUM($B$5:$C$5)*Summary!R6,2)</f>
        <v>0</v>
      </c>
      <c r="J5" s="22">
        <f>ROUND(Summary!Q6*K1,2)</f>
        <v>0</v>
      </c>
      <c r="K5" s="22">
        <v>0</v>
      </c>
      <c r="L5" s="16">
        <f>SUM(B5:K5)</f>
        <v>0</v>
      </c>
      <c r="M5" s="49"/>
      <c r="N5" s="49"/>
    </row>
    <row r="6" spans="1:19" s="42" customFormat="1" ht="16.5">
      <c r="A6" s="78" t="str">
        <f>'PP Summary'!A6</f>
        <v>PP1 (09/08/24 - 09/21/24)</v>
      </c>
      <c r="B6" s="79">
        <v>0</v>
      </c>
      <c r="C6" s="79">
        <v>0</v>
      </c>
      <c r="D6" s="79">
        <v>0</v>
      </c>
      <c r="E6" s="79">
        <v>0</v>
      </c>
      <c r="F6" s="79">
        <v>0</v>
      </c>
      <c r="G6" s="79">
        <v>0</v>
      </c>
      <c r="H6" s="79">
        <v>0</v>
      </c>
      <c r="I6" s="79">
        <v>0</v>
      </c>
      <c r="J6" s="79">
        <v>0</v>
      </c>
      <c r="K6" s="80">
        <v>0</v>
      </c>
      <c r="L6" s="81">
        <f>SUM(B6:K6)</f>
        <v>0</v>
      </c>
      <c r="M6" s="77"/>
      <c r="N6" s="77"/>
      <c r="O6" s="41"/>
      <c r="P6" s="41"/>
      <c r="Q6" s="41"/>
      <c r="R6" s="41"/>
      <c r="S6" s="41"/>
    </row>
    <row r="7" spans="1:19" s="42" customFormat="1" ht="16.5">
      <c r="A7" s="40" t="str">
        <f>'PP Summary'!A7</f>
        <v>PP2 (09/22/24 - 10/05/24)</v>
      </c>
      <c r="B7" s="60">
        <v>0</v>
      </c>
      <c r="C7" s="60">
        <v>0</v>
      </c>
      <c r="D7" s="60">
        <v>0</v>
      </c>
      <c r="E7" s="60">
        <v>0</v>
      </c>
      <c r="F7" s="60">
        <v>0</v>
      </c>
      <c r="G7" s="60">
        <v>0</v>
      </c>
      <c r="H7" s="60">
        <v>0</v>
      </c>
      <c r="I7" s="60">
        <v>0</v>
      </c>
      <c r="J7" s="60">
        <v>0</v>
      </c>
      <c r="K7" s="45">
        <v>0</v>
      </c>
      <c r="L7" s="48">
        <f t="shared" ref="L7:L9" si="0">SUM(B7:K7)</f>
        <v>0</v>
      </c>
      <c r="M7" s="56"/>
      <c r="N7" s="56"/>
      <c r="O7" s="41"/>
      <c r="P7" s="41"/>
      <c r="Q7" s="41"/>
      <c r="R7" s="41"/>
      <c r="S7" s="41"/>
    </row>
    <row r="8" spans="1:19" s="42" customFormat="1" ht="16.5">
      <c r="A8" s="40" t="str">
        <f>'PP Summary'!A8</f>
        <v>PP3 (10/06/24 - 10/19/24)</v>
      </c>
      <c r="B8" s="60">
        <v>0</v>
      </c>
      <c r="C8" s="60">
        <v>0</v>
      </c>
      <c r="D8" s="60">
        <v>0</v>
      </c>
      <c r="E8" s="60">
        <v>0</v>
      </c>
      <c r="F8" s="60">
        <v>0</v>
      </c>
      <c r="G8" s="60">
        <v>0</v>
      </c>
      <c r="H8" s="60">
        <v>0</v>
      </c>
      <c r="I8" s="60">
        <v>0</v>
      </c>
      <c r="J8" s="60">
        <v>0</v>
      </c>
      <c r="K8" s="45">
        <v>0</v>
      </c>
      <c r="L8" s="48">
        <f t="shared" si="0"/>
        <v>0</v>
      </c>
      <c r="M8" s="57"/>
      <c r="N8" s="57"/>
      <c r="O8" s="41"/>
      <c r="P8" s="41"/>
      <c r="Q8" s="41"/>
      <c r="R8" s="41"/>
      <c r="S8" s="41"/>
    </row>
    <row r="9" spans="1:19" s="42" customFormat="1" ht="16.5">
      <c r="A9" s="40" t="str">
        <f>'PP Summary'!A9</f>
        <v>PP4 (10/20/24 - 11/02/24)</v>
      </c>
      <c r="B9" s="60">
        <v>0</v>
      </c>
      <c r="C9" s="60">
        <v>0</v>
      </c>
      <c r="D9" s="60">
        <v>0</v>
      </c>
      <c r="E9" s="60">
        <v>0</v>
      </c>
      <c r="F9" s="60">
        <v>0</v>
      </c>
      <c r="G9" s="60">
        <v>0</v>
      </c>
      <c r="H9" s="60">
        <v>0</v>
      </c>
      <c r="I9" s="60">
        <v>0</v>
      </c>
      <c r="J9" s="60">
        <v>0</v>
      </c>
      <c r="K9" s="45">
        <v>0</v>
      </c>
      <c r="L9" s="48">
        <f t="shared" si="0"/>
        <v>0</v>
      </c>
      <c r="M9" s="57"/>
      <c r="N9" s="57"/>
      <c r="O9" s="41"/>
      <c r="P9" s="41"/>
      <c r="Q9" s="41"/>
      <c r="R9" s="41"/>
      <c r="S9" s="41"/>
    </row>
    <row r="10" spans="1:19" s="42" customFormat="1" ht="16.5">
      <c r="A10" s="40" t="str">
        <f>'PP Summary'!A10</f>
        <v>PP5 (11/03/24 - 11/16/24)</v>
      </c>
      <c r="B10" s="60">
        <v>0</v>
      </c>
      <c r="C10" s="60">
        <v>0</v>
      </c>
      <c r="D10" s="60">
        <v>0</v>
      </c>
      <c r="E10" s="60">
        <v>0</v>
      </c>
      <c r="F10" s="60">
        <v>0</v>
      </c>
      <c r="G10" s="60">
        <v>0</v>
      </c>
      <c r="H10" s="60">
        <v>0</v>
      </c>
      <c r="I10" s="60">
        <v>0</v>
      </c>
      <c r="J10" s="60">
        <v>0</v>
      </c>
      <c r="K10" s="45">
        <v>0</v>
      </c>
      <c r="L10" s="48">
        <f>SUM(B10:K10)</f>
        <v>0</v>
      </c>
      <c r="M10" s="57"/>
      <c r="N10" s="57"/>
      <c r="O10" s="41"/>
      <c r="P10" s="41"/>
      <c r="Q10" s="41"/>
      <c r="R10" s="41"/>
      <c r="S10" s="41"/>
    </row>
    <row r="11" spans="1:19" s="42" customFormat="1" ht="16.5">
      <c r="A11" s="40" t="str">
        <f>'PP Summary'!A11</f>
        <v>PP6 (11/17/24 - 11/30/24)</v>
      </c>
      <c r="B11" s="60">
        <v>0</v>
      </c>
      <c r="C11" s="60">
        <v>0</v>
      </c>
      <c r="D11" s="60">
        <v>0</v>
      </c>
      <c r="E11" s="60">
        <v>0</v>
      </c>
      <c r="F11" s="60">
        <v>0</v>
      </c>
      <c r="G11" s="60">
        <v>0</v>
      </c>
      <c r="H11" s="60">
        <v>0</v>
      </c>
      <c r="I11" s="60">
        <v>0</v>
      </c>
      <c r="J11" s="60">
        <v>0</v>
      </c>
      <c r="K11" s="45">
        <v>0</v>
      </c>
      <c r="L11" s="48">
        <f>SUM(B11:K11)</f>
        <v>0</v>
      </c>
      <c r="M11" s="57"/>
      <c r="N11" s="57"/>
      <c r="O11" s="41"/>
      <c r="P11" s="41"/>
      <c r="Q11" s="41"/>
      <c r="R11" s="41"/>
      <c r="S11" s="41"/>
    </row>
    <row r="12" spans="1:19" s="42" customFormat="1" ht="16.5">
      <c r="A12" s="40" t="str">
        <f>'PP Summary'!A12</f>
        <v>PP7 (12/01/24 - 12/14/24)</v>
      </c>
      <c r="B12" s="60">
        <v>0</v>
      </c>
      <c r="C12" s="60">
        <v>0</v>
      </c>
      <c r="D12" s="60">
        <v>0</v>
      </c>
      <c r="E12" s="60">
        <v>0</v>
      </c>
      <c r="F12" s="60">
        <v>0</v>
      </c>
      <c r="G12" s="60">
        <v>0</v>
      </c>
      <c r="H12" s="60">
        <v>0</v>
      </c>
      <c r="I12" s="60">
        <v>0</v>
      </c>
      <c r="J12" s="60">
        <v>0</v>
      </c>
      <c r="K12" s="45">
        <v>0</v>
      </c>
      <c r="L12" s="48">
        <f>SUM(B12:K12)</f>
        <v>0</v>
      </c>
      <c r="M12" s="57"/>
      <c r="N12" s="57"/>
      <c r="O12" s="41"/>
      <c r="P12" s="41"/>
      <c r="Q12" s="41"/>
      <c r="R12" s="41"/>
      <c r="S12" s="41"/>
    </row>
    <row r="13" spans="1:19" s="42" customFormat="1" ht="16.5">
      <c r="A13" s="40" t="str">
        <f>'PP Summary'!A13</f>
        <v>PP8 (12/15/24 - 12/28/24)</v>
      </c>
      <c r="B13" s="60">
        <v>0</v>
      </c>
      <c r="C13" s="60">
        <v>0</v>
      </c>
      <c r="D13" s="60">
        <v>0</v>
      </c>
      <c r="E13" s="60">
        <v>0</v>
      </c>
      <c r="F13" s="60">
        <v>0</v>
      </c>
      <c r="G13" s="60">
        <v>0</v>
      </c>
      <c r="H13" s="60">
        <v>0</v>
      </c>
      <c r="I13" s="60">
        <v>0</v>
      </c>
      <c r="J13" s="60">
        <v>0</v>
      </c>
      <c r="K13" s="45">
        <v>0</v>
      </c>
      <c r="L13" s="48">
        <f>SUM(B13:K13)</f>
        <v>0</v>
      </c>
      <c r="M13" s="57"/>
      <c r="N13" s="57"/>
      <c r="O13" s="41"/>
      <c r="P13" s="41"/>
      <c r="Q13" s="41"/>
      <c r="R13" s="41"/>
      <c r="S13" s="41"/>
    </row>
    <row r="14" spans="1:19" s="42" customFormat="1" ht="16.5">
      <c r="A14" s="40" t="str">
        <f>'PP Summary'!A14</f>
        <v>PP9 (12/29/24 - 01/11/25)</v>
      </c>
      <c r="B14" s="60">
        <v>0</v>
      </c>
      <c r="C14" s="60">
        <v>0</v>
      </c>
      <c r="D14" s="60">
        <v>0</v>
      </c>
      <c r="E14" s="60">
        <v>0</v>
      </c>
      <c r="F14" s="60">
        <v>0</v>
      </c>
      <c r="G14" s="60">
        <v>0</v>
      </c>
      <c r="H14" s="60">
        <v>0</v>
      </c>
      <c r="I14" s="60">
        <v>0</v>
      </c>
      <c r="J14" s="60">
        <v>0</v>
      </c>
      <c r="K14" s="45">
        <v>0</v>
      </c>
      <c r="L14" s="48">
        <f t="shared" ref="L14:L35" si="1">SUM(B14:K14)</f>
        <v>0</v>
      </c>
      <c r="M14" s="57"/>
      <c r="N14" s="57"/>
      <c r="O14" s="41"/>
      <c r="P14" s="41"/>
      <c r="Q14" s="41"/>
      <c r="R14" s="41"/>
      <c r="S14" s="41"/>
    </row>
    <row r="15" spans="1:19" s="42" customFormat="1" ht="16.5">
      <c r="A15" s="40" t="str">
        <f>'PP Summary'!A15</f>
        <v>PP10 (01/12/25 - 01/25/25)</v>
      </c>
      <c r="B15" s="60">
        <v>0</v>
      </c>
      <c r="C15" s="60">
        <v>0</v>
      </c>
      <c r="D15" s="60">
        <v>0</v>
      </c>
      <c r="E15" s="60">
        <v>0</v>
      </c>
      <c r="F15" s="60">
        <v>0</v>
      </c>
      <c r="G15" s="60">
        <v>0</v>
      </c>
      <c r="H15" s="60">
        <v>0</v>
      </c>
      <c r="I15" s="60">
        <v>0</v>
      </c>
      <c r="J15" s="60">
        <v>0</v>
      </c>
      <c r="K15" s="45">
        <v>0</v>
      </c>
      <c r="L15" s="48">
        <f t="shared" si="1"/>
        <v>0</v>
      </c>
      <c r="M15" s="57"/>
      <c r="N15" s="57"/>
      <c r="O15" s="41"/>
      <c r="P15" s="41"/>
      <c r="Q15" s="41"/>
      <c r="R15" s="41"/>
      <c r="S15" s="41"/>
    </row>
    <row r="16" spans="1:19" s="42" customFormat="1" ht="16.5">
      <c r="A16" s="40" t="str">
        <f>'PP Summary'!A16</f>
        <v>PP11 (01/26/25 - 02/08/25)</v>
      </c>
      <c r="B16" s="60">
        <v>0</v>
      </c>
      <c r="C16" s="60">
        <v>0</v>
      </c>
      <c r="D16" s="60">
        <v>0</v>
      </c>
      <c r="E16" s="60">
        <v>0</v>
      </c>
      <c r="F16" s="60">
        <v>0</v>
      </c>
      <c r="G16" s="60">
        <v>0</v>
      </c>
      <c r="H16" s="60">
        <v>0</v>
      </c>
      <c r="I16" s="60">
        <v>0</v>
      </c>
      <c r="J16" s="60">
        <v>0</v>
      </c>
      <c r="K16" s="45">
        <v>0</v>
      </c>
      <c r="L16" s="48">
        <f t="shared" si="1"/>
        <v>0</v>
      </c>
      <c r="M16" s="57"/>
      <c r="N16" s="57"/>
      <c r="O16" s="41"/>
      <c r="P16" s="41"/>
      <c r="Q16" s="41"/>
      <c r="R16" s="41"/>
      <c r="S16" s="41"/>
    </row>
    <row r="17" spans="1:19" s="42" customFormat="1" ht="16.5">
      <c r="A17" s="40" t="str">
        <f>'PP Summary'!A17</f>
        <v>PP12 (02/09/25 - 02/22/25)</v>
      </c>
      <c r="B17" s="60">
        <v>0</v>
      </c>
      <c r="C17" s="60">
        <v>0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0</v>
      </c>
      <c r="J17" s="60">
        <v>0</v>
      </c>
      <c r="K17" s="45">
        <v>0</v>
      </c>
      <c r="L17" s="48">
        <f t="shared" si="1"/>
        <v>0</v>
      </c>
      <c r="M17" s="57"/>
      <c r="N17" s="57"/>
      <c r="O17" s="41"/>
      <c r="P17" s="41"/>
      <c r="Q17" s="41"/>
      <c r="R17" s="41"/>
      <c r="S17" s="41"/>
    </row>
    <row r="18" spans="1:19" s="42" customFormat="1" ht="16.5">
      <c r="A18" s="40" t="str">
        <f>'PP Summary'!A18</f>
        <v>PP13 (02/23/25 - 03/08/25)</v>
      </c>
      <c r="B18" s="60">
        <v>0</v>
      </c>
      <c r="C18" s="60">
        <v>0</v>
      </c>
      <c r="D18" s="60">
        <v>0</v>
      </c>
      <c r="E18" s="60">
        <v>0</v>
      </c>
      <c r="F18" s="60">
        <v>0</v>
      </c>
      <c r="G18" s="60">
        <v>0</v>
      </c>
      <c r="H18" s="60">
        <v>0</v>
      </c>
      <c r="I18" s="60">
        <v>0</v>
      </c>
      <c r="J18" s="60">
        <v>0</v>
      </c>
      <c r="K18" s="45">
        <v>0</v>
      </c>
      <c r="L18" s="48">
        <f t="shared" si="1"/>
        <v>0</v>
      </c>
      <c r="M18" s="57"/>
      <c r="N18" s="57"/>
      <c r="O18" s="41"/>
      <c r="P18" s="41"/>
      <c r="Q18" s="41"/>
      <c r="R18" s="41"/>
      <c r="S18" s="41"/>
    </row>
    <row r="19" spans="1:19" s="42" customFormat="1" ht="16.5">
      <c r="A19" s="40" t="str">
        <f>'PP Summary'!A19</f>
        <v>PP14 (03/09/25 - 03/22/25)</v>
      </c>
      <c r="B19" s="60">
        <v>0</v>
      </c>
      <c r="C19" s="60">
        <v>0</v>
      </c>
      <c r="D19" s="60">
        <v>0</v>
      </c>
      <c r="E19" s="60">
        <v>0</v>
      </c>
      <c r="F19" s="60">
        <v>0</v>
      </c>
      <c r="G19" s="60">
        <v>0</v>
      </c>
      <c r="H19" s="60">
        <v>0</v>
      </c>
      <c r="I19" s="60">
        <v>0</v>
      </c>
      <c r="J19" s="60">
        <v>0</v>
      </c>
      <c r="K19" s="45">
        <v>0</v>
      </c>
      <c r="L19" s="48">
        <f t="shared" si="1"/>
        <v>0</v>
      </c>
      <c r="M19" s="57"/>
      <c r="N19" s="57"/>
      <c r="O19" s="41"/>
      <c r="P19" s="41"/>
      <c r="Q19" s="41"/>
      <c r="R19" s="41"/>
      <c r="S19" s="41"/>
    </row>
    <row r="20" spans="1:19" s="42" customFormat="1" ht="16.5">
      <c r="A20" s="40" t="str">
        <f>'PP Summary'!A20</f>
        <v>PP15 (03/23/25 - 04/05/25)</v>
      </c>
      <c r="B20" s="60">
        <v>0</v>
      </c>
      <c r="C20" s="60">
        <v>0</v>
      </c>
      <c r="D20" s="60">
        <v>0</v>
      </c>
      <c r="E20" s="60">
        <v>0</v>
      </c>
      <c r="F20" s="60">
        <v>0</v>
      </c>
      <c r="G20" s="60">
        <v>0</v>
      </c>
      <c r="H20" s="60">
        <v>0</v>
      </c>
      <c r="I20" s="60">
        <v>0</v>
      </c>
      <c r="J20" s="60">
        <v>0</v>
      </c>
      <c r="K20" s="45">
        <v>0</v>
      </c>
      <c r="L20" s="48">
        <f t="shared" si="1"/>
        <v>0</v>
      </c>
      <c r="M20" s="57"/>
      <c r="N20" s="57"/>
      <c r="O20" s="41"/>
      <c r="P20" s="41"/>
      <c r="Q20" s="41"/>
      <c r="R20" s="41"/>
      <c r="S20" s="41"/>
    </row>
    <row r="21" spans="1:19" s="42" customFormat="1" ht="16.5">
      <c r="A21" s="40" t="str">
        <f>'PP Summary'!A21</f>
        <v>PP16 (04/06/25 - 04/19/25)</v>
      </c>
      <c r="B21" s="60">
        <v>0</v>
      </c>
      <c r="C21" s="60">
        <v>0</v>
      </c>
      <c r="D21" s="60">
        <v>0</v>
      </c>
      <c r="E21" s="60">
        <v>0</v>
      </c>
      <c r="F21" s="60">
        <v>0</v>
      </c>
      <c r="G21" s="60">
        <v>0</v>
      </c>
      <c r="H21" s="60">
        <v>0</v>
      </c>
      <c r="I21" s="60">
        <v>0</v>
      </c>
      <c r="J21" s="60">
        <v>0</v>
      </c>
      <c r="K21" s="45">
        <v>0</v>
      </c>
      <c r="L21" s="48">
        <f t="shared" si="1"/>
        <v>0</v>
      </c>
      <c r="M21" s="57"/>
      <c r="N21" s="57"/>
      <c r="O21" s="41"/>
      <c r="P21" s="41"/>
      <c r="Q21" s="41"/>
      <c r="R21" s="41"/>
      <c r="S21" s="41"/>
    </row>
    <row r="22" spans="1:19" s="42" customFormat="1" ht="16.5">
      <c r="A22" s="40" t="str">
        <f>'PP Summary'!A22</f>
        <v>PP17 (04/20/25 - 05/03/25)</v>
      </c>
      <c r="B22" s="60">
        <v>0</v>
      </c>
      <c r="C22" s="60">
        <v>0</v>
      </c>
      <c r="D22" s="60">
        <v>0</v>
      </c>
      <c r="E22" s="60">
        <v>0</v>
      </c>
      <c r="F22" s="60">
        <v>0</v>
      </c>
      <c r="G22" s="60">
        <v>0</v>
      </c>
      <c r="H22" s="60">
        <v>0</v>
      </c>
      <c r="I22" s="60">
        <v>0</v>
      </c>
      <c r="J22" s="60">
        <v>0</v>
      </c>
      <c r="K22" s="45">
        <v>0</v>
      </c>
      <c r="L22" s="48">
        <f t="shared" si="1"/>
        <v>0</v>
      </c>
      <c r="M22" s="57"/>
      <c r="N22" s="57"/>
      <c r="O22" s="41"/>
      <c r="P22" s="41"/>
      <c r="Q22" s="41"/>
      <c r="R22" s="41"/>
      <c r="S22" s="41"/>
    </row>
    <row r="23" spans="1:19" s="42" customFormat="1" ht="16.5">
      <c r="A23" s="40" t="str">
        <f>'PP Summary'!A23</f>
        <v>PP18 (05/04/25 - 05/17/25)</v>
      </c>
      <c r="B23" s="60">
        <v>0</v>
      </c>
      <c r="C23" s="60">
        <v>0</v>
      </c>
      <c r="D23" s="60">
        <v>0</v>
      </c>
      <c r="E23" s="60">
        <v>0</v>
      </c>
      <c r="F23" s="60">
        <v>0</v>
      </c>
      <c r="G23" s="60">
        <v>0</v>
      </c>
      <c r="H23" s="60">
        <v>0</v>
      </c>
      <c r="I23" s="60">
        <v>0</v>
      </c>
      <c r="J23" s="60">
        <v>0</v>
      </c>
      <c r="K23" s="45">
        <v>0</v>
      </c>
      <c r="L23" s="48">
        <f t="shared" si="1"/>
        <v>0</v>
      </c>
      <c r="M23" s="57"/>
      <c r="N23" s="57"/>
      <c r="O23" s="41"/>
      <c r="P23" s="41"/>
      <c r="Q23" s="41"/>
      <c r="R23" s="41"/>
      <c r="S23" s="41"/>
    </row>
    <row r="24" spans="1:19" s="42" customFormat="1" ht="16.5">
      <c r="A24" s="40" t="str">
        <f>'PP Summary'!A24</f>
        <v>PP19 (05/18/25 - 05/31/25)</v>
      </c>
      <c r="B24" s="60">
        <v>0</v>
      </c>
      <c r="C24" s="60">
        <v>0</v>
      </c>
      <c r="D24" s="60">
        <v>0</v>
      </c>
      <c r="E24" s="60">
        <v>0</v>
      </c>
      <c r="F24" s="60">
        <v>0</v>
      </c>
      <c r="G24" s="60">
        <v>0</v>
      </c>
      <c r="H24" s="60">
        <v>0</v>
      </c>
      <c r="I24" s="60">
        <v>0</v>
      </c>
      <c r="J24" s="60">
        <v>0</v>
      </c>
      <c r="K24" s="45">
        <v>0</v>
      </c>
      <c r="L24" s="48">
        <f t="shared" si="1"/>
        <v>0</v>
      </c>
      <c r="M24" s="57"/>
      <c r="N24" s="57"/>
      <c r="O24" s="41"/>
      <c r="P24" s="41"/>
      <c r="Q24" s="41"/>
      <c r="R24" s="41"/>
      <c r="S24" s="41"/>
    </row>
    <row r="25" spans="1:19" s="42" customFormat="1" ht="16.5">
      <c r="A25" s="40" t="str">
        <f>'PP Summary'!A25</f>
        <v>PP20 (06/01/25 - 06/14/25)</v>
      </c>
      <c r="B25" s="60">
        <v>0</v>
      </c>
      <c r="C25" s="60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0">
        <v>0</v>
      </c>
      <c r="K25" s="45">
        <v>0</v>
      </c>
      <c r="L25" s="48">
        <f t="shared" si="1"/>
        <v>0</v>
      </c>
      <c r="M25" s="57"/>
      <c r="N25" s="57"/>
      <c r="O25" s="41"/>
      <c r="P25" s="41"/>
      <c r="Q25" s="41"/>
      <c r="R25" s="41"/>
      <c r="S25" s="41"/>
    </row>
    <row r="26" spans="1:19" s="42" customFormat="1" ht="16.5">
      <c r="A26" s="40" t="str">
        <f>'PP Summary'!A26</f>
        <v>PP21 (06/15/25 - 06/28/25)</v>
      </c>
      <c r="B26" s="60">
        <v>0</v>
      </c>
      <c r="C26" s="60">
        <v>0</v>
      </c>
      <c r="D26" s="60">
        <v>0</v>
      </c>
      <c r="E26" s="60">
        <v>0</v>
      </c>
      <c r="F26" s="60">
        <v>0</v>
      </c>
      <c r="G26" s="60">
        <v>0</v>
      </c>
      <c r="H26" s="60">
        <v>0</v>
      </c>
      <c r="I26" s="60">
        <v>0</v>
      </c>
      <c r="J26" s="60">
        <v>0</v>
      </c>
      <c r="K26" s="45">
        <v>0</v>
      </c>
      <c r="L26" s="48">
        <f t="shared" si="1"/>
        <v>0</v>
      </c>
      <c r="M26" s="57"/>
      <c r="N26" s="57"/>
      <c r="O26" s="41"/>
      <c r="P26" s="41"/>
      <c r="Q26" s="41"/>
      <c r="R26" s="41"/>
      <c r="S26" s="41"/>
    </row>
    <row r="27" spans="1:19" s="11" customFormat="1" ht="16.5">
      <c r="A27" s="40" t="str">
        <f>'PP Summary'!A27</f>
        <v>PP22 (06/29/25 - 07/12/25)</v>
      </c>
      <c r="B27" s="60">
        <v>0</v>
      </c>
      <c r="C27" s="60">
        <v>0</v>
      </c>
      <c r="D27" s="60">
        <v>0</v>
      </c>
      <c r="E27" s="60">
        <v>0</v>
      </c>
      <c r="F27" s="60">
        <v>0</v>
      </c>
      <c r="G27" s="60">
        <v>0</v>
      </c>
      <c r="H27" s="60">
        <v>0</v>
      </c>
      <c r="I27" s="60">
        <v>0</v>
      </c>
      <c r="J27" s="60">
        <v>0</v>
      </c>
      <c r="K27" s="45">
        <v>0</v>
      </c>
      <c r="L27" s="31">
        <f t="shared" si="1"/>
        <v>0</v>
      </c>
      <c r="M27" s="50"/>
      <c r="N27" s="50"/>
      <c r="O27" s="9"/>
      <c r="P27" s="9"/>
      <c r="Q27" s="9"/>
      <c r="R27" s="9"/>
      <c r="S27" s="9"/>
    </row>
    <row r="28" spans="1:19" s="11" customFormat="1" ht="16.5">
      <c r="A28" s="40" t="str">
        <f>'PP Summary'!A28</f>
        <v>PP23 (07/13/25 - 07/26/25)</v>
      </c>
      <c r="B28" s="60">
        <v>0</v>
      </c>
      <c r="C28" s="60">
        <v>0</v>
      </c>
      <c r="D28" s="60">
        <v>0</v>
      </c>
      <c r="E28" s="60">
        <v>0</v>
      </c>
      <c r="F28" s="60">
        <v>0</v>
      </c>
      <c r="G28" s="60">
        <v>0</v>
      </c>
      <c r="H28" s="60">
        <v>0</v>
      </c>
      <c r="I28" s="60">
        <v>0</v>
      </c>
      <c r="J28" s="60">
        <v>0</v>
      </c>
      <c r="K28" s="45">
        <v>0</v>
      </c>
      <c r="L28" s="31">
        <f t="shared" si="1"/>
        <v>0</v>
      </c>
      <c r="M28" s="55"/>
      <c r="N28" s="55"/>
      <c r="O28" s="9"/>
      <c r="P28" s="9"/>
      <c r="Q28" s="9"/>
      <c r="R28" s="9"/>
      <c r="S28" s="9"/>
    </row>
    <row r="29" spans="1:19" s="11" customFormat="1" ht="16.5">
      <c r="A29" s="40" t="str">
        <f>'PP Summary'!A29</f>
        <v>PP24 (07/27/25 - 08/09/25)</v>
      </c>
      <c r="B29" s="60">
        <v>0</v>
      </c>
      <c r="C29" s="60">
        <v>0</v>
      </c>
      <c r="D29" s="60">
        <v>0</v>
      </c>
      <c r="E29" s="60">
        <v>0</v>
      </c>
      <c r="F29" s="60">
        <v>0</v>
      </c>
      <c r="G29" s="60">
        <v>0</v>
      </c>
      <c r="H29" s="60">
        <v>0</v>
      </c>
      <c r="I29" s="60">
        <v>0</v>
      </c>
      <c r="J29" s="60">
        <v>0</v>
      </c>
      <c r="K29" s="45">
        <v>0</v>
      </c>
      <c r="L29" s="31">
        <f t="shared" si="1"/>
        <v>0</v>
      </c>
      <c r="M29" s="50"/>
      <c r="N29" s="50"/>
      <c r="O29" s="9"/>
      <c r="P29" s="9"/>
      <c r="Q29" s="9"/>
      <c r="R29" s="9"/>
      <c r="S29" s="9"/>
    </row>
    <row r="30" spans="1:19" s="11" customFormat="1" ht="16.5">
      <c r="A30" s="40" t="str">
        <f>'PP Summary'!A30</f>
        <v>PP25 (08/10/25 - 08/23/25)</v>
      </c>
      <c r="B30" s="60">
        <v>0</v>
      </c>
      <c r="C30" s="60">
        <v>0</v>
      </c>
      <c r="D30" s="60">
        <v>0</v>
      </c>
      <c r="E30" s="60">
        <v>0</v>
      </c>
      <c r="F30" s="60">
        <v>0</v>
      </c>
      <c r="G30" s="60">
        <v>0</v>
      </c>
      <c r="H30" s="60">
        <v>0</v>
      </c>
      <c r="I30" s="60">
        <v>0</v>
      </c>
      <c r="J30" s="60">
        <v>0</v>
      </c>
      <c r="K30" s="45">
        <v>0</v>
      </c>
      <c r="L30" s="31">
        <f t="shared" si="1"/>
        <v>0</v>
      </c>
      <c r="M30" s="51"/>
      <c r="N30" s="51"/>
      <c r="O30" s="9"/>
      <c r="P30" s="9"/>
      <c r="Q30" s="9"/>
      <c r="R30" s="9"/>
      <c r="S30" s="9"/>
    </row>
    <row r="31" spans="1:19" s="11" customFormat="1" ht="16.5">
      <c r="A31" s="40" t="str">
        <f>'PP Summary'!A31</f>
        <v>PP26 (08/24/25 - 09/06/25)</v>
      </c>
      <c r="B31" s="60">
        <v>0</v>
      </c>
      <c r="C31" s="60">
        <v>0</v>
      </c>
      <c r="D31" s="60">
        <v>0</v>
      </c>
      <c r="E31" s="60">
        <v>0</v>
      </c>
      <c r="F31" s="60">
        <v>0</v>
      </c>
      <c r="G31" s="60">
        <v>0</v>
      </c>
      <c r="H31" s="60">
        <v>0</v>
      </c>
      <c r="I31" s="60">
        <v>0</v>
      </c>
      <c r="J31" s="60">
        <v>0</v>
      </c>
      <c r="K31" s="45">
        <v>0</v>
      </c>
      <c r="L31" s="31">
        <f t="shared" si="1"/>
        <v>0</v>
      </c>
      <c r="M31" s="51"/>
      <c r="N31" s="51"/>
      <c r="O31" s="9"/>
      <c r="P31" s="9"/>
      <c r="Q31" s="9"/>
      <c r="R31" s="9"/>
      <c r="S31" s="9"/>
    </row>
    <row r="32" spans="1:19" s="11" customFormat="1" ht="16.5">
      <c r="A32" s="40" t="str">
        <f>'PP Summary'!A32</f>
        <v>PP1 (09/07/25 - 09/20/25)</v>
      </c>
      <c r="B32" s="60">
        <v>0</v>
      </c>
      <c r="C32" s="60">
        <v>0</v>
      </c>
      <c r="D32" s="60">
        <v>0</v>
      </c>
      <c r="E32" s="60">
        <v>0</v>
      </c>
      <c r="F32" s="60">
        <v>0</v>
      </c>
      <c r="G32" s="60">
        <v>0</v>
      </c>
      <c r="H32" s="60">
        <v>0</v>
      </c>
      <c r="I32" s="60">
        <v>0</v>
      </c>
      <c r="J32" s="60">
        <v>0</v>
      </c>
      <c r="K32" s="45">
        <v>0</v>
      </c>
      <c r="L32" s="31">
        <f t="shared" si="1"/>
        <v>0</v>
      </c>
      <c r="M32" s="51"/>
      <c r="N32" s="51"/>
      <c r="O32" s="9"/>
      <c r="P32" s="9"/>
      <c r="Q32" s="9"/>
      <c r="R32" s="9"/>
      <c r="S32" s="9"/>
    </row>
    <row r="33" spans="1:19" s="11" customFormat="1" ht="16.5">
      <c r="A33" s="40" t="str">
        <f>'PP Summary'!A33</f>
        <v>PP2 (09/21/25 - 10/04/25)</v>
      </c>
      <c r="B33" s="60">
        <v>0</v>
      </c>
      <c r="C33" s="60">
        <v>0</v>
      </c>
      <c r="D33" s="60">
        <v>0</v>
      </c>
      <c r="E33" s="60">
        <v>0</v>
      </c>
      <c r="F33" s="60">
        <v>0</v>
      </c>
      <c r="G33" s="60">
        <v>0</v>
      </c>
      <c r="H33" s="60">
        <v>0</v>
      </c>
      <c r="I33" s="60">
        <v>0</v>
      </c>
      <c r="J33" s="60">
        <v>0</v>
      </c>
      <c r="K33" s="45">
        <v>0</v>
      </c>
      <c r="L33" s="31">
        <f t="shared" si="1"/>
        <v>0</v>
      </c>
      <c r="M33" s="51"/>
      <c r="N33" s="51"/>
      <c r="O33" s="9"/>
      <c r="P33" s="9"/>
      <c r="Q33" s="9"/>
      <c r="R33" s="9"/>
      <c r="S33" s="9"/>
    </row>
    <row r="34" spans="1:19" s="11" customFormat="1" ht="16.5">
      <c r="A34" s="40">
        <f>'PP Summary'!A34</f>
        <v>0</v>
      </c>
      <c r="B34" s="60">
        <v>0</v>
      </c>
      <c r="C34" s="60">
        <v>0</v>
      </c>
      <c r="D34" s="60">
        <v>0</v>
      </c>
      <c r="E34" s="60">
        <v>0</v>
      </c>
      <c r="F34" s="60">
        <v>0</v>
      </c>
      <c r="G34" s="60">
        <v>0</v>
      </c>
      <c r="H34" s="60">
        <v>0</v>
      </c>
      <c r="I34" s="60">
        <v>0</v>
      </c>
      <c r="J34" s="60">
        <v>0</v>
      </c>
      <c r="K34" s="45">
        <v>0</v>
      </c>
      <c r="L34" s="31">
        <f t="shared" si="1"/>
        <v>0</v>
      </c>
      <c r="M34" s="51"/>
      <c r="N34" s="51"/>
      <c r="O34" s="9"/>
      <c r="P34" s="9"/>
      <c r="Q34" s="9"/>
      <c r="R34" s="9"/>
      <c r="S34" s="9"/>
    </row>
    <row r="35" spans="1:19" s="11" customFormat="1" ht="16.5">
      <c r="A35" s="40">
        <f>'PP Summary'!A35</f>
        <v>0</v>
      </c>
      <c r="B35" s="60">
        <v>0</v>
      </c>
      <c r="C35" s="60">
        <v>0</v>
      </c>
      <c r="D35" s="60">
        <v>0</v>
      </c>
      <c r="E35" s="60">
        <v>0</v>
      </c>
      <c r="F35" s="60">
        <v>0</v>
      </c>
      <c r="G35" s="60">
        <v>0</v>
      </c>
      <c r="H35" s="60">
        <v>0</v>
      </c>
      <c r="I35" s="60">
        <v>0</v>
      </c>
      <c r="J35" s="60">
        <v>0</v>
      </c>
      <c r="K35" s="45">
        <v>0</v>
      </c>
      <c r="L35" s="31">
        <f t="shared" si="1"/>
        <v>0</v>
      </c>
      <c r="M35" s="51"/>
      <c r="N35" s="51"/>
      <c r="O35" s="9"/>
      <c r="P35" s="9"/>
      <c r="Q35" s="9"/>
      <c r="R35" s="9"/>
      <c r="S35" s="9"/>
    </row>
    <row r="36" spans="1:19" s="8" customFormat="1" ht="16.5">
      <c r="A36" s="29"/>
      <c r="B36" s="30">
        <f>SUM(B6:B35)</f>
        <v>0</v>
      </c>
      <c r="C36" s="30">
        <f t="shared" ref="C36:K36" si="2">SUM(C6:C35)</f>
        <v>0</v>
      </c>
      <c r="D36" s="30">
        <f t="shared" si="2"/>
        <v>0</v>
      </c>
      <c r="E36" s="30">
        <f t="shared" si="2"/>
        <v>0</v>
      </c>
      <c r="F36" s="30">
        <f t="shared" si="2"/>
        <v>0</v>
      </c>
      <c r="G36" s="30">
        <f t="shared" si="2"/>
        <v>0</v>
      </c>
      <c r="H36" s="30">
        <f t="shared" si="2"/>
        <v>0</v>
      </c>
      <c r="I36" s="30">
        <f t="shared" si="2"/>
        <v>0</v>
      </c>
      <c r="J36" s="30">
        <f t="shared" si="2"/>
        <v>0</v>
      </c>
      <c r="K36" s="30">
        <f t="shared" si="2"/>
        <v>0</v>
      </c>
      <c r="L36" s="30">
        <f>SUM(L6:L35)</f>
        <v>0</v>
      </c>
      <c r="M36" s="52"/>
      <c r="N36" s="52"/>
      <c r="O36" s="7"/>
      <c r="P36" s="7"/>
      <c r="Q36" s="7"/>
      <c r="R36" s="7"/>
      <c r="S36" s="7"/>
    </row>
    <row r="37" spans="1:19" s="8" customFormat="1">
      <c r="A37" s="18"/>
      <c r="B37" s="19">
        <f>B5-SUM(B6:B35)</f>
        <v>0</v>
      </c>
      <c r="C37" s="19">
        <f t="shared" ref="C37:K37" si="3">C5-SUM(C6:C35)</f>
        <v>0</v>
      </c>
      <c r="D37" s="19">
        <f t="shared" si="3"/>
        <v>0</v>
      </c>
      <c r="E37" s="19">
        <f t="shared" si="3"/>
        <v>0</v>
      </c>
      <c r="F37" s="19">
        <f t="shared" si="3"/>
        <v>0</v>
      </c>
      <c r="G37" s="19">
        <f t="shared" si="3"/>
        <v>0</v>
      </c>
      <c r="H37" s="19">
        <f t="shared" si="3"/>
        <v>0</v>
      </c>
      <c r="I37" s="19">
        <f t="shared" si="3"/>
        <v>0</v>
      </c>
      <c r="J37" s="19">
        <f t="shared" si="3"/>
        <v>0</v>
      </c>
      <c r="K37" s="19">
        <f t="shared" si="3"/>
        <v>0</v>
      </c>
      <c r="L37" s="19">
        <f>L5-SUM(L6:L35)</f>
        <v>0</v>
      </c>
      <c r="M37" s="54"/>
      <c r="N37" s="54"/>
      <c r="O37" s="7"/>
      <c r="P37" s="7"/>
      <c r="Q37" s="7"/>
      <c r="R37" s="7"/>
      <c r="S37" s="7"/>
    </row>
    <row r="38" spans="1:19">
      <c r="B38" s="3"/>
      <c r="C38" s="3"/>
      <c r="D38" s="3"/>
      <c r="E38" s="3"/>
      <c r="F38" s="3"/>
      <c r="G38" s="3"/>
      <c r="H38" s="3"/>
      <c r="I38" s="3"/>
      <c r="J38" s="3"/>
      <c r="K38" s="3"/>
      <c r="L38" s="5"/>
      <c r="M38" s="46"/>
      <c r="N38" s="46"/>
      <c r="O38" s="3"/>
      <c r="P38" s="3"/>
      <c r="Q38" s="3"/>
      <c r="R38" s="3"/>
      <c r="S38" s="3"/>
    </row>
    <row r="39" spans="1:19">
      <c r="B39" s="3"/>
      <c r="C39" s="3"/>
      <c r="D39" s="3"/>
      <c r="E39" s="3"/>
      <c r="F39" s="3"/>
      <c r="G39" s="3"/>
      <c r="H39" s="3"/>
      <c r="I39" s="3"/>
      <c r="J39" s="3"/>
      <c r="K39" s="3"/>
      <c r="L39" s="5"/>
      <c r="M39" s="46"/>
      <c r="N39" s="46"/>
      <c r="O39" s="3"/>
      <c r="P39" s="3"/>
      <c r="Q39" s="3"/>
      <c r="R39" s="3"/>
      <c r="S39" s="3"/>
    </row>
    <row r="40" spans="1:19">
      <c r="B40" s="3"/>
      <c r="C40" s="3"/>
      <c r="D40" s="3"/>
      <c r="E40" s="3"/>
      <c r="F40" s="3"/>
      <c r="G40" s="3"/>
      <c r="H40" s="3"/>
      <c r="I40" s="3"/>
      <c r="J40" s="3"/>
      <c r="K40" s="3"/>
      <c r="L40" s="5"/>
      <c r="M40" s="46"/>
      <c r="N40" s="46"/>
      <c r="O40" s="3"/>
      <c r="P40" s="3"/>
      <c r="Q40" s="3"/>
      <c r="R40" s="3"/>
      <c r="S40" s="3"/>
    </row>
    <row r="41" spans="1:19">
      <c r="B41" s="3"/>
      <c r="C41" s="3"/>
      <c r="D41" s="3"/>
      <c r="E41" s="3"/>
      <c r="F41" s="3"/>
      <c r="G41" s="3"/>
      <c r="H41" s="3"/>
      <c r="I41" s="3"/>
      <c r="J41" s="3"/>
      <c r="K41" s="3"/>
      <c r="L41" s="5"/>
      <c r="M41" s="46"/>
      <c r="N41" s="46"/>
      <c r="O41" s="3"/>
      <c r="P41" s="3"/>
      <c r="Q41" s="3"/>
      <c r="R41" s="3"/>
      <c r="S41" s="3"/>
    </row>
    <row r="42" spans="1:19">
      <c r="B42" s="3"/>
      <c r="C42" s="3"/>
      <c r="D42" s="3"/>
      <c r="E42" s="3"/>
      <c r="F42" s="3"/>
      <c r="G42" s="3"/>
      <c r="H42" s="3"/>
      <c r="I42" s="3"/>
      <c r="J42" s="3"/>
      <c r="K42" s="3"/>
      <c r="L42" s="5"/>
      <c r="M42" s="46"/>
      <c r="N42" s="46"/>
      <c r="O42" s="3"/>
      <c r="P42" s="3"/>
      <c r="Q42" s="3"/>
      <c r="R42" s="3"/>
      <c r="S42" s="3"/>
    </row>
    <row r="43" spans="1:19">
      <c r="B43" s="3"/>
      <c r="C43" s="3"/>
      <c r="D43" s="3"/>
      <c r="E43" s="3"/>
      <c r="F43" s="3"/>
      <c r="G43" s="3"/>
      <c r="H43" s="3"/>
      <c r="I43" s="3"/>
      <c r="J43" s="3"/>
      <c r="K43" s="3"/>
      <c r="L43" s="5"/>
      <c r="M43" s="46"/>
      <c r="N43" s="46"/>
      <c r="O43" s="3"/>
      <c r="P43" s="3"/>
      <c r="Q43" s="3"/>
      <c r="R43" s="3"/>
      <c r="S43" s="3"/>
    </row>
    <row r="44" spans="1:19">
      <c r="B44" s="3"/>
      <c r="C44" s="3"/>
      <c r="D44" s="3"/>
      <c r="E44" s="3"/>
      <c r="F44" s="3"/>
      <c r="G44" s="3"/>
      <c r="H44" s="3"/>
      <c r="I44" s="3"/>
      <c r="J44" s="3"/>
      <c r="K44" s="3"/>
      <c r="L44" s="5"/>
      <c r="M44" s="46"/>
      <c r="N44" s="46"/>
      <c r="O44" s="3"/>
      <c r="P44" s="3"/>
      <c r="Q44" s="3"/>
      <c r="R44" s="3"/>
      <c r="S44" s="3"/>
    </row>
    <row r="45" spans="1:19">
      <c r="B45" s="3"/>
      <c r="C45" s="3"/>
      <c r="D45" s="3"/>
      <c r="E45" s="3"/>
      <c r="F45" s="3"/>
      <c r="G45" s="3"/>
      <c r="H45" s="3"/>
      <c r="I45" s="3"/>
      <c r="J45" s="3"/>
      <c r="K45" s="3"/>
      <c r="L45" s="5"/>
      <c r="M45" s="46"/>
      <c r="N45" s="46"/>
      <c r="O45" s="3"/>
      <c r="P45" s="3"/>
      <c r="Q45" s="3"/>
      <c r="R45" s="3"/>
      <c r="S45" s="3"/>
    </row>
    <row r="46" spans="1:19">
      <c r="B46" s="3"/>
      <c r="C46" s="3"/>
      <c r="D46" s="3"/>
      <c r="E46" s="3"/>
      <c r="F46" s="3"/>
      <c r="G46" s="3"/>
      <c r="H46" s="3"/>
      <c r="I46" s="3"/>
      <c r="J46" s="3"/>
      <c r="K46" s="3"/>
      <c r="L46" s="5"/>
      <c r="M46" s="46"/>
      <c r="N46" s="46"/>
      <c r="O46" s="3"/>
      <c r="P46" s="3"/>
      <c r="Q46" s="3"/>
      <c r="R46" s="3"/>
      <c r="S46" s="3"/>
    </row>
    <row r="47" spans="1:19">
      <c r="B47" s="3"/>
      <c r="C47" s="3"/>
      <c r="D47" s="3"/>
      <c r="E47" s="3"/>
      <c r="F47" s="3"/>
      <c r="G47" s="3"/>
      <c r="H47" s="3"/>
      <c r="I47" s="3"/>
      <c r="J47" s="3"/>
      <c r="K47" s="3"/>
      <c r="L47" s="5"/>
      <c r="M47" s="46"/>
      <c r="N47" s="46"/>
      <c r="O47" s="3"/>
      <c r="P47" s="3"/>
      <c r="Q47" s="3"/>
      <c r="R47" s="3"/>
      <c r="S47" s="3"/>
    </row>
    <row r="48" spans="1:19">
      <c r="B48" s="3"/>
      <c r="C48" s="3"/>
      <c r="D48" s="3"/>
      <c r="E48" s="3"/>
      <c r="F48" s="3"/>
      <c r="G48" s="3"/>
      <c r="H48" s="3"/>
      <c r="I48" s="3"/>
      <c r="J48" s="3"/>
      <c r="K48" s="3"/>
      <c r="L48" s="5"/>
      <c r="M48" s="46"/>
      <c r="N48" s="46"/>
      <c r="O48" s="3"/>
      <c r="P48" s="3"/>
      <c r="Q48" s="3"/>
      <c r="R48" s="3"/>
      <c r="S48" s="3"/>
    </row>
    <row r="49" spans="2:19">
      <c r="B49" s="3"/>
      <c r="C49" s="3"/>
      <c r="D49" s="3"/>
      <c r="E49" s="3"/>
      <c r="F49" s="3"/>
      <c r="G49" s="3"/>
      <c r="H49" s="3"/>
      <c r="I49" s="3"/>
      <c r="J49" s="3"/>
      <c r="K49" s="3"/>
      <c r="L49" s="5"/>
      <c r="M49" s="46"/>
      <c r="N49" s="46"/>
      <c r="O49" s="3"/>
      <c r="P49" s="3"/>
      <c r="Q49" s="3"/>
      <c r="R49" s="3"/>
      <c r="S49" s="3"/>
    </row>
    <row r="50" spans="2:19">
      <c r="B50" s="3"/>
      <c r="C50" s="3"/>
      <c r="D50" s="3"/>
      <c r="E50" s="3"/>
      <c r="F50" s="3"/>
      <c r="G50" s="3"/>
      <c r="H50" s="3"/>
      <c r="I50" s="3"/>
      <c r="J50" s="3"/>
      <c r="K50" s="3"/>
      <c r="L50" s="5"/>
      <c r="M50" s="46"/>
      <c r="N50" s="46"/>
      <c r="O50" s="3"/>
      <c r="P50" s="3"/>
      <c r="Q50" s="3"/>
      <c r="R50" s="3"/>
      <c r="S50" s="3"/>
    </row>
    <row r="51" spans="2:19">
      <c r="B51" s="3"/>
      <c r="C51" s="3"/>
      <c r="D51" s="3"/>
      <c r="E51" s="3"/>
      <c r="F51" s="3"/>
      <c r="G51" s="3"/>
      <c r="H51" s="3"/>
      <c r="I51" s="3"/>
      <c r="J51" s="3"/>
      <c r="K51" s="3"/>
      <c r="L51" s="5"/>
      <c r="M51" s="46"/>
      <c r="N51" s="46"/>
      <c r="O51" s="3"/>
      <c r="P51" s="3"/>
      <c r="Q51" s="3"/>
      <c r="R51" s="3"/>
      <c r="S51" s="3"/>
    </row>
    <row r="52" spans="2:19">
      <c r="B52" s="3"/>
      <c r="C52" s="3"/>
      <c r="D52" s="3"/>
      <c r="E52" s="3"/>
      <c r="F52" s="3"/>
      <c r="G52" s="3"/>
      <c r="H52" s="3"/>
      <c r="I52" s="3"/>
      <c r="J52" s="3"/>
      <c r="K52" s="3"/>
      <c r="L52" s="5"/>
      <c r="M52" s="46"/>
      <c r="N52" s="46"/>
      <c r="O52" s="3"/>
      <c r="P52" s="3"/>
      <c r="Q52" s="3"/>
      <c r="R52" s="3"/>
      <c r="S52" s="3"/>
    </row>
    <row r="53" spans="2:19">
      <c r="B53" s="3"/>
      <c r="C53" s="3"/>
      <c r="D53" s="3"/>
      <c r="E53" s="3"/>
      <c r="F53" s="3"/>
      <c r="G53" s="3"/>
      <c r="H53" s="3"/>
      <c r="I53" s="3"/>
      <c r="J53" s="3"/>
      <c r="K53" s="3"/>
      <c r="L53" s="5"/>
      <c r="M53" s="46"/>
      <c r="N53" s="46"/>
      <c r="O53" s="3"/>
      <c r="P53" s="3"/>
      <c r="Q53" s="3"/>
      <c r="R53" s="3"/>
      <c r="S53" s="3"/>
    </row>
    <row r="54" spans="2:19">
      <c r="B54" s="3"/>
      <c r="C54" s="3"/>
      <c r="D54" s="3"/>
      <c r="E54" s="3"/>
      <c r="F54" s="3"/>
      <c r="G54" s="3"/>
      <c r="H54" s="3"/>
      <c r="I54" s="3"/>
      <c r="J54" s="3"/>
      <c r="K54" s="3"/>
      <c r="L54" s="5"/>
      <c r="M54" s="46"/>
      <c r="N54" s="46"/>
      <c r="O54" s="3"/>
      <c r="P54" s="3"/>
      <c r="Q54" s="3"/>
      <c r="R54" s="3"/>
      <c r="S54" s="3"/>
    </row>
    <row r="55" spans="2:19">
      <c r="B55" s="3"/>
      <c r="C55" s="3"/>
      <c r="D55" s="3"/>
      <c r="E55" s="3"/>
      <c r="F55" s="3"/>
      <c r="G55" s="3"/>
      <c r="H55" s="3"/>
      <c r="I55" s="3"/>
      <c r="J55" s="3"/>
      <c r="K55" s="3"/>
      <c r="L55" s="5"/>
      <c r="M55" s="46"/>
      <c r="N55" s="46"/>
      <c r="O55" s="3"/>
      <c r="P55" s="3"/>
      <c r="Q55" s="3"/>
      <c r="R55" s="3"/>
      <c r="S55" s="3"/>
    </row>
    <row r="56" spans="2:19">
      <c r="B56" s="3"/>
      <c r="C56" s="3"/>
      <c r="D56" s="3"/>
      <c r="E56" s="3"/>
      <c r="F56" s="3"/>
      <c r="G56" s="3"/>
      <c r="H56" s="3"/>
      <c r="I56" s="3"/>
      <c r="J56" s="3"/>
      <c r="K56" s="3"/>
      <c r="L56" s="5"/>
      <c r="M56" s="46"/>
      <c r="N56" s="46"/>
      <c r="O56" s="3"/>
      <c r="P56" s="3"/>
      <c r="Q56" s="3"/>
      <c r="R56" s="3"/>
      <c r="S56" s="3"/>
    </row>
    <row r="57" spans="2:19">
      <c r="B57" s="3"/>
      <c r="C57" s="3"/>
      <c r="D57" s="3"/>
      <c r="E57" s="3"/>
      <c r="F57" s="3"/>
      <c r="G57" s="3"/>
      <c r="H57" s="3"/>
      <c r="I57" s="3"/>
      <c r="J57" s="3"/>
      <c r="K57" s="3"/>
      <c r="L57" s="5"/>
      <c r="M57" s="46"/>
      <c r="N57" s="46"/>
      <c r="O57" s="3"/>
      <c r="P57" s="3"/>
      <c r="Q57" s="3"/>
      <c r="R57" s="3"/>
      <c r="S57" s="3"/>
    </row>
    <row r="58" spans="2:19">
      <c r="B58" s="3"/>
      <c r="C58" s="3"/>
      <c r="D58" s="3"/>
      <c r="E58" s="3"/>
      <c r="F58" s="3"/>
      <c r="G58" s="3"/>
      <c r="H58" s="3"/>
      <c r="I58" s="3"/>
      <c r="J58" s="3"/>
      <c r="K58" s="3"/>
      <c r="L58" s="5"/>
      <c r="M58" s="46"/>
      <c r="N58" s="46"/>
      <c r="O58" s="3"/>
      <c r="P58" s="3"/>
      <c r="Q58" s="3"/>
      <c r="R58" s="3"/>
      <c r="S58" s="3"/>
    </row>
    <row r="59" spans="2:19">
      <c r="B59" s="3"/>
      <c r="C59" s="3"/>
      <c r="D59" s="3"/>
      <c r="E59" s="3"/>
      <c r="F59" s="3"/>
      <c r="G59" s="3"/>
      <c r="H59" s="3"/>
      <c r="I59" s="3"/>
      <c r="J59" s="3"/>
      <c r="K59" s="3"/>
      <c r="L59" s="5"/>
      <c r="M59" s="46"/>
      <c r="N59" s="46"/>
      <c r="O59" s="3"/>
      <c r="P59" s="3"/>
      <c r="Q59" s="3"/>
      <c r="R59" s="3"/>
      <c r="S59" s="3"/>
    </row>
    <row r="60" spans="2:19">
      <c r="B60" s="3"/>
      <c r="C60" s="3"/>
      <c r="D60" s="3"/>
      <c r="E60" s="3"/>
      <c r="F60" s="3"/>
      <c r="G60" s="3"/>
      <c r="H60" s="3"/>
      <c r="I60" s="3"/>
      <c r="J60" s="3"/>
      <c r="K60" s="3"/>
      <c r="L60" s="5"/>
      <c r="M60" s="46"/>
      <c r="N60" s="46"/>
      <c r="O60" s="3"/>
      <c r="P60" s="3"/>
      <c r="Q60" s="3"/>
      <c r="R60" s="3"/>
      <c r="S60" s="3"/>
    </row>
    <row r="61" spans="2:19">
      <c r="B61" s="3"/>
      <c r="C61" s="3"/>
      <c r="D61" s="3"/>
      <c r="E61" s="3"/>
      <c r="F61" s="3"/>
      <c r="G61" s="3"/>
      <c r="H61" s="3"/>
      <c r="I61" s="3"/>
      <c r="J61" s="3"/>
      <c r="K61" s="3"/>
      <c r="L61" s="5"/>
      <c r="M61" s="46"/>
      <c r="N61" s="46"/>
      <c r="O61" s="3"/>
      <c r="P61" s="3"/>
      <c r="Q61" s="3"/>
      <c r="R61" s="3"/>
      <c r="S61" s="3"/>
    </row>
    <row r="62" spans="2:19">
      <c r="B62" s="3"/>
      <c r="C62" s="3"/>
      <c r="D62" s="3"/>
      <c r="E62" s="3"/>
      <c r="F62" s="3"/>
      <c r="G62" s="3"/>
      <c r="H62" s="3"/>
      <c r="I62" s="3"/>
      <c r="J62" s="3"/>
      <c r="K62" s="3"/>
      <c r="L62" s="5"/>
      <c r="M62" s="46"/>
      <c r="N62" s="46"/>
      <c r="O62" s="3"/>
      <c r="P62" s="3"/>
      <c r="Q62" s="3"/>
      <c r="R62" s="3"/>
      <c r="S62" s="3"/>
    </row>
    <row r="63" spans="2:19">
      <c r="B63" s="3"/>
      <c r="C63" s="3"/>
      <c r="D63" s="3"/>
      <c r="E63" s="3"/>
      <c r="F63" s="3"/>
      <c r="G63" s="3"/>
      <c r="H63" s="3"/>
      <c r="I63" s="3"/>
      <c r="J63" s="3"/>
      <c r="K63" s="3"/>
      <c r="L63" s="5"/>
      <c r="M63" s="46"/>
      <c r="N63" s="46"/>
      <c r="O63" s="3"/>
      <c r="P63" s="3"/>
      <c r="Q63" s="3"/>
      <c r="R63" s="3"/>
      <c r="S63" s="3"/>
    </row>
    <row r="64" spans="2:19">
      <c r="B64" s="3"/>
      <c r="C64" s="3"/>
      <c r="D64" s="3"/>
      <c r="E64" s="3"/>
      <c r="F64" s="3"/>
      <c r="G64" s="3"/>
      <c r="H64" s="3"/>
      <c r="I64" s="3"/>
      <c r="J64" s="3"/>
      <c r="K64" s="3"/>
      <c r="L64" s="5"/>
      <c r="M64" s="46"/>
      <c r="N64" s="46"/>
      <c r="O64" s="3"/>
      <c r="P64" s="3"/>
      <c r="Q64" s="3"/>
      <c r="R64" s="3"/>
      <c r="S64" s="3"/>
    </row>
    <row r="65" spans="2:19">
      <c r="B65" s="3"/>
      <c r="C65" s="3"/>
      <c r="D65" s="3"/>
      <c r="E65" s="3"/>
      <c r="F65" s="3"/>
      <c r="G65" s="3"/>
      <c r="H65" s="3"/>
      <c r="I65" s="3"/>
      <c r="J65" s="3"/>
      <c r="K65" s="3"/>
      <c r="L65" s="5"/>
      <c r="M65" s="46"/>
      <c r="N65" s="46"/>
      <c r="O65" s="3"/>
      <c r="P65" s="3"/>
      <c r="Q65" s="3"/>
      <c r="R65" s="3"/>
      <c r="S65" s="3"/>
    </row>
    <row r="66" spans="2:19">
      <c r="B66" s="3"/>
      <c r="C66" s="3"/>
      <c r="D66" s="3"/>
      <c r="E66" s="3"/>
      <c r="F66" s="3"/>
      <c r="G66" s="3"/>
      <c r="H66" s="3"/>
      <c r="I66" s="3"/>
      <c r="J66" s="3"/>
      <c r="K66" s="3"/>
      <c r="L66" s="5"/>
      <c r="M66" s="46"/>
      <c r="N66" s="46"/>
      <c r="O66" s="3"/>
      <c r="P66" s="3"/>
      <c r="Q66" s="3"/>
      <c r="R66" s="3"/>
      <c r="S66" s="3"/>
    </row>
    <row r="67" spans="2:19">
      <c r="B67" s="3"/>
      <c r="C67" s="3"/>
      <c r="D67" s="3"/>
      <c r="E67" s="3"/>
      <c r="F67" s="3"/>
      <c r="G67" s="3"/>
      <c r="H67" s="3"/>
      <c r="I67" s="3"/>
      <c r="J67" s="3"/>
      <c r="K67" s="3"/>
      <c r="L67" s="5"/>
      <c r="M67" s="46"/>
      <c r="N67" s="46"/>
      <c r="O67" s="3"/>
      <c r="P67" s="3"/>
      <c r="Q67" s="3"/>
      <c r="R67" s="3"/>
      <c r="S67" s="3"/>
    </row>
    <row r="68" spans="2:19">
      <c r="B68" s="3"/>
      <c r="C68" s="3"/>
      <c r="D68" s="3"/>
      <c r="E68" s="3"/>
      <c r="F68" s="3"/>
      <c r="G68" s="3"/>
      <c r="H68" s="3"/>
      <c r="I68" s="3"/>
      <c r="J68" s="3"/>
      <c r="K68" s="3"/>
      <c r="L68" s="5"/>
      <c r="M68" s="46"/>
      <c r="N68" s="46"/>
      <c r="O68" s="3"/>
      <c r="P68" s="3"/>
      <c r="Q68" s="3"/>
      <c r="R68" s="3"/>
      <c r="S68" s="3"/>
    </row>
    <row r="69" spans="2:19">
      <c r="B69" s="3"/>
      <c r="C69" s="3"/>
      <c r="D69" s="3"/>
      <c r="E69" s="3"/>
      <c r="F69" s="3"/>
      <c r="G69" s="3"/>
      <c r="H69" s="3"/>
      <c r="I69" s="3"/>
      <c r="J69" s="3"/>
      <c r="K69" s="3"/>
      <c r="L69" s="5"/>
      <c r="M69" s="46"/>
      <c r="N69" s="46"/>
      <c r="O69" s="3"/>
      <c r="P69" s="3"/>
      <c r="Q69" s="3"/>
      <c r="R69" s="3"/>
      <c r="S69" s="3"/>
    </row>
    <row r="70" spans="2:19">
      <c r="B70" s="3"/>
      <c r="C70" s="3"/>
      <c r="D70" s="3"/>
      <c r="E70" s="3"/>
      <c r="F70" s="3"/>
      <c r="G70" s="3"/>
      <c r="H70" s="3"/>
      <c r="I70" s="3"/>
      <c r="J70" s="3"/>
      <c r="K70" s="3"/>
      <c r="L70" s="5"/>
      <c r="M70" s="46"/>
      <c r="N70" s="46"/>
      <c r="O70" s="3"/>
      <c r="P70" s="3"/>
      <c r="Q70" s="3"/>
      <c r="R70" s="3"/>
      <c r="S70" s="3"/>
    </row>
    <row r="71" spans="2:19">
      <c r="B71" s="3"/>
      <c r="C71" s="3"/>
      <c r="D71" s="3"/>
      <c r="E71" s="3"/>
      <c r="F71" s="3"/>
      <c r="G71" s="3"/>
      <c r="H71" s="3"/>
      <c r="I71" s="3"/>
      <c r="J71" s="3"/>
      <c r="K71" s="3"/>
      <c r="L71" s="5"/>
      <c r="M71" s="46"/>
      <c r="N71" s="46"/>
      <c r="O71" s="3"/>
      <c r="P71" s="3"/>
      <c r="Q71" s="3"/>
      <c r="R71" s="3"/>
      <c r="S71" s="3"/>
    </row>
    <row r="72" spans="2:19">
      <c r="B72" s="3"/>
      <c r="C72" s="3"/>
      <c r="D72" s="3"/>
      <c r="E72" s="3"/>
      <c r="F72" s="3"/>
      <c r="G72" s="3"/>
      <c r="H72" s="3"/>
      <c r="I72" s="3"/>
      <c r="J72" s="3"/>
      <c r="K72" s="3"/>
      <c r="L72" s="5"/>
      <c r="M72" s="46"/>
      <c r="N72" s="46"/>
      <c r="O72" s="3"/>
      <c r="P72" s="3"/>
      <c r="Q72" s="3"/>
      <c r="R72" s="3"/>
      <c r="S72" s="3"/>
    </row>
    <row r="73" spans="2:19">
      <c r="B73" s="3"/>
      <c r="C73" s="3"/>
      <c r="D73" s="3"/>
      <c r="E73" s="3"/>
      <c r="F73" s="3"/>
      <c r="G73" s="3"/>
      <c r="H73" s="3"/>
      <c r="I73" s="3"/>
      <c r="J73" s="3"/>
      <c r="K73" s="3"/>
      <c r="L73" s="5"/>
      <c r="M73" s="46"/>
      <c r="N73" s="46"/>
      <c r="O73" s="3"/>
      <c r="P73" s="3"/>
      <c r="Q73" s="3"/>
      <c r="R73" s="3"/>
      <c r="S73" s="3"/>
    </row>
    <row r="74" spans="2:19">
      <c r="B74" s="3"/>
      <c r="C74" s="3"/>
      <c r="D74" s="3"/>
      <c r="E74" s="3"/>
      <c r="F74" s="3"/>
      <c r="G74" s="3"/>
      <c r="H74" s="3"/>
      <c r="I74" s="3"/>
      <c r="J74" s="3"/>
      <c r="K74" s="3"/>
      <c r="L74" s="5"/>
      <c r="M74" s="46"/>
      <c r="N74" s="46"/>
      <c r="O74" s="3"/>
      <c r="P74" s="3"/>
      <c r="Q74" s="3"/>
      <c r="R74" s="3"/>
      <c r="S74" s="3"/>
    </row>
    <row r="75" spans="2:19">
      <c r="B75" s="3"/>
      <c r="C75" s="3"/>
      <c r="D75" s="3"/>
      <c r="E75" s="3"/>
      <c r="F75" s="3"/>
      <c r="G75" s="3"/>
      <c r="H75" s="3"/>
      <c r="I75" s="3"/>
      <c r="J75" s="3"/>
      <c r="K75" s="3"/>
      <c r="L75" s="5"/>
      <c r="M75" s="46"/>
      <c r="N75" s="46"/>
      <c r="O75" s="3"/>
      <c r="P75" s="3"/>
      <c r="Q75" s="3"/>
      <c r="R75" s="3"/>
      <c r="S75" s="3"/>
    </row>
    <row r="76" spans="2:19">
      <c r="B76" s="3"/>
      <c r="C76" s="3"/>
      <c r="D76" s="3"/>
      <c r="E76" s="3"/>
      <c r="F76" s="3"/>
      <c r="G76" s="3"/>
      <c r="H76" s="3"/>
      <c r="I76" s="3"/>
      <c r="J76" s="3"/>
      <c r="K76" s="3"/>
      <c r="L76" s="5"/>
      <c r="M76" s="46"/>
      <c r="N76" s="46"/>
      <c r="O76" s="3"/>
      <c r="P76" s="3"/>
      <c r="Q76" s="3"/>
      <c r="R76" s="3"/>
      <c r="S76" s="3"/>
    </row>
    <row r="77" spans="2:19">
      <c r="B77" s="3"/>
      <c r="C77" s="3"/>
      <c r="D77" s="3"/>
      <c r="E77" s="3"/>
      <c r="F77" s="3"/>
      <c r="G77" s="3"/>
      <c r="H77" s="3"/>
      <c r="I77" s="3"/>
      <c r="J77" s="3"/>
      <c r="K77" s="3"/>
      <c r="L77" s="5"/>
      <c r="M77" s="46"/>
      <c r="N77" s="46"/>
      <c r="O77" s="3"/>
      <c r="P77" s="3"/>
      <c r="Q77" s="3"/>
      <c r="R77" s="3"/>
      <c r="S77" s="3"/>
    </row>
    <row r="78" spans="2:19">
      <c r="B78" s="3"/>
      <c r="C78" s="3"/>
      <c r="D78" s="3"/>
      <c r="E78" s="3"/>
      <c r="F78" s="3"/>
      <c r="G78" s="3"/>
      <c r="H78" s="3"/>
      <c r="I78" s="3"/>
      <c r="J78" s="3"/>
      <c r="K78" s="3"/>
      <c r="L78" s="5"/>
      <c r="M78" s="46"/>
      <c r="N78" s="46"/>
      <c r="O78" s="3"/>
      <c r="P78" s="3"/>
      <c r="Q78" s="3"/>
      <c r="R78" s="3"/>
      <c r="S78" s="3"/>
    </row>
    <row r="79" spans="2:19">
      <c r="B79" s="3"/>
      <c r="C79" s="3"/>
      <c r="D79" s="3"/>
      <c r="E79" s="3"/>
      <c r="F79" s="3"/>
      <c r="G79" s="3"/>
      <c r="H79" s="3"/>
      <c r="I79" s="3"/>
      <c r="J79" s="3"/>
      <c r="K79" s="3"/>
      <c r="L79" s="5"/>
      <c r="M79" s="46"/>
      <c r="N79" s="46"/>
      <c r="O79" s="3"/>
      <c r="P79" s="3"/>
      <c r="Q79" s="3"/>
      <c r="R79" s="3"/>
      <c r="S79" s="3"/>
    </row>
    <row r="80" spans="2:19">
      <c r="B80" s="3"/>
      <c r="C80" s="3"/>
      <c r="D80" s="3"/>
      <c r="E80" s="3"/>
      <c r="F80" s="3"/>
      <c r="G80" s="3"/>
      <c r="H80" s="3"/>
      <c r="I80" s="3"/>
      <c r="J80" s="3"/>
      <c r="K80" s="3"/>
      <c r="L80" s="5"/>
      <c r="M80" s="46"/>
      <c r="N80" s="46"/>
      <c r="O80" s="3"/>
      <c r="P80" s="3"/>
      <c r="Q80" s="3"/>
      <c r="R80" s="3"/>
      <c r="S80" s="3"/>
    </row>
    <row r="81" spans="2:19">
      <c r="B81" s="3"/>
      <c r="C81" s="3"/>
      <c r="D81" s="3"/>
      <c r="E81" s="3"/>
      <c r="F81" s="3"/>
      <c r="G81" s="3"/>
      <c r="H81" s="3"/>
      <c r="I81" s="3"/>
      <c r="J81" s="3"/>
      <c r="K81" s="3"/>
      <c r="L81" s="5"/>
      <c r="M81" s="46"/>
      <c r="N81" s="46"/>
      <c r="O81" s="3"/>
      <c r="P81" s="3"/>
      <c r="Q81" s="3"/>
      <c r="R81" s="3"/>
      <c r="S81" s="3"/>
    </row>
    <row r="82" spans="2:19">
      <c r="B82" s="3"/>
      <c r="C82" s="3"/>
      <c r="D82" s="3"/>
      <c r="E82" s="3"/>
      <c r="F82" s="3"/>
      <c r="G82" s="3"/>
      <c r="H82" s="3"/>
      <c r="I82" s="3"/>
      <c r="J82" s="3"/>
      <c r="K82" s="3"/>
      <c r="L82" s="5"/>
      <c r="M82" s="46"/>
      <c r="N82" s="46"/>
      <c r="O82" s="3"/>
      <c r="P82" s="3"/>
      <c r="Q82" s="3"/>
      <c r="R82" s="3"/>
      <c r="S82" s="3"/>
    </row>
    <row r="83" spans="2:19">
      <c r="B83" s="3"/>
      <c r="C83" s="3"/>
      <c r="D83" s="3"/>
      <c r="E83" s="3"/>
      <c r="F83" s="3"/>
      <c r="G83" s="3"/>
      <c r="H83" s="3"/>
      <c r="I83" s="3"/>
      <c r="J83" s="3"/>
      <c r="K83" s="3"/>
      <c r="L83" s="5"/>
      <c r="M83" s="46"/>
      <c r="N83" s="46"/>
      <c r="O83" s="3"/>
      <c r="P83" s="3"/>
      <c r="Q83" s="3"/>
      <c r="R83" s="3"/>
      <c r="S83" s="3"/>
    </row>
    <row r="84" spans="2:19">
      <c r="B84" s="3"/>
      <c r="C84" s="3"/>
      <c r="D84" s="3"/>
      <c r="E84" s="3"/>
      <c r="F84" s="3"/>
      <c r="G84" s="3"/>
      <c r="H84" s="3"/>
      <c r="I84" s="3"/>
      <c r="J84" s="3"/>
      <c r="K84" s="3"/>
      <c r="L84" s="5"/>
      <c r="M84" s="46"/>
      <c r="N84" s="46"/>
      <c r="O84" s="3"/>
      <c r="P84" s="3"/>
      <c r="Q84" s="3"/>
      <c r="R84" s="3"/>
      <c r="S84" s="3"/>
    </row>
    <row r="85" spans="2:19">
      <c r="B85" s="3"/>
      <c r="C85" s="3"/>
      <c r="D85" s="3"/>
      <c r="E85" s="3"/>
      <c r="F85" s="3"/>
      <c r="G85" s="3"/>
      <c r="H85" s="3"/>
      <c r="I85" s="3"/>
      <c r="J85" s="3"/>
      <c r="K85" s="3"/>
      <c r="L85" s="5"/>
      <c r="M85" s="46"/>
      <c r="N85" s="46"/>
      <c r="O85" s="3"/>
      <c r="P85" s="3"/>
      <c r="Q85" s="3"/>
      <c r="R85" s="3"/>
      <c r="S85" s="3"/>
    </row>
    <row r="86" spans="2:19">
      <c r="B86" s="3"/>
      <c r="C86" s="3"/>
      <c r="D86" s="3"/>
      <c r="E86" s="3"/>
      <c r="F86" s="3"/>
      <c r="G86" s="3"/>
      <c r="H86" s="3"/>
      <c r="I86" s="3"/>
      <c r="J86" s="3"/>
      <c r="K86" s="3"/>
      <c r="L86" s="5"/>
      <c r="M86" s="46"/>
      <c r="N86" s="46"/>
      <c r="O86" s="3"/>
      <c r="P86" s="3"/>
      <c r="Q86" s="3"/>
      <c r="R86" s="3"/>
      <c r="S86" s="3"/>
    </row>
    <row r="87" spans="2:19">
      <c r="B87" s="3"/>
      <c r="C87" s="3"/>
      <c r="D87" s="3"/>
      <c r="E87" s="3"/>
      <c r="F87" s="3"/>
      <c r="G87" s="3"/>
      <c r="H87" s="3"/>
      <c r="I87" s="3"/>
      <c r="J87" s="3"/>
      <c r="K87" s="3"/>
      <c r="L87" s="5"/>
      <c r="M87" s="46"/>
      <c r="N87" s="46"/>
      <c r="O87" s="3"/>
      <c r="P87" s="3"/>
      <c r="Q87" s="3"/>
      <c r="R87" s="3"/>
      <c r="S87" s="3"/>
    </row>
    <row r="88" spans="2:19">
      <c r="B88" s="3"/>
      <c r="C88" s="3"/>
      <c r="D88" s="3"/>
      <c r="E88" s="3"/>
      <c r="F88" s="3"/>
      <c r="G88" s="3"/>
      <c r="H88" s="3"/>
      <c r="I88" s="3"/>
      <c r="J88" s="3"/>
      <c r="K88" s="3"/>
      <c r="L88" s="5"/>
      <c r="M88" s="46"/>
      <c r="N88" s="46"/>
      <c r="O88" s="3"/>
      <c r="P88" s="3"/>
      <c r="Q88" s="3"/>
      <c r="R88" s="3"/>
      <c r="S88" s="3"/>
    </row>
    <row r="89" spans="2:19">
      <c r="B89" s="3"/>
      <c r="C89" s="3"/>
      <c r="D89" s="3"/>
      <c r="E89" s="3"/>
      <c r="F89" s="3"/>
      <c r="G89" s="3"/>
      <c r="H89" s="3"/>
      <c r="I89" s="3"/>
      <c r="J89" s="3"/>
      <c r="K89" s="3"/>
      <c r="L89" s="5"/>
      <c r="M89" s="46"/>
      <c r="N89" s="46"/>
      <c r="O89" s="3"/>
      <c r="P89" s="3"/>
      <c r="Q89" s="3"/>
      <c r="R89" s="3"/>
      <c r="S89" s="3"/>
    </row>
    <row r="90" spans="2:19">
      <c r="B90" s="3"/>
      <c r="C90" s="3"/>
      <c r="D90" s="3"/>
      <c r="E90" s="3"/>
      <c r="F90" s="3"/>
      <c r="G90" s="3"/>
      <c r="H90" s="3"/>
      <c r="I90" s="3"/>
      <c r="J90" s="3"/>
      <c r="K90" s="3"/>
      <c r="L90" s="5"/>
      <c r="M90" s="46"/>
      <c r="N90" s="46"/>
      <c r="O90" s="3"/>
      <c r="P90" s="3"/>
      <c r="Q90" s="3"/>
      <c r="R90" s="3"/>
      <c r="S90" s="3"/>
    </row>
    <row r="91" spans="2:19">
      <c r="B91" s="3"/>
      <c r="C91" s="3"/>
      <c r="D91" s="3"/>
      <c r="E91" s="3"/>
      <c r="F91" s="3"/>
      <c r="G91" s="3"/>
      <c r="H91" s="3"/>
      <c r="I91" s="3"/>
      <c r="J91" s="3"/>
      <c r="K91" s="3"/>
      <c r="L91" s="5"/>
      <c r="M91" s="46"/>
      <c r="N91" s="46"/>
      <c r="O91" s="3"/>
      <c r="P91" s="3"/>
      <c r="Q91" s="3"/>
      <c r="R91" s="3"/>
      <c r="S91" s="3"/>
    </row>
    <row r="92" spans="2:19">
      <c r="B92" s="3"/>
      <c r="C92" s="3"/>
      <c r="D92" s="3"/>
      <c r="E92" s="3"/>
      <c r="F92" s="3"/>
      <c r="G92" s="3"/>
      <c r="H92" s="3"/>
      <c r="I92" s="3"/>
      <c r="J92" s="3"/>
      <c r="K92" s="3"/>
      <c r="L92" s="5"/>
      <c r="M92" s="46"/>
      <c r="N92" s="46"/>
      <c r="O92" s="3"/>
      <c r="P92" s="3"/>
      <c r="Q92" s="3"/>
      <c r="R92" s="3"/>
      <c r="S92" s="3"/>
    </row>
    <row r="93" spans="2:19">
      <c r="B93" s="3"/>
      <c r="C93" s="3"/>
      <c r="D93" s="3"/>
      <c r="E93" s="3"/>
      <c r="F93" s="3"/>
      <c r="G93" s="3"/>
      <c r="H93" s="3"/>
      <c r="I93" s="3"/>
      <c r="J93" s="3"/>
      <c r="K93" s="3"/>
      <c r="L93" s="5"/>
      <c r="M93" s="46"/>
      <c r="N93" s="46"/>
      <c r="O93" s="3"/>
      <c r="P93" s="3"/>
      <c r="Q93" s="3"/>
      <c r="R93" s="3"/>
      <c r="S93" s="3"/>
    </row>
    <row r="94" spans="2:19">
      <c r="B94" s="3"/>
      <c r="C94" s="3"/>
      <c r="D94" s="3"/>
      <c r="E94" s="3"/>
      <c r="F94" s="3"/>
      <c r="G94" s="3"/>
      <c r="H94" s="3"/>
      <c r="I94" s="3"/>
      <c r="J94" s="3"/>
      <c r="K94" s="3"/>
      <c r="L94" s="5"/>
      <c r="M94" s="46"/>
      <c r="N94" s="46"/>
      <c r="O94" s="3"/>
      <c r="P94" s="3"/>
      <c r="Q94" s="3"/>
      <c r="R94" s="3"/>
      <c r="S94" s="3"/>
    </row>
    <row r="95" spans="2:19">
      <c r="B95" s="3"/>
      <c r="C95" s="3"/>
      <c r="D95" s="3"/>
      <c r="E95" s="3"/>
      <c r="F95" s="3"/>
      <c r="G95" s="3"/>
      <c r="H95" s="3"/>
      <c r="I95" s="3"/>
      <c r="J95" s="3"/>
      <c r="K95" s="3"/>
      <c r="L95" s="5"/>
      <c r="M95" s="46"/>
      <c r="N95" s="46"/>
      <c r="O95" s="3"/>
      <c r="P95" s="3"/>
      <c r="Q95" s="3"/>
      <c r="R95" s="3"/>
      <c r="S95" s="3"/>
    </row>
    <row r="96" spans="2:19">
      <c r="B96" s="3"/>
      <c r="C96" s="3"/>
      <c r="D96" s="3"/>
      <c r="E96" s="3"/>
      <c r="F96" s="3"/>
      <c r="G96" s="3"/>
      <c r="H96" s="3"/>
      <c r="I96" s="3"/>
      <c r="J96" s="3"/>
      <c r="K96" s="3"/>
      <c r="L96" s="5"/>
      <c r="M96" s="46"/>
      <c r="N96" s="46"/>
      <c r="O96" s="3"/>
      <c r="P96" s="3"/>
      <c r="Q96" s="3"/>
      <c r="R96" s="3"/>
      <c r="S96" s="3"/>
    </row>
    <row r="97" spans="2:19">
      <c r="B97" s="3"/>
      <c r="C97" s="3"/>
      <c r="D97" s="3"/>
      <c r="E97" s="3"/>
      <c r="F97" s="3"/>
      <c r="G97" s="3"/>
      <c r="H97" s="3"/>
      <c r="I97" s="3"/>
      <c r="J97" s="3"/>
      <c r="K97" s="3"/>
      <c r="L97" s="5"/>
      <c r="M97" s="46"/>
      <c r="N97" s="46"/>
      <c r="O97" s="3"/>
      <c r="P97" s="3"/>
      <c r="Q97" s="3"/>
      <c r="R97" s="3"/>
      <c r="S97" s="3"/>
    </row>
    <row r="98" spans="2:19">
      <c r="B98" s="3"/>
      <c r="C98" s="3"/>
      <c r="D98" s="3"/>
      <c r="E98" s="3"/>
      <c r="F98" s="3"/>
      <c r="G98" s="3"/>
      <c r="H98" s="3"/>
      <c r="I98" s="3"/>
      <c r="J98" s="3"/>
      <c r="K98" s="3"/>
      <c r="L98" s="5"/>
      <c r="M98" s="46"/>
      <c r="N98" s="46"/>
      <c r="O98" s="3"/>
      <c r="P98" s="3"/>
      <c r="Q98" s="3"/>
      <c r="R98" s="3"/>
      <c r="S98" s="3"/>
    </row>
    <row r="99" spans="2:19">
      <c r="B99" s="3"/>
      <c r="C99" s="3"/>
      <c r="D99" s="3"/>
      <c r="E99" s="3"/>
      <c r="F99" s="3"/>
      <c r="G99" s="3"/>
      <c r="H99" s="3"/>
      <c r="I99" s="3"/>
      <c r="J99" s="3"/>
      <c r="K99" s="3"/>
      <c r="L99" s="5"/>
      <c r="M99" s="46"/>
      <c r="N99" s="46"/>
      <c r="O99" s="3"/>
      <c r="P99" s="3"/>
      <c r="Q99" s="3"/>
      <c r="R99" s="3"/>
      <c r="S99" s="3"/>
    </row>
    <row r="100" spans="2:19"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5"/>
      <c r="M100" s="46"/>
      <c r="N100" s="46"/>
      <c r="O100" s="3"/>
      <c r="P100" s="3"/>
      <c r="Q100" s="3"/>
      <c r="R100" s="3"/>
      <c r="S100" s="3"/>
    </row>
    <row r="101" spans="2:19"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5"/>
      <c r="M101" s="46"/>
      <c r="N101" s="46"/>
      <c r="O101" s="3"/>
      <c r="P101" s="3"/>
      <c r="Q101" s="3"/>
      <c r="R101" s="3"/>
      <c r="S101" s="3"/>
    </row>
    <row r="102" spans="2:19"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5"/>
      <c r="M102" s="46"/>
      <c r="N102" s="46"/>
      <c r="O102" s="3"/>
      <c r="P102" s="3"/>
      <c r="Q102" s="3"/>
      <c r="R102" s="3"/>
      <c r="S102" s="3"/>
    </row>
    <row r="103" spans="2:19"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5"/>
      <c r="M103" s="46"/>
      <c r="N103" s="46"/>
      <c r="O103" s="3"/>
      <c r="P103" s="3"/>
      <c r="Q103" s="3"/>
      <c r="R103" s="3"/>
      <c r="S103" s="3"/>
    </row>
    <row r="104" spans="2:19"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5"/>
      <c r="M104" s="46"/>
      <c r="N104" s="46"/>
      <c r="O104" s="3"/>
      <c r="P104" s="3"/>
      <c r="Q104" s="3"/>
      <c r="R104" s="3"/>
      <c r="S104" s="3"/>
    </row>
    <row r="105" spans="2:19"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5"/>
      <c r="M105" s="46"/>
      <c r="N105" s="46"/>
      <c r="O105" s="3"/>
      <c r="P105" s="3"/>
      <c r="Q105" s="3"/>
      <c r="R105" s="3"/>
      <c r="S105" s="3"/>
    </row>
    <row r="106" spans="2:19"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5"/>
      <c r="M106" s="46"/>
      <c r="N106" s="46"/>
      <c r="O106" s="3"/>
      <c r="P106" s="3"/>
      <c r="Q106" s="3"/>
      <c r="R106" s="3"/>
      <c r="S106" s="3"/>
    </row>
    <row r="107" spans="2:19"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5"/>
      <c r="M107" s="46"/>
      <c r="N107" s="46"/>
      <c r="O107" s="3"/>
      <c r="P107" s="3"/>
      <c r="Q107" s="3"/>
      <c r="R107" s="3"/>
      <c r="S107" s="3"/>
    </row>
    <row r="108" spans="2:19"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5"/>
      <c r="M108" s="46"/>
      <c r="N108" s="46"/>
      <c r="O108" s="3"/>
      <c r="P108" s="3"/>
      <c r="Q108" s="3"/>
      <c r="R108" s="3"/>
      <c r="S108" s="3"/>
    </row>
    <row r="109" spans="2:19"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5"/>
      <c r="M109" s="46"/>
      <c r="N109" s="46"/>
      <c r="O109" s="3"/>
      <c r="P109" s="3"/>
      <c r="Q109" s="3"/>
      <c r="R109" s="3"/>
      <c r="S109" s="3"/>
    </row>
    <row r="110" spans="2:19"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5"/>
      <c r="M110" s="46"/>
      <c r="N110" s="46"/>
      <c r="O110" s="3"/>
      <c r="P110" s="3"/>
      <c r="Q110" s="3"/>
      <c r="R110" s="3"/>
      <c r="S110" s="3"/>
    </row>
    <row r="111" spans="2:19"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5"/>
      <c r="M111" s="46"/>
      <c r="N111" s="46"/>
      <c r="O111" s="3"/>
      <c r="P111" s="3"/>
      <c r="Q111" s="3"/>
      <c r="R111" s="3"/>
      <c r="S111" s="3"/>
    </row>
    <row r="112" spans="2:19"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5"/>
      <c r="M112" s="46"/>
      <c r="N112" s="46"/>
      <c r="O112" s="3"/>
      <c r="P112" s="3"/>
      <c r="Q112" s="3"/>
      <c r="R112" s="3"/>
      <c r="S112" s="3"/>
    </row>
    <row r="113" spans="2:19"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5"/>
      <c r="M113" s="46"/>
      <c r="N113" s="46"/>
      <c r="O113" s="3"/>
      <c r="P113" s="3"/>
      <c r="Q113" s="3"/>
      <c r="R113" s="3"/>
      <c r="S113" s="3"/>
    </row>
    <row r="114" spans="2:19"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5"/>
      <c r="M114" s="46"/>
      <c r="N114" s="46"/>
      <c r="O114" s="3"/>
      <c r="P114" s="3"/>
      <c r="Q114" s="3"/>
      <c r="R114" s="3"/>
      <c r="S114" s="3"/>
    </row>
    <row r="115" spans="2:19"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5"/>
      <c r="M115" s="46"/>
      <c r="N115" s="46"/>
      <c r="O115" s="3"/>
      <c r="P115" s="3"/>
      <c r="Q115" s="3"/>
      <c r="R115" s="3"/>
      <c r="S115" s="3"/>
    </row>
    <row r="116" spans="2:19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5"/>
      <c r="M116" s="46"/>
      <c r="N116" s="46"/>
      <c r="O116" s="3"/>
      <c r="P116" s="3"/>
      <c r="Q116" s="3"/>
      <c r="R116" s="3"/>
      <c r="S116" s="3"/>
    </row>
    <row r="117" spans="2:19"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5"/>
      <c r="M117" s="46"/>
      <c r="N117" s="46"/>
      <c r="O117" s="3"/>
      <c r="P117" s="3"/>
      <c r="Q117" s="3"/>
      <c r="R117" s="3"/>
      <c r="S117" s="3"/>
    </row>
    <row r="118" spans="2:19"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5"/>
      <c r="M118" s="46"/>
      <c r="N118" s="46"/>
      <c r="O118" s="3"/>
      <c r="P118" s="3"/>
      <c r="Q118" s="3"/>
      <c r="R118" s="3"/>
      <c r="S118" s="3"/>
    </row>
    <row r="119" spans="2:19"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5"/>
      <c r="M119" s="46"/>
      <c r="N119" s="46"/>
      <c r="O119" s="3"/>
      <c r="P119" s="3"/>
      <c r="Q119" s="3"/>
      <c r="R119" s="3"/>
      <c r="S119" s="3"/>
    </row>
    <row r="120" spans="2:19"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5"/>
      <c r="M120" s="46"/>
      <c r="N120" s="46"/>
      <c r="O120" s="3"/>
      <c r="P120" s="3"/>
      <c r="Q120" s="3"/>
      <c r="R120" s="3"/>
      <c r="S120" s="3"/>
    </row>
    <row r="121" spans="2:19"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5"/>
      <c r="M121" s="46"/>
      <c r="N121" s="46"/>
      <c r="O121" s="3"/>
      <c r="P121" s="3"/>
      <c r="Q121" s="3"/>
      <c r="R121" s="3"/>
      <c r="S121" s="3"/>
    </row>
    <row r="122" spans="2:19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5"/>
      <c r="M122" s="46"/>
      <c r="N122" s="46"/>
      <c r="O122" s="3"/>
      <c r="P122" s="3"/>
      <c r="Q122" s="3"/>
      <c r="R122" s="3"/>
      <c r="S122" s="3"/>
    </row>
    <row r="123" spans="2:19"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5"/>
      <c r="M123" s="46"/>
      <c r="N123" s="46"/>
      <c r="O123" s="3"/>
      <c r="P123" s="3"/>
      <c r="Q123" s="3"/>
      <c r="R123" s="3"/>
      <c r="S123" s="3"/>
    </row>
    <row r="124" spans="2:19"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5"/>
      <c r="M124" s="46"/>
      <c r="N124" s="46"/>
      <c r="O124" s="3"/>
      <c r="P124" s="3"/>
      <c r="Q124" s="3"/>
      <c r="R124" s="3"/>
      <c r="S124" s="3"/>
    </row>
    <row r="125" spans="2:19"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5"/>
      <c r="M125" s="46"/>
      <c r="N125" s="46"/>
      <c r="O125" s="3"/>
      <c r="P125" s="3"/>
      <c r="Q125" s="3"/>
      <c r="R125" s="3"/>
      <c r="S125" s="3"/>
    </row>
    <row r="126" spans="2:19"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5"/>
      <c r="M126" s="46"/>
      <c r="N126" s="46"/>
      <c r="O126" s="3"/>
      <c r="P126" s="3"/>
      <c r="Q126" s="3"/>
      <c r="R126" s="3"/>
      <c r="S126" s="3"/>
    </row>
    <row r="127" spans="2:19"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5"/>
      <c r="M127" s="46"/>
      <c r="N127" s="46"/>
      <c r="O127" s="3"/>
      <c r="P127" s="3"/>
      <c r="Q127" s="3"/>
      <c r="R127" s="3"/>
      <c r="S127" s="3"/>
    </row>
    <row r="128" spans="2:19"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5"/>
      <c r="M128" s="46"/>
      <c r="N128" s="46"/>
      <c r="O128" s="3"/>
      <c r="P128" s="3"/>
      <c r="Q128" s="3"/>
      <c r="R128" s="3"/>
      <c r="S128" s="3"/>
    </row>
    <row r="129" spans="2:19"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5"/>
      <c r="M129" s="46"/>
      <c r="N129" s="46"/>
      <c r="O129" s="3"/>
      <c r="P129" s="3"/>
      <c r="Q129" s="3"/>
      <c r="R129" s="3"/>
      <c r="S129" s="3"/>
    </row>
    <row r="130" spans="2:19"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5"/>
      <c r="M130" s="46"/>
      <c r="N130" s="46"/>
      <c r="O130" s="3"/>
      <c r="P130" s="3"/>
      <c r="Q130" s="3"/>
      <c r="R130" s="3"/>
      <c r="S130" s="3"/>
    </row>
    <row r="131" spans="2:19"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5"/>
      <c r="M131" s="46"/>
      <c r="N131" s="46"/>
      <c r="O131" s="3"/>
      <c r="P131" s="3"/>
      <c r="Q131" s="3"/>
      <c r="R131" s="3"/>
      <c r="S131" s="3"/>
    </row>
    <row r="132" spans="2:19"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5"/>
      <c r="M132" s="46"/>
      <c r="N132" s="46"/>
      <c r="O132" s="3"/>
      <c r="P132" s="3"/>
      <c r="Q132" s="3"/>
      <c r="R132" s="3"/>
      <c r="S132" s="3"/>
    </row>
    <row r="133" spans="2:19"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5"/>
      <c r="M133" s="46"/>
      <c r="N133" s="46"/>
      <c r="O133" s="3"/>
      <c r="P133" s="3"/>
      <c r="Q133" s="3"/>
      <c r="R133" s="3"/>
      <c r="S133" s="3"/>
    </row>
    <row r="134" spans="2:19"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5"/>
      <c r="M134" s="46"/>
      <c r="N134" s="46"/>
      <c r="O134" s="3"/>
      <c r="P134" s="3"/>
      <c r="Q134" s="3"/>
      <c r="R134" s="3"/>
      <c r="S134" s="3"/>
    </row>
    <row r="135" spans="2:19"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5"/>
      <c r="M135" s="46"/>
      <c r="N135" s="46"/>
      <c r="O135" s="3"/>
      <c r="P135" s="3"/>
      <c r="Q135" s="3"/>
      <c r="R135" s="3"/>
      <c r="S135" s="3"/>
    </row>
    <row r="136" spans="2:19"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5"/>
      <c r="M136" s="46"/>
      <c r="N136" s="46"/>
      <c r="O136" s="3"/>
      <c r="P136" s="3"/>
      <c r="Q136" s="3"/>
      <c r="R136" s="3"/>
      <c r="S136" s="3"/>
    </row>
    <row r="137" spans="2:19"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5"/>
      <c r="M137" s="46"/>
      <c r="N137" s="46"/>
      <c r="O137" s="3"/>
      <c r="P137" s="3"/>
      <c r="Q137" s="3"/>
      <c r="R137" s="3"/>
      <c r="S137" s="3"/>
    </row>
    <row r="138" spans="2:19"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5"/>
      <c r="M138" s="46"/>
      <c r="N138" s="46"/>
      <c r="O138" s="3"/>
      <c r="P138" s="3"/>
      <c r="Q138" s="3"/>
      <c r="R138" s="3"/>
      <c r="S138" s="3"/>
    </row>
    <row r="139" spans="2:19"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5"/>
      <c r="M139" s="46"/>
      <c r="N139" s="46"/>
      <c r="O139" s="3"/>
      <c r="P139" s="3"/>
      <c r="Q139" s="3"/>
      <c r="R139" s="3"/>
      <c r="S139" s="3"/>
    </row>
    <row r="140" spans="2:19"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5"/>
      <c r="M140" s="46"/>
      <c r="N140" s="46"/>
      <c r="O140" s="3"/>
      <c r="P140" s="3"/>
      <c r="Q140" s="3"/>
      <c r="R140" s="3"/>
      <c r="S140" s="3"/>
    </row>
    <row r="141" spans="2:19"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5"/>
      <c r="M141" s="46"/>
      <c r="N141" s="46"/>
      <c r="O141" s="3"/>
      <c r="P141" s="3"/>
      <c r="Q141" s="3"/>
      <c r="R141" s="3"/>
      <c r="S141" s="3"/>
    </row>
    <row r="142" spans="2:19"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5"/>
      <c r="M142" s="46"/>
      <c r="N142" s="46"/>
      <c r="O142" s="3"/>
      <c r="P142" s="3"/>
      <c r="Q142" s="3"/>
      <c r="R142" s="3"/>
      <c r="S142" s="3"/>
    </row>
    <row r="143" spans="2:19"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5"/>
      <c r="M143" s="46"/>
      <c r="N143" s="46"/>
      <c r="O143" s="3"/>
      <c r="P143" s="3"/>
      <c r="Q143" s="3"/>
      <c r="R143" s="3"/>
      <c r="S143" s="3"/>
    </row>
    <row r="144" spans="2:19"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5"/>
      <c r="M144" s="46"/>
      <c r="N144" s="46"/>
      <c r="O144" s="3"/>
      <c r="P144" s="3"/>
      <c r="Q144" s="3"/>
      <c r="R144" s="3"/>
      <c r="S144" s="3"/>
    </row>
    <row r="145" spans="2:19"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5"/>
      <c r="M145" s="46"/>
      <c r="N145" s="46"/>
      <c r="O145" s="3"/>
      <c r="P145" s="3"/>
      <c r="Q145" s="3"/>
      <c r="R145" s="3"/>
      <c r="S145" s="3"/>
    </row>
    <row r="146" spans="2:19"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5"/>
      <c r="M146" s="46"/>
      <c r="N146" s="46"/>
      <c r="O146" s="3"/>
      <c r="P146" s="3"/>
      <c r="Q146" s="3"/>
      <c r="R146" s="3"/>
      <c r="S146" s="3"/>
    </row>
    <row r="147" spans="2:19"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5"/>
      <c r="M147" s="46"/>
      <c r="N147" s="46"/>
      <c r="O147" s="3"/>
      <c r="P147" s="3"/>
      <c r="Q147" s="3"/>
      <c r="R147" s="3"/>
      <c r="S147" s="3"/>
    </row>
    <row r="148" spans="2:19"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5"/>
      <c r="M148" s="46"/>
      <c r="N148" s="46"/>
      <c r="O148" s="3"/>
      <c r="P148" s="3"/>
      <c r="Q148" s="3"/>
      <c r="R148" s="3"/>
      <c r="S148" s="3"/>
    </row>
    <row r="149" spans="2:19"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5"/>
      <c r="M149" s="46"/>
      <c r="N149" s="46"/>
      <c r="O149" s="3"/>
      <c r="P149" s="3"/>
      <c r="Q149" s="3"/>
      <c r="R149" s="3"/>
      <c r="S149" s="3"/>
    </row>
    <row r="150" spans="2:19"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5"/>
      <c r="M150" s="46"/>
      <c r="N150" s="46"/>
      <c r="O150" s="3"/>
      <c r="P150" s="3"/>
      <c r="Q150" s="3"/>
      <c r="R150" s="3"/>
      <c r="S150" s="3"/>
    </row>
    <row r="151" spans="2:19"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5"/>
      <c r="M151" s="46"/>
      <c r="N151" s="46"/>
      <c r="O151" s="3"/>
      <c r="P151" s="3"/>
      <c r="Q151" s="3"/>
      <c r="R151" s="3"/>
      <c r="S151" s="3"/>
    </row>
    <row r="152" spans="2:19"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5"/>
      <c r="M152" s="46"/>
      <c r="N152" s="46"/>
      <c r="O152" s="3"/>
      <c r="P152" s="3"/>
      <c r="Q152" s="3"/>
      <c r="R152" s="3"/>
      <c r="S152" s="3"/>
    </row>
    <row r="153" spans="2:19"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5"/>
      <c r="M153" s="46"/>
      <c r="N153" s="46"/>
      <c r="O153" s="3"/>
      <c r="P153" s="3"/>
      <c r="Q153" s="3"/>
      <c r="R153" s="3"/>
      <c r="S153" s="3"/>
    </row>
    <row r="154" spans="2:19"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5"/>
      <c r="M154" s="46"/>
      <c r="N154" s="46"/>
      <c r="O154" s="3"/>
      <c r="P154" s="3"/>
      <c r="Q154" s="3"/>
      <c r="R154" s="3"/>
      <c r="S154" s="3"/>
    </row>
    <row r="155" spans="2:19"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5"/>
      <c r="M155" s="46"/>
      <c r="N155" s="46"/>
      <c r="O155" s="3"/>
      <c r="P155" s="3"/>
      <c r="Q155" s="3"/>
      <c r="R155" s="3"/>
      <c r="S155" s="3"/>
    </row>
    <row r="156" spans="2:19"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5"/>
      <c r="M156" s="46"/>
      <c r="N156" s="46"/>
      <c r="O156" s="3"/>
      <c r="P156" s="3"/>
      <c r="Q156" s="3"/>
      <c r="R156" s="3"/>
      <c r="S156" s="3"/>
    </row>
    <row r="157" spans="2:19"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5"/>
      <c r="M157" s="46"/>
      <c r="N157" s="46"/>
      <c r="O157" s="3"/>
      <c r="P157" s="3"/>
      <c r="Q157" s="3"/>
      <c r="R157" s="3"/>
      <c r="S157" s="3"/>
    </row>
    <row r="158" spans="2:19"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5"/>
      <c r="M158" s="46"/>
      <c r="N158" s="46"/>
      <c r="O158" s="3"/>
      <c r="P158" s="3"/>
      <c r="Q158" s="3"/>
      <c r="R158" s="3"/>
      <c r="S158" s="3"/>
    </row>
    <row r="159" spans="2:19"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5"/>
      <c r="M159" s="46"/>
      <c r="N159" s="46"/>
      <c r="O159" s="3"/>
      <c r="P159" s="3"/>
      <c r="Q159" s="3"/>
      <c r="R159" s="3"/>
      <c r="S159" s="3"/>
    </row>
    <row r="160" spans="2:19"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5"/>
      <c r="M160" s="46"/>
      <c r="N160" s="46"/>
      <c r="O160" s="3"/>
      <c r="P160" s="3"/>
      <c r="Q160" s="3"/>
      <c r="R160" s="3"/>
      <c r="S160" s="3"/>
    </row>
    <row r="161" spans="2:19"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5"/>
      <c r="M161" s="46"/>
      <c r="N161" s="46"/>
      <c r="O161" s="3"/>
      <c r="P161" s="3"/>
      <c r="Q161" s="3"/>
      <c r="R161" s="3"/>
      <c r="S161" s="3"/>
    </row>
    <row r="162" spans="2:19"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5"/>
      <c r="M162" s="46"/>
      <c r="N162" s="46"/>
      <c r="O162" s="3"/>
      <c r="P162" s="3"/>
      <c r="Q162" s="3"/>
      <c r="R162" s="3"/>
      <c r="S162" s="3"/>
    </row>
    <row r="163" spans="2:19"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5"/>
      <c r="M163" s="46"/>
      <c r="N163" s="46"/>
      <c r="O163" s="3"/>
      <c r="P163" s="3"/>
      <c r="Q163" s="3"/>
      <c r="R163" s="3"/>
      <c r="S163" s="3"/>
    </row>
    <row r="164" spans="2:19"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5"/>
      <c r="M164" s="46"/>
      <c r="N164" s="46"/>
      <c r="O164" s="3"/>
      <c r="P164" s="3"/>
      <c r="Q164" s="3"/>
      <c r="R164" s="3"/>
      <c r="S164" s="3"/>
    </row>
    <row r="165" spans="2:19"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5"/>
      <c r="M165" s="46"/>
      <c r="N165" s="46"/>
      <c r="O165" s="3"/>
      <c r="P165" s="3"/>
      <c r="Q165" s="3"/>
      <c r="R165" s="3"/>
      <c r="S165" s="3"/>
    </row>
    <row r="166" spans="2:19"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5"/>
      <c r="M166" s="46"/>
      <c r="N166" s="46"/>
      <c r="O166" s="3"/>
      <c r="P166" s="3"/>
      <c r="Q166" s="3"/>
      <c r="R166" s="3"/>
      <c r="S166" s="3"/>
    </row>
    <row r="167" spans="2:19"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5"/>
      <c r="M167" s="46"/>
      <c r="N167" s="46"/>
      <c r="O167" s="3"/>
      <c r="P167" s="3"/>
      <c r="Q167" s="3"/>
      <c r="R167" s="3"/>
      <c r="S167" s="3"/>
    </row>
    <row r="168" spans="2:19"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5"/>
      <c r="M168" s="46"/>
      <c r="N168" s="46"/>
      <c r="O168" s="3"/>
      <c r="P168" s="3"/>
      <c r="Q168" s="3"/>
      <c r="R168" s="3"/>
      <c r="S168" s="3"/>
    </row>
    <row r="169" spans="2:19"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5"/>
      <c r="M169" s="46"/>
      <c r="N169" s="46"/>
      <c r="O169" s="3"/>
      <c r="P169" s="3"/>
      <c r="Q169" s="3"/>
      <c r="R169" s="3"/>
      <c r="S169" s="3"/>
    </row>
    <row r="170" spans="2:19"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5"/>
      <c r="M170" s="46"/>
      <c r="N170" s="46"/>
      <c r="O170" s="3"/>
      <c r="P170" s="3"/>
      <c r="Q170" s="3"/>
      <c r="R170" s="3"/>
      <c r="S170" s="3"/>
    </row>
    <row r="171" spans="2:19"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5"/>
      <c r="M171" s="46"/>
      <c r="N171" s="46"/>
      <c r="O171" s="3"/>
      <c r="P171" s="3"/>
      <c r="Q171" s="3"/>
      <c r="R171" s="3"/>
      <c r="S171" s="3"/>
    </row>
    <row r="172" spans="2:19"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5"/>
      <c r="M172" s="46"/>
      <c r="N172" s="46"/>
      <c r="O172" s="3"/>
      <c r="P172" s="3"/>
      <c r="Q172" s="3"/>
      <c r="R172" s="3"/>
      <c r="S172" s="3"/>
    </row>
    <row r="173" spans="2:19"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5"/>
      <c r="M173" s="46"/>
      <c r="N173" s="46"/>
      <c r="O173" s="3"/>
      <c r="P173" s="3"/>
      <c r="Q173" s="3"/>
      <c r="R173" s="3"/>
      <c r="S173" s="3"/>
    </row>
    <row r="174" spans="2:19"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5"/>
      <c r="M174" s="46"/>
      <c r="N174" s="46"/>
      <c r="O174" s="3"/>
      <c r="P174" s="3"/>
      <c r="Q174" s="3"/>
      <c r="R174" s="3"/>
      <c r="S174" s="3"/>
    </row>
    <row r="175" spans="2:19"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5"/>
      <c r="M175" s="46"/>
      <c r="N175" s="46"/>
      <c r="O175" s="3"/>
      <c r="P175" s="3"/>
      <c r="Q175" s="3"/>
      <c r="R175" s="3"/>
      <c r="S175" s="3"/>
    </row>
    <row r="176" spans="2:19"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5"/>
      <c r="M176" s="46"/>
      <c r="N176" s="46"/>
      <c r="O176" s="3"/>
      <c r="P176" s="3"/>
      <c r="Q176" s="3"/>
      <c r="R176" s="3"/>
      <c r="S176" s="3"/>
    </row>
    <row r="177" spans="2:19"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5"/>
      <c r="M177" s="46"/>
      <c r="N177" s="46"/>
      <c r="O177" s="3"/>
      <c r="P177" s="3"/>
      <c r="Q177" s="3"/>
      <c r="R177" s="3"/>
      <c r="S177" s="3"/>
    </row>
    <row r="178" spans="2:19"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5"/>
      <c r="M178" s="46"/>
      <c r="N178" s="46"/>
      <c r="O178" s="3"/>
      <c r="P178" s="3"/>
      <c r="Q178" s="3"/>
      <c r="R178" s="3"/>
      <c r="S178" s="3"/>
    </row>
    <row r="179" spans="2:19"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5"/>
      <c r="M179" s="46"/>
      <c r="N179" s="46"/>
      <c r="O179" s="3"/>
      <c r="P179" s="3"/>
      <c r="Q179" s="3"/>
      <c r="R179" s="3"/>
      <c r="S179" s="3"/>
    </row>
    <row r="180" spans="2:19"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5"/>
      <c r="M180" s="46"/>
      <c r="N180" s="46"/>
      <c r="O180" s="3"/>
      <c r="P180" s="3"/>
      <c r="Q180" s="3"/>
      <c r="R180" s="3"/>
      <c r="S180" s="3"/>
    </row>
    <row r="181" spans="2:19"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5"/>
      <c r="M181" s="46"/>
      <c r="N181" s="46"/>
      <c r="O181" s="3"/>
      <c r="P181" s="3"/>
      <c r="Q181" s="3"/>
      <c r="R181" s="3"/>
      <c r="S181" s="3"/>
    </row>
    <row r="182" spans="2:19"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5"/>
      <c r="M182" s="46"/>
      <c r="N182" s="46"/>
      <c r="O182" s="3"/>
      <c r="P182" s="3"/>
      <c r="Q182" s="3"/>
      <c r="R182" s="3"/>
      <c r="S182" s="3"/>
    </row>
    <row r="183" spans="2:19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5"/>
      <c r="M183" s="46"/>
      <c r="N183" s="46"/>
      <c r="O183" s="3"/>
      <c r="P183" s="3"/>
      <c r="Q183" s="3"/>
      <c r="R183" s="3"/>
      <c r="S183" s="3"/>
    </row>
    <row r="184" spans="2:19"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5"/>
      <c r="M184" s="46"/>
      <c r="N184" s="46"/>
      <c r="O184" s="3"/>
      <c r="P184" s="3"/>
      <c r="Q184" s="3"/>
      <c r="R184" s="3"/>
      <c r="S184" s="3"/>
    </row>
    <row r="185" spans="2:19"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5"/>
      <c r="M185" s="46"/>
      <c r="N185" s="46"/>
      <c r="O185" s="3"/>
      <c r="P185" s="3"/>
      <c r="Q185" s="3"/>
      <c r="R185" s="3"/>
      <c r="S185" s="3"/>
    </row>
    <row r="186" spans="2:19"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5"/>
      <c r="M186" s="46"/>
      <c r="N186" s="46"/>
      <c r="O186" s="3"/>
      <c r="P186" s="3"/>
      <c r="Q186" s="3"/>
      <c r="R186" s="3"/>
      <c r="S186" s="3"/>
    </row>
    <row r="187" spans="2:19"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5"/>
      <c r="M187" s="46"/>
      <c r="N187" s="46"/>
      <c r="O187" s="3"/>
      <c r="P187" s="3"/>
      <c r="Q187" s="3"/>
      <c r="R187" s="3"/>
      <c r="S187" s="3"/>
    </row>
    <row r="188" spans="2:19"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5"/>
      <c r="M188" s="46"/>
      <c r="N188" s="46"/>
      <c r="O188" s="3"/>
      <c r="P188" s="3"/>
      <c r="Q188" s="3"/>
      <c r="R188" s="3"/>
      <c r="S188" s="3"/>
    </row>
    <row r="189" spans="2:19"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5"/>
      <c r="M189" s="46"/>
      <c r="N189" s="46"/>
      <c r="O189" s="3"/>
      <c r="P189" s="3"/>
      <c r="Q189" s="3"/>
      <c r="R189" s="3"/>
      <c r="S189" s="3"/>
    </row>
    <row r="190" spans="2:19"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5"/>
      <c r="M190" s="46"/>
      <c r="N190" s="46"/>
      <c r="O190" s="3"/>
      <c r="P190" s="3"/>
      <c r="Q190" s="3"/>
      <c r="R190" s="3"/>
      <c r="S190" s="3"/>
    </row>
    <row r="191" spans="2:19"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5"/>
      <c r="M191" s="46"/>
      <c r="N191" s="46"/>
      <c r="O191" s="3"/>
      <c r="P191" s="3"/>
      <c r="Q191" s="3"/>
      <c r="R191" s="3"/>
      <c r="S191" s="3"/>
    </row>
    <row r="192" spans="2:19"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5"/>
      <c r="M192" s="46"/>
      <c r="N192" s="46"/>
      <c r="O192" s="3"/>
      <c r="P192" s="3"/>
      <c r="Q192" s="3"/>
      <c r="R192" s="3"/>
      <c r="S192" s="3"/>
    </row>
    <row r="193" spans="2:19"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5"/>
      <c r="M193" s="46"/>
      <c r="N193" s="46"/>
      <c r="O193" s="3"/>
      <c r="P193" s="3"/>
      <c r="Q193" s="3"/>
      <c r="R193" s="3"/>
      <c r="S193" s="3"/>
    </row>
    <row r="194" spans="2:19"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5"/>
      <c r="M194" s="46"/>
      <c r="N194" s="46"/>
      <c r="O194" s="3"/>
      <c r="P194" s="3"/>
      <c r="Q194" s="3"/>
      <c r="R194" s="3"/>
      <c r="S194" s="3"/>
    </row>
    <row r="195" spans="2:19"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5"/>
      <c r="M195" s="46"/>
      <c r="N195" s="46"/>
      <c r="O195" s="3"/>
      <c r="P195" s="3"/>
      <c r="Q195" s="3"/>
      <c r="R195" s="3"/>
      <c r="S195" s="3"/>
    </row>
    <row r="196" spans="2:19"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5"/>
      <c r="M196" s="46"/>
      <c r="N196" s="46"/>
      <c r="O196" s="3"/>
      <c r="P196" s="3"/>
      <c r="Q196" s="3"/>
      <c r="R196" s="3"/>
      <c r="S196" s="3"/>
    </row>
    <row r="197" spans="2:19"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5"/>
      <c r="M197" s="46"/>
      <c r="N197" s="46"/>
      <c r="O197" s="3"/>
      <c r="P197" s="3"/>
      <c r="Q197" s="3"/>
      <c r="R197" s="3"/>
      <c r="S197" s="3"/>
    </row>
    <row r="198" spans="2:19"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5"/>
      <c r="M198" s="46"/>
      <c r="N198" s="46"/>
      <c r="O198" s="3"/>
      <c r="P198" s="3"/>
      <c r="Q198" s="3"/>
      <c r="R198" s="3"/>
      <c r="S198" s="3"/>
    </row>
    <row r="199" spans="2:19"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5"/>
      <c r="M199" s="46"/>
      <c r="N199" s="46"/>
      <c r="O199" s="3"/>
      <c r="P199" s="3"/>
      <c r="Q199" s="3"/>
      <c r="R199" s="3"/>
      <c r="S199" s="3"/>
    </row>
    <row r="200" spans="2:19"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5"/>
      <c r="M200" s="46"/>
      <c r="N200" s="46"/>
      <c r="O200" s="3"/>
      <c r="P200" s="3"/>
      <c r="Q200" s="3"/>
      <c r="R200" s="3"/>
      <c r="S200" s="3"/>
    </row>
    <row r="201" spans="2:19"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5"/>
      <c r="M201" s="46"/>
      <c r="N201" s="46"/>
      <c r="O201" s="3"/>
      <c r="P201" s="3"/>
      <c r="Q201" s="3"/>
      <c r="R201" s="3"/>
      <c r="S201" s="3"/>
    </row>
    <row r="202" spans="2:19"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5"/>
      <c r="M202" s="46"/>
      <c r="N202" s="46"/>
      <c r="O202" s="3"/>
      <c r="P202" s="3"/>
      <c r="Q202" s="3"/>
      <c r="R202" s="3"/>
      <c r="S202" s="3"/>
    </row>
    <row r="203" spans="2:19"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5"/>
      <c r="M203" s="46"/>
      <c r="N203" s="46"/>
      <c r="O203" s="3"/>
      <c r="P203" s="3"/>
      <c r="Q203" s="3"/>
      <c r="R203" s="3"/>
      <c r="S203" s="3"/>
    </row>
    <row r="204" spans="2:19"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5"/>
      <c r="M204" s="46"/>
      <c r="N204" s="46"/>
      <c r="O204" s="3"/>
      <c r="P204" s="3"/>
      <c r="Q204" s="3"/>
      <c r="R204" s="3"/>
      <c r="S204" s="3"/>
    </row>
    <row r="205" spans="2:19"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5"/>
      <c r="M205" s="46"/>
      <c r="N205" s="46"/>
      <c r="O205" s="3"/>
      <c r="P205" s="3"/>
      <c r="Q205" s="3"/>
      <c r="R205" s="3"/>
      <c r="S205" s="3"/>
    </row>
    <row r="206" spans="2:19"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5"/>
      <c r="M206" s="46"/>
      <c r="N206" s="46"/>
      <c r="O206" s="3"/>
      <c r="P206" s="3"/>
      <c r="Q206" s="3"/>
      <c r="R206" s="3"/>
      <c r="S206" s="3"/>
    </row>
    <row r="207" spans="2:19"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5"/>
      <c r="M207" s="46"/>
      <c r="N207" s="46"/>
      <c r="O207" s="3"/>
      <c r="P207" s="3"/>
      <c r="Q207" s="3"/>
      <c r="R207" s="3"/>
      <c r="S207" s="3"/>
    </row>
    <row r="208" spans="2:19"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5"/>
      <c r="M208" s="46"/>
      <c r="N208" s="46"/>
      <c r="O208" s="3"/>
      <c r="P208" s="3"/>
      <c r="Q208" s="3"/>
      <c r="R208" s="3"/>
      <c r="S208" s="3"/>
    </row>
    <row r="209" spans="2:19"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5"/>
      <c r="M209" s="46"/>
      <c r="N209" s="46"/>
      <c r="O209" s="3"/>
      <c r="P209" s="3"/>
      <c r="Q209" s="3"/>
      <c r="R209" s="3"/>
      <c r="S209" s="3"/>
    </row>
    <row r="210" spans="2:19"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5"/>
      <c r="M210" s="46"/>
      <c r="N210" s="46"/>
      <c r="O210" s="3"/>
      <c r="P210" s="3"/>
      <c r="Q210" s="3"/>
      <c r="R210" s="3"/>
      <c r="S210" s="3"/>
    </row>
    <row r="211" spans="2:19"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5"/>
      <c r="M211" s="46"/>
      <c r="N211" s="46"/>
      <c r="O211" s="3"/>
      <c r="P211" s="3"/>
      <c r="Q211" s="3"/>
      <c r="R211" s="3"/>
      <c r="S211" s="3"/>
    </row>
    <row r="212" spans="2:19"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5"/>
      <c r="M212" s="46"/>
      <c r="N212" s="46"/>
      <c r="O212" s="3"/>
      <c r="P212" s="3"/>
      <c r="Q212" s="3"/>
      <c r="R212" s="3"/>
      <c r="S212" s="3"/>
    </row>
    <row r="213" spans="2:19"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5"/>
      <c r="M213" s="46"/>
      <c r="N213" s="46"/>
      <c r="O213" s="3"/>
      <c r="P213" s="3"/>
      <c r="Q213" s="3"/>
      <c r="R213" s="3"/>
      <c r="S213" s="3"/>
    </row>
    <row r="214" spans="2:19"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5"/>
      <c r="M214" s="46"/>
      <c r="N214" s="46"/>
      <c r="O214" s="3"/>
      <c r="P214" s="3"/>
      <c r="Q214" s="3"/>
      <c r="R214" s="3"/>
      <c r="S214" s="3"/>
    </row>
    <row r="215" spans="2:19"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5"/>
      <c r="M215" s="46"/>
      <c r="N215" s="46"/>
      <c r="O215" s="3"/>
      <c r="P215" s="3"/>
      <c r="Q215" s="3"/>
      <c r="R215" s="3"/>
      <c r="S215" s="3"/>
    </row>
    <row r="216" spans="2:19"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5"/>
      <c r="M216" s="46"/>
      <c r="N216" s="46"/>
      <c r="O216" s="3"/>
      <c r="P216" s="3"/>
      <c r="Q216" s="3"/>
      <c r="R216" s="3"/>
      <c r="S216" s="3"/>
    </row>
    <row r="217" spans="2:19"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5"/>
      <c r="M217" s="46"/>
      <c r="N217" s="46"/>
      <c r="O217" s="3"/>
      <c r="P217" s="3"/>
      <c r="Q217" s="3"/>
      <c r="R217" s="3"/>
      <c r="S217" s="3"/>
    </row>
    <row r="218" spans="2:19"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5"/>
      <c r="M218" s="46"/>
      <c r="N218" s="46"/>
      <c r="O218" s="3"/>
      <c r="P218" s="3"/>
      <c r="Q218" s="3"/>
      <c r="R218" s="3"/>
      <c r="S218" s="3"/>
    </row>
    <row r="219" spans="2:19"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5"/>
      <c r="M219" s="46"/>
      <c r="N219" s="46"/>
      <c r="O219" s="3"/>
      <c r="P219" s="3"/>
      <c r="Q219" s="3"/>
      <c r="R219" s="3"/>
      <c r="S219" s="3"/>
    </row>
    <row r="220" spans="2:19"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5"/>
      <c r="M220" s="46"/>
      <c r="N220" s="46"/>
      <c r="O220" s="3"/>
      <c r="P220" s="3"/>
      <c r="Q220" s="3"/>
      <c r="R220" s="3"/>
      <c r="S220" s="3"/>
    </row>
    <row r="221" spans="2:19"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5"/>
      <c r="M221" s="46"/>
      <c r="N221" s="46"/>
      <c r="O221" s="3"/>
      <c r="P221" s="3"/>
      <c r="Q221" s="3"/>
      <c r="R221" s="3"/>
      <c r="S221" s="3"/>
    </row>
    <row r="222" spans="2:19"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5"/>
      <c r="M222" s="46"/>
      <c r="N222" s="46"/>
      <c r="O222" s="3"/>
      <c r="P222" s="3"/>
      <c r="Q222" s="3"/>
      <c r="R222" s="3"/>
      <c r="S222" s="3"/>
    </row>
    <row r="223" spans="2:19"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5"/>
      <c r="M223" s="46"/>
      <c r="N223" s="46"/>
      <c r="O223" s="3"/>
      <c r="P223" s="3"/>
      <c r="Q223" s="3"/>
      <c r="R223" s="3"/>
      <c r="S223" s="3"/>
    </row>
    <row r="224" spans="2:19"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5"/>
      <c r="M224" s="46"/>
      <c r="N224" s="46"/>
      <c r="O224" s="3"/>
      <c r="P224" s="3"/>
      <c r="Q224" s="3"/>
      <c r="R224" s="3"/>
      <c r="S224" s="3"/>
    </row>
    <row r="225" spans="2:19"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5"/>
      <c r="M225" s="46"/>
      <c r="N225" s="46"/>
      <c r="O225" s="3"/>
      <c r="P225" s="3"/>
      <c r="Q225" s="3"/>
      <c r="R225" s="3"/>
      <c r="S225" s="3"/>
    </row>
    <row r="226" spans="2:19"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5"/>
      <c r="M226" s="46"/>
      <c r="N226" s="46"/>
      <c r="O226" s="3"/>
      <c r="P226" s="3"/>
      <c r="Q226" s="3"/>
      <c r="R226" s="3"/>
      <c r="S226" s="3"/>
    </row>
    <row r="227" spans="2:19"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5"/>
      <c r="M227" s="46"/>
      <c r="N227" s="46"/>
      <c r="O227" s="3"/>
      <c r="P227" s="3"/>
      <c r="Q227" s="3"/>
      <c r="R227" s="3"/>
      <c r="S227" s="3"/>
    </row>
    <row r="228" spans="2:19"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5"/>
      <c r="M228" s="46"/>
      <c r="N228" s="46"/>
      <c r="O228" s="3"/>
      <c r="P228" s="3"/>
      <c r="Q228" s="3"/>
      <c r="R228" s="3"/>
      <c r="S228" s="3"/>
    </row>
    <row r="229" spans="2:19"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5"/>
      <c r="M229" s="46"/>
      <c r="N229" s="46"/>
      <c r="O229" s="3"/>
      <c r="P229" s="3"/>
      <c r="Q229" s="3"/>
      <c r="R229" s="3"/>
      <c r="S229" s="3"/>
    </row>
    <row r="230" spans="2:19"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5"/>
      <c r="M230" s="46"/>
      <c r="N230" s="46"/>
      <c r="O230" s="3"/>
      <c r="P230" s="3"/>
      <c r="Q230" s="3"/>
      <c r="R230" s="3"/>
      <c r="S230" s="3"/>
    </row>
    <row r="231" spans="2:19"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5"/>
      <c r="M231" s="46"/>
      <c r="N231" s="46"/>
      <c r="O231" s="3"/>
      <c r="P231" s="3"/>
      <c r="Q231" s="3"/>
      <c r="R231" s="3"/>
      <c r="S231" s="3"/>
    </row>
    <row r="232" spans="2:19"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5"/>
      <c r="M232" s="46"/>
      <c r="N232" s="46"/>
      <c r="O232" s="3"/>
      <c r="P232" s="3"/>
      <c r="Q232" s="3"/>
      <c r="R232" s="3"/>
      <c r="S232" s="3"/>
    </row>
    <row r="233" spans="2:19"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5"/>
      <c r="M233" s="46"/>
      <c r="N233" s="46"/>
      <c r="O233" s="3"/>
      <c r="P233" s="3"/>
      <c r="Q233" s="3"/>
      <c r="R233" s="3"/>
      <c r="S233" s="3"/>
    </row>
    <row r="234" spans="2:19"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5"/>
      <c r="M234" s="46"/>
      <c r="N234" s="46"/>
      <c r="O234" s="3"/>
      <c r="P234" s="3"/>
      <c r="Q234" s="3"/>
      <c r="R234" s="3"/>
      <c r="S234" s="3"/>
    </row>
    <row r="235" spans="2:19"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5"/>
      <c r="M235" s="46"/>
      <c r="N235" s="46"/>
      <c r="O235" s="3"/>
      <c r="P235" s="3"/>
      <c r="Q235" s="3"/>
      <c r="R235" s="3"/>
      <c r="S235" s="3"/>
    </row>
    <row r="236" spans="2:19"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5"/>
      <c r="M236" s="46"/>
      <c r="N236" s="46"/>
      <c r="O236" s="3"/>
      <c r="P236" s="3"/>
      <c r="Q236" s="3"/>
      <c r="R236" s="3"/>
      <c r="S236" s="3"/>
    </row>
    <row r="237" spans="2:19"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5"/>
      <c r="M237" s="46"/>
      <c r="N237" s="46"/>
      <c r="O237" s="3"/>
      <c r="P237" s="3"/>
      <c r="Q237" s="3"/>
      <c r="R237" s="3"/>
      <c r="S237" s="3"/>
    </row>
    <row r="238" spans="2:19"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5"/>
      <c r="M238" s="46"/>
      <c r="N238" s="46"/>
      <c r="O238" s="3"/>
      <c r="P238" s="3"/>
      <c r="Q238" s="3"/>
      <c r="R238" s="3"/>
      <c r="S238" s="3"/>
    </row>
    <row r="239" spans="2:19"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5"/>
      <c r="M239" s="46"/>
      <c r="N239" s="46"/>
      <c r="O239" s="3"/>
      <c r="P239" s="3"/>
      <c r="Q239" s="3"/>
      <c r="R239" s="3"/>
      <c r="S239" s="3"/>
    </row>
    <row r="240" spans="2:19"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5"/>
      <c r="M240" s="46"/>
      <c r="N240" s="46"/>
      <c r="O240" s="3"/>
      <c r="P240" s="3"/>
      <c r="Q240" s="3"/>
      <c r="R240" s="3"/>
      <c r="S240" s="3"/>
    </row>
    <row r="241" spans="2:19"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5"/>
      <c r="M241" s="46"/>
      <c r="N241" s="46"/>
      <c r="O241" s="3"/>
      <c r="P241" s="3"/>
      <c r="Q241" s="3"/>
      <c r="R241" s="3"/>
      <c r="S241" s="3"/>
    </row>
    <row r="242" spans="2:19"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5"/>
      <c r="M242" s="46"/>
      <c r="N242" s="46"/>
      <c r="O242" s="3"/>
      <c r="P242" s="3"/>
      <c r="Q242" s="3"/>
      <c r="R242" s="3"/>
      <c r="S242" s="3"/>
    </row>
    <row r="243" spans="2:19"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5"/>
      <c r="M243" s="46"/>
      <c r="N243" s="46"/>
      <c r="O243" s="3"/>
      <c r="P243" s="3"/>
      <c r="Q243" s="3"/>
      <c r="R243" s="3"/>
      <c r="S243" s="3"/>
    </row>
    <row r="244" spans="2:19"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5"/>
      <c r="M244" s="46"/>
      <c r="N244" s="46"/>
      <c r="O244" s="3"/>
      <c r="P244" s="3"/>
      <c r="Q244" s="3"/>
      <c r="R244" s="3"/>
      <c r="S244" s="3"/>
    </row>
    <row r="245" spans="2:19"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5"/>
      <c r="M245" s="46"/>
      <c r="N245" s="46"/>
      <c r="O245" s="3"/>
      <c r="P245" s="3"/>
      <c r="Q245" s="3"/>
      <c r="R245" s="3"/>
      <c r="S245" s="3"/>
    </row>
    <row r="246" spans="2:19"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5"/>
      <c r="M246" s="46"/>
      <c r="N246" s="46"/>
      <c r="O246" s="3"/>
      <c r="P246" s="3"/>
      <c r="Q246" s="3"/>
      <c r="R246" s="3"/>
      <c r="S246" s="3"/>
    </row>
    <row r="247" spans="2:19"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5"/>
      <c r="M247" s="46"/>
      <c r="N247" s="46"/>
      <c r="O247" s="3"/>
      <c r="P247" s="3"/>
      <c r="Q247" s="3"/>
      <c r="R247" s="3"/>
      <c r="S247" s="3"/>
    </row>
    <row r="248" spans="2:19"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5"/>
      <c r="M248" s="46"/>
      <c r="N248" s="46"/>
      <c r="O248" s="3"/>
      <c r="P248" s="3"/>
      <c r="Q248" s="3"/>
      <c r="R248" s="3"/>
      <c r="S248" s="3"/>
    </row>
    <row r="249" spans="2:19"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5"/>
      <c r="M249" s="46"/>
      <c r="N249" s="46"/>
      <c r="O249" s="3"/>
      <c r="P249" s="3"/>
      <c r="Q249" s="3"/>
      <c r="R249" s="3"/>
      <c r="S249" s="3"/>
    </row>
    <row r="250" spans="2:19"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5"/>
      <c r="M250" s="46"/>
      <c r="N250" s="46"/>
      <c r="O250" s="3"/>
      <c r="P250" s="3"/>
      <c r="Q250" s="3"/>
      <c r="R250" s="3"/>
      <c r="S250" s="3"/>
    </row>
    <row r="251" spans="2:19"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5"/>
      <c r="M251" s="46"/>
      <c r="N251" s="46"/>
      <c r="O251" s="3"/>
      <c r="P251" s="3"/>
      <c r="Q251" s="3"/>
      <c r="R251" s="3"/>
      <c r="S251" s="3"/>
    </row>
    <row r="252" spans="2:19"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5"/>
      <c r="M252" s="46"/>
      <c r="N252" s="46"/>
      <c r="O252" s="3"/>
      <c r="P252" s="3"/>
      <c r="Q252" s="3"/>
      <c r="R252" s="3"/>
      <c r="S252" s="3"/>
    </row>
    <row r="253" spans="2:19"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5"/>
      <c r="M253" s="46"/>
      <c r="N253" s="46"/>
      <c r="O253" s="3"/>
      <c r="P253" s="3"/>
      <c r="Q253" s="3"/>
      <c r="R253" s="3"/>
      <c r="S253" s="3"/>
    </row>
    <row r="254" spans="2:19"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5"/>
      <c r="M254" s="46"/>
      <c r="N254" s="46"/>
      <c r="O254" s="3"/>
      <c r="P254" s="3"/>
      <c r="Q254" s="3"/>
      <c r="R254" s="3"/>
      <c r="S254" s="3"/>
    </row>
    <row r="255" spans="2:19"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5"/>
      <c r="M255" s="46"/>
      <c r="N255" s="46"/>
      <c r="O255" s="3"/>
      <c r="P255" s="3"/>
      <c r="Q255" s="3"/>
      <c r="R255" s="3"/>
      <c r="S255" s="3"/>
    </row>
    <row r="256" spans="2:19"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5"/>
      <c r="M256" s="46"/>
      <c r="N256" s="46"/>
      <c r="O256" s="3"/>
      <c r="P256" s="3"/>
      <c r="Q256" s="3"/>
      <c r="R256" s="3"/>
      <c r="S256" s="3"/>
    </row>
    <row r="257" spans="2:19"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5"/>
      <c r="M257" s="46"/>
      <c r="N257" s="46"/>
      <c r="O257" s="3"/>
      <c r="P257" s="3"/>
      <c r="Q257" s="3"/>
      <c r="R257" s="3"/>
      <c r="S257" s="3"/>
    </row>
    <row r="258" spans="2:19"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5"/>
      <c r="M258" s="46"/>
      <c r="N258" s="46"/>
      <c r="O258" s="3"/>
      <c r="P258" s="3"/>
      <c r="Q258" s="3"/>
      <c r="R258" s="3"/>
      <c r="S258" s="3"/>
    </row>
    <row r="259" spans="2:19"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5"/>
      <c r="M259" s="46"/>
      <c r="N259" s="46"/>
      <c r="O259" s="3"/>
      <c r="P259" s="3"/>
      <c r="Q259" s="3"/>
      <c r="R259" s="3"/>
      <c r="S259" s="3"/>
    </row>
    <row r="260" spans="2:19"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5"/>
      <c r="M260" s="46"/>
      <c r="N260" s="46"/>
      <c r="O260" s="3"/>
      <c r="P260" s="3"/>
      <c r="Q260" s="3"/>
      <c r="R260" s="3"/>
      <c r="S260" s="3"/>
    </row>
    <row r="261" spans="2:19"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5"/>
      <c r="M261" s="46"/>
      <c r="N261" s="46"/>
      <c r="O261" s="3"/>
      <c r="P261" s="3"/>
      <c r="Q261" s="3"/>
      <c r="R261" s="3"/>
      <c r="S261" s="3"/>
    </row>
    <row r="262" spans="2:19"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5"/>
      <c r="M262" s="46"/>
      <c r="N262" s="46"/>
      <c r="O262" s="3"/>
      <c r="P262" s="3"/>
      <c r="Q262" s="3"/>
      <c r="R262" s="3"/>
      <c r="S262" s="3"/>
    </row>
    <row r="263" spans="2:19"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5"/>
      <c r="M263" s="46"/>
      <c r="N263" s="46"/>
      <c r="O263" s="3"/>
      <c r="P263" s="3"/>
      <c r="Q263" s="3"/>
      <c r="R263" s="3"/>
      <c r="S263" s="3"/>
    </row>
    <row r="264" spans="2:19"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5"/>
      <c r="M264" s="46"/>
      <c r="N264" s="46"/>
      <c r="O264" s="3"/>
      <c r="P264" s="3"/>
      <c r="Q264" s="3"/>
      <c r="R264" s="3"/>
      <c r="S264" s="3"/>
    </row>
    <row r="265" spans="2:19"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5"/>
      <c r="M265" s="46"/>
      <c r="N265" s="46"/>
      <c r="O265" s="3"/>
      <c r="P265" s="3"/>
      <c r="Q265" s="3"/>
      <c r="R265" s="3"/>
      <c r="S265" s="3"/>
    </row>
    <row r="266" spans="2:19"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5"/>
      <c r="M266" s="46"/>
      <c r="N266" s="46"/>
      <c r="O266" s="3"/>
      <c r="P266" s="3"/>
      <c r="Q266" s="3"/>
      <c r="R266" s="3"/>
      <c r="S266" s="3"/>
    </row>
    <row r="267" spans="2:19"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5"/>
      <c r="M267" s="46"/>
      <c r="N267" s="46"/>
      <c r="O267" s="3"/>
      <c r="P267" s="3"/>
      <c r="Q267" s="3"/>
      <c r="R267" s="3"/>
      <c r="S267" s="3"/>
    </row>
    <row r="268" spans="2:19"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5"/>
      <c r="M268" s="46"/>
      <c r="N268" s="46"/>
      <c r="O268" s="3"/>
      <c r="P268" s="3"/>
      <c r="Q268" s="3"/>
      <c r="R268" s="3"/>
      <c r="S268" s="3"/>
    </row>
    <row r="269" spans="2:19"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5"/>
      <c r="M269" s="46"/>
      <c r="N269" s="46"/>
      <c r="O269" s="3"/>
      <c r="P269" s="3"/>
      <c r="Q269" s="3"/>
      <c r="R269" s="3"/>
      <c r="S269" s="3"/>
    </row>
    <row r="270" spans="2:19"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5"/>
      <c r="M270" s="46"/>
      <c r="N270" s="46"/>
      <c r="O270" s="3"/>
      <c r="P270" s="3"/>
      <c r="Q270" s="3"/>
      <c r="R270" s="3"/>
      <c r="S270" s="3"/>
    </row>
    <row r="271" spans="2:19"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5"/>
      <c r="M271" s="46"/>
      <c r="N271" s="46"/>
      <c r="O271" s="3"/>
      <c r="P271" s="3"/>
      <c r="Q271" s="3"/>
      <c r="R271" s="3"/>
      <c r="S271" s="3"/>
    </row>
    <row r="272" spans="2:19"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5"/>
      <c r="M272" s="46"/>
      <c r="N272" s="46"/>
      <c r="O272" s="3"/>
      <c r="P272" s="3"/>
      <c r="Q272" s="3"/>
      <c r="R272" s="3"/>
      <c r="S272" s="3"/>
    </row>
    <row r="273" spans="2:19"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5"/>
      <c r="M273" s="46"/>
      <c r="N273" s="46"/>
      <c r="O273" s="3"/>
      <c r="P273" s="3"/>
      <c r="Q273" s="3"/>
      <c r="R273" s="3"/>
      <c r="S273" s="3"/>
    </row>
    <row r="274" spans="2:19"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5"/>
      <c r="M274" s="46"/>
      <c r="N274" s="46"/>
      <c r="O274" s="3"/>
      <c r="P274" s="3"/>
      <c r="Q274" s="3"/>
      <c r="R274" s="3"/>
      <c r="S274" s="3"/>
    </row>
    <row r="275" spans="2:19"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5"/>
      <c r="M275" s="46"/>
      <c r="N275" s="46"/>
      <c r="O275" s="3"/>
      <c r="P275" s="3"/>
      <c r="Q275" s="3"/>
      <c r="R275" s="3"/>
      <c r="S275" s="3"/>
    </row>
    <row r="276" spans="2:19"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5"/>
      <c r="M276" s="46"/>
      <c r="N276" s="46"/>
      <c r="O276" s="3"/>
      <c r="P276" s="3"/>
      <c r="Q276" s="3"/>
      <c r="R276" s="3"/>
      <c r="S276" s="3"/>
    </row>
    <row r="277" spans="2:19"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5"/>
      <c r="M277" s="46"/>
      <c r="N277" s="46"/>
      <c r="O277" s="3"/>
      <c r="P277" s="3"/>
      <c r="Q277" s="3"/>
      <c r="R277" s="3"/>
      <c r="S277" s="3"/>
    </row>
    <row r="278" spans="2:19"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5"/>
      <c r="M278" s="46"/>
      <c r="N278" s="46"/>
      <c r="O278" s="3"/>
      <c r="P278" s="3"/>
      <c r="Q278" s="3"/>
      <c r="R278" s="3"/>
      <c r="S278" s="3"/>
    </row>
    <row r="279" spans="2:19"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5"/>
      <c r="M279" s="46"/>
      <c r="N279" s="46"/>
      <c r="O279" s="3"/>
      <c r="P279" s="3"/>
      <c r="Q279" s="3"/>
      <c r="R279" s="3"/>
      <c r="S279" s="3"/>
    </row>
    <row r="280" spans="2:19"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5"/>
      <c r="M280" s="46"/>
      <c r="N280" s="46"/>
      <c r="O280" s="3"/>
      <c r="P280" s="3"/>
      <c r="Q280" s="3"/>
      <c r="R280" s="3"/>
      <c r="S280" s="3"/>
    </row>
    <row r="281" spans="2:19"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5"/>
      <c r="M281" s="46"/>
      <c r="N281" s="46"/>
      <c r="O281" s="3"/>
      <c r="P281" s="3"/>
      <c r="Q281" s="3"/>
      <c r="R281" s="3"/>
      <c r="S281" s="3"/>
    </row>
    <row r="282" spans="2:19"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5"/>
      <c r="M282" s="46"/>
      <c r="N282" s="46"/>
      <c r="O282" s="3"/>
      <c r="P282" s="3"/>
      <c r="Q282" s="3"/>
      <c r="R282" s="3"/>
      <c r="S282" s="3"/>
    </row>
    <row r="283" spans="2:19"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5"/>
      <c r="M283" s="46"/>
      <c r="N283" s="46"/>
      <c r="O283" s="3"/>
      <c r="P283" s="3"/>
      <c r="Q283" s="3"/>
      <c r="R283" s="3"/>
      <c r="S283" s="3"/>
    </row>
    <row r="284" spans="2:19"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5"/>
      <c r="M284" s="46"/>
      <c r="N284" s="46"/>
      <c r="O284" s="3"/>
      <c r="P284" s="3"/>
      <c r="Q284" s="3"/>
      <c r="R284" s="3"/>
      <c r="S284" s="3"/>
    </row>
    <row r="285" spans="2:19"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5"/>
      <c r="M285" s="46"/>
      <c r="N285" s="46"/>
      <c r="O285" s="3"/>
      <c r="P285" s="3"/>
      <c r="Q285" s="3"/>
      <c r="R285" s="3"/>
      <c r="S285" s="3"/>
    </row>
    <row r="286" spans="2:19"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5"/>
      <c r="M286" s="46"/>
      <c r="N286" s="46"/>
      <c r="O286" s="3"/>
      <c r="P286" s="3"/>
      <c r="Q286" s="3"/>
      <c r="R286" s="3"/>
      <c r="S286" s="3"/>
    </row>
    <row r="287" spans="2:19"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5"/>
      <c r="M287" s="46"/>
      <c r="N287" s="46"/>
      <c r="O287" s="3"/>
      <c r="P287" s="3"/>
      <c r="Q287" s="3"/>
      <c r="R287" s="3"/>
      <c r="S287" s="3"/>
    </row>
    <row r="288" spans="2:19"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5"/>
      <c r="M288" s="46"/>
      <c r="N288" s="46"/>
      <c r="O288" s="3"/>
      <c r="P288" s="3"/>
      <c r="Q288" s="3"/>
      <c r="R288" s="3"/>
      <c r="S288" s="3"/>
    </row>
    <row r="289" spans="2:19"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5"/>
      <c r="M289" s="46"/>
      <c r="N289" s="46"/>
      <c r="O289" s="3"/>
      <c r="P289" s="3"/>
      <c r="Q289" s="3"/>
      <c r="R289" s="3"/>
      <c r="S289" s="3"/>
    </row>
    <row r="290" spans="2:19"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5"/>
      <c r="M290" s="46"/>
      <c r="N290" s="46"/>
      <c r="O290" s="3"/>
      <c r="P290" s="3"/>
      <c r="Q290" s="3"/>
      <c r="R290" s="3"/>
      <c r="S290" s="3"/>
    </row>
    <row r="291" spans="2:19"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5"/>
      <c r="M291" s="46"/>
      <c r="N291" s="46"/>
      <c r="O291" s="3"/>
      <c r="P291" s="3"/>
      <c r="Q291" s="3"/>
      <c r="R291" s="3"/>
      <c r="S291" s="3"/>
    </row>
    <row r="292" spans="2:19"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5"/>
      <c r="M292" s="46"/>
      <c r="N292" s="46"/>
      <c r="O292" s="3"/>
      <c r="P292" s="3"/>
      <c r="Q292" s="3"/>
      <c r="R292" s="3"/>
      <c r="S292" s="3"/>
    </row>
    <row r="293" spans="2:19"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5"/>
      <c r="M293" s="46"/>
      <c r="N293" s="46"/>
      <c r="O293" s="3"/>
      <c r="P293" s="3"/>
      <c r="Q293" s="3"/>
      <c r="R293" s="3"/>
      <c r="S293" s="3"/>
    </row>
    <row r="294" spans="2:19"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5"/>
      <c r="M294" s="46"/>
      <c r="N294" s="46"/>
      <c r="O294" s="3"/>
      <c r="P294" s="3"/>
      <c r="Q294" s="3"/>
      <c r="R294" s="3"/>
      <c r="S294" s="3"/>
    </row>
    <row r="295" spans="2:19"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5"/>
      <c r="M295" s="46"/>
      <c r="N295" s="46"/>
      <c r="O295" s="3"/>
      <c r="P295" s="3"/>
      <c r="Q295" s="3"/>
      <c r="R295" s="3"/>
      <c r="S295" s="3"/>
    </row>
    <row r="296" spans="2:19"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5"/>
      <c r="M296" s="46"/>
      <c r="N296" s="46"/>
      <c r="O296" s="3"/>
      <c r="P296" s="3"/>
      <c r="Q296" s="3"/>
      <c r="R296" s="3"/>
      <c r="S296" s="3"/>
    </row>
    <row r="297" spans="2:19"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5"/>
      <c r="M297" s="46"/>
      <c r="N297" s="46"/>
      <c r="O297" s="3"/>
      <c r="P297" s="3"/>
      <c r="Q297" s="3"/>
      <c r="R297" s="3"/>
      <c r="S297" s="3"/>
    </row>
    <row r="298" spans="2:19"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5"/>
      <c r="M298" s="46"/>
      <c r="N298" s="46"/>
      <c r="O298" s="3"/>
      <c r="P298" s="3"/>
      <c r="Q298" s="3"/>
      <c r="R298" s="3"/>
      <c r="S298" s="3"/>
    </row>
    <row r="299" spans="2:19"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5"/>
      <c r="M299" s="46"/>
      <c r="N299" s="46"/>
      <c r="O299" s="3"/>
      <c r="P299" s="3"/>
      <c r="Q299" s="3"/>
      <c r="R299" s="3"/>
      <c r="S299" s="3"/>
    </row>
    <row r="300" spans="2:19"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5"/>
      <c r="M300" s="46"/>
      <c r="N300" s="46"/>
      <c r="O300" s="3"/>
      <c r="P300" s="3"/>
      <c r="Q300" s="3"/>
      <c r="R300" s="3"/>
      <c r="S300" s="3"/>
    </row>
    <row r="301" spans="2:19"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5"/>
      <c r="M301" s="46"/>
      <c r="N301" s="46"/>
      <c r="O301" s="3"/>
      <c r="P301" s="3"/>
      <c r="Q301" s="3"/>
      <c r="R301" s="3"/>
      <c r="S301" s="3"/>
    </row>
    <row r="302" spans="2:19"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5"/>
      <c r="M302" s="46"/>
      <c r="N302" s="46"/>
      <c r="O302" s="3"/>
      <c r="P302" s="3"/>
      <c r="Q302" s="3"/>
      <c r="R302" s="3"/>
      <c r="S302" s="3"/>
    </row>
    <row r="303" spans="2:19"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5"/>
      <c r="M303" s="46"/>
      <c r="N303" s="46"/>
      <c r="O303" s="3"/>
      <c r="P303" s="3"/>
      <c r="Q303" s="3"/>
      <c r="R303" s="3"/>
      <c r="S303" s="3"/>
    </row>
    <row r="304" spans="2:19"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5"/>
      <c r="M304" s="46"/>
      <c r="N304" s="46"/>
      <c r="O304" s="3"/>
      <c r="P304" s="3"/>
      <c r="Q304" s="3"/>
      <c r="R304" s="3"/>
      <c r="S304" s="3"/>
    </row>
    <row r="305" spans="2:19"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5"/>
      <c r="M305" s="46"/>
      <c r="N305" s="46"/>
      <c r="O305" s="3"/>
      <c r="P305" s="3"/>
      <c r="Q305" s="3"/>
      <c r="R305" s="3"/>
      <c r="S305" s="3"/>
    </row>
    <row r="306" spans="2:19"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5"/>
      <c r="M306" s="46"/>
      <c r="N306" s="46"/>
      <c r="O306" s="3"/>
      <c r="P306" s="3"/>
      <c r="Q306" s="3"/>
      <c r="R306" s="3"/>
      <c r="S306" s="3"/>
    </row>
    <row r="307" spans="2:19"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5"/>
      <c r="M307" s="46"/>
      <c r="N307" s="46"/>
      <c r="O307" s="3"/>
      <c r="P307" s="3"/>
      <c r="Q307" s="3"/>
      <c r="R307" s="3"/>
      <c r="S307" s="3"/>
    </row>
    <row r="308" spans="2:19"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5"/>
      <c r="M308" s="46"/>
      <c r="N308" s="46"/>
      <c r="O308" s="3"/>
      <c r="P308" s="3"/>
      <c r="Q308" s="3"/>
      <c r="R308" s="3"/>
      <c r="S308" s="3"/>
    </row>
    <row r="309" spans="2:19"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5"/>
      <c r="M309" s="46"/>
      <c r="N309" s="46"/>
      <c r="O309" s="3"/>
      <c r="P309" s="3"/>
      <c r="Q309" s="3"/>
      <c r="R309" s="3"/>
      <c r="S309" s="3"/>
    </row>
    <row r="310" spans="2:19"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5"/>
      <c r="M310" s="46"/>
      <c r="N310" s="46"/>
      <c r="O310" s="3"/>
      <c r="P310" s="3"/>
      <c r="Q310" s="3"/>
      <c r="R310" s="3"/>
      <c r="S310" s="3"/>
    </row>
    <row r="311" spans="2:19"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5"/>
      <c r="M311" s="46"/>
      <c r="N311" s="46"/>
      <c r="O311" s="3"/>
      <c r="P311" s="3"/>
      <c r="Q311" s="3"/>
      <c r="R311" s="3"/>
      <c r="S311" s="3"/>
    </row>
    <row r="312" spans="2:19"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5"/>
      <c r="M312" s="46"/>
      <c r="N312" s="46"/>
      <c r="O312" s="3"/>
      <c r="P312" s="3"/>
      <c r="Q312" s="3"/>
      <c r="R312" s="3"/>
      <c r="S312" s="3"/>
    </row>
    <row r="313" spans="2:19"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5"/>
      <c r="M313" s="46"/>
      <c r="N313" s="46"/>
      <c r="O313" s="3"/>
      <c r="P313" s="3"/>
      <c r="Q313" s="3"/>
      <c r="R313" s="3"/>
      <c r="S313" s="3"/>
    </row>
    <row r="314" spans="2:19"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5"/>
      <c r="M314" s="46"/>
      <c r="N314" s="46"/>
      <c r="O314" s="3"/>
      <c r="P314" s="3"/>
      <c r="Q314" s="3"/>
      <c r="R314" s="3"/>
      <c r="S314" s="3"/>
    </row>
    <row r="315" spans="2:19"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5"/>
      <c r="M315" s="46"/>
      <c r="N315" s="46"/>
      <c r="O315" s="3"/>
      <c r="P315" s="3"/>
      <c r="Q315" s="3"/>
      <c r="R315" s="3"/>
      <c r="S315" s="3"/>
    </row>
    <row r="316" spans="2:19"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5"/>
      <c r="M316" s="46"/>
      <c r="N316" s="46"/>
      <c r="O316" s="3"/>
      <c r="P316" s="3"/>
      <c r="Q316" s="3"/>
      <c r="R316" s="3"/>
      <c r="S316" s="3"/>
    </row>
    <row r="317" spans="2:19"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5"/>
      <c r="M317" s="46"/>
      <c r="N317" s="46"/>
      <c r="O317" s="3"/>
      <c r="P317" s="3"/>
      <c r="Q317" s="3"/>
      <c r="R317" s="3"/>
      <c r="S317" s="3"/>
    </row>
    <row r="318" spans="2:19"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5"/>
      <c r="M318" s="46"/>
      <c r="N318" s="46"/>
      <c r="O318" s="3"/>
      <c r="P318" s="3"/>
      <c r="Q318" s="3"/>
      <c r="R318" s="3"/>
      <c r="S318" s="3"/>
    </row>
    <row r="319" spans="2:19"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5"/>
      <c r="M319" s="46"/>
      <c r="N319" s="46"/>
      <c r="O319" s="3"/>
      <c r="P319" s="3"/>
      <c r="Q319" s="3"/>
      <c r="R319" s="3"/>
      <c r="S319" s="3"/>
    </row>
    <row r="320" spans="2:19"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5"/>
      <c r="M320" s="46"/>
      <c r="N320" s="46"/>
      <c r="O320" s="3"/>
      <c r="P320" s="3"/>
      <c r="Q320" s="3"/>
      <c r="R320" s="3"/>
      <c r="S320" s="3"/>
    </row>
    <row r="321" spans="2:19"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5"/>
      <c r="M321" s="46"/>
      <c r="N321" s="46"/>
      <c r="O321" s="3"/>
      <c r="P321" s="3"/>
      <c r="Q321" s="3"/>
      <c r="R321" s="3"/>
      <c r="S321" s="3"/>
    </row>
    <row r="322" spans="2:19"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5"/>
      <c r="M322" s="46"/>
      <c r="N322" s="46"/>
      <c r="O322" s="3"/>
      <c r="P322" s="3"/>
      <c r="Q322" s="3"/>
      <c r="R322" s="3"/>
      <c r="S322" s="3"/>
    </row>
    <row r="323" spans="2:19"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5"/>
      <c r="M323" s="46"/>
      <c r="N323" s="46"/>
      <c r="O323" s="3"/>
      <c r="P323" s="3"/>
      <c r="Q323" s="3"/>
      <c r="R323" s="3"/>
      <c r="S323" s="3"/>
    </row>
    <row r="324" spans="2:19"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5"/>
      <c r="M324" s="46"/>
      <c r="N324" s="46"/>
      <c r="O324" s="3"/>
      <c r="P324" s="3"/>
      <c r="Q324" s="3"/>
      <c r="R324" s="3"/>
      <c r="S324" s="3"/>
    </row>
    <row r="325" spans="2:19"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5"/>
      <c r="M325" s="46"/>
      <c r="N325" s="46"/>
      <c r="O325" s="3"/>
      <c r="P325" s="3"/>
      <c r="Q325" s="3"/>
      <c r="R325" s="3"/>
      <c r="S325" s="3"/>
    </row>
    <row r="326" spans="2:19"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5"/>
      <c r="M326" s="46"/>
      <c r="N326" s="46"/>
      <c r="O326" s="3"/>
      <c r="P326" s="3"/>
      <c r="Q326" s="3"/>
      <c r="R326" s="3"/>
      <c r="S326" s="3"/>
    </row>
    <row r="327" spans="2:19"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5"/>
      <c r="M327" s="46"/>
      <c r="N327" s="46"/>
      <c r="O327" s="3"/>
      <c r="P327" s="3"/>
      <c r="Q327" s="3"/>
      <c r="R327" s="3"/>
      <c r="S327" s="3"/>
    </row>
    <row r="328" spans="2:19"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5"/>
      <c r="M328" s="46"/>
      <c r="N328" s="46"/>
      <c r="O328" s="3"/>
      <c r="P328" s="3"/>
      <c r="Q328" s="3"/>
      <c r="R328" s="3"/>
      <c r="S328" s="3"/>
    </row>
    <row r="329" spans="2:19"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5"/>
      <c r="M329" s="46"/>
      <c r="N329" s="46"/>
      <c r="O329" s="3"/>
      <c r="P329" s="3"/>
      <c r="Q329" s="3"/>
      <c r="R329" s="3"/>
      <c r="S329" s="3"/>
    </row>
    <row r="330" spans="2:19"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5"/>
      <c r="M330" s="46"/>
      <c r="N330" s="46"/>
      <c r="O330" s="3"/>
      <c r="P330" s="3"/>
      <c r="Q330" s="3"/>
      <c r="R330" s="3"/>
      <c r="S330" s="3"/>
    </row>
    <row r="331" spans="2:19"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5"/>
      <c r="M331" s="46"/>
      <c r="N331" s="46"/>
      <c r="O331" s="3"/>
      <c r="P331" s="3"/>
      <c r="Q331" s="3"/>
      <c r="R331" s="3"/>
      <c r="S331" s="3"/>
    </row>
    <row r="332" spans="2:19"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5"/>
      <c r="M332" s="46"/>
      <c r="N332" s="46"/>
      <c r="O332" s="3"/>
      <c r="P332" s="3"/>
      <c r="Q332" s="3"/>
      <c r="R332" s="3"/>
      <c r="S332" s="3"/>
    </row>
    <row r="333" spans="2:19"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5"/>
      <c r="M333" s="46"/>
      <c r="N333" s="46"/>
      <c r="O333" s="3"/>
      <c r="P333" s="3"/>
      <c r="Q333" s="3"/>
      <c r="R333" s="3"/>
      <c r="S333" s="3"/>
    </row>
    <row r="334" spans="2:19"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5"/>
      <c r="M334" s="46"/>
      <c r="N334" s="46"/>
      <c r="O334" s="3"/>
      <c r="P334" s="3"/>
      <c r="Q334" s="3"/>
      <c r="R334" s="3"/>
      <c r="S334" s="3"/>
    </row>
    <row r="335" spans="2:19"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5"/>
      <c r="M335" s="46"/>
      <c r="N335" s="46"/>
      <c r="O335" s="3"/>
      <c r="P335" s="3"/>
      <c r="Q335" s="3"/>
      <c r="R335" s="3"/>
      <c r="S335" s="3"/>
    </row>
    <row r="336" spans="2:19"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5"/>
      <c r="M336" s="46"/>
      <c r="N336" s="46"/>
      <c r="O336" s="3"/>
      <c r="P336" s="3"/>
      <c r="Q336" s="3"/>
      <c r="R336" s="3"/>
      <c r="S336" s="3"/>
    </row>
    <row r="337" spans="2:19"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5"/>
      <c r="M337" s="46"/>
      <c r="N337" s="46"/>
      <c r="O337" s="3"/>
      <c r="P337" s="3"/>
      <c r="Q337" s="3"/>
      <c r="R337" s="3"/>
      <c r="S337" s="3"/>
    </row>
    <row r="338" spans="2:19"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5"/>
      <c r="M338" s="46"/>
      <c r="N338" s="46"/>
      <c r="O338" s="3"/>
      <c r="P338" s="3"/>
      <c r="Q338" s="3"/>
      <c r="R338" s="3"/>
      <c r="S338" s="3"/>
    </row>
    <row r="339" spans="2:19"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5"/>
      <c r="M339" s="46"/>
      <c r="N339" s="46"/>
      <c r="O339" s="3"/>
      <c r="P339" s="3"/>
      <c r="Q339" s="3"/>
      <c r="R339" s="3"/>
      <c r="S339" s="3"/>
    </row>
    <row r="340" spans="2:19"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5"/>
      <c r="M340" s="46"/>
      <c r="N340" s="46"/>
      <c r="O340" s="3"/>
      <c r="P340" s="3"/>
      <c r="Q340" s="3"/>
      <c r="R340" s="3"/>
      <c r="S340" s="3"/>
    </row>
    <row r="341" spans="2:19"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5"/>
      <c r="M341" s="46"/>
      <c r="N341" s="46"/>
      <c r="O341" s="3"/>
      <c r="P341" s="3"/>
      <c r="Q341" s="3"/>
      <c r="R341" s="3"/>
      <c r="S341" s="3"/>
    </row>
    <row r="342" spans="2:19"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5"/>
      <c r="M342" s="46"/>
      <c r="N342" s="46"/>
      <c r="O342" s="3"/>
      <c r="P342" s="3"/>
      <c r="Q342" s="3"/>
      <c r="R342" s="3"/>
      <c r="S342" s="3"/>
    </row>
    <row r="343" spans="2:19"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5"/>
      <c r="M343" s="46"/>
      <c r="N343" s="46"/>
      <c r="O343" s="3"/>
      <c r="P343" s="3"/>
      <c r="Q343" s="3"/>
      <c r="R343" s="3"/>
      <c r="S343" s="3"/>
    </row>
    <row r="344" spans="2:19"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5"/>
      <c r="M344" s="46"/>
      <c r="N344" s="46"/>
      <c r="O344" s="3"/>
      <c r="P344" s="3"/>
      <c r="Q344" s="3"/>
      <c r="R344" s="3"/>
      <c r="S344" s="3"/>
    </row>
    <row r="345" spans="2:19"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5"/>
      <c r="M345" s="46"/>
      <c r="N345" s="46"/>
      <c r="O345" s="3"/>
      <c r="P345" s="3"/>
      <c r="Q345" s="3"/>
      <c r="R345" s="3"/>
      <c r="S345" s="3"/>
    </row>
    <row r="346" spans="2:19"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5"/>
      <c r="M346" s="46"/>
      <c r="N346" s="46"/>
      <c r="O346" s="3"/>
      <c r="P346" s="3"/>
      <c r="Q346" s="3"/>
      <c r="R346" s="3"/>
      <c r="S346" s="3"/>
    </row>
    <row r="347" spans="2:19"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5"/>
      <c r="M347" s="46"/>
      <c r="N347" s="46"/>
      <c r="O347" s="3"/>
      <c r="P347" s="3"/>
      <c r="Q347" s="3"/>
      <c r="R347" s="3"/>
      <c r="S347" s="3"/>
    </row>
    <row r="348" spans="2:19"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5"/>
      <c r="M348" s="46"/>
      <c r="N348" s="46"/>
      <c r="O348" s="3"/>
      <c r="P348" s="3"/>
      <c r="Q348" s="3"/>
      <c r="R348" s="3"/>
      <c r="S348" s="3"/>
    </row>
    <row r="349" spans="2:19"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5"/>
      <c r="M349" s="46"/>
      <c r="N349" s="46"/>
      <c r="O349" s="3"/>
      <c r="P349" s="3"/>
      <c r="Q349" s="3"/>
      <c r="R349" s="3"/>
      <c r="S349" s="3"/>
    </row>
    <row r="350" spans="2:19"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5"/>
      <c r="M350" s="46"/>
      <c r="N350" s="46"/>
      <c r="O350" s="3"/>
      <c r="P350" s="3"/>
      <c r="Q350" s="3"/>
      <c r="R350" s="3"/>
      <c r="S350" s="3"/>
    </row>
    <row r="351" spans="2:19"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5"/>
      <c r="M351" s="46"/>
      <c r="N351" s="46"/>
      <c r="O351" s="3"/>
      <c r="P351" s="3"/>
      <c r="Q351" s="3"/>
      <c r="R351" s="3"/>
      <c r="S351" s="3"/>
    </row>
    <row r="352" spans="2:19"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5"/>
      <c r="M352" s="46"/>
      <c r="N352" s="46"/>
      <c r="O352" s="3"/>
      <c r="P352" s="3"/>
      <c r="Q352" s="3"/>
      <c r="R352" s="3"/>
      <c r="S352" s="3"/>
    </row>
    <row r="353" spans="2:19"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5"/>
      <c r="M353" s="46"/>
      <c r="N353" s="46"/>
      <c r="O353" s="3"/>
      <c r="P353" s="3"/>
      <c r="Q353" s="3"/>
      <c r="R353" s="3"/>
      <c r="S353" s="3"/>
    </row>
    <row r="354" spans="2:19"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5"/>
      <c r="M354" s="46"/>
      <c r="N354" s="46"/>
      <c r="O354" s="3"/>
      <c r="P354" s="3"/>
      <c r="Q354" s="3"/>
      <c r="R354" s="3"/>
      <c r="S354" s="3"/>
    </row>
    <row r="355" spans="2:19"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5"/>
      <c r="M355" s="46"/>
      <c r="N355" s="46"/>
      <c r="O355" s="3"/>
      <c r="P355" s="3"/>
      <c r="Q355" s="3"/>
      <c r="R355" s="3"/>
      <c r="S355" s="3"/>
    </row>
    <row r="356" spans="2:19"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5"/>
      <c r="M356" s="46"/>
      <c r="N356" s="46"/>
      <c r="O356" s="3"/>
      <c r="P356" s="3"/>
      <c r="Q356" s="3"/>
      <c r="R356" s="3"/>
      <c r="S356" s="3"/>
    </row>
    <row r="357" spans="2:19"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5"/>
      <c r="M357" s="46"/>
      <c r="N357" s="46"/>
      <c r="O357" s="3"/>
      <c r="P357" s="3"/>
      <c r="Q357" s="3"/>
      <c r="R357" s="3"/>
      <c r="S357" s="3"/>
    </row>
    <row r="358" spans="2:19"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5"/>
      <c r="M358" s="46"/>
      <c r="N358" s="46"/>
      <c r="O358" s="3"/>
      <c r="P358" s="3"/>
      <c r="Q358" s="3"/>
      <c r="R358" s="3"/>
      <c r="S358" s="3"/>
    </row>
    <row r="359" spans="2:19"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5"/>
      <c r="M359" s="46"/>
      <c r="N359" s="46"/>
      <c r="O359" s="3"/>
      <c r="P359" s="3"/>
      <c r="Q359" s="3"/>
      <c r="R359" s="3"/>
      <c r="S359" s="3"/>
    </row>
    <row r="360" spans="2:19"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5"/>
      <c r="M360" s="46"/>
      <c r="N360" s="46"/>
      <c r="O360" s="3"/>
      <c r="P360" s="3"/>
      <c r="Q360" s="3"/>
      <c r="R360" s="3"/>
      <c r="S360" s="3"/>
    </row>
    <row r="361" spans="2:19"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5"/>
      <c r="M361" s="46"/>
      <c r="N361" s="46"/>
      <c r="O361" s="3"/>
      <c r="P361" s="3"/>
      <c r="Q361" s="3"/>
      <c r="R361" s="3"/>
      <c r="S361" s="3"/>
    </row>
    <row r="362" spans="2:19"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5"/>
      <c r="M362" s="46"/>
      <c r="N362" s="46"/>
      <c r="O362" s="3"/>
      <c r="P362" s="3"/>
      <c r="Q362" s="3"/>
      <c r="R362" s="3"/>
      <c r="S362" s="3"/>
    </row>
    <row r="363" spans="2:19"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5"/>
      <c r="M363" s="46"/>
      <c r="N363" s="46"/>
      <c r="O363" s="3"/>
      <c r="P363" s="3"/>
      <c r="Q363" s="3"/>
      <c r="R363" s="3"/>
      <c r="S363" s="3"/>
    </row>
    <row r="364" spans="2:19"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5"/>
      <c r="M364" s="46"/>
      <c r="N364" s="46"/>
      <c r="O364" s="3"/>
      <c r="P364" s="3"/>
      <c r="Q364" s="3"/>
      <c r="R364" s="3"/>
      <c r="S364" s="3"/>
    </row>
    <row r="365" spans="2:19"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5"/>
      <c r="M365" s="46"/>
      <c r="N365" s="46"/>
      <c r="O365" s="3"/>
      <c r="P365" s="3"/>
      <c r="Q365" s="3"/>
      <c r="R365" s="3"/>
      <c r="S365" s="3"/>
    </row>
    <row r="366" spans="2:19"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5"/>
      <c r="M366" s="46"/>
      <c r="N366" s="46"/>
      <c r="O366" s="3"/>
      <c r="P366" s="3"/>
      <c r="Q366" s="3"/>
      <c r="R366" s="3"/>
      <c r="S366" s="3"/>
    </row>
    <row r="367" spans="2:19"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5"/>
      <c r="M367" s="46"/>
      <c r="N367" s="46"/>
      <c r="O367" s="3"/>
      <c r="P367" s="3"/>
      <c r="Q367" s="3"/>
      <c r="R367" s="3"/>
      <c r="S367" s="3"/>
    </row>
    <row r="368" spans="2:19"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5"/>
      <c r="M368" s="46"/>
      <c r="N368" s="46"/>
      <c r="O368" s="3"/>
      <c r="P368" s="3"/>
      <c r="Q368" s="3"/>
      <c r="R368" s="3"/>
      <c r="S368" s="3"/>
    </row>
    <row r="369" spans="2:19"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5"/>
      <c r="M369" s="46"/>
      <c r="N369" s="46"/>
      <c r="O369" s="3"/>
      <c r="P369" s="3"/>
      <c r="Q369" s="3"/>
      <c r="R369" s="3"/>
      <c r="S369" s="3"/>
    </row>
    <row r="370" spans="2:19"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5"/>
      <c r="M370" s="46"/>
      <c r="N370" s="46"/>
      <c r="O370" s="3"/>
      <c r="P370" s="3"/>
      <c r="Q370" s="3"/>
      <c r="R370" s="3"/>
      <c r="S370" s="3"/>
    </row>
    <row r="371" spans="2:19"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5"/>
      <c r="M371" s="46"/>
      <c r="N371" s="46"/>
      <c r="O371" s="3"/>
      <c r="P371" s="3"/>
      <c r="Q371" s="3"/>
      <c r="R371" s="3"/>
      <c r="S371" s="3"/>
    </row>
    <row r="372" spans="2:19"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5"/>
      <c r="M372" s="46"/>
      <c r="N372" s="46"/>
      <c r="O372" s="3"/>
      <c r="P372" s="3"/>
      <c r="Q372" s="3"/>
      <c r="R372" s="3"/>
      <c r="S372" s="3"/>
    </row>
    <row r="373" spans="2:19"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5"/>
      <c r="M373" s="46"/>
      <c r="N373" s="46"/>
      <c r="O373" s="3"/>
      <c r="P373" s="3"/>
      <c r="Q373" s="3"/>
      <c r="R373" s="3"/>
      <c r="S373" s="3"/>
    </row>
    <row r="374" spans="2:19"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5"/>
      <c r="M374" s="46"/>
      <c r="N374" s="46"/>
      <c r="O374" s="3"/>
      <c r="P374" s="3"/>
      <c r="Q374" s="3"/>
      <c r="R374" s="3"/>
      <c r="S374" s="3"/>
    </row>
    <row r="375" spans="2:19"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5"/>
      <c r="M375" s="46"/>
      <c r="N375" s="46"/>
      <c r="O375" s="3"/>
      <c r="P375" s="3"/>
      <c r="Q375" s="3"/>
      <c r="R375" s="3"/>
      <c r="S375" s="3"/>
    </row>
    <row r="376" spans="2:19"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5"/>
      <c r="M376" s="46"/>
      <c r="N376" s="46"/>
      <c r="O376" s="3"/>
      <c r="P376" s="3"/>
      <c r="Q376" s="3"/>
      <c r="R376" s="3"/>
      <c r="S376" s="3"/>
    </row>
    <row r="377" spans="2:19"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5"/>
      <c r="M377" s="46"/>
      <c r="N377" s="46"/>
      <c r="O377" s="3"/>
      <c r="P377" s="3"/>
      <c r="Q377" s="3"/>
      <c r="R377" s="3"/>
      <c r="S377" s="3"/>
    </row>
    <row r="378" spans="2:19"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5"/>
      <c r="M378" s="46"/>
      <c r="N378" s="46"/>
      <c r="O378" s="3"/>
      <c r="P378" s="3"/>
      <c r="Q378" s="3"/>
      <c r="R378" s="3"/>
      <c r="S378" s="3"/>
    </row>
    <row r="379" spans="2:19"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5"/>
      <c r="M379" s="46"/>
      <c r="N379" s="46"/>
      <c r="O379" s="3"/>
      <c r="P379" s="3"/>
      <c r="Q379" s="3"/>
      <c r="R379" s="3"/>
      <c r="S379" s="3"/>
    </row>
    <row r="380" spans="2:19"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5"/>
      <c r="M380" s="46"/>
      <c r="N380" s="46"/>
      <c r="O380" s="3"/>
      <c r="P380" s="3"/>
      <c r="Q380" s="3"/>
      <c r="R380" s="3"/>
      <c r="S380" s="3"/>
    </row>
    <row r="381" spans="2:19"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5"/>
      <c r="M381" s="46"/>
      <c r="N381" s="46"/>
      <c r="O381" s="3"/>
      <c r="P381" s="3"/>
      <c r="Q381" s="3"/>
      <c r="R381" s="3"/>
      <c r="S381" s="3"/>
    </row>
    <row r="382" spans="2:19"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5"/>
      <c r="M382" s="46"/>
      <c r="N382" s="46"/>
      <c r="O382" s="3"/>
      <c r="P382" s="3"/>
      <c r="Q382" s="3"/>
      <c r="R382" s="3"/>
      <c r="S382" s="3"/>
    </row>
    <row r="383" spans="2:19"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5"/>
      <c r="M383" s="46"/>
      <c r="N383" s="46"/>
      <c r="O383" s="3"/>
      <c r="P383" s="3"/>
      <c r="Q383" s="3"/>
      <c r="R383" s="3"/>
      <c r="S383" s="3"/>
    </row>
    <row r="384" spans="2:19"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5"/>
      <c r="M384" s="46"/>
      <c r="N384" s="46"/>
      <c r="O384" s="3"/>
      <c r="P384" s="3"/>
      <c r="Q384" s="3"/>
      <c r="R384" s="3"/>
      <c r="S384" s="3"/>
    </row>
    <row r="385" spans="2:19"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5"/>
      <c r="M385" s="46"/>
      <c r="N385" s="46"/>
      <c r="O385" s="3"/>
      <c r="P385" s="3"/>
      <c r="Q385" s="3"/>
      <c r="R385" s="3"/>
      <c r="S385" s="3"/>
    </row>
    <row r="386" spans="2:19"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5"/>
      <c r="M386" s="46"/>
      <c r="N386" s="46"/>
      <c r="O386" s="3"/>
      <c r="P386" s="3"/>
      <c r="Q386" s="3"/>
      <c r="R386" s="3"/>
      <c r="S386" s="3"/>
    </row>
    <row r="387" spans="2:19"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5"/>
      <c r="M387" s="46"/>
      <c r="N387" s="46"/>
      <c r="O387" s="3"/>
      <c r="P387" s="3"/>
      <c r="Q387" s="3"/>
      <c r="R387" s="3"/>
      <c r="S387" s="3"/>
    </row>
    <row r="388" spans="2:19"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5"/>
      <c r="M388" s="46"/>
      <c r="N388" s="46"/>
      <c r="O388" s="3"/>
      <c r="P388" s="3"/>
      <c r="Q388" s="3"/>
      <c r="R388" s="3"/>
      <c r="S388" s="3"/>
    </row>
    <row r="389" spans="2:19"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5"/>
      <c r="M389" s="46"/>
      <c r="N389" s="46"/>
      <c r="O389" s="3"/>
      <c r="P389" s="3"/>
      <c r="Q389" s="3"/>
      <c r="R389" s="3"/>
      <c r="S389" s="3"/>
    </row>
    <row r="390" spans="2:19"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5"/>
      <c r="M390" s="46"/>
      <c r="N390" s="46"/>
      <c r="O390" s="3"/>
      <c r="P390" s="3"/>
      <c r="Q390" s="3"/>
      <c r="R390" s="3"/>
      <c r="S390" s="3"/>
    </row>
    <row r="391" spans="2:19"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5"/>
      <c r="M391" s="46"/>
      <c r="N391" s="46"/>
      <c r="O391" s="3"/>
      <c r="P391" s="3"/>
      <c r="Q391" s="3"/>
      <c r="R391" s="3"/>
      <c r="S391" s="3"/>
    </row>
    <row r="392" spans="2:19"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5"/>
      <c r="M392" s="46"/>
      <c r="N392" s="46"/>
      <c r="O392" s="3"/>
      <c r="P392" s="3"/>
      <c r="Q392" s="3"/>
      <c r="R392" s="3"/>
      <c r="S392" s="3"/>
    </row>
    <row r="393" spans="2:19"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5"/>
      <c r="M393" s="46"/>
      <c r="N393" s="46"/>
      <c r="O393" s="3"/>
      <c r="P393" s="3"/>
      <c r="Q393" s="3"/>
      <c r="R393" s="3"/>
      <c r="S393" s="3"/>
    </row>
    <row r="394" spans="2:19"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5"/>
      <c r="M394" s="46"/>
      <c r="N394" s="46"/>
      <c r="O394" s="3"/>
      <c r="P394" s="3"/>
      <c r="Q394" s="3"/>
      <c r="R394" s="3"/>
      <c r="S394" s="3"/>
    </row>
    <row r="395" spans="2:19"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5"/>
      <c r="M395" s="46"/>
      <c r="N395" s="46"/>
      <c r="O395" s="3"/>
      <c r="P395" s="3"/>
      <c r="Q395" s="3"/>
      <c r="R395" s="3"/>
      <c r="S395" s="3"/>
    </row>
    <row r="396" spans="2:19"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5"/>
      <c r="M396" s="46"/>
      <c r="N396" s="46"/>
      <c r="O396" s="3"/>
      <c r="P396" s="3"/>
      <c r="Q396" s="3"/>
      <c r="R396" s="3"/>
      <c r="S396" s="3"/>
    </row>
    <row r="397" spans="2:19"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5"/>
      <c r="M397" s="46"/>
      <c r="N397" s="46"/>
      <c r="O397" s="3"/>
      <c r="P397" s="3"/>
      <c r="Q397" s="3"/>
      <c r="R397" s="3"/>
      <c r="S397" s="3"/>
    </row>
    <row r="398" spans="2:19"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5"/>
      <c r="M398" s="46"/>
      <c r="N398" s="46"/>
      <c r="O398" s="3"/>
      <c r="P398" s="3"/>
      <c r="Q398" s="3"/>
      <c r="R398" s="3"/>
      <c r="S398" s="3"/>
    </row>
    <row r="399" spans="2:19"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5"/>
      <c r="M399" s="46"/>
      <c r="N399" s="46"/>
      <c r="O399" s="3"/>
      <c r="P399" s="3"/>
      <c r="Q399" s="3"/>
      <c r="R399" s="3"/>
      <c r="S399" s="3"/>
    </row>
    <row r="400" spans="2:19"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5"/>
      <c r="M400" s="46"/>
      <c r="N400" s="46"/>
      <c r="O400" s="3"/>
      <c r="P400" s="3"/>
      <c r="Q400" s="3"/>
      <c r="R400" s="3"/>
      <c r="S400" s="3"/>
    </row>
    <row r="401" spans="2:19"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5"/>
      <c r="M401" s="46"/>
      <c r="N401" s="46"/>
      <c r="O401" s="3"/>
      <c r="P401" s="3"/>
      <c r="Q401" s="3"/>
      <c r="R401" s="3"/>
      <c r="S401" s="3"/>
    </row>
    <row r="402" spans="2:19"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5"/>
      <c r="M402" s="46"/>
      <c r="N402" s="46"/>
      <c r="O402" s="3"/>
      <c r="P402" s="3"/>
      <c r="Q402" s="3"/>
      <c r="R402" s="3"/>
      <c r="S402" s="3"/>
    </row>
    <row r="403" spans="2:19"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5"/>
      <c r="M403" s="46"/>
      <c r="N403" s="46"/>
      <c r="O403" s="3"/>
      <c r="P403" s="3"/>
      <c r="Q403" s="3"/>
      <c r="R403" s="3"/>
      <c r="S403" s="3"/>
    </row>
    <row r="404" spans="2:19"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5"/>
      <c r="M404" s="46"/>
      <c r="N404" s="46"/>
      <c r="O404" s="3"/>
      <c r="P404" s="3"/>
      <c r="Q404" s="3"/>
      <c r="R404" s="3"/>
      <c r="S404" s="3"/>
    </row>
    <row r="405" spans="2:19"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5"/>
      <c r="M405" s="46"/>
      <c r="N405" s="46"/>
      <c r="O405" s="3"/>
      <c r="P405" s="3"/>
      <c r="Q405" s="3"/>
      <c r="R405" s="3"/>
      <c r="S405" s="3"/>
    </row>
    <row r="406" spans="2:19"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5"/>
      <c r="M406" s="46"/>
      <c r="N406" s="46"/>
      <c r="O406" s="3"/>
      <c r="P406" s="3"/>
      <c r="Q406" s="3"/>
      <c r="R406" s="3"/>
      <c r="S406" s="3"/>
    </row>
    <row r="407" spans="2:19"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5"/>
      <c r="M407" s="46"/>
      <c r="N407" s="46"/>
      <c r="O407" s="3"/>
      <c r="P407" s="3"/>
      <c r="Q407" s="3"/>
      <c r="R407" s="3"/>
      <c r="S407" s="3"/>
    </row>
    <row r="408" spans="2:19"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5"/>
      <c r="M408" s="46"/>
      <c r="N408" s="46"/>
      <c r="O408" s="3"/>
      <c r="P408" s="3"/>
      <c r="Q408" s="3"/>
      <c r="R408" s="3"/>
      <c r="S408" s="3"/>
    </row>
    <row r="409" spans="2:19"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5"/>
      <c r="M409" s="46"/>
      <c r="N409" s="46"/>
      <c r="O409" s="3"/>
      <c r="P409" s="3"/>
      <c r="Q409" s="3"/>
      <c r="R409" s="3"/>
      <c r="S409" s="3"/>
    </row>
    <row r="410" spans="2:19"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5"/>
      <c r="M410" s="46"/>
      <c r="N410" s="46"/>
      <c r="O410" s="3"/>
      <c r="P410" s="3"/>
      <c r="Q410" s="3"/>
      <c r="R410" s="3"/>
      <c r="S410" s="3"/>
    </row>
    <row r="411" spans="2:19"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5"/>
      <c r="M411" s="46"/>
      <c r="N411" s="46"/>
      <c r="O411" s="3"/>
      <c r="P411" s="3"/>
      <c r="Q411" s="3"/>
      <c r="R411" s="3"/>
      <c r="S411" s="3"/>
    </row>
    <row r="412" spans="2:19"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5"/>
      <c r="M412" s="46"/>
      <c r="N412" s="46"/>
      <c r="O412" s="3"/>
      <c r="P412" s="3"/>
      <c r="Q412" s="3"/>
      <c r="R412" s="3"/>
      <c r="S412" s="3"/>
    </row>
    <row r="413" spans="2:19"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5"/>
      <c r="M413" s="46"/>
      <c r="N413" s="46"/>
      <c r="O413" s="3"/>
      <c r="P413" s="3"/>
      <c r="Q413" s="3"/>
      <c r="R413" s="3"/>
      <c r="S413" s="3"/>
    </row>
    <row r="414" spans="2:19"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5"/>
      <c r="M414" s="46"/>
      <c r="N414" s="46"/>
      <c r="O414" s="3"/>
      <c r="P414" s="3"/>
      <c r="Q414" s="3"/>
      <c r="R414" s="3"/>
      <c r="S414" s="3"/>
    </row>
    <row r="415" spans="2:19"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5"/>
      <c r="M415" s="46"/>
      <c r="N415" s="46"/>
      <c r="O415" s="3"/>
      <c r="P415" s="3"/>
      <c r="Q415" s="3"/>
      <c r="R415" s="3"/>
      <c r="S415" s="3"/>
    </row>
    <row r="416" spans="2:19"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5"/>
      <c r="M416" s="46"/>
      <c r="N416" s="46"/>
      <c r="O416" s="3"/>
      <c r="P416" s="3"/>
      <c r="Q416" s="3"/>
      <c r="R416" s="3"/>
      <c r="S416" s="3"/>
    </row>
    <row r="417" spans="2:19"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5"/>
      <c r="M417" s="46"/>
      <c r="N417" s="46"/>
      <c r="O417" s="3"/>
      <c r="P417" s="3"/>
      <c r="Q417" s="3"/>
      <c r="R417" s="3"/>
      <c r="S417" s="3"/>
    </row>
    <row r="418" spans="2:19"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5"/>
      <c r="M418" s="46"/>
      <c r="N418" s="46"/>
      <c r="O418" s="3"/>
      <c r="P418" s="3"/>
      <c r="Q418" s="3"/>
      <c r="R418" s="3"/>
      <c r="S418" s="3"/>
    </row>
    <row r="419" spans="2:19"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5"/>
      <c r="M419" s="46"/>
      <c r="N419" s="46"/>
      <c r="O419" s="3"/>
      <c r="P419" s="3"/>
      <c r="Q419" s="3"/>
      <c r="R419" s="3"/>
      <c r="S419" s="3"/>
    </row>
    <row r="420" spans="2:19"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5"/>
      <c r="M420" s="46"/>
      <c r="N420" s="46"/>
      <c r="O420" s="3"/>
      <c r="P420" s="3"/>
      <c r="Q420" s="3"/>
      <c r="R420" s="3"/>
      <c r="S420" s="3"/>
    </row>
    <row r="421" spans="2:19"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5"/>
      <c r="M421" s="46"/>
      <c r="N421" s="46"/>
      <c r="O421" s="3"/>
      <c r="P421" s="3"/>
      <c r="Q421" s="3"/>
      <c r="R421" s="3"/>
      <c r="S421" s="3"/>
    </row>
    <row r="422" spans="2:19"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5"/>
      <c r="M422" s="46"/>
      <c r="N422" s="46"/>
      <c r="O422" s="3"/>
      <c r="P422" s="3"/>
      <c r="Q422" s="3"/>
      <c r="R422" s="3"/>
      <c r="S422" s="3"/>
    </row>
    <row r="423" spans="2:19"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5"/>
      <c r="M423" s="46"/>
      <c r="N423" s="46"/>
      <c r="O423" s="3"/>
      <c r="P423" s="3"/>
      <c r="Q423" s="3"/>
      <c r="R423" s="3"/>
      <c r="S423" s="3"/>
    </row>
  </sheetData>
  <sheetProtection algorithmName="SHA-512" hashValue="Yem9QEGxK6yqj/Jq0EGPeAhrPh2ahNw6Yah+s0LSJlL9iKeWAnmumryF6Z5z1unAvk1IANF9DcZ77l0ZAs1jTg==" saltValue="dAk0jKMMN7qr8VFG6N78LQ==" spinCount="100000" sheet="1" formatCells="0" formatColumns="0" formatRows="0"/>
  <mergeCells count="9">
    <mergeCell ref="N3:N4"/>
    <mergeCell ref="L3:L4"/>
    <mergeCell ref="M3:M4"/>
    <mergeCell ref="A1:B1"/>
    <mergeCell ref="C1:D1"/>
    <mergeCell ref="I1:J1"/>
    <mergeCell ref="A2:H2"/>
    <mergeCell ref="I2:J2"/>
    <mergeCell ref="A3:A5"/>
  </mergeCells>
  <dataValidations count="2">
    <dataValidation type="list" allowBlank="1" showInputMessage="1" showErrorMessage="1" sqref="K2" xr:uid="{AA144469-B39A-4592-8968-FF00428D9934}">
      <formula1>"CLASSIFIED,UNCLASSIFIED"</formula1>
    </dataValidation>
    <dataValidation type="list" allowBlank="1" showInputMessage="1" showErrorMessage="1" sqref="M1:N1" xr:uid="{E6B0628B-44B4-4F0C-9A08-B94117421B1B}">
      <formula1>"FAMILY,SINGLE,VACANT,NONE"</formula1>
    </dataValidation>
  </dataValidations>
  <printOptions horizontalCentered="1" verticalCentered="1"/>
  <pageMargins left="0" right="0" top="0" bottom="0" header="0.3" footer="0.3"/>
  <pageSetup scale="70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5B5004-03E6-4963-835F-41E3BA2F81FB}">
  <sheetPr codeName="Sheet62"/>
  <dimension ref="A1:S423"/>
  <sheetViews>
    <sheetView view="pageBreakPreview" zoomScaleNormal="100" zoomScaleSheetLayoutView="100" workbookViewId="0">
      <selection activeCell="A3" sqref="A3:A5"/>
    </sheetView>
  </sheetViews>
  <sheetFormatPr defaultColWidth="9.140625" defaultRowHeight="17.25"/>
  <cols>
    <col min="1" max="1" width="28.140625" style="2" bestFit="1" customWidth="1"/>
    <col min="2" max="2" width="15.85546875" style="2" bestFit="1" customWidth="1"/>
    <col min="3" max="4" width="14.28515625" style="2" bestFit="1" customWidth="1"/>
    <col min="5" max="5" width="13.140625" style="2" bestFit="1" customWidth="1"/>
    <col min="6" max="6" width="14.42578125" style="2" bestFit="1" customWidth="1"/>
    <col min="7" max="7" width="13.140625" style="2" bestFit="1" customWidth="1"/>
    <col min="8" max="8" width="14.28515625" style="2" bestFit="1" customWidth="1"/>
    <col min="9" max="9" width="11.85546875" style="2" bestFit="1" customWidth="1"/>
    <col min="10" max="10" width="12.42578125" style="2" bestFit="1" customWidth="1"/>
    <col min="11" max="11" width="15.7109375" style="2" bestFit="1" customWidth="1"/>
    <col min="12" max="12" width="17.7109375" style="4" bestFit="1" customWidth="1"/>
    <col min="13" max="13" width="29.7109375" style="47" customWidth="1"/>
    <col min="14" max="14" width="23.7109375" style="47" customWidth="1"/>
    <col min="15" max="16384" width="9.140625" style="2"/>
  </cols>
  <sheetData>
    <row r="1" spans="1:19" s="1" customFormat="1" ht="16.5">
      <c r="A1" s="120" t="s">
        <v>54</v>
      </c>
      <c r="B1" s="120"/>
      <c r="C1" s="119" t="e" cm="1">
        <f t="array" aca="1" ref="C1" ca="1">MID(CELL("filename",A1),FIND("]",CELL("filename",A1))+1,256)</f>
        <v>#VALUE!</v>
      </c>
      <c r="D1" s="119"/>
      <c r="E1" s="12" t="s">
        <v>1</v>
      </c>
      <c r="F1" s="65">
        <f>'PP Summary'!F1</f>
        <v>0</v>
      </c>
      <c r="G1" s="12" t="s">
        <v>2</v>
      </c>
      <c r="H1" s="1">
        <f>Summary!H1</f>
        <v>0</v>
      </c>
      <c r="I1" s="109" t="s">
        <v>55</v>
      </c>
      <c r="J1" s="109"/>
      <c r="K1" s="21"/>
      <c r="L1" s="8" t="s">
        <v>56</v>
      </c>
      <c r="M1" s="62"/>
      <c r="N1" s="62"/>
    </row>
    <row r="2" spans="1:19" s="1" customFormat="1" ht="16.5">
      <c r="A2" s="104" t="s">
        <v>57</v>
      </c>
      <c r="B2" s="104"/>
      <c r="C2" s="104"/>
      <c r="D2" s="104"/>
      <c r="E2" s="104"/>
      <c r="F2" s="104"/>
      <c r="G2" s="104"/>
      <c r="H2" s="104"/>
      <c r="I2" s="118" t="s">
        <v>58</v>
      </c>
      <c r="J2" s="118"/>
      <c r="K2" s="20"/>
      <c r="L2" s="8" t="s">
        <v>59</v>
      </c>
      <c r="M2" s="61"/>
      <c r="N2" s="61"/>
    </row>
    <row r="3" spans="1:19" s="6" customFormat="1" ht="43.5" customHeight="1">
      <c r="A3" s="115" t="s">
        <v>16</v>
      </c>
      <c r="B3" s="14" t="s">
        <v>4</v>
      </c>
      <c r="C3" s="14" t="s">
        <v>5</v>
      </c>
      <c r="D3" s="14" t="s">
        <v>6</v>
      </c>
      <c r="E3" s="14" t="s">
        <v>7</v>
      </c>
      <c r="F3" s="14" t="s">
        <v>8</v>
      </c>
      <c r="G3" s="14" t="s">
        <v>9</v>
      </c>
      <c r="H3" s="14" t="s">
        <v>10</v>
      </c>
      <c r="I3" s="14" t="s">
        <v>11</v>
      </c>
      <c r="J3" s="14" t="s">
        <v>12</v>
      </c>
      <c r="K3" s="14" t="s">
        <v>13</v>
      </c>
      <c r="L3" s="114" t="s">
        <v>14</v>
      </c>
      <c r="M3" s="113" t="s">
        <v>15</v>
      </c>
      <c r="N3" s="113" t="s">
        <v>60</v>
      </c>
    </row>
    <row r="4" spans="1:19" s="10" customFormat="1" ht="16.5" customHeight="1">
      <c r="A4" s="116"/>
      <c r="B4" s="15">
        <v>511000</v>
      </c>
      <c r="C4" s="15">
        <v>511010</v>
      </c>
      <c r="D4" s="15">
        <v>512000</v>
      </c>
      <c r="E4" s="15">
        <v>520010</v>
      </c>
      <c r="F4" s="15">
        <v>521000</v>
      </c>
      <c r="G4" s="15">
        <v>521100</v>
      </c>
      <c r="H4" s="15">
        <v>522000</v>
      </c>
      <c r="I4" s="15">
        <v>522100</v>
      </c>
      <c r="J4" s="15">
        <v>522200</v>
      </c>
      <c r="K4" s="15">
        <v>523100</v>
      </c>
      <c r="L4" s="114"/>
      <c r="M4" s="113"/>
      <c r="N4" s="113"/>
    </row>
    <row r="5" spans="1:19" s="13" customFormat="1" ht="14.25">
      <c r="A5" s="117"/>
      <c r="B5" s="23">
        <f>IF($K$2="CLASSIFIED",ROUND($M$2*$K$1,2),0)</f>
        <v>0</v>
      </c>
      <c r="C5" s="23">
        <f>IF($K$2="UNCLASSIFIED",ROUND($M$2*$K$1,2),0)</f>
        <v>0</v>
      </c>
      <c r="D5" s="23">
        <v>0</v>
      </c>
      <c r="E5" s="22">
        <f>IF(M2&gt;=65000,ROUND(15275*K1,2),ROUND(SUM($B$5:$C$5)*Summary!P6,2))</f>
        <v>0</v>
      </c>
      <c r="F5" s="22">
        <f>ROUND(SUM($B$5:$C$5)*6.2%,2)</f>
        <v>0</v>
      </c>
      <c r="G5" s="22">
        <f>ROUND(SUM($B$5:$C$5)*1.45%,2)</f>
        <v>0</v>
      </c>
      <c r="H5" s="22" cm="1">
        <f t="array" ref="H5">_xlfn.IFS(M1="FAMILY",ROUND(Summary!O6*'60'!$K$1,2),M1="SINGLE",ROUND(Summary!O7*'60'!K1,2),M1="VACANT",ROUND(Summary!O8*'60'!K1,2),M1="NONE",ROUND(Summary!O9*'60'!K1,2),ISBLANK(M1),0)</f>
        <v>0</v>
      </c>
      <c r="I5" s="22">
        <f>ROUND(SUM($B$5:$C$5)*Summary!R6,2)</f>
        <v>0</v>
      </c>
      <c r="J5" s="22">
        <f>ROUND(Summary!Q6*K1,2)</f>
        <v>0</v>
      </c>
      <c r="K5" s="22">
        <v>0</v>
      </c>
      <c r="L5" s="16">
        <f>SUM(B5:K5)</f>
        <v>0</v>
      </c>
      <c r="M5" s="49"/>
      <c r="N5" s="49"/>
    </row>
    <row r="6" spans="1:19" s="42" customFormat="1" ht="16.5">
      <c r="A6" s="78" t="str">
        <f>'PP Summary'!A6</f>
        <v>PP1 (09/08/24 - 09/21/24)</v>
      </c>
      <c r="B6" s="79">
        <v>0</v>
      </c>
      <c r="C6" s="79">
        <v>0</v>
      </c>
      <c r="D6" s="79">
        <v>0</v>
      </c>
      <c r="E6" s="79">
        <v>0</v>
      </c>
      <c r="F6" s="79">
        <v>0</v>
      </c>
      <c r="G6" s="79">
        <v>0</v>
      </c>
      <c r="H6" s="79">
        <v>0</v>
      </c>
      <c r="I6" s="79">
        <v>0</v>
      </c>
      <c r="J6" s="79">
        <v>0</v>
      </c>
      <c r="K6" s="80">
        <v>0</v>
      </c>
      <c r="L6" s="81">
        <f>SUM(B6:K6)</f>
        <v>0</v>
      </c>
      <c r="M6" s="77"/>
      <c r="N6" s="77"/>
      <c r="O6" s="41"/>
      <c r="P6" s="41"/>
      <c r="Q6" s="41"/>
      <c r="R6" s="41"/>
      <c r="S6" s="41"/>
    </row>
    <row r="7" spans="1:19" s="42" customFormat="1" ht="16.5">
      <c r="A7" s="40" t="str">
        <f>'PP Summary'!A7</f>
        <v>PP2 (09/22/24 - 10/05/24)</v>
      </c>
      <c r="B7" s="60">
        <v>0</v>
      </c>
      <c r="C7" s="60">
        <v>0</v>
      </c>
      <c r="D7" s="60">
        <v>0</v>
      </c>
      <c r="E7" s="60">
        <v>0</v>
      </c>
      <c r="F7" s="60">
        <v>0</v>
      </c>
      <c r="G7" s="60">
        <v>0</v>
      </c>
      <c r="H7" s="60">
        <v>0</v>
      </c>
      <c r="I7" s="60">
        <v>0</v>
      </c>
      <c r="J7" s="60">
        <v>0</v>
      </c>
      <c r="K7" s="45">
        <v>0</v>
      </c>
      <c r="L7" s="48">
        <f t="shared" ref="L7:L9" si="0">SUM(B7:K7)</f>
        <v>0</v>
      </c>
      <c r="M7" s="56"/>
      <c r="N7" s="56"/>
      <c r="O7" s="41"/>
      <c r="P7" s="41"/>
      <c r="Q7" s="41"/>
      <c r="R7" s="41"/>
      <c r="S7" s="41"/>
    </row>
    <row r="8" spans="1:19" s="42" customFormat="1" ht="16.5">
      <c r="A8" s="40" t="str">
        <f>'PP Summary'!A8</f>
        <v>PP3 (10/06/24 - 10/19/24)</v>
      </c>
      <c r="B8" s="60">
        <v>0</v>
      </c>
      <c r="C8" s="60">
        <v>0</v>
      </c>
      <c r="D8" s="60">
        <v>0</v>
      </c>
      <c r="E8" s="60">
        <v>0</v>
      </c>
      <c r="F8" s="60">
        <v>0</v>
      </c>
      <c r="G8" s="60">
        <v>0</v>
      </c>
      <c r="H8" s="60">
        <v>0</v>
      </c>
      <c r="I8" s="60">
        <v>0</v>
      </c>
      <c r="J8" s="60">
        <v>0</v>
      </c>
      <c r="K8" s="45">
        <v>0</v>
      </c>
      <c r="L8" s="48">
        <f t="shared" si="0"/>
        <v>0</v>
      </c>
      <c r="M8" s="57"/>
      <c r="N8" s="57"/>
      <c r="O8" s="41"/>
      <c r="P8" s="41"/>
      <c r="Q8" s="41"/>
      <c r="R8" s="41"/>
      <c r="S8" s="41"/>
    </row>
    <row r="9" spans="1:19" s="42" customFormat="1" ht="16.5">
      <c r="A9" s="40" t="str">
        <f>'PP Summary'!A9</f>
        <v>PP4 (10/20/24 - 11/02/24)</v>
      </c>
      <c r="B9" s="60">
        <v>0</v>
      </c>
      <c r="C9" s="60">
        <v>0</v>
      </c>
      <c r="D9" s="60">
        <v>0</v>
      </c>
      <c r="E9" s="60">
        <v>0</v>
      </c>
      <c r="F9" s="60">
        <v>0</v>
      </c>
      <c r="G9" s="60">
        <v>0</v>
      </c>
      <c r="H9" s="60">
        <v>0</v>
      </c>
      <c r="I9" s="60">
        <v>0</v>
      </c>
      <c r="J9" s="60">
        <v>0</v>
      </c>
      <c r="K9" s="45">
        <v>0</v>
      </c>
      <c r="L9" s="48">
        <f t="shared" si="0"/>
        <v>0</v>
      </c>
      <c r="M9" s="57"/>
      <c r="N9" s="57"/>
      <c r="O9" s="41"/>
      <c r="P9" s="41"/>
      <c r="Q9" s="41"/>
      <c r="R9" s="41"/>
      <c r="S9" s="41"/>
    </row>
    <row r="10" spans="1:19" s="42" customFormat="1" ht="16.5">
      <c r="A10" s="40" t="str">
        <f>'PP Summary'!A10</f>
        <v>PP5 (11/03/24 - 11/16/24)</v>
      </c>
      <c r="B10" s="60">
        <v>0</v>
      </c>
      <c r="C10" s="60">
        <v>0</v>
      </c>
      <c r="D10" s="60">
        <v>0</v>
      </c>
      <c r="E10" s="60">
        <v>0</v>
      </c>
      <c r="F10" s="60">
        <v>0</v>
      </c>
      <c r="G10" s="60">
        <v>0</v>
      </c>
      <c r="H10" s="60">
        <v>0</v>
      </c>
      <c r="I10" s="60">
        <v>0</v>
      </c>
      <c r="J10" s="60">
        <v>0</v>
      </c>
      <c r="K10" s="45">
        <v>0</v>
      </c>
      <c r="L10" s="48">
        <f>SUM(B10:K10)</f>
        <v>0</v>
      </c>
      <c r="M10" s="57"/>
      <c r="N10" s="57"/>
      <c r="O10" s="41"/>
      <c r="P10" s="41"/>
      <c r="Q10" s="41"/>
      <c r="R10" s="41"/>
      <c r="S10" s="41"/>
    </row>
    <row r="11" spans="1:19" s="42" customFormat="1" ht="16.5">
      <c r="A11" s="40" t="str">
        <f>'PP Summary'!A11</f>
        <v>PP6 (11/17/24 - 11/30/24)</v>
      </c>
      <c r="B11" s="60">
        <v>0</v>
      </c>
      <c r="C11" s="60">
        <v>0</v>
      </c>
      <c r="D11" s="60">
        <v>0</v>
      </c>
      <c r="E11" s="60">
        <v>0</v>
      </c>
      <c r="F11" s="60">
        <v>0</v>
      </c>
      <c r="G11" s="60">
        <v>0</v>
      </c>
      <c r="H11" s="60">
        <v>0</v>
      </c>
      <c r="I11" s="60">
        <v>0</v>
      </c>
      <c r="J11" s="60">
        <v>0</v>
      </c>
      <c r="K11" s="45">
        <v>0</v>
      </c>
      <c r="L11" s="48">
        <f>SUM(B11:K11)</f>
        <v>0</v>
      </c>
      <c r="M11" s="57"/>
      <c r="N11" s="57"/>
      <c r="O11" s="41"/>
      <c r="P11" s="41"/>
      <c r="Q11" s="41"/>
      <c r="R11" s="41"/>
      <c r="S11" s="41"/>
    </row>
    <row r="12" spans="1:19" s="42" customFormat="1" ht="16.5">
      <c r="A12" s="40" t="str">
        <f>'PP Summary'!A12</f>
        <v>PP7 (12/01/24 - 12/14/24)</v>
      </c>
      <c r="B12" s="60">
        <v>0</v>
      </c>
      <c r="C12" s="60">
        <v>0</v>
      </c>
      <c r="D12" s="60">
        <v>0</v>
      </c>
      <c r="E12" s="60">
        <v>0</v>
      </c>
      <c r="F12" s="60">
        <v>0</v>
      </c>
      <c r="G12" s="60">
        <v>0</v>
      </c>
      <c r="H12" s="60">
        <v>0</v>
      </c>
      <c r="I12" s="60">
        <v>0</v>
      </c>
      <c r="J12" s="60">
        <v>0</v>
      </c>
      <c r="K12" s="45">
        <v>0</v>
      </c>
      <c r="L12" s="48">
        <f>SUM(B12:K12)</f>
        <v>0</v>
      </c>
      <c r="M12" s="57"/>
      <c r="N12" s="57"/>
      <c r="O12" s="41"/>
      <c r="P12" s="41"/>
      <c r="Q12" s="41"/>
      <c r="R12" s="41"/>
      <c r="S12" s="41"/>
    </row>
    <row r="13" spans="1:19" s="42" customFormat="1" ht="16.5">
      <c r="A13" s="40" t="str">
        <f>'PP Summary'!A13</f>
        <v>PP8 (12/15/24 - 12/28/24)</v>
      </c>
      <c r="B13" s="60">
        <v>0</v>
      </c>
      <c r="C13" s="60">
        <v>0</v>
      </c>
      <c r="D13" s="60">
        <v>0</v>
      </c>
      <c r="E13" s="60">
        <v>0</v>
      </c>
      <c r="F13" s="60">
        <v>0</v>
      </c>
      <c r="G13" s="60">
        <v>0</v>
      </c>
      <c r="H13" s="60">
        <v>0</v>
      </c>
      <c r="I13" s="60">
        <v>0</v>
      </c>
      <c r="J13" s="60">
        <v>0</v>
      </c>
      <c r="K13" s="45">
        <v>0</v>
      </c>
      <c r="L13" s="48">
        <f>SUM(B13:K13)</f>
        <v>0</v>
      </c>
      <c r="M13" s="57"/>
      <c r="N13" s="57"/>
      <c r="O13" s="41"/>
      <c r="P13" s="41"/>
      <c r="Q13" s="41"/>
      <c r="R13" s="41"/>
      <c r="S13" s="41"/>
    </row>
    <row r="14" spans="1:19" s="42" customFormat="1" ht="16.5">
      <c r="A14" s="40" t="str">
        <f>'PP Summary'!A14</f>
        <v>PP9 (12/29/24 - 01/11/25)</v>
      </c>
      <c r="B14" s="60">
        <v>0</v>
      </c>
      <c r="C14" s="60">
        <v>0</v>
      </c>
      <c r="D14" s="60">
        <v>0</v>
      </c>
      <c r="E14" s="60">
        <v>0</v>
      </c>
      <c r="F14" s="60">
        <v>0</v>
      </c>
      <c r="G14" s="60">
        <v>0</v>
      </c>
      <c r="H14" s="60">
        <v>0</v>
      </c>
      <c r="I14" s="60">
        <v>0</v>
      </c>
      <c r="J14" s="60">
        <v>0</v>
      </c>
      <c r="K14" s="45">
        <v>0</v>
      </c>
      <c r="L14" s="48">
        <f t="shared" ref="L14:L35" si="1">SUM(B14:K14)</f>
        <v>0</v>
      </c>
      <c r="M14" s="57"/>
      <c r="N14" s="57"/>
      <c r="O14" s="41"/>
      <c r="P14" s="41"/>
      <c r="Q14" s="41"/>
      <c r="R14" s="41"/>
      <c r="S14" s="41"/>
    </row>
    <row r="15" spans="1:19" s="42" customFormat="1" ht="16.5">
      <c r="A15" s="40" t="str">
        <f>'PP Summary'!A15</f>
        <v>PP10 (01/12/25 - 01/25/25)</v>
      </c>
      <c r="B15" s="60">
        <v>0</v>
      </c>
      <c r="C15" s="60">
        <v>0</v>
      </c>
      <c r="D15" s="60">
        <v>0</v>
      </c>
      <c r="E15" s="60">
        <v>0</v>
      </c>
      <c r="F15" s="60">
        <v>0</v>
      </c>
      <c r="G15" s="60">
        <v>0</v>
      </c>
      <c r="H15" s="60">
        <v>0</v>
      </c>
      <c r="I15" s="60">
        <v>0</v>
      </c>
      <c r="J15" s="60">
        <v>0</v>
      </c>
      <c r="K15" s="45">
        <v>0</v>
      </c>
      <c r="L15" s="48">
        <f t="shared" si="1"/>
        <v>0</v>
      </c>
      <c r="M15" s="57"/>
      <c r="N15" s="57"/>
      <c r="O15" s="41"/>
      <c r="P15" s="41"/>
      <c r="Q15" s="41"/>
      <c r="R15" s="41"/>
      <c r="S15" s="41"/>
    </row>
    <row r="16" spans="1:19" s="42" customFormat="1" ht="16.5">
      <c r="A16" s="40" t="str">
        <f>'PP Summary'!A16</f>
        <v>PP11 (01/26/25 - 02/08/25)</v>
      </c>
      <c r="B16" s="60">
        <v>0</v>
      </c>
      <c r="C16" s="60">
        <v>0</v>
      </c>
      <c r="D16" s="60">
        <v>0</v>
      </c>
      <c r="E16" s="60">
        <v>0</v>
      </c>
      <c r="F16" s="60">
        <v>0</v>
      </c>
      <c r="G16" s="60">
        <v>0</v>
      </c>
      <c r="H16" s="60">
        <v>0</v>
      </c>
      <c r="I16" s="60">
        <v>0</v>
      </c>
      <c r="J16" s="60">
        <v>0</v>
      </c>
      <c r="K16" s="45">
        <v>0</v>
      </c>
      <c r="L16" s="48">
        <f t="shared" si="1"/>
        <v>0</v>
      </c>
      <c r="M16" s="57"/>
      <c r="N16" s="57"/>
      <c r="O16" s="41"/>
      <c r="P16" s="41"/>
      <c r="Q16" s="41"/>
      <c r="R16" s="41"/>
      <c r="S16" s="41"/>
    </row>
    <row r="17" spans="1:19" s="42" customFormat="1" ht="16.5">
      <c r="A17" s="40" t="str">
        <f>'PP Summary'!A17</f>
        <v>PP12 (02/09/25 - 02/22/25)</v>
      </c>
      <c r="B17" s="60">
        <v>0</v>
      </c>
      <c r="C17" s="60">
        <v>0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0</v>
      </c>
      <c r="J17" s="60">
        <v>0</v>
      </c>
      <c r="K17" s="45">
        <v>0</v>
      </c>
      <c r="L17" s="48">
        <f t="shared" si="1"/>
        <v>0</v>
      </c>
      <c r="M17" s="57"/>
      <c r="N17" s="57"/>
      <c r="O17" s="41"/>
      <c r="P17" s="41"/>
      <c r="Q17" s="41"/>
      <c r="R17" s="41"/>
      <c r="S17" s="41"/>
    </row>
    <row r="18" spans="1:19" s="42" customFormat="1" ht="16.5">
      <c r="A18" s="40" t="str">
        <f>'PP Summary'!A18</f>
        <v>PP13 (02/23/25 - 03/08/25)</v>
      </c>
      <c r="B18" s="60">
        <v>0</v>
      </c>
      <c r="C18" s="60">
        <v>0</v>
      </c>
      <c r="D18" s="60">
        <v>0</v>
      </c>
      <c r="E18" s="60">
        <v>0</v>
      </c>
      <c r="F18" s="60">
        <v>0</v>
      </c>
      <c r="G18" s="60">
        <v>0</v>
      </c>
      <c r="H18" s="60">
        <v>0</v>
      </c>
      <c r="I18" s="60">
        <v>0</v>
      </c>
      <c r="J18" s="60">
        <v>0</v>
      </c>
      <c r="K18" s="45">
        <v>0</v>
      </c>
      <c r="L18" s="48">
        <f t="shared" si="1"/>
        <v>0</v>
      </c>
      <c r="M18" s="57"/>
      <c r="N18" s="57"/>
      <c r="O18" s="41"/>
      <c r="P18" s="41"/>
      <c r="Q18" s="41"/>
      <c r="R18" s="41"/>
      <c r="S18" s="41"/>
    </row>
    <row r="19" spans="1:19" s="42" customFormat="1" ht="16.5">
      <c r="A19" s="40" t="str">
        <f>'PP Summary'!A19</f>
        <v>PP14 (03/09/25 - 03/22/25)</v>
      </c>
      <c r="B19" s="60">
        <v>0</v>
      </c>
      <c r="C19" s="60">
        <v>0</v>
      </c>
      <c r="D19" s="60">
        <v>0</v>
      </c>
      <c r="E19" s="60">
        <v>0</v>
      </c>
      <c r="F19" s="60">
        <v>0</v>
      </c>
      <c r="G19" s="60">
        <v>0</v>
      </c>
      <c r="H19" s="60">
        <v>0</v>
      </c>
      <c r="I19" s="60">
        <v>0</v>
      </c>
      <c r="J19" s="60">
        <v>0</v>
      </c>
      <c r="K19" s="45">
        <v>0</v>
      </c>
      <c r="L19" s="48">
        <f t="shared" si="1"/>
        <v>0</v>
      </c>
      <c r="M19" s="57"/>
      <c r="N19" s="57"/>
      <c r="O19" s="41"/>
      <c r="P19" s="41"/>
      <c r="Q19" s="41"/>
      <c r="R19" s="41"/>
      <c r="S19" s="41"/>
    </row>
    <row r="20" spans="1:19" s="42" customFormat="1" ht="16.5">
      <c r="A20" s="40" t="str">
        <f>'PP Summary'!A20</f>
        <v>PP15 (03/23/25 - 04/05/25)</v>
      </c>
      <c r="B20" s="60">
        <v>0</v>
      </c>
      <c r="C20" s="60">
        <v>0</v>
      </c>
      <c r="D20" s="60">
        <v>0</v>
      </c>
      <c r="E20" s="60">
        <v>0</v>
      </c>
      <c r="F20" s="60">
        <v>0</v>
      </c>
      <c r="G20" s="60">
        <v>0</v>
      </c>
      <c r="H20" s="60">
        <v>0</v>
      </c>
      <c r="I20" s="60">
        <v>0</v>
      </c>
      <c r="J20" s="60">
        <v>0</v>
      </c>
      <c r="K20" s="45">
        <v>0</v>
      </c>
      <c r="L20" s="48">
        <f t="shared" si="1"/>
        <v>0</v>
      </c>
      <c r="M20" s="57"/>
      <c r="N20" s="57"/>
      <c r="O20" s="41"/>
      <c r="P20" s="41"/>
      <c r="Q20" s="41"/>
      <c r="R20" s="41"/>
      <c r="S20" s="41"/>
    </row>
    <row r="21" spans="1:19" s="42" customFormat="1" ht="16.5">
      <c r="A21" s="40" t="str">
        <f>'PP Summary'!A21</f>
        <v>PP16 (04/06/25 - 04/19/25)</v>
      </c>
      <c r="B21" s="60">
        <v>0</v>
      </c>
      <c r="C21" s="60">
        <v>0</v>
      </c>
      <c r="D21" s="60">
        <v>0</v>
      </c>
      <c r="E21" s="60">
        <v>0</v>
      </c>
      <c r="F21" s="60">
        <v>0</v>
      </c>
      <c r="G21" s="60">
        <v>0</v>
      </c>
      <c r="H21" s="60">
        <v>0</v>
      </c>
      <c r="I21" s="60">
        <v>0</v>
      </c>
      <c r="J21" s="60">
        <v>0</v>
      </c>
      <c r="K21" s="45">
        <v>0</v>
      </c>
      <c r="L21" s="48">
        <f t="shared" si="1"/>
        <v>0</v>
      </c>
      <c r="M21" s="57"/>
      <c r="N21" s="57"/>
      <c r="O21" s="41"/>
      <c r="P21" s="41"/>
      <c r="Q21" s="41"/>
      <c r="R21" s="41"/>
      <c r="S21" s="41"/>
    </row>
    <row r="22" spans="1:19" s="42" customFormat="1" ht="16.5">
      <c r="A22" s="40" t="str">
        <f>'PP Summary'!A22</f>
        <v>PP17 (04/20/25 - 05/03/25)</v>
      </c>
      <c r="B22" s="60">
        <v>0</v>
      </c>
      <c r="C22" s="60">
        <v>0</v>
      </c>
      <c r="D22" s="60">
        <v>0</v>
      </c>
      <c r="E22" s="60">
        <v>0</v>
      </c>
      <c r="F22" s="60">
        <v>0</v>
      </c>
      <c r="G22" s="60">
        <v>0</v>
      </c>
      <c r="H22" s="60">
        <v>0</v>
      </c>
      <c r="I22" s="60">
        <v>0</v>
      </c>
      <c r="J22" s="60">
        <v>0</v>
      </c>
      <c r="K22" s="45">
        <v>0</v>
      </c>
      <c r="L22" s="48">
        <f t="shared" si="1"/>
        <v>0</v>
      </c>
      <c r="M22" s="57"/>
      <c r="N22" s="57"/>
      <c r="O22" s="41"/>
      <c r="P22" s="41"/>
      <c r="Q22" s="41"/>
      <c r="R22" s="41"/>
      <c r="S22" s="41"/>
    </row>
    <row r="23" spans="1:19" s="42" customFormat="1" ht="16.5">
      <c r="A23" s="40" t="str">
        <f>'PP Summary'!A23</f>
        <v>PP18 (05/04/25 - 05/17/25)</v>
      </c>
      <c r="B23" s="60">
        <v>0</v>
      </c>
      <c r="C23" s="60">
        <v>0</v>
      </c>
      <c r="D23" s="60">
        <v>0</v>
      </c>
      <c r="E23" s="60">
        <v>0</v>
      </c>
      <c r="F23" s="60">
        <v>0</v>
      </c>
      <c r="G23" s="60">
        <v>0</v>
      </c>
      <c r="H23" s="60">
        <v>0</v>
      </c>
      <c r="I23" s="60">
        <v>0</v>
      </c>
      <c r="J23" s="60">
        <v>0</v>
      </c>
      <c r="K23" s="45">
        <v>0</v>
      </c>
      <c r="L23" s="48">
        <f t="shared" si="1"/>
        <v>0</v>
      </c>
      <c r="M23" s="57"/>
      <c r="N23" s="57"/>
      <c r="O23" s="41"/>
      <c r="P23" s="41"/>
      <c r="Q23" s="41"/>
      <c r="R23" s="41"/>
      <c r="S23" s="41"/>
    </row>
    <row r="24" spans="1:19" s="42" customFormat="1" ht="16.5">
      <c r="A24" s="40" t="str">
        <f>'PP Summary'!A24</f>
        <v>PP19 (05/18/25 - 05/31/25)</v>
      </c>
      <c r="B24" s="60">
        <v>0</v>
      </c>
      <c r="C24" s="60">
        <v>0</v>
      </c>
      <c r="D24" s="60">
        <v>0</v>
      </c>
      <c r="E24" s="60">
        <v>0</v>
      </c>
      <c r="F24" s="60">
        <v>0</v>
      </c>
      <c r="G24" s="60">
        <v>0</v>
      </c>
      <c r="H24" s="60">
        <v>0</v>
      </c>
      <c r="I24" s="60">
        <v>0</v>
      </c>
      <c r="J24" s="60">
        <v>0</v>
      </c>
      <c r="K24" s="45">
        <v>0</v>
      </c>
      <c r="L24" s="48">
        <f t="shared" si="1"/>
        <v>0</v>
      </c>
      <c r="M24" s="57"/>
      <c r="N24" s="57"/>
      <c r="O24" s="41"/>
      <c r="P24" s="41"/>
      <c r="Q24" s="41"/>
      <c r="R24" s="41"/>
      <c r="S24" s="41"/>
    </row>
    <row r="25" spans="1:19" s="42" customFormat="1" ht="16.5">
      <c r="A25" s="40" t="str">
        <f>'PP Summary'!A25</f>
        <v>PP20 (06/01/25 - 06/14/25)</v>
      </c>
      <c r="B25" s="60">
        <v>0</v>
      </c>
      <c r="C25" s="60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0">
        <v>0</v>
      </c>
      <c r="K25" s="45">
        <v>0</v>
      </c>
      <c r="L25" s="48">
        <f t="shared" si="1"/>
        <v>0</v>
      </c>
      <c r="M25" s="57"/>
      <c r="N25" s="57"/>
      <c r="O25" s="41"/>
      <c r="P25" s="41"/>
      <c r="Q25" s="41"/>
      <c r="R25" s="41"/>
      <c r="S25" s="41"/>
    </row>
    <row r="26" spans="1:19" s="42" customFormat="1" ht="16.5">
      <c r="A26" s="40" t="str">
        <f>'PP Summary'!A26</f>
        <v>PP21 (06/15/25 - 06/28/25)</v>
      </c>
      <c r="B26" s="60">
        <v>0</v>
      </c>
      <c r="C26" s="60">
        <v>0</v>
      </c>
      <c r="D26" s="60">
        <v>0</v>
      </c>
      <c r="E26" s="60">
        <v>0</v>
      </c>
      <c r="F26" s="60">
        <v>0</v>
      </c>
      <c r="G26" s="60">
        <v>0</v>
      </c>
      <c r="H26" s="60">
        <v>0</v>
      </c>
      <c r="I26" s="60">
        <v>0</v>
      </c>
      <c r="J26" s="60">
        <v>0</v>
      </c>
      <c r="K26" s="45">
        <v>0</v>
      </c>
      <c r="L26" s="48">
        <f t="shared" si="1"/>
        <v>0</v>
      </c>
      <c r="M26" s="57"/>
      <c r="N26" s="57"/>
      <c r="O26" s="41"/>
      <c r="P26" s="41"/>
      <c r="Q26" s="41"/>
      <c r="R26" s="41"/>
      <c r="S26" s="41"/>
    </row>
    <row r="27" spans="1:19" s="11" customFormat="1" ht="16.5">
      <c r="A27" s="40" t="str">
        <f>'PP Summary'!A27</f>
        <v>PP22 (06/29/25 - 07/12/25)</v>
      </c>
      <c r="B27" s="60">
        <v>0</v>
      </c>
      <c r="C27" s="60">
        <v>0</v>
      </c>
      <c r="D27" s="60">
        <v>0</v>
      </c>
      <c r="E27" s="60">
        <v>0</v>
      </c>
      <c r="F27" s="60">
        <v>0</v>
      </c>
      <c r="G27" s="60">
        <v>0</v>
      </c>
      <c r="H27" s="60">
        <v>0</v>
      </c>
      <c r="I27" s="60">
        <v>0</v>
      </c>
      <c r="J27" s="60">
        <v>0</v>
      </c>
      <c r="K27" s="45">
        <v>0</v>
      </c>
      <c r="L27" s="31">
        <f t="shared" si="1"/>
        <v>0</v>
      </c>
      <c r="M27" s="50"/>
      <c r="N27" s="50"/>
      <c r="O27" s="9"/>
      <c r="P27" s="9"/>
      <c r="Q27" s="9"/>
      <c r="R27" s="9"/>
      <c r="S27" s="9"/>
    </row>
    <row r="28" spans="1:19" s="11" customFormat="1" ht="16.5">
      <c r="A28" s="40" t="str">
        <f>'PP Summary'!A28</f>
        <v>PP23 (07/13/25 - 07/26/25)</v>
      </c>
      <c r="B28" s="60">
        <v>0</v>
      </c>
      <c r="C28" s="60">
        <v>0</v>
      </c>
      <c r="D28" s="60">
        <v>0</v>
      </c>
      <c r="E28" s="60">
        <v>0</v>
      </c>
      <c r="F28" s="60">
        <v>0</v>
      </c>
      <c r="G28" s="60">
        <v>0</v>
      </c>
      <c r="H28" s="60">
        <v>0</v>
      </c>
      <c r="I28" s="60">
        <v>0</v>
      </c>
      <c r="J28" s="60">
        <v>0</v>
      </c>
      <c r="K28" s="45">
        <v>0</v>
      </c>
      <c r="L28" s="31">
        <f t="shared" si="1"/>
        <v>0</v>
      </c>
      <c r="M28" s="55"/>
      <c r="N28" s="55"/>
      <c r="O28" s="9"/>
      <c r="P28" s="9"/>
      <c r="Q28" s="9"/>
      <c r="R28" s="9"/>
      <c r="S28" s="9"/>
    </row>
    <row r="29" spans="1:19" s="11" customFormat="1" ht="16.5">
      <c r="A29" s="40" t="str">
        <f>'PP Summary'!A29</f>
        <v>PP24 (07/27/25 - 08/09/25)</v>
      </c>
      <c r="B29" s="60">
        <v>0</v>
      </c>
      <c r="C29" s="60">
        <v>0</v>
      </c>
      <c r="D29" s="60">
        <v>0</v>
      </c>
      <c r="E29" s="60">
        <v>0</v>
      </c>
      <c r="F29" s="60">
        <v>0</v>
      </c>
      <c r="G29" s="60">
        <v>0</v>
      </c>
      <c r="H29" s="60">
        <v>0</v>
      </c>
      <c r="I29" s="60">
        <v>0</v>
      </c>
      <c r="J29" s="60">
        <v>0</v>
      </c>
      <c r="K29" s="45">
        <v>0</v>
      </c>
      <c r="L29" s="31">
        <f t="shared" si="1"/>
        <v>0</v>
      </c>
      <c r="M29" s="50"/>
      <c r="N29" s="50"/>
      <c r="O29" s="9"/>
      <c r="P29" s="9"/>
      <c r="Q29" s="9"/>
      <c r="R29" s="9"/>
      <c r="S29" s="9"/>
    </row>
    <row r="30" spans="1:19" s="11" customFormat="1" ht="16.5">
      <c r="A30" s="40" t="str">
        <f>'PP Summary'!A30</f>
        <v>PP25 (08/10/25 - 08/23/25)</v>
      </c>
      <c r="B30" s="60">
        <v>0</v>
      </c>
      <c r="C30" s="60">
        <v>0</v>
      </c>
      <c r="D30" s="60">
        <v>0</v>
      </c>
      <c r="E30" s="60">
        <v>0</v>
      </c>
      <c r="F30" s="60">
        <v>0</v>
      </c>
      <c r="G30" s="60">
        <v>0</v>
      </c>
      <c r="H30" s="60">
        <v>0</v>
      </c>
      <c r="I30" s="60">
        <v>0</v>
      </c>
      <c r="J30" s="60">
        <v>0</v>
      </c>
      <c r="K30" s="45">
        <v>0</v>
      </c>
      <c r="L30" s="31">
        <f t="shared" si="1"/>
        <v>0</v>
      </c>
      <c r="M30" s="51"/>
      <c r="N30" s="51"/>
      <c r="O30" s="9"/>
      <c r="P30" s="9"/>
      <c r="Q30" s="9"/>
      <c r="R30" s="9"/>
      <c r="S30" s="9"/>
    </row>
    <row r="31" spans="1:19" s="11" customFormat="1" ht="16.5">
      <c r="A31" s="40" t="str">
        <f>'PP Summary'!A31</f>
        <v>PP26 (08/24/25 - 09/06/25)</v>
      </c>
      <c r="B31" s="60">
        <v>0</v>
      </c>
      <c r="C31" s="60">
        <v>0</v>
      </c>
      <c r="D31" s="60">
        <v>0</v>
      </c>
      <c r="E31" s="60">
        <v>0</v>
      </c>
      <c r="F31" s="60">
        <v>0</v>
      </c>
      <c r="G31" s="60">
        <v>0</v>
      </c>
      <c r="H31" s="60">
        <v>0</v>
      </c>
      <c r="I31" s="60">
        <v>0</v>
      </c>
      <c r="J31" s="60">
        <v>0</v>
      </c>
      <c r="K31" s="45">
        <v>0</v>
      </c>
      <c r="L31" s="31">
        <f t="shared" si="1"/>
        <v>0</v>
      </c>
      <c r="M31" s="51"/>
      <c r="N31" s="51"/>
      <c r="O31" s="9"/>
      <c r="P31" s="9"/>
      <c r="Q31" s="9"/>
      <c r="R31" s="9"/>
      <c r="S31" s="9"/>
    </row>
    <row r="32" spans="1:19" s="11" customFormat="1" ht="16.5">
      <c r="A32" s="40" t="str">
        <f>'PP Summary'!A32</f>
        <v>PP1 (09/07/25 - 09/20/25)</v>
      </c>
      <c r="B32" s="60">
        <v>0</v>
      </c>
      <c r="C32" s="60">
        <v>0</v>
      </c>
      <c r="D32" s="60">
        <v>0</v>
      </c>
      <c r="E32" s="60">
        <v>0</v>
      </c>
      <c r="F32" s="60">
        <v>0</v>
      </c>
      <c r="G32" s="60">
        <v>0</v>
      </c>
      <c r="H32" s="60">
        <v>0</v>
      </c>
      <c r="I32" s="60">
        <v>0</v>
      </c>
      <c r="J32" s="60">
        <v>0</v>
      </c>
      <c r="K32" s="45">
        <v>0</v>
      </c>
      <c r="L32" s="31">
        <f t="shared" si="1"/>
        <v>0</v>
      </c>
      <c r="M32" s="51"/>
      <c r="N32" s="51"/>
      <c r="O32" s="9"/>
      <c r="P32" s="9"/>
      <c r="Q32" s="9"/>
      <c r="R32" s="9"/>
      <c r="S32" s="9"/>
    </row>
    <row r="33" spans="1:19" s="11" customFormat="1" ht="16.5">
      <c r="A33" s="40" t="str">
        <f>'PP Summary'!A33</f>
        <v>PP2 (09/21/25 - 10/04/25)</v>
      </c>
      <c r="B33" s="60">
        <v>0</v>
      </c>
      <c r="C33" s="60">
        <v>0</v>
      </c>
      <c r="D33" s="60">
        <v>0</v>
      </c>
      <c r="E33" s="60">
        <v>0</v>
      </c>
      <c r="F33" s="60">
        <v>0</v>
      </c>
      <c r="G33" s="60">
        <v>0</v>
      </c>
      <c r="H33" s="60">
        <v>0</v>
      </c>
      <c r="I33" s="60">
        <v>0</v>
      </c>
      <c r="J33" s="60">
        <v>0</v>
      </c>
      <c r="K33" s="45">
        <v>0</v>
      </c>
      <c r="L33" s="31">
        <f t="shared" si="1"/>
        <v>0</v>
      </c>
      <c r="M33" s="51"/>
      <c r="N33" s="51"/>
      <c r="O33" s="9"/>
      <c r="P33" s="9"/>
      <c r="Q33" s="9"/>
      <c r="R33" s="9"/>
      <c r="S33" s="9"/>
    </row>
    <row r="34" spans="1:19" s="11" customFormat="1" ht="16.5">
      <c r="A34" s="40">
        <f>'PP Summary'!A34</f>
        <v>0</v>
      </c>
      <c r="B34" s="60">
        <v>0</v>
      </c>
      <c r="C34" s="60">
        <v>0</v>
      </c>
      <c r="D34" s="60">
        <v>0</v>
      </c>
      <c r="E34" s="60">
        <v>0</v>
      </c>
      <c r="F34" s="60">
        <v>0</v>
      </c>
      <c r="G34" s="60">
        <v>0</v>
      </c>
      <c r="H34" s="60">
        <v>0</v>
      </c>
      <c r="I34" s="60">
        <v>0</v>
      </c>
      <c r="J34" s="60">
        <v>0</v>
      </c>
      <c r="K34" s="45">
        <v>0</v>
      </c>
      <c r="L34" s="31">
        <f t="shared" si="1"/>
        <v>0</v>
      </c>
      <c r="M34" s="51"/>
      <c r="N34" s="51"/>
      <c r="O34" s="9"/>
      <c r="P34" s="9"/>
      <c r="Q34" s="9"/>
      <c r="R34" s="9"/>
      <c r="S34" s="9"/>
    </row>
    <row r="35" spans="1:19" s="11" customFormat="1" ht="16.5">
      <c r="A35" s="40">
        <f>'PP Summary'!A35</f>
        <v>0</v>
      </c>
      <c r="B35" s="60">
        <v>0</v>
      </c>
      <c r="C35" s="60">
        <v>0</v>
      </c>
      <c r="D35" s="60">
        <v>0</v>
      </c>
      <c r="E35" s="60">
        <v>0</v>
      </c>
      <c r="F35" s="60">
        <v>0</v>
      </c>
      <c r="G35" s="60">
        <v>0</v>
      </c>
      <c r="H35" s="60">
        <v>0</v>
      </c>
      <c r="I35" s="60">
        <v>0</v>
      </c>
      <c r="J35" s="60">
        <v>0</v>
      </c>
      <c r="K35" s="45">
        <v>0</v>
      </c>
      <c r="L35" s="31">
        <f t="shared" si="1"/>
        <v>0</v>
      </c>
      <c r="M35" s="51"/>
      <c r="N35" s="51"/>
      <c r="O35" s="9"/>
      <c r="P35" s="9"/>
      <c r="Q35" s="9"/>
      <c r="R35" s="9"/>
      <c r="S35" s="9"/>
    </row>
    <row r="36" spans="1:19" s="8" customFormat="1" ht="16.5">
      <c r="A36" s="29"/>
      <c r="B36" s="30">
        <f>SUM(B6:B35)</f>
        <v>0</v>
      </c>
      <c r="C36" s="30">
        <f t="shared" ref="C36:K36" si="2">SUM(C6:C35)</f>
        <v>0</v>
      </c>
      <c r="D36" s="30">
        <f t="shared" si="2"/>
        <v>0</v>
      </c>
      <c r="E36" s="30">
        <f t="shared" si="2"/>
        <v>0</v>
      </c>
      <c r="F36" s="30">
        <f t="shared" si="2"/>
        <v>0</v>
      </c>
      <c r="G36" s="30">
        <f t="shared" si="2"/>
        <v>0</v>
      </c>
      <c r="H36" s="30">
        <f t="shared" si="2"/>
        <v>0</v>
      </c>
      <c r="I36" s="30">
        <f t="shared" si="2"/>
        <v>0</v>
      </c>
      <c r="J36" s="30">
        <f t="shared" si="2"/>
        <v>0</v>
      </c>
      <c r="K36" s="30">
        <f t="shared" si="2"/>
        <v>0</v>
      </c>
      <c r="L36" s="30">
        <f>SUM(L6:L35)</f>
        <v>0</v>
      </c>
      <c r="M36" s="52"/>
      <c r="N36" s="52"/>
      <c r="O36" s="7"/>
      <c r="P36" s="7"/>
      <c r="Q36" s="7"/>
      <c r="R36" s="7"/>
      <c r="S36" s="7"/>
    </row>
    <row r="37" spans="1:19" s="8" customFormat="1">
      <c r="A37" s="18"/>
      <c r="B37" s="19">
        <f>B5-SUM(B6:B35)</f>
        <v>0</v>
      </c>
      <c r="C37" s="19">
        <f t="shared" ref="C37:K37" si="3">C5-SUM(C6:C35)</f>
        <v>0</v>
      </c>
      <c r="D37" s="19">
        <f t="shared" si="3"/>
        <v>0</v>
      </c>
      <c r="E37" s="19">
        <f t="shared" si="3"/>
        <v>0</v>
      </c>
      <c r="F37" s="19">
        <f t="shared" si="3"/>
        <v>0</v>
      </c>
      <c r="G37" s="19">
        <f t="shared" si="3"/>
        <v>0</v>
      </c>
      <c r="H37" s="19">
        <f t="shared" si="3"/>
        <v>0</v>
      </c>
      <c r="I37" s="19">
        <f t="shared" si="3"/>
        <v>0</v>
      </c>
      <c r="J37" s="19">
        <f t="shared" si="3"/>
        <v>0</v>
      </c>
      <c r="K37" s="19">
        <f t="shared" si="3"/>
        <v>0</v>
      </c>
      <c r="L37" s="19">
        <f>L5-SUM(L6:L35)</f>
        <v>0</v>
      </c>
      <c r="M37" s="54"/>
      <c r="N37" s="54"/>
      <c r="O37" s="7"/>
      <c r="P37" s="7"/>
      <c r="Q37" s="7"/>
      <c r="R37" s="7"/>
      <c r="S37" s="7"/>
    </row>
    <row r="38" spans="1:19">
      <c r="B38" s="3"/>
      <c r="C38" s="3"/>
      <c r="D38" s="3"/>
      <c r="E38" s="3"/>
      <c r="F38" s="3"/>
      <c r="G38" s="3"/>
      <c r="H38" s="3"/>
      <c r="I38" s="3"/>
      <c r="J38" s="3"/>
      <c r="K38" s="3"/>
      <c r="L38" s="5"/>
      <c r="M38" s="46"/>
      <c r="N38" s="46"/>
      <c r="O38" s="3"/>
      <c r="P38" s="3"/>
      <c r="Q38" s="3"/>
      <c r="R38" s="3"/>
      <c r="S38" s="3"/>
    </row>
    <row r="39" spans="1:19">
      <c r="B39" s="3"/>
      <c r="C39" s="3"/>
      <c r="D39" s="3"/>
      <c r="E39" s="3"/>
      <c r="F39" s="3"/>
      <c r="G39" s="3"/>
      <c r="H39" s="3"/>
      <c r="I39" s="3"/>
      <c r="J39" s="3"/>
      <c r="K39" s="3"/>
      <c r="L39" s="5"/>
      <c r="M39" s="46"/>
      <c r="N39" s="46"/>
      <c r="O39" s="3"/>
      <c r="P39" s="3"/>
      <c r="Q39" s="3"/>
      <c r="R39" s="3"/>
      <c r="S39" s="3"/>
    </row>
    <row r="40" spans="1:19">
      <c r="B40" s="3"/>
      <c r="C40" s="3"/>
      <c r="D40" s="3"/>
      <c r="E40" s="3"/>
      <c r="F40" s="3"/>
      <c r="G40" s="3"/>
      <c r="H40" s="3"/>
      <c r="I40" s="3"/>
      <c r="J40" s="3"/>
      <c r="K40" s="3"/>
      <c r="L40" s="5"/>
      <c r="M40" s="46"/>
      <c r="N40" s="46"/>
      <c r="O40" s="3"/>
      <c r="P40" s="3"/>
      <c r="Q40" s="3"/>
      <c r="R40" s="3"/>
      <c r="S40" s="3"/>
    </row>
    <row r="41" spans="1:19">
      <c r="B41" s="3"/>
      <c r="C41" s="3"/>
      <c r="D41" s="3"/>
      <c r="E41" s="3"/>
      <c r="F41" s="3"/>
      <c r="G41" s="3"/>
      <c r="H41" s="3"/>
      <c r="I41" s="3"/>
      <c r="J41" s="3"/>
      <c r="K41" s="3"/>
      <c r="L41" s="5"/>
      <c r="M41" s="46"/>
      <c r="N41" s="46"/>
      <c r="O41" s="3"/>
      <c r="P41" s="3"/>
      <c r="Q41" s="3"/>
      <c r="R41" s="3"/>
      <c r="S41" s="3"/>
    </row>
    <row r="42" spans="1:19">
      <c r="B42" s="3"/>
      <c r="C42" s="3"/>
      <c r="D42" s="3"/>
      <c r="E42" s="3"/>
      <c r="F42" s="3"/>
      <c r="G42" s="3"/>
      <c r="H42" s="3"/>
      <c r="I42" s="3"/>
      <c r="J42" s="3"/>
      <c r="K42" s="3"/>
      <c r="L42" s="5"/>
      <c r="M42" s="46"/>
      <c r="N42" s="46"/>
      <c r="O42" s="3"/>
      <c r="P42" s="3"/>
      <c r="Q42" s="3"/>
      <c r="R42" s="3"/>
      <c r="S42" s="3"/>
    </row>
    <row r="43" spans="1:19">
      <c r="B43" s="3"/>
      <c r="C43" s="3"/>
      <c r="D43" s="3"/>
      <c r="E43" s="3"/>
      <c r="F43" s="3"/>
      <c r="G43" s="3"/>
      <c r="H43" s="3"/>
      <c r="I43" s="3"/>
      <c r="J43" s="3"/>
      <c r="K43" s="3"/>
      <c r="L43" s="5"/>
      <c r="M43" s="46"/>
      <c r="N43" s="46"/>
      <c r="O43" s="3"/>
      <c r="P43" s="3"/>
      <c r="Q43" s="3"/>
      <c r="R43" s="3"/>
      <c r="S43" s="3"/>
    </row>
    <row r="44" spans="1:19">
      <c r="B44" s="3"/>
      <c r="C44" s="3"/>
      <c r="D44" s="3"/>
      <c r="E44" s="3"/>
      <c r="F44" s="3"/>
      <c r="G44" s="3"/>
      <c r="H44" s="3"/>
      <c r="I44" s="3"/>
      <c r="J44" s="3"/>
      <c r="K44" s="3"/>
      <c r="L44" s="5"/>
      <c r="M44" s="46"/>
      <c r="N44" s="46"/>
      <c r="O44" s="3"/>
      <c r="P44" s="3"/>
      <c r="Q44" s="3"/>
      <c r="R44" s="3"/>
      <c r="S44" s="3"/>
    </row>
    <row r="45" spans="1:19">
      <c r="B45" s="3"/>
      <c r="C45" s="3"/>
      <c r="D45" s="3"/>
      <c r="E45" s="3"/>
      <c r="F45" s="3"/>
      <c r="G45" s="3"/>
      <c r="H45" s="3"/>
      <c r="I45" s="3"/>
      <c r="J45" s="3"/>
      <c r="K45" s="3"/>
      <c r="L45" s="5"/>
      <c r="M45" s="46"/>
      <c r="N45" s="46"/>
      <c r="O45" s="3"/>
      <c r="P45" s="3"/>
      <c r="Q45" s="3"/>
      <c r="R45" s="3"/>
      <c r="S45" s="3"/>
    </row>
    <row r="46" spans="1:19">
      <c r="B46" s="3"/>
      <c r="C46" s="3"/>
      <c r="D46" s="3"/>
      <c r="E46" s="3"/>
      <c r="F46" s="3"/>
      <c r="G46" s="3"/>
      <c r="H46" s="3"/>
      <c r="I46" s="3"/>
      <c r="J46" s="3"/>
      <c r="K46" s="3"/>
      <c r="L46" s="5"/>
      <c r="M46" s="46"/>
      <c r="N46" s="46"/>
      <c r="O46" s="3"/>
      <c r="P46" s="3"/>
      <c r="Q46" s="3"/>
      <c r="R46" s="3"/>
      <c r="S46" s="3"/>
    </row>
    <row r="47" spans="1:19">
      <c r="B47" s="3"/>
      <c r="C47" s="3"/>
      <c r="D47" s="3"/>
      <c r="E47" s="3"/>
      <c r="F47" s="3"/>
      <c r="G47" s="3"/>
      <c r="H47" s="3"/>
      <c r="I47" s="3"/>
      <c r="J47" s="3"/>
      <c r="K47" s="3"/>
      <c r="L47" s="5"/>
      <c r="M47" s="46"/>
      <c r="N47" s="46"/>
      <c r="O47" s="3"/>
      <c r="P47" s="3"/>
      <c r="Q47" s="3"/>
      <c r="R47" s="3"/>
      <c r="S47" s="3"/>
    </row>
    <row r="48" spans="1:19">
      <c r="B48" s="3"/>
      <c r="C48" s="3"/>
      <c r="D48" s="3"/>
      <c r="E48" s="3"/>
      <c r="F48" s="3"/>
      <c r="G48" s="3"/>
      <c r="H48" s="3"/>
      <c r="I48" s="3"/>
      <c r="J48" s="3"/>
      <c r="K48" s="3"/>
      <c r="L48" s="5"/>
      <c r="M48" s="46"/>
      <c r="N48" s="46"/>
      <c r="O48" s="3"/>
      <c r="P48" s="3"/>
      <c r="Q48" s="3"/>
      <c r="R48" s="3"/>
      <c r="S48" s="3"/>
    </row>
    <row r="49" spans="2:19">
      <c r="B49" s="3"/>
      <c r="C49" s="3"/>
      <c r="D49" s="3"/>
      <c r="E49" s="3"/>
      <c r="F49" s="3"/>
      <c r="G49" s="3"/>
      <c r="H49" s="3"/>
      <c r="I49" s="3"/>
      <c r="J49" s="3"/>
      <c r="K49" s="3"/>
      <c r="L49" s="5"/>
      <c r="M49" s="46"/>
      <c r="N49" s="46"/>
      <c r="O49" s="3"/>
      <c r="P49" s="3"/>
      <c r="Q49" s="3"/>
      <c r="R49" s="3"/>
      <c r="S49" s="3"/>
    </row>
    <row r="50" spans="2:19">
      <c r="B50" s="3"/>
      <c r="C50" s="3"/>
      <c r="D50" s="3"/>
      <c r="E50" s="3"/>
      <c r="F50" s="3"/>
      <c r="G50" s="3"/>
      <c r="H50" s="3"/>
      <c r="I50" s="3"/>
      <c r="J50" s="3"/>
      <c r="K50" s="3"/>
      <c r="L50" s="5"/>
      <c r="M50" s="46"/>
      <c r="N50" s="46"/>
      <c r="O50" s="3"/>
      <c r="P50" s="3"/>
      <c r="Q50" s="3"/>
      <c r="R50" s="3"/>
      <c r="S50" s="3"/>
    </row>
    <row r="51" spans="2:19">
      <c r="B51" s="3"/>
      <c r="C51" s="3"/>
      <c r="D51" s="3"/>
      <c r="E51" s="3"/>
      <c r="F51" s="3"/>
      <c r="G51" s="3"/>
      <c r="H51" s="3"/>
      <c r="I51" s="3"/>
      <c r="J51" s="3"/>
      <c r="K51" s="3"/>
      <c r="L51" s="5"/>
      <c r="M51" s="46"/>
      <c r="N51" s="46"/>
      <c r="O51" s="3"/>
      <c r="P51" s="3"/>
      <c r="Q51" s="3"/>
      <c r="R51" s="3"/>
      <c r="S51" s="3"/>
    </row>
    <row r="52" spans="2:19">
      <c r="B52" s="3"/>
      <c r="C52" s="3"/>
      <c r="D52" s="3"/>
      <c r="E52" s="3"/>
      <c r="F52" s="3"/>
      <c r="G52" s="3"/>
      <c r="H52" s="3"/>
      <c r="I52" s="3"/>
      <c r="J52" s="3"/>
      <c r="K52" s="3"/>
      <c r="L52" s="5"/>
      <c r="M52" s="46"/>
      <c r="N52" s="46"/>
      <c r="O52" s="3"/>
      <c r="P52" s="3"/>
      <c r="Q52" s="3"/>
      <c r="R52" s="3"/>
      <c r="S52" s="3"/>
    </row>
    <row r="53" spans="2:19">
      <c r="B53" s="3"/>
      <c r="C53" s="3"/>
      <c r="D53" s="3"/>
      <c r="E53" s="3"/>
      <c r="F53" s="3"/>
      <c r="G53" s="3"/>
      <c r="H53" s="3"/>
      <c r="I53" s="3"/>
      <c r="J53" s="3"/>
      <c r="K53" s="3"/>
      <c r="L53" s="5"/>
      <c r="M53" s="46"/>
      <c r="N53" s="46"/>
      <c r="O53" s="3"/>
      <c r="P53" s="3"/>
      <c r="Q53" s="3"/>
      <c r="R53" s="3"/>
      <c r="S53" s="3"/>
    </row>
    <row r="54" spans="2:19">
      <c r="B54" s="3"/>
      <c r="C54" s="3"/>
      <c r="D54" s="3"/>
      <c r="E54" s="3"/>
      <c r="F54" s="3"/>
      <c r="G54" s="3"/>
      <c r="H54" s="3"/>
      <c r="I54" s="3"/>
      <c r="J54" s="3"/>
      <c r="K54" s="3"/>
      <c r="L54" s="5"/>
      <c r="M54" s="46"/>
      <c r="N54" s="46"/>
      <c r="O54" s="3"/>
      <c r="P54" s="3"/>
      <c r="Q54" s="3"/>
      <c r="R54" s="3"/>
      <c r="S54" s="3"/>
    </row>
    <row r="55" spans="2:19">
      <c r="B55" s="3"/>
      <c r="C55" s="3"/>
      <c r="D55" s="3"/>
      <c r="E55" s="3"/>
      <c r="F55" s="3"/>
      <c r="G55" s="3"/>
      <c r="H55" s="3"/>
      <c r="I55" s="3"/>
      <c r="J55" s="3"/>
      <c r="K55" s="3"/>
      <c r="L55" s="5"/>
      <c r="M55" s="46"/>
      <c r="N55" s="46"/>
      <c r="O55" s="3"/>
      <c r="P55" s="3"/>
      <c r="Q55" s="3"/>
      <c r="R55" s="3"/>
      <c r="S55" s="3"/>
    </row>
    <row r="56" spans="2:19">
      <c r="B56" s="3"/>
      <c r="C56" s="3"/>
      <c r="D56" s="3"/>
      <c r="E56" s="3"/>
      <c r="F56" s="3"/>
      <c r="G56" s="3"/>
      <c r="H56" s="3"/>
      <c r="I56" s="3"/>
      <c r="J56" s="3"/>
      <c r="K56" s="3"/>
      <c r="L56" s="5"/>
      <c r="M56" s="46"/>
      <c r="N56" s="46"/>
      <c r="O56" s="3"/>
      <c r="P56" s="3"/>
      <c r="Q56" s="3"/>
      <c r="R56" s="3"/>
      <c r="S56" s="3"/>
    </row>
    <row r="57" spans="2:19">
      <c r="B57" s="3"/>
      <c r="C57" s="3"/>
      <c r="D57" s="3"/>
      <c r="E57" s="3"/>
      <c r="F57" s="3"/>
      <c r="G57" s="3"/>
      <c r="H57" s="3"/>
      <c r="I57" s="3"/>
      <c r="J57" s="3"/>
      <c r="K57" s="3"/>
      <c r="L57" s="5"/>
      <c r="M57" s="46"/>
      <c r="N57" s="46"/>
      <c r="O57" s="3"/>
      <c r="P57" s="3"/>
      <c r="Q57" s="3"/>
      <c r="R57" s="3"/>
      <c r="S57" s="3"/>
    </row>
    <row r="58" spans="2:19">
      <c r="B58" s="3"/>
      <c r="C58" s="3"/>
      <c r="D58" s="3"/>
      <c r="E58" s="3"/>
      <c r="F58" s="3"/>
      <c r="G58" s="3"/>
      <c r="H58" s="3"/>
      <c r="I58" s="3"/>
      <c r="J58" s="3"/>
      <c r="K58" s="3"/>
      <c r="L58" s="5"/>
      <c r="M58" s="46"/>
      <c r="N58" s="46"/>
      <c r="O58" s="3"/>
      <c r="P58" s="3"/>
      <c r="Q58" s="3"/>
      <c r="R58" s="3"/>
      <c r="S58" s="3"/>
    </row>
    <row r="59" spans="2:19">
      <c r="B59" s="3"/>
      <c r="C59" s="3"/>
      <c r="D59" s="3"/>
      <c r="E59" s="3"/>
      <c r="F59" s="3"/>
      <c r="G59" s="3"/>
      <c r="H59" s="3"/>
      <c r="I59" s="3"/>
      <c r="J59" s="3"/>
      <c r="K59" s="3"/>
      <c r="L59" s="5"/>
      <c r="M59" s="46"/>
      <c r="N59" s="46"/>
      <c r="O59" s="3"/>
      <c r="P59" s="3"/>
      <c r="Q59" s="3"/>
      <c r="R59" s="3"/>
      <c r="S59" s="3"/>
    </row>
    <row r="60" spans="2:19">
      <c r="B60" s="3"/>
      <c r="C60" s="3"/>
      <c r="D60" s="3"/>
      <c r="E60" s="3"/>
      <c r="F60" s="3"/>
      <c r="G60" s="3"/>
      <c r="H60" s="3"/>
      <c r="I60" s="3"/>
      <c r="J60" s="3"/>
      <c r="K60" s="3"/>
      <c r="L60" s="5"/>
      <c r="M60" s="46"/>
      <c r="N60" s="46"/>
      <c r="O60" s="3"/>
      <c r="P60" s="3"/>
      <c r="Q60" s="3"/>
      <c r="R60" s="3"/>
      <c r="S60" s="3"/>
    </row>
    <row r="61" spans="2:19">
      <c r="B61" s="3"/>
      <c r="C61" s="3"/>
      <c r="D61" s="3"/>
      <c r="E61" s="3"/>
      <c r="F61" s="3"/>
      <c r="G61" s="3"/>
      <c r="H61" s="3"/>
      <c r="I61" s="3"/>
      <c r="J61" s="3"/>
      <c r="K61" s="3"/>
      <c r="L61" s="5"/>
      <c r="M61" s="46"/>
      <c r="N61" s="46"/>
      <c r="O61" s="3"/>
      <c r="P61" s="3"/>
      <c r="Q61" s="3"/>
      <c r="R61" s="3"/>
      <c r="S61" s="3"/>
    </row>
    <row r="62" spans="2:19">
      <c r="B62" s="3"/>
      <c r="C62" s="3"/>
      <c r="D62" s="3"/>
      <c r="E62" s="3"/>
      <c r="F62" s="3"/>
      <c r="G62" s="3"/>
      <c r="H62" s="3"/>
      <c r="I62" s="3"/>
      <c r="J62" s="3"/>
      <c r="K62" s="3"/>
      <c r="L62" s="5"/>
      <c r="M62" s="46"/>
      <c r="N62" s="46"/>
      <c r="O62" s="3"/>
      <c r="P62" s="3"/>
      <c r="Q62" s="3"/>
      <c r="R62" s="3"/>
      <c r="S62" s="3"/>
    </row>
    <row r="63" spans="2:19">
      <c r="B63" s="3"/>
      <c r="C63" s="3"/>
      <c r="D63" s="3"/>
      <c r="E63" s="3"/>
      <c r="F63" s="3"/>
      <c r="G63" s="3"/>
      <c r="H63" s="3"/>
      <c r="I63" s="3"/>
      <c r="J63" s="3"/>
      <c r="K63" s="3"/>
      <c r="L63" s="5"/>
      <c r="M63" s="46"/>
      <c r="N63" s="46"/>
      <c r="O63" s="3"/>
      <c r="P63" s="3"/>
      <c r="Q63" s="3"/>
      <c r="R63" s="3"/>
      <c r="S63" s="3"/>
    </row>
    <row r="64" spans="2:19">
      <c r="B64" s="3"/>
      <c r="C64" s="3"/>
      <c r="D64" s="3"/>
      <c r="E64" s="3"/>
      <c r="F64" s="3"/>
      <c r="G64" s="3"/>
      <c r="H64" s="3"/>
      <c r="I64" s="3"/>
      <c r="J64" s="3"/>
      <c r="K64" s="3"/>
      <c r="L64" s="5"/>
      <c r="M64" s="46"/>
      <c r="N64" s="46"/>
      <c r="O64" s="3"/>
      <c r="P64" s="3"/>
      <c r="Q64" s="3"/>
      <c r="R64" s="3"/>
      <c r="S64" s="3"/>
    </row>
    <row r="65" spans="2:19">
      <c r="B65" s="3"/>
      <c r="C65" s="3"/>
      <c r="D65" s="3"/>
      <c r="E65" s="3"/>
      <c r="F65" s="3"/>
      <c r="G65" s="3"/>
      <c r="H65" s="3"/>
      <c r="I65" s="3"/>
      <c r="J65" s="3"/>
      <c r="K65" s="3"/>
      <c r="L65" s="5"/>
      <c r="M65" s="46"/>
      <c r="N65" s="46"/>
      <c r="O65" s="3"/>
      <c r="P65" s="3"/>
      <c r="Q65" s="3"/>
      <c r="R65" s="3"/>
      <c r="S65" s="3"/>
    </row>
    <row r="66" spans="2:19">
      <c r="B66" s="3"/>
      <c r="C66" s="3"/>
      <c r="D66" s="3"/>
      <c r="E66" s="3"/>
      <c r="F66" s="3"/>
      <c r="G66" s="3"/>
      <c r="H66" s="3"/>
      <c r="I66" s="3"/>
      <c r="J66" s="3"/>
      <c r="K66" s="3"/>
      <c r="L66" s="5"/>
      <c r="M66" s="46"/>
      <c r="N66" s="46"/>
      <c r="O66" s="3"/>
      <c r="P66" s="3"/>
      <c r="Q66" s="3"/>
      <c r="R66" s="3"/>
      <c r="S66" s="3"/>
    </row>
    <row r="67" spans="2:19">
      <c r="B67" s="3"/>
      <c r="C67" s="3"/>
      <c r="D67" s="3"/>
      <c r="E67" s="3"/>
      <c r="F67" s="3"/>
      <c r="G67" s="3"/>
      <c r="H67" s="3"/>
      <c r="I67" s="3"/>
      <c r="J67" s="3"/>
      <c r="K67" s="3"/>
      <c r="L67" s="5"/>
      <c r="M67" s="46"/>
      <c r="N67" s="46"/>
      <c r="O67" s="3"/>
      <c r="P67" s="3"/>
      <c r="Q67" s="3"/>
      <c r="R67" s="3"/>
      <c r="S67" s="3"/>
    </row>
    <row r="68" spans="2:19">
      <c r="B68" s="3"/>
      <c r="C68" s="3"/>
      <c r="D68" s="3"/>
      <c r="E68" s="3"/>
      <c r="F68" s="3"/>
      <c r="G68" s="3"/>
      <c r="H68" s="3"/>
      <c r="I68" s="3"/>
      <c r="J68" s="3"/>
      <c r="K68" s="3"/>
      <c r="L68" s="5"/>
      <c r="M68" s="46"/>
      <c r="N68" s="46"/>
      <c r="O68" s="3"/>
      <c r="P68" s="3"/>
      <c r="Q68" s="3"/>
      <c r="R68" s="3"/>
      <c r="S68" s="3"/>
    </row>
    <row r="69" spans="2:19">
      <c r="B69" s="3"/>
      <c r="C69" s="3"/>
      <c r="D69" s="3"/>
      <c r="E69" s="3"/>
      <c r="F69" s="3"/>
      <c r="G69" s="3"/>
      <c r="H69" s="3"/>
      <c r="I69" s="3"/>
      <c r="J69" s="3"/>
      <c r="K69" s="3"/>
      <c r="L69" s="5"/>
      <c r="M69" s="46"/>
      <c r="N69" s="46"/>
      <c r="O69" s="3"/>
      <c r="P69" s="3"/>
      <c r="Q69" s="3"/>
      <c r="R69" s="3"/>
      <c r="S69" s="3"/>
    </row>
    <row r="70" spans="2:19">
      <c r="B70" s="3"/>
      <c r="C70" s="3"/>
      <c r="D70" s="3"/>
      <c r="E70" s="3"/>
      <c r="F70" s="3"/>
      <c r="G70" s="3"/>
      <c r="H70" s="3"/>
      <c r="I70" s="3"/>
      <c r="J70" s="3"/>
      <c r="K70" s="3"/>
      <c r="L70" s="5"/>
      <c r="M70" s="46"/>
      <c r="N70" s="46"/>
      <c r="O70" s="3"/>
      <c r="P70" s="3"/>
      <c r="Q70" s="3"/>
      <c r="R70" s="3"/>
      <c r="S70" s="3"/>
    </row>
    <row r="71" spans="2:19">
      <c r="B71" s="3"/>
      <c r="C71" s="3"/>
      <c r="D71" s="3"/>
      <c r="E71" s="3"/>
      <c r="F71" s="3"/>
      <c r="G71" s="3"/>
      <c r="H71" s="3"/>
      <c r="I71" s="3"/>
      <c r="J71" s="3"/>
      <c r="K71" s="3"/>
      <c r="L71" s="5"/>
      <c r="M71" s="46"/>
      <c r="N71" s="46"/>
      <c r="O71" s="3"/>
      <c r="P71" s="3"/>
      <c r="Q71" s="3"/>
      <c r="R71" s="3"/>
      <c r="S71" s="3"/>
    </row>
    <row r="72" spans="2:19">
      <c r="B72" s="3"/>
      <c r="C72" s="3"/>
      <c r="D72" s="3"/>
      <c r="E72" s="3"/>
      <c r="F72" s="3"/>
      <c r="G72" s="3"/>
      <c r="H72" s="3"/>
      <c r="I72" s="3"/>
      <c r="J72" s="3"/>
      <c r="K72" s="3"/>
      <c r="L72" s="5"/>
      <c r="M72" s="46"/>
      <c r="N72" s="46"/>
      <c r="O72" s="3"/>
      <c r="P72" s="3"/>
      <c r="Q72" s="3"/>
      <c r="R72" s="3"/>
      <c r="S72" s="3"/>
    </row>
    <row r="73" spans="2:19">
      <c r="B73" s="3"/>
      <c r="C73" s="3"/>
      <c r="D73" s="3"/>
      <c r="E73" s="3"/>
      <c r="F73" s="3"/>
      <c r="G73" s="3"/>
      <c r="H73" s="3"/>
      <c r="I73" s="3"/>
      <c r="J73" s="3"/>
      <c r="K73" s="3"/>
      <c r="L73" s="5"/>
      <c r="M73" s="46"/>
      <c r="N73" s="46"/>
      <c r="O73" s="3"/>
      <c r="P73" s="3"/>
      <c r="Q73" s="3"/>
      <c r="R73" s="3"/>
      <c r="S73" s="3"/>
    </row>
    <row r="74" spans="2:19">
      <c r="B74" s="3"/>
      <c r="C74" s="3"/>
      <c r="D74" s="3"/>
      <c r="E74" s="3"/>
      <c r="F74" s="3"/>
      <c r="G74" s="3"/>
      <c r="H74" s="3"/>
      <c r="I74" s="3"/>
      <c r="J74" s="3"/>
      <c r="K74" s="3"/>
      <c r="L74" s="5"/>
      <c r="M74" s="46"/>
      <c r="N74" s="46"/>
      <c r="O74" s="3"/>
      <c r="P74" s="3"/>
      <c r="Q74" s="3"/>
      <c r="R74" s="3"/>
      <c r="S74" s="3"/>
    </row>
    <row r="75" spans="2:19">
      <c r="B75" s="3"/>
      <c r="C75" s="3"/>
      <c r="D75" s="3"/>
      <c r="E75" s="3"/>
      <c r="F75" s="3"/>
      <c r="G75" s="3"/>
      <c r="H75" s="3"/>
      <c r="I75" s="3"/>
      <c r="J75" s="3"/>
      <c r="K75" s="3"/>
      <c r="L75" s="5"/>
      <c r="M75" s="46"/>
      <c r="N75" s="46"/>
      <c r="O75" s="3"/>
      <c r="P75" s="3"/>
      <c r="Q75" s="3"/>
      <c r="R75" s="3"/>
      <c r="S75" s="3"/>
    </row>
    <row r="76" spans="2:19">
      <c r="B76" s="3"/>
      <c r="C76" s="3"/>
      <c r="D76" s="3"/>
      <c r="E76" s="3"/>
      <c r="F76" s="3"/>
      <c r="G76" s="3"/>
      <c r="H76" s="3"/>
      <c r="I76" s="3"/>
      <c r="J76" s="3"/>
      <c r="K76" s="3"/>
      <c r="L76" s="5"/>
      <c r="M76" s="46"/>
      <c r="N76" s="46"/>
      <c r="O76" s="3"/>
      <c r="P76" s="3"/>
      <c r="Q76" s="3"/>
      <c r="R76" s="3"/>
      <c r="S76" s="3"/>
    </row>
    <row r="77" spans="2:19">
      <c r="B77" s="3"/>
      <c r="C77" s="3"/>
      <c r="D77" s="3"/>
      <c r="E77" s="3"/>
      <c r="F77" s="3"/>
      <c r="G77" s="3"/>
      <c r="H77" s="3"/>
      <c r="I77" s="3"/>
      <c r="J77" s="3"/>
      <c r="K77" s="3"/>
      <c r="L77" s="5"/>
      <c r="M77" s="46"/>
      <c r="N77" s="46"/>
      <c r="O77" s="3"/>
      <c r="P77" s="3"/>
      <c r="Q77" s="3"/>
      <c r="R77" s="3"/>
      <c r="S77" s="3"/>
    </row>
    <row r="78" spans="2:19">
      <c r="B78" s="3"/>
      <c r="C78" s="3"/>
      <c r="D78" s="3"/>
      <c r="E78" s="3"/>
      <c r="F78" s="3"/>
      <c r="G78" s="3"/>
      <c r="H78" s="3"/>
      <c r="I78" s="3"/>
      <c r="J78" s="3"/>
      <c r="K78" s="3"/>
      <c r="L78" s="5"/>
      <c r="M78" s="46"/>
      <c r="N78" s="46"/>
      <c r="O78" s="3"/>
      <c r="P78" s="3"/>
      <c r="Q78" s="3"/>
      <c r="R78" s="3"/>
      <c r="S78" s="3"/>
    </row>
    <row r="79" spans="2:19">
      <c r="B79" s="3"/>
      <c r="C79" s="3"/>
      <c r="D79" s="3"/>
      <c r="E79" s="3"/>
      <c r="F79" s="3"/>
      <c r="G79" s="3"/>
      <c r="H79" s="3"/>
      <c r="I79" s="3"/>
      <c r="J79" s="3"/>
      <c r="K79" s="3"/>
      <c r="L79" s="5"/>
      <c r="M79" s="46"/>
      <c r="N79" s="46"/>
      <c r="O79" s="3"/>
      <c r="P79" s="3"/>
      <c r="Q79" s="3"/>
      <c r="R79" s="3"/>
      <c r="S79" s="3"/>
    </row>
    <row r="80" spans="2:19">
      <c r="B80" s="3"/>
      <c r="C80" s="3"/>
      <c r="D80" s="3"/>
      <c r="E80" s="3"/>
      <c r="F80" s="3"/>
      <c r="G80" s="3"/>
      <c r="H80" s="3"/>
      <c r="I80" s="3"/>
      <c r="J80" s="3"/>
      <c r="K80" s="3"/>
      <c r="L80" s="5"/>
      <c r="M80" s="46"/>
      <c r="N80" s="46"/>
      <c r="O80" s="3"/>
      <c r="P80" s="3"/>
      <c r="Q80" s="3"/>
      <c r="R80" s="3"/>
      <c r="S80" s="3"/>
    </row>
    <row r="81" spans="2:19">
      <c r="B81" s="3"/>
      <c r="C81" s="3"/>
      <c r="D81" s="3"/>
      <c r="E81" s="3"/>
      <c r="F81" s="3"/>
      <c r="G81" s="3"/>
      <c r="H81" s="3"/>
      <c r="I81" s="3"/>
      <c r="J81" s="3"/>
      <c r="K81" s="3"/>
      <c r="L81" s="5"/>
      <c r="M81" s="46"/>
      <c r="N81" s="46"/>
      <c r="O81" s="3"/>
      <c r="P81" s="3"/>
      <c r="Q81" s="3"/>
      <c r="R81" s="3"/>
      <c r="S81" s="3"/>
    </row>
    <row r="82" spans="2:19">
      <c r="B82" s="3"/>
      <c r="C82" s="3"/>
      <c r="D82" s="3"/>
      <c r="E82" s="3"/>
      <c r="F82" s="3"/>
      <c r="G82" s="3"/>
      <c r="H82" s="3"/>
      <c r="I82" s="3"/>
      <c r="J82" s="3"/>
      <c r="K82" s="3"/>
      <c r="L82" s="5"/>
      <c r="M82" s="46"/>
      <c r="N82" s="46"/>
      <c r="O82" s="3"/>
      <c r="P82" s="3"/>
      <c r="Q82" s="3"/>
      <c r="R82" s="3"/>
      <c r="S82" s="3"/>
    </row>
    <row r="83" spans="2:19">
      <c r="B83" s="3"/>
      <c r="C83" s="3"/>
      <c r="D83" s="3"/>
      <c r="E83" s="3"/>
      <c r="F83" s="3"/>
      <c r="G83" s="3"/>
      <c r="H83" s="3"/>
      <c r="I83" s="3"/>
      <c r="J83" s="3"/>
      <c r="K83" s="3"/>
      <c r="L83" s="5"/>
      <c r="M83" s="46"/>
      <c r="N83" s="46"/>
      <c r="O83" s="3"/>
      <c r="P83" s="3"/>
      <c r="Q83" s="3"/>
      <c r="R83" s="3"/>
      <c r="S83" s="3"/>
    </row>
    <row r="84" spans="2:19">
      <c r="B84" s="3"/>
      <c r="C84" s="3"/>
      <c r="D84" s="3"/>
      <c r="E84" s="3"/>
      <c r="F84" s="3"/>
      <c r="G84" s="3"/>
      <c r="H84" s="3"/>
      <c r="I84" s="3"/>
      <c r="J84" s="3"/>
      <c r="K84" s="3"/>
      <c r="L84" s="5"/>
      <c r="M84" s="46"/>
      <c r="N84" s="46"/>
      <c r="O84" s="3"/>
      <c r="P84" s="3"/>
      <c r="Q84" s="3"/>
      <c r="R84" s="3"/>
      <c r="S84" s="3"/>
    </row>
    <row r="85" spans="2:19">
      <c r="B85" s="3"/>
      <c r="C85" s="3"/>
      <c r="D85" s="3"/>
      <c r="E85" s="3"/>
      <c r="F85" s="3"/>
      <c r="G85" s="3"/>
      <c r="H85" s="3"/>
      <c r="I85" s="3"/>
      <c r="J85" s="3"/>
      <c r="K85" s="3"/>
      <c r="L85" s="5"/>
      <c r="M85" s="46"/>
      <c r="N85" s="46"/>
      <c r="O85" s="3"/>
      <c r="P85" s="3"/>
      <c r="Q85" s="3"/>
      <c r="R85" s="3"/>
      <c r="S85" s="3"/>
    </row>
    <row r="86" spans="2:19">
      <c r="B86" s="3"/>
      <c r="C86" s="3"/>
      <c r="D86" s="3"/>
      <c r="E86" s="3"/>
      <c r="F86" s="3"/>
      <c r="G86" s="3"/>
      <c r="H86" s="3"/>
      <c r="I86" s="3"/>
      <c r="J86" s="3"/>
      <c r="K86" s="3"/>
      <c r="L86" s="5"/>
      <c r="M86" s="46"/>
      <c r="N86" s="46"/>
      <c r="O86" s="3"/>
      <c r="P86" s="3"/>
      <c r="Q86" s="3"/>
      <c r="R86" s="3"/>
      <c r="S86" s="3"/>
    </row>
    <row r="87" spans="2:19">
      <c r="B87" s="3"/>
      <c r="C87" s="3"/>
      <c r="D87" s="3"/>
      <c r="E87" s="3"/>
      <c r="F87" s="3"/>
      <c r="G87" s="3"/>
      <c r="H87" s="3"/>
      <c r="I87" s="3"/>
      <c r="J87" s="3"/>
      <c r="K87" s="3"/>
      <c r="L87" s="5"/>
      <c r="M87" s="46"/>
      <c r="N87" s="46"/>
      <c r="O87" s="3"/>
      <c r="P87" s="3"/>
      <c r="Q87" s="3"/>
      <c r="R87" s="3"/>
      <c r="S87" s="3"/>
    </row>
    <row r="88" spans="2:19">
      <c r="B88" s="3"/>
      <c r="C88" s="3"/>
      <c r="D88" s="3"/>
      <c r="E88" s="3"/>
      <c r="F88" s="3"/>
      <c r="G88" s="3"/>
      <c r="H88" s="3"/>
      <c r="I88" s="3"/>
      <c r="J88" s="3"/>
      <c r="K88" s="3"/>
      <c r="L88" s="5"/>
      <c r="M88" s="46"/>
      <c r="N88" s="46"/>
      <c r="O88" s="3"/>
      <c r="P88" s="3"/>
      <c r="Q88" s="3"/>
      <c r="R88" s="3"/>
      <c r="S88" s="3"/>
    </row>
    <row r="89" spans="2:19">
      <c r="B89" s="3"/>
      <c r="C89" s="3"/>
      <c r="D89" s="3"/>
      <c r="E89" s="3"/>
      <c r="F89" s="3"/>
      <c r="G89" s="3"/>
      <c r="H89" s="3"/>
      <c r="I89" s="3"/>
      <c r="J89" s="3"/>
      <c r="K89" s="3"/>
      <c r="L89" s="5"/>
      <c r="M89" s="46"/>
      <c r="N89" s="46"/>
      <c r="O89" s="3"/>
      <c r="P89" s="3"/>
      <c r="Q89" s="3"/>
      <c r="R89" s="3"/>
      <c r="S89" s="3"/>
    </row>
    <row r="90" spans="2:19">
      <c r="B90" s="3"/>
      <c r="C90" s="3"/>
      <c r="D90" s="3"/>
      <c r="E90" s="3"/>
      <c r="F90" s="3"/>
      <c r="G90" s="3"/>
      <c r="H90" s="3"/>
      <c r="I90" s="3"/>
      <c r="J90" s="3"/>
      <c r="K90" s="3"/>
      <c r="L90" s="5"/>
      <c r="M90" s="46"/>
      <c r="N90" s="46"/>
      <c r="O90" s="3"/>
      <c r="P90" s="3"/>
      <c r="Q90" s="3"/>
      <c r="R90" s="3"/>
      <c r="S90" s="3"/>
    </row>
    <row r="91" spans="2:19">
      <c r="B91" s="3"/>
      <c r="C91" s="3"/>
      <c r="D91" s="3"/>
      <c r="E91" s="3"/>
      <c r="F91" s="3"/>
      <c r="G91" s="3"/>
      <c r="H91" s="3"/>
      <c r="I91" s="3"/>
      <c r="J91" s="3"/>
      <c r="K91" s="3"/>
      <c r="L91" s="5"/>
      <c r="M91" s="46"/>
      <c r="N91" s="46"/>
      <c r="O91" s="3"/>
      <c r="P91" s="3"/>
      <c r="Q91" s="3"/>
      <c r="R91" s="3"/>
      <c r="S91" s="3"/>
    </row>
    <row r="92" spans="2:19">
      <c r="B92" s="3"/>
      <c r="C92" s="3"/>
      <c r="D92" s="3"/>
      <c r="E92" s="3"/>
      <c r="F92" s="3"/>
      <c r="G92" s="3"/>
      <c r="H92" s="3"/>
      <c r="I92" s="3"/>
      <c r="J92" s="3"/>
      <c r="K92" s="3"/>
      <c r="L92" s="5"/>
      <c r="M92" s="46"/>
      <c r="N92" s="46"/>
      <c r="O92" s="3"/>
      <c r="P92" s="3"/>
      <c r="Q92" s="3"/>
      <c r="R92" s="3"/>
      <c r="S92" s="3"/>
    </row>
    <row r="93" spans="2:19">
      <c r="B93" s="3"/>
      <c r="C93" s="3"/>
      <c r="D93" s="3"/>
      <c r="E93" s="3"/>
      <c r="F93" s="3"/>
      <c r="G93" s="3"/>
      <c r="H93" s="3"/>
      <c r="I93" s="3"/>
      <c r="J93" s="3"/>
      <c r="K93" s="3"/>
      <c r="L93" s="5"/>
      <c r="M93" s="46"/>
      <c r="N93" s="46"/>
      <c r="O93" s="3"/>
      <c r="P93" s="3"/>
      <c r="Q93" s="3"/>
      <c r="R93" s="3"/>
      <c r="S93" s="3"/>
    </row>
    <row r="94" spans="2:19">
      <c r="B94" s="3"/>
      <c r="C94" s="3"/>
      <c r="D94" s="3"/>
      <c r="E94" s="3"/>
      <c r="F94" s="3"/>
      <c r="G94" s="3"/>
      <c r="H94" s="3"/>
      <c r="I94" s="3"/>
      <c r="J94" s="3"/>
      <c r="K94" s="3"/>
      <c r="L94" s="5"/>
      <c r="M94" s="46"/>
      <c r="N94" s="46"/>
      <c r="O94" s="3"/>
      <c r="P94" s="3"/>
      <c r="Q94" s="3"/>
      <c r="R94" s="3"/>
      <c r="S94" s="3"/>
    </row>
    <row r="95" spans="2:19">
      <c r="B95" s="3"/>
      <c r="C95" s="3"/>
      <c r="D95" s="3"/>
      <c r="E95" s="3"/>
      <c r="F95" s="3"/>
      <c r="G95" s="3"/>
      <c r="H95" s="3"/>
      <c r="I95" s="3"/>
      <c r="J95" s="3"/>
      <c r="K95" s="3"/>
      <c r="L95" s="5"/>
      <c r="M95" s="46"/>
      <c r="N95" s="46"/>
      <c r="O95" s="3"/>
      <c r="P95" s="3"/>
      <c r="Q95" s="3"/>
      <c r="R95" s="3"/>
      <c r="S95" s="3"/>
    </row>
    <row r="96" spans="2:19">
      <c r="B96" s="3"/>
      <c r="C96" s="3"/>
      <c r="D96" s="3"/>
      <c r="E96" s="3"/>
      <c r="F96" s="3"/>
      <c r="G96" s="3"/>
      <c r="H96" s="3"/>
      <c r="I96" s="3"/>
      <c r="J96" s="3"/>
      <c r="K96" s="3"/>
      <c r="L96" s="5"/>
      <c r="M96" s="46"/>
      <c r="N96" s="46"/>
      <c r="O96" s="3"/>
      <c r="P96" s="3"/>
      <c r="Q96" s="3"/>
      <c r="R96" s="3"/>
      <c r="S96" s="3"/>
    </row>
    <row r="97" spans="2:19">
      <c r="B97" s="3"/>
      <c r="C97" s="3"/>
      <c r="D97" s="3"/>
      <c r="E97" s="3"/>
      <c r="F97" s="3"/>
      <c r="G97" s="3"/>
      <c r="H97" s="3"/>
      <c r="I97" s="3"/>
      <c r="J97" s="3"/>
      <c r="K97" s="3"/>
      <c r="L97" s="5"/>
      <c r="M97" s="46"/>
      <c r="N97" s="46"/>
      <c r="O97" s="3"/>
      <c r="P97" s="3"/>
      <c r="Q97" s="3"/>
      <c r="R97" s="3"/>
      <c r="S97" s="3"/>
    </row>
    <row r="98" spans="2:19">
      <c r="B98" s="3"/>
      <c r="C98" s="3"/>
      <c r="D98" s="3"/>
      <c r="E98" s="3"/>
      <c r="F98" s="3"/>
      <c r="G98" s="3"/>
      <c r="H98" s="3"/>
      <c r="I98" s="3"/>
      <c r="J98" s="3"/>
      <c r="K98" s="3"/>
      <c r="L98" s="5"/>
      <c r="M98" s="46"/>
      <c r="N98" s="46"/>
      <c r="O98" s="3"/>
      <c r="P98" s="3"/>
      <c r="Q98" s="3"/>
      <c r="R98" s="3"/>
      <c r="S98" s="3"/>
    </row>
    <row r="99" spans="2:19">
      <c r="B99" s="3"/>
      <c r="C99" s="3"/>
      <c r="D99" s="3"/>
      <c r="E99" s="3"/>
      <c r="F99" s="3"/>
      <c r="G99" s="3"/>
      <c r="H99" s="3"/>
      <c r="I99" s="3"/>
      <c r="J99" s="3"/>
      <c r="K99" s="3"/>
      <c r="L99" s="5"/>
      <c r="M99" s="46"/>
      <c r="N99" s="46"/>
      <c r="O99" s="3"/>
      <c r="P99" s="3"/>
      <c r="Q99" s="3"/>
      <c r="R99" s="3"/>
      <c r="S99" s="3"/>
    </row>
    <row r="100" spans="2:19"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5"/>
      <c r="M100" s="46"/>
      <c r="N100" s="46"/>
      <c r="O100" s="3"/>
      <c r="P100" s="3"/>
      <c r="Q100" s="3"/>
      <c r="R100" s="3"/>
      <c r="S100" s="3"/>
    </row>
    <row r="101" spans="2:19"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5"/>
      <c r="M101" s="46"/>
      <c r="N101" s="46"/>
      <c r="O101" s="3"/>
      <c r="P101" s="3"/>
      <c r="Q101" s="3"/>
      <c r="R101" s="3"/>
      <c r="S101" s="3"/>
    </row>
    <row r="102" spans="2:19"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5"/>
      <c r="M102" s="46"/>
      <c r="N102" s="46"/>
      <c r="O102" s="3"/>
      <c r="P102" s="3"/>
      <c r="Q102" s="3"/>
      <c r="R102" s="3"/>
      <c r="S102" s="3"/>
    </row>
    <row r="103" spans="2:19"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5"/>
      <c r="M103" s="46"/>
      <c r="N103" s="46"/>
      <c r="O103" s="3"/>
      <c r="P103" s="3"/>
      <c r="Q103" s="3"/>
      <c r="R103" s="3"/>
      <c r="S103" s="3"/>
    </row>
    <row r="104" spans="2:19"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5"/>
      <c r="M104" s="46"/>
      <c r="N104" s="46"/>
      <c r="O104" s="3"/>
      <c r="P104" s="3"/>
      <c r="Q104" s="3"/>
      <c r="R104" s="3"/>
      <c r="S104" s="3"/>
    </row>
    <row r="105" spans="2:19"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5"/>
      <c r="M105" s="46"/>
      <c r="N105" s="46"/>
      <c r="O105" s="3"/>
      <c r="P105" s="3"/>
      <c r="Q105" s="3"/>
      <c r="R105" s="3"/>
      <c r="S105" s="3"/>
    </row>
    <row r="106" spans="2:19"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5"/>
      <c r="M106" s="46"/>
      <c r="N106" s="46"/>
      <c r="O106" s="3"/>
      <c r="P106" s="3"/>
      <c r="Q106" s="3"/>
      <c r="R106" s="3"/>
      <c r="S106" s="3"/>
    </row>
    <row r="107" spans="2:19"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5"/>
      <c r="M107" s="46"/>
      <c r="N107" s="46"/>
      <c r="O107" s="3"/>
      <c r="P107" s="3"/>
      <c r="Q107" s="3"/>
      <c r="R107" s="3"/>
      <c r="S107" s="3"/>
    </row>
    <row r="108" spans="2:19"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5"/>
      <c r="M108" s="46"/>
      <c r="N108" s="46"/>
      <c r="O108" s="3"/>
      <c r="P108" s="3"/>
      <c r="Q108" s="3"/>
      <c r="R108" s="3"/>
      <c r="S108" s="3"/>
    </row>
    <row r="109" spans="2:19"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5"/>
      <c r="M109" s="46"/>
      <c r="N109" s="46"/>
      <c r="O109" s="3"/>
      <c r="P109" s="3"/>
      <c r="Q109" s="3"/>
      <c r="R109" s="3"/>
      <c r="S109" s="3"/>
    </row>
    <row r="110" spans="2:19"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5"/>
      <c r="M110" s="46"/>
      <c r="N110" s="46"/>
      <c r="O110" s="3"/>
      <c r="P110" s="3"/>
      <c r="Q110" s="3"/>
      <c r="R110" s="3"/>
      <c r="S110" s="3"/>
    </row>
    <row r="111" spans="2:19"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5"/>
      <c r="M111" s="46"/>
      <c r="N111" s="46"/>
      <c r="O111" s="3"/>
      <c r="P111" s="3"/>
      <c r="Q111" s="3"/>
      <c r="R111" s="3"/>
      <c r="S111" s="3"/>
    </row>
    <row r="112" spans="2:19"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5"/>
      <c r="M112" s="46"/>
      <c r="N112" s="46"/>
      <c r="O112" s="3"/>
      <c r="P112" s="3"/>
      <c r="Q112" s="3"/>
      <c r="R112" s="3"/>
      <c r="S112" s="3"/>
    </row>
    <row r="113" spans="2:19"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5"/>
      <c r="M113" s="46"/>
      <c r="N113" s="46"/>
      <c r="O113" s="3"/>
      <c r="P113" s="3"/>
      <c r="Q113" s="3"/>
      <c r="R113" s="3"/>
      <c r="S113" s="3"/>
    </row>
    <row r="114" spans="2:19"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5"/>
      <c r="M114" s="46"/>
      <c r="N114" s="46"/>
      <c r="O114" s="3"/>
      <c r="P114" s="3"/>
      <c r="Q114" s="3"/>
      <c r="R114" s="3"/>
      <c r="S114" s="3"/>
    </row>
    <row r="115" spans="2:19"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5"/>
      <c r="M115" s="46"/>
      <c r="N115" s="46"/>
      <c r="O115" s="3"/>
      <c r="P115" s="3"/>
      <c r="Q115" s="3"/>
      <c r="R115" s="3"/>
      <c r="S115" s="3"/>
    </row>
    <row r="116" spans="2:19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5"/>
      <c r="M116" s="46"/>
      <c r="N116" s="46"/>
      <c r="O116" s="3"/>
      <c r="P116" s="3"/>
      <c r="Q116" s="3"/>
      <c r="R116" s="3"/>
      <c r="S116" s="3"/>
    </row>
    <row r="117" spans="2:19"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5"/>
      <c r="M117" s="46"/>
      <c r="N117" s="46"/>
      <c r="O117" s="3"/>
      <c r="P117" s="3"/>
      <c r="Q117" s="3"/>
      <c r="R117" s="3"/>
      <c r="S117" s="3"/>
    </row>
    <row r="118" spans="2:19"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5"/>
      <c r="M118" s="46"/>
      <c r="N118" s="46"/>
      <c r="O118" s="3"/>
      <c r="P118" s="3"/>
      <c r="Q118" s="3"/>
      <c r="R118" s="3"/>
      <c r="S118" s="3"/>
    </row>
    <row r="119" spans="2:19"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5"/>
      <c r="M119" s="46"/>
      <c r="N119" s="46"/>
      <c r="O119" s="3"/>
      <c r="P119" s="3"/>
      <c r="Q119" s="3"/>
      <c r="R119" s="3"/>
      <c r="S119" s="3"/>
    </row>
    <row r="120" spans="2:19"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5"/>
      <c r="M120" s="46"/>
      <c r="N120" s="46"/>
      <c r="O120" s="3"/>
      <c r="P120" s="3"/>
      <c r="Q120" s="3"/>
      <c r="R120" s="3"/>
      <c r="S120" s="3"/>
    </row>
    <row r="121" spans="2:19"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5"/>
      <c r="M121" s="46"/>
      <c r="N121" s="46"/>
      <c r="O121" s="3"/>
      <c r="P121" s="3"/>
      <c r="Q121" s="3"/>
      <c r="R121" s="3"/>
      <c r="S121" s="3"/>
    </row>
    <row r="122" spans="2:19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5"/>
      <c r="M122" s="46"/>
      <c r="N122" s="46"/>
      <c r="O122" s="3"/>
      <c r="P122" s="3"/>
      <c r="Q122" s="3"/>
      <c r="R122" s="3"/>
      <c r="S122" s="3"/>
    </row>
    <row r="123" spans="2:19"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5"/>
      <c r="M123" s="46"/>
      <c r="N123" s="46"/>
      <c r="O123" s="3"/>
      <c r="P123" s="3"/>
      <c r="Q123" s="3"/>
      <c r="R123" s="3"/>
      <c r="S123" s="3"/>
    </row>
    <row r="124" spans="2:19"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5"/>
      <c r="M124" s="46"/>
      <c r="N124" s="46"/>
      <c r="O124" s="3"/>
      <c r="P124" s="3"/>
      <c r="Q124" s="3"/>
      <c r="R124" s="3"/>
      <c r="S124" s="3"/>
    </row>
    <row r="125" spans="2:19"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5"/>
      <c r="M125" s="46"/>
      <c r="N125" s="46"/>
      <c r="O125" s="3"/>
      <c r="P125" s="3"/>
      <c r="Q125" s="3"/>
      <c r="R125" s="3"/>
      <c r="S125" s="3"/>
    </row>
    <row r="126" spans="2:19"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5"/>
      <c r="M126" s="46"/>
      <c r="N126" s="46"/>
      <c r="O126" s="3"/>
      <c r="P126" s="3"/>
      <c r="Q126" s="3"/>
      <c r="R126" s="3"/>
      <c r="S126" s="3"/>
    </row>
    <row r="127" spans="2:19"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5"/>
      <c r="M127" s="46"/>
      <c r="N127" s="46"/>
      <c r="O127" s="3"/>
      <c r="P127" s="3"/>
      <c r="Q127" s="3"/>
      <c r="R127" s="3"/>
      <c r="S127" s="3"/>
    </row>
    <row r="128" spans="2:19"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5"/>
      <c r="M128" s="46"/>
      <c r="N128" s="46"/>
      <c r="O128" s="3"/>
      <c r="P128" s="3"/>
      <c r="Q128" s="3"/>
      <c r="R128" s="3"/>
      <c r="S128" s="3"/>
    </row>
    <row r="129" spans="2:19"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5"/>
      <c r="M129" s="46"/>
      <c r="N129" s="46"/>
      <c r="O129" s="3"/>
      <c r="P129" s="3"/>
      <c r="Q129" s="3"/>
      <c r="R129" s="3"/>
      <c r="S129" s="3"/>
    </row>
    <row r="130" spans="2:19"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5"/>
      <c r="M130" s="46"/>
      <c r="N130" s="46"/>
      <c r="O130" s="3"/>
      <c r="P130" s="3"/>
      <c r="Q130" s="3"/>
      <c r="R130" s="3"/>
      <c r="S130" s="3"/>
    </row>
    <row r="131" spans="2:19"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5"/>
      <c r="M131" s="46"/>
      <c r="N131" s="46"/>
      <c r="O131" s="3"/>
      <c r="P131" s="3"/>
      <c r="Q131" s="3"/>
      <c r="R131" s="3"/>
      <c r="S131" s="3"/>
    </row>
    <row r="132" spans="2:19"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5"/>
      <c r="M132" s="46"/>
      <c r="N132" s="46"/>
      <c r="O132" s="3"/>
      <c r="P132" s="3"/>
      <c r="Q132" s="3"/>
      <c r="R132" s="3"/>
      <c r="S132" s="3"/>
    </row>
    <row r="133" spans="2:19"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5"/>
      <c r="M133" s="46"/>
      <c r="N133" s="46"/>
      <c r="O133" s="3"/>
      <c r="P133" s="3"/>
      <c r="Q133" s="3"/>
      <c r="R133" s="3"/>
      <c r="S133" s="3"/>
    </row>
    <row r="134" spans="2:19"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5"/>
      <c r="M134" s="46"/>
      <c r="N134" s="46"/>
      <c r="O134" s="3"/>
      <c r="P134" s="3"/>
      <c r="Q134" s="3"/>
      <c r="R134" s="3"/>
      <c r="S134" s="3"/>
    </row>
    <row r="135" spans="2:19"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5"/>
      <c r="M135" s="46"/>
      <c r="N135" s="46"/>
      <c r="O135" s="3"/>
      <c r="P135" s="3"/>
      <c r="Q135" s="3"/>
      <c r="R135" s="3"/>
      <c r="S135" s="3"/>
    </row>
    <row r="136" spans="2:19"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5"/>
      <c r="M136" s="46"/>
      <c r="N136" s="46"/>
      <c r="O136" s="3"/>
      <c r="P136" s="3"/>
      <c r="Q136" s="3"/>
      <c r="R136" s="3"/>
      <c r="S136" s="3"/>
    </row>
    <row r="137" spans="2:19"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5"/>
      <c r="M137" s="46"/>
      <c r="N137" s="46"/>
      <c r="O137" s="3"/>
      <c r="P137" s="3"/>
      <c r="Q137" s="3"/>
      <c r="R137" s="3"/>
      <c r="S137" s="3"/>
    </row>
    <row r="138" spans="2:19"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5"/>
      <c r="M138" s="46"/>
      <c r="N138" s="46"/>
      <c r="O138" s="3"/>
      <c r="P138" s="3"/>
      <c r="Q138" s="3"/>
      <c r="R138" s="3"/>
      <c r="S138" s="3"/>
    </row>
    <row r="139" spans="2:19"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5"/>
      <c r="M139" s="46"/>
      <c r="N139" s="46"/>
      <c r="O139" s="3"/>
      <c r="P139" s="3"/>
      <c r="Q139" s="3"/>
      <c r="R139" s="3"/>
      <c r="S139" s="3"/>
    </row>
    <row r="140" spans="2:19"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5"/>
      <c r="M140" s="46"/>
      <c r="N140" s="46"/>
      <c r="O140" s="3"/>
      <c r="P140" s="3"/>
      <c r="Q140" s="3"/>
      <c r="R140" s="3"/>
      <c r="S140" s="3"/>
    </row>
    <row r="141" spans="2:19"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5"/>
      <c r="M141" s="46"/>
      <c r="N141" s="46"/>
      <c r="O141" s="3"/>
      <c r="P141" s="3"/>
      <c r="Q141" s="3"/>
      <c r="R141" s="3"/>
      <c r="S141" s="3"/>
    </row>
    <row r="142" spans="2:19"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5"/>
      <c r="M142" s="46"/>
      <c r="N142" s="46"/>
      <c r="O142" s="3"/>
      <c r="P142" s="3"/>
      <c r="Q142" s="3"/>
      <c r="R142" s="3"/>
      <c r="S142" s="3"/>
    </row>
    <row r="143" spans="2:19"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5"/>
      <c r="M143" s="46"/>
      <c r="N143" s="46"/>
      <c r="O143" s="3"/>
      <c r="P143" s="3"/>
      <c r="Q143" s="3"/>
      <c r="R143" s="3"/>
      <c r="S143" s="3"/>
    </row>
    <row r="144" spans="2:19"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5"/>
      <c r="M144" s="46"/>
      <c r="N144" s="46"/>
      <c r="O144" s="3"/>
      <c r="P144" s="3"/>
      <c r="Q144" s="3"/>
      <c r="R144" s="3"/>
      <c r="S144" s="3"/>
    </row>
    <row r="145" spans="2:19"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5"/>
      <c r="M145" s="46"/>
      <c r="N145" s="46"/>
      <c r="O145" s="3"/>
      <c r="P145" s="3"/>
      <c r="Q145" s="3"/>
      <c r="R145" s="3"/>
      <c r="S145" s="3"/>
    </row>
    <row r="146" spans="2:19"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5"/>
      <c r="M146" s="46"/>
      <c r="N146" s="46"/>
      <c r="O146" s="3"/>
      <c r="P146" s="3"/>
      <c r="Q146" s="3"/>
      <c r="R146" s="3"/>
      <c r="S146" s="3"/>
    </row>
    <row r="147" spans="2:19"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5"/>
      <c r="M147" s="46"/>
      <c r="N147" s="46"/>
      <c r="O147" s="3"/>
      <c r="P147" s="3"/>
      <c r="Q147" s="3"/>
      <c r="R147" s="3"/>
      <c r="S147" s="3"/>
    </row>
    <row r="148" spans="2:19"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5"/>
      <c r="M148" s="46"/>
      <c r="N148" s="46"/>
      <c r="O148" s="3"/>
      <c r="P148" s="3"/>
      <c r="Q148" s="3"/>
      <c r="R148" s="3"/>
      <c r="S148" s="3"/>
    </row>
    <row r="149" spans="2:19"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5"/>
      <c r="M149" s="46"/>
      <c r="N149" s="46"/>
      <c r="O149" s="3"/>
      <c r="P149" s="3"/>
      <c r="Q149" s="3"/>
      <c r="R149" s="3"/>
      <c r="S149" s="3"/>
    </row>
    <row r="150" spans="2:19"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5"/>
      <c r="M150" s="46"/>
      <c r="N150" s="46"/>
      <c r="O150" s="3"/>
      <c r="P150" s="3"/>
      <c r="Q150" s="3"/>
      <c r="R150" s="3"/>
      <c r="S150" s="3"/>
    </row>
    <row r="151" spans="2:19"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5"/>
      <c r="M151" s="46"/>
      <c r="N151" s="46"/>
      <c r="O151" s="3"/>
      <c r="P151" s="3"/>
      <c r="Q151" s="3"/>
      <c r="R151" s="3"/>
      <c r="S151" s="3"/>
    </row>
    <row r="152" spans="2:19"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5"/>
      <c r="M152" s="46"/>
      <c r="N152" s="46"/>
      <c r="O152" s="3"/>
      <c r="P152" s="3"/>
      <c r="Q152" s="3"/>
      <c r="R152" s="3"/>
      <c r="S152" s="3"/>
    </row>
    <row r="153" spans="2:19"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5"/>
      <c r="M153" s="46"/>
      <c r="N153" s="46"/>
      <c r="O153" s="3"/>
      <c r="P153" s="3"/>
      <c r="Q153" s="3"/>
      <c r="R153" s="3"/>
      <c r="S153" s="3"/>
    </row>
    <row r="154" spans="2:19"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5"/>
      <c r="M154" s="46"/>
      <c r="N154" s="46"/>
      <c r="O154" s="3"/>
      <c r="P154" s="3"/>
      <c r="Q154" s="3"/>
      <c r="R154" s="3"/>
      <c r="S154" s="3"/>
    </row>
    <row r="155" spans="2:19"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5"/>
      <c r="M155" s="46"/>
      <c r="N155" s="46"/>
      <c r="O155" s="3"/>
      <c r="P155" s="3"/>
      <c r="Q155" s="3"/>
      <c r="R155" s="3"/>
      <c r="S155" s="3"/>
    </row>
    <row r="156" spans="2:19"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5"/>
      <c r="M156" s="46"/>
      <c r="N156" s="46"/>
      <c r="O156" s="3"/>
      <c r="P156" s="3"/>
      <c r="Q156" s="3"/>
      <c r="R156" s="3"/>
      <c r="S156" s="3"/>
    </row>
    <row r="157" spans="2:19"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5"/>
      <c r="M157" s="46"/>
      <c r="N157" s="46"/>
      <c r="O157" s="3"/>
      <c r="P157" s="3"/>
      <c r="Q157" s="3"/>
      <c r="R157" s="3"/>
      <c r="S157" s="3"/>
    </row>
    <row r="158" spans="2:19"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5"/>
      <c r="M158" s="46"/>
      <c r="N158" s="46"/>
      <c r="O158" s="3"/>
      <c r="P158" s="3"/>
      <c r="Q158" s="3"/>
      <c r="R158" s="3"/>
      <c r="S158" s="3"/>
    </row>
    <row r="159" spans="2:19"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5"/>
      <c r="M159" s="46"/>
      <c r="N159" s="46"/>
      <c r="O159" s="3"/>
      <c r="P159" s="3"/>
      <c r="Q159" s="3"/>
      <c r="R159" s="3"/>
      <c r="S159" s="3"/>
    </row>
    <row r="160" spans="2:19"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5"/>
      <c r="M160" s="46"/>
      <c r="N160" s="46"/>
      <c r="O160" s="3"/>
      <c r="P160" s="3"/>
      <c r="Q160" s="3"/>
      <c r="R160" s="3"/>
      <c r="S160" s="3"/>
    </row>
    <row r="161" spans="2:19"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5"/>
      <c r="M161" s="46"/>
      <c r="N161" s="46"/>
      <c r="O161" s="3"/>
      <c r="P161" s="3"/>
      <c r="Q161" s="3"/>
      <c r="R161" s="3"/>
      <c r="S161" s="3"/>
    </row>
    <row r="162" spans="2:19"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5"/>
      <c r="M162" s="46"/>
      <c r="N162" s="46"/>
      <c r="O162" s="3"/>
      <c r="P162" s="3"/>
      <c r="Q162" s="3"/>
      <c r="R162" s="3"/>
      <c r="S162" s="3"/>
    </row>
    <row r="163" spans="2:19"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5"/>
      <c r="M163" s="46"/>
      <c r="N163" s="46"/>
      <c r="O163" s="3"/>
      <c r="P163" s="3"/>
      <c r="Q163" s="3"/>
      <c r="R163" s="3"/>
      <c r="S163" s="3"/>
    </row>
    <row r="164" spans="2:19"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5"/>
      <c r="M164" s="46"/>
      <c r="N164" s="46"/>
      <c r="O164" s="3"/>
      <c r="P164" s="3"/>
      <c r="Q164" s="3"/>
      <c r="R164" s="3"/>
      <c r="S164" s="3"/>
    </row>
    <row r="165" spans="2:19"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5"/>
      <c r="M165" s="46"/>
      <c r="N165" s="46"/>
      <c r="O165" s="3"/>
      <c r="P165" s="3"/>
      <c r="Q165" s="3"/>
      <c r="R165" s="3"/>
      <c r="S165" s="3"/>
    </row>
    <row r="166" spans="2:19"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5"/>
      <c r="M166" s="46"/>
      <c r="N166" s="46"/>
      <c r="O166" s="3"/>
      <c r="P166" s="3"/>
      <c r="Q166" s="3"/>
      <c r="R166" s="3"/>
      <c r="S166" s="3"/>
    </row>
    <row r="167" spans="2:19"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5"/>
      <c r="M167" s="46"/>
      <c r="N167" s="46"/>
      <c r="O167" s="3"/>
      <c r="P167" s="3"/>
      <c r="Q167" s="3"/>
      <c r="R167" s="3"/>
      <c r="S167" s="3"/>
    </row>
    <row r="168" spans="2:19"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5"/>
      <c r="M168" s="46"/>
      <c r="N168" s="46"/>
      <c r="O168" s="3"/>
      <c r="P168" s="3"/>
      <c r="Q168" s="3"/>
      <c r="R168" s="3"/>
      <c r="S168" s="3"/>
    </row>
    <row r="169" spans="2:19"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5"/>
      <c r="M169" s="46"/>
      <c r="N169" s="46"/>
      <c r="O169" s="3"/>
      <c r="P169" s="3"/>
      <c r="Q169" s="3"/>
      <c r="R169" s="3"/>
      <c r="S169" s="3"/>
    </row>
    <row r="170" spans="2:19"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5"/>
      <c r="M170" s="46"/>
      <c r="N170" s="46"/>
      <c r="O170" s="3"/>
      <c r="P170" s="3"/>
      <c r="Q170" s="3"/>
      <c r="R170" s="3"/>
      <c r="S170" s="3"/>
    </row>
    <row r="171" spans="2:19"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5"/>
      <c r="M171" s="46"/>
      <c r="N171" s="46"/>
      <c r="O171" s="3"/>
      <c r="P171" s="3"/>
      <c r="Q171" s="3"/>
      <c r="R171" s="3"/>
      <c r="S171" s="3"/>
    </row>
    <row r="172" spans="2:19"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5"/>
      <c r="M172" s="46"/>
      <c r="N172" s="46"/>
      <c r="O172" s="3"/>
      <c r="P172" s="3"/>
      <c r="Q172" s="3"/>
      <c r="R172" s="3"/>
      <c r="S172" s="3"/>
    </row>
    <row r="173" spans="2:19"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5"/>
      <c r="M173" s="46"/>
      <c r="N173" s="46"/>
      <c r="O173" s="3"/>
      <c r="P173" s="3"/>
      <c r="Q173" s="3"/>
      <c r="R173" s="3"/>
      <c r="S173" s="3"/>
    </row>
    <row r="174" spans="2:19"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5"/>
      <c r="M174" s="46"/>
      <c r="N174" s="46"/>
      <c r="O174" s="3"/>
      <c r="P174" s="3"/>
      <c r="Q174" s="3"/>
      <c r="R174" s="3"/>
      <c r="S174" s="3"/>
    </row>
    <row r="175" spans="2:19"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5"/>
      <c r="M175" s="46"/>
      <c r="N175" s="46"/>
      <c r="O175" s="3"/>
      <c r="P175" s="3"/>
      <c r="Q175" s="3"/>
      <c r="R175" s="3"/>
      <c r="S175" s="3"/>
    </row>
    <row r="176" spans="2:19"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5"/>
      <c r="M176" s="46"/>
      <c r="N176" s="46"/>
      <c r="O176" s="3"/>
      <c r="P176" s="3"/>
      <c r="Q176" s="3"/>
      <c r="R176" s="3"/>
      <c r="S176" s="3"/>
    </row>
    <row r="177" spans="2:19"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5"/>
      <c r="M177" s="46"/>
      <c r="N177" s="46"/>
      <c r="O177" s="3"/>
      <c r="P177" s="3"/>
      <c r="Q177" s="3"/>
      <c r="R177" s="3"/>
      <c r="S177" s="3"/>
    </row>
    <row r="178" spans="2:19"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5"/>
      <c r="M178" s="46"/>
      <c r="N178" s="46"/>
      <c r="O178" s="3"/>
      <c r="P178" s="3"/>
      <c r="Q178" s="3"/>
      <c r="R178" s="3"/>
      <c r="S178" s="3"/>
    </row>
    <row r="179" spans="2:19"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5"/>
      <c r="M179" s="46"/>
      <c r="N179" s="46"/>
      <c r="O179" s="3"/>
      <c r="P179" s="3"/>
      <c r="Q179" s="3"/>
      <c r="R179" s="3"/>
      <c r="S179" s="3"/>
    </row>
    <row r="180" spans="2:19"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5"/>
      <c r="M180" s="46"/>
      <c r="N180" s="46"/>
      <c r="O180" s="3"/>
      <c r="P180" s="3"/>
      <c r="Q180" s="3"/>
      <c r="R180" s="3"/>
      <c r="S180" s="3"/>
    </row>
    <row r="181" spans="2:19"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5"/>
      <c r="M181" s="46"/>
      <c r="N181" s="46"/>
      <c r="O181" s="3"/>
      <c r="P181" s="3"/>
      <c r="Q181" s="3"/>
      <c r="R181" s="3"/>
      <c r="S181" s="3"/>
    </row>
    <row r="182" spans="2:19"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5"/>
      <c r="M182" s="46"/>
      <c r="N182" s="46"/>
      <c r="O182" s="3"/>
      <c r="P182" s="3"/>
      <c r="Q182" s="3"/>
      <c r="R182" s="3"/>
      <c r="S182" s="3"/>
    </row>
    <row r="183" spans="2:19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5"/>
      <c r="M183" s="46"/>
      <c r="N183" s="46"/>
      <c r="O183" s="3"/>
      <c r="P183" s="3"/>
      <c r="Q183" s="3"/>
      <c r="R183" s="3"/>
      <c r="S183" s="3"/>
    </row>
    <row r="184" spans="2:19"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5"/>
      <c r="M184" s="46"/>
      <c r="N184" s="46"/>
      <c r="O184" s="3"/>
      <c r="P184" s="3"/>
      <c r="Q184" s="3"/>
      <c r="R184" s="3"/>
      <c r="S184" s="3"/>
    </row>
    <row r="185" spans="2:19"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5"/>
      <c r="M185" s="46"/>
      <c r="N185" s="46"/>
      <c r="O185" s="3"/>
      <c r="P185" s="3"/>
      <c r="Q185" s="3"/>
      <c r="R185" s="3"/>
      <c r="S185" s="3"/>
    </row>
    <row r="186" spans="2:19"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5"/>
      <c r="M186" s="46"/>
      <c r="N186" s="46"/>
      <c r="O186" s="3"/>
      <c r="P186" s="3"/>
      <c r="Q186" s="3"/>
      <c r="R186" s="3"/>
      <c r="S186" s="3"/>
    </row>
    <row r="187" spans="2:19"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5"/>
      <c r="M187" s="46"/>
      <c r="N187" s="46"/>
      <c r="O187" s="3"/>
      <c r="P187" s="3"/>
      <c r="Q187" s="3"/>
      <c r="R187" s="3"/>
      <c r="S187" s="3"/>
    </row>
    <row r="188" spans="2:19"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5"/>
      <c r="M188" s="46"/>
      <c r="N188" s="46"/>
      <c r="O188" s="3"/>
      <c r="P188" s="3"/>
      <c r="Q188" s="3"/>
      <c r="R188" s="3"/>
      <c r="S188" s="3"/>
    </row>
    <row r="189" spans="2:19"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5"/>
      <c r="M189" s="46"/>
      <c r="N189" s="46"/>
      <c r="O189" s="3"/>
      <c r="P189" s="3"/>
      <c r="Q189" s="3"/>
      <c r="R189" s="3"/>
      <c r="S189" s="3"/>
    </row>
    <row r="190" spans="2:19"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5"/>
      <c r="M190" s="46"/>
      <c r="N190" s="46"/>
      <c r="O190" s="3"/>
      <c r="P190" s="3"/>
      <c r="Q190" s="3"/>
      <c r="R190" s="3"/>
      <c r="S190" s="3"/>
    </row>
    <row r="191" spans="2:19"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5"/>
      <c r="M191" s="46"/>
      <c r="N191" s="46"/>
      <c r="O191" s="3"/>
      <c r="P191" s="3"/>
      <c r="Q191" s="3"/>
      <c r="R191" s="3"/>
      <c r="S191" s="3"/>
    </row>
    <row r="192" spans="2:19"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5"/>
      <c r="M192" s="46"/>
      <c r="N192" s="46"/>
      <c r="O192" s="3"/>
      <c r="P192" s="3"/>
      <c r="Q192" s="3"/>
      <c r="R192" s="3"/>
      <c r="S192" s="3"/>
    </row>
    <row r="193" spans="2:19"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5"/>
      <c r="M193" s="46"/>
      <c r="N193" s="46"/>
      <c r="O193" s="3"/>
      <c r="P193" s="3"/>
      <c r="Q193" s="3"/>
      <c r="R193" s="3"/>
      <c r="S193" s="3"/>
    </row>
    <row r="194" spans="2:19"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5"/>
      <c r="M194" s="46"/>
      <c r="N194" s="46"/>
      <c r="O194" s="3"/>
      <c r="P194" s="3"/>
      <c r="Q194" s="3"/>
      <c r="R194" s="3"/>
      <c r="S194" s="3"/>
    </row>
    <row r="195" spans="2:19"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5"/>
      <c r="M195" s="46"/>
      <c r="N195" s="46"/>
      <c r="O195" s="3"/>
      <c r="P195" s="3"/>
      <c r="Q195" s="3"/>
      <c r="R195" s="3"/>
      <c r="S195" s="3"/>
    </row>
    <row r="196" spans="2:19"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5"/>
      <c r="M196" s="46"/>
      <c r="N196" s="46"/>
      <c r="O196" s="3"/>
      <c r="P196" s="3"/>
      <c r="Q196" s="3"/>
      <c r="R196" s="3"/>
      <c r="S196" s="3"/>
    </row>
    <row r="197" spans="2:19"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5"/>
      <c r="M197" s="46"/>
      <c r="N197" s="46"/>
      <c r="O197" s="3"/>
      <c r="P197" s="3"/>
      <c r="Q197" s="3"/>
      <c r="R197" s="3"/>
      <c r="S197" s="3"/>
    </row>
    <row r="198" spans="2:19"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5"/>
      <c r="M198" s="46"/>
      <c r="N198" s="46"/>
      <c r="O198" s="3"/>
      <c r="P198" s="3"/>
      <c r="Q198" s="3"/>
      <c r="R198" s="3"/>
      <c r="S198" s="3"/>
    </row>
    <row r="199" spans="2:19"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5"/>
      <c r="M199" s="46"/>
      <c r="N199" s="46"/>
      <c r="O199" s="3"/>
      <c r="P199" s="3"/>
      <c r="Q199" s="3"/>
      <c r="R199" s="3"/>
      <c r="S199" s="3"/>
    </row>
    <row r="200" spans="2:19"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5"/>
      <c r="M200" s="46"/>
      <c r="N200" s="46"/>
      <c r="O200" s="3"/>
      <c r="P200" s="3"/>
      <c r="Q200" s="3"/>
      <c r="R200" s="3"/>
      <c r="S200" s="3"/>
    </row>
    <row r="201" spans="2:19"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5"/>
      <c r="M201" s="46"/>
      <c r="N201" s="46"/>
      <c r="O201" s="3"/>
      <c r="P201" s="3"/>
      <c r="Q201" s="3"/>
      <c r="R201" s="3"/>
      <c r="S201" s="3"/>
    </row>
    <row r="202" spans="2:19"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5"/>
      <c r="M202" s="46"/>
      <c r="N202" s="46"/>
      <c r="O202" s="3"/>
      <c r="P202" s="3"/>
      <c r="Q202" s="3"/>
      <c r="R202" s="3"/>
      <c r="S202" s="3"/>
    </row>
    <row r="203" spans="2:19"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5"/>
      <c r="M203" s="46"/>
      <c r="N203" s="46"/>
      <c r="O203" s="3"/>
      <c r="P203" s="3"/>
      <c r="Q203" s="3"/>
      <c r="R203" s="3"/>
      <c r="S203" s="3"/>
    </row>
    <row r="204" spans="2:19"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5"/>
      <c r="M204" s="46"/>
      <c r="N204" s="46"/>
      <c r="O204" s="3"/>
      <c r="P204" s="3"/>
      <c r="Q204" s="3"/>
      <c r="R204" s="3"/>
      <c r="S204" s="3"/>
    </row>
    <row r="205" spans="2:19"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5"/>
      <c r="M205" s="46"/>
      <c r="N205" s="46"/>
      <c r="O205" s="3"/>
      <c r="P205" s="3"/>
      <c r="Q205" s="3"/>
      <c r="R205" s="3"/>
      <c r="S205" s="3"/>
    </row>
    <row r="206" spans="2:19"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5"/>
      <c r="M206" s="46"/>
      <c r="N206" s="46"/>
      <c r="O206" s="3"/>
      <c r="P206" s="3"/>
      <c r="Q206" s="3"/>
      <c r="R206" s="3"/>
      <c r="S206" s="3"/>
    </row>
    <row r="207" spans="2:19"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5"/>
      <c r="M207" s="46"/>
      <c r="N207" s="46"/>
      <c r="O207" s="3"/>
      <c r="P207" s="3"/>
      <c r="Q207" s="3"/>
      <c r="R207" s="3"/>
      <c r="S207" s="3"/>
    </row>
    <row r="208" spans="2:19"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5"/>
      <c r="M208" s="46"/>
      <c r="N208" s="46"/>
      <c r="O208" s="3"/>
      <c r="P208" s="3"/>
      <c r="Q208" s="3"/>
      <c r="R208" s="3"/>
      <c r="S208" s="3"/>
    </row>
    <row r="209" spans="2:19"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5"/>
      <c r="M209" s="46"/>
      <c r="N209" s="46"/>
      <c r="O209" s="3"/>
      <c r="P209" s="3"/>
      <c r="Q209" s="3"/>
      <c r="R209" s="3"/>
      <c r="S209" s="3"/>
    </row>
    <row r="210" spans="2:19"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5"/>
      <c r="M210" s="46"/>
      <c r="N210" s="46"/>
      <c r="O210" s="3"/>
      <c r="P210" s="3"/>
      <c r="Q210" s="3"/>
      <c r="R210" s="3"/>
      <c r="S210" s="3"/>
    </row>
    <row r="211" spans="2:19"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5"/>
      <c r="M211" s="46"/>
      <c r="N211" s="46"/>
      <c r="O211" s="3"/>
      <c r="P211" s="3"/>
      <c r="Q211" s="3"/>
      <c r="R211" s="3"/>
      <c r="S211" s="3"/>
    </row>
    <row r="212" spans="2:19"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5"/>
      <c r="M212" s="46"/>
      <c r="N212" s="46"/>
      <c r="O212" s="3"/>
      <c r="P212" s="3"/>
      <c r="Q212" s="3"/>
      <c r="R212" s="3"/>
      <c r="S212" s="3"/>
    </row>
    <row r="213" spans="2:19"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5"/>
      <c r="M213" s="46"/>
      <c r="N213" s="46"/>
      <c r="O213" s="3"/>
      <c r="P213" s="3"/>
      <c r="Q213" s="3"/>
      <c r="R213" s="3"/>
      <c r="S213" s="3"/>
    </row>
    <row r="214" spans="2:19"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5"/>
      <c r="M214" s="46"/>
      <c r="N214" s="46"/>
      <c r="O214" s="3"/>
      <c r="P214" s="3"/>
      <c r="Q214" s="3"/>
      <c r="R214" s="3"/>
      <c r="S214" s="3"/>
    </row>
    <row r="215" spans="2:19"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5"/>
      <c r="M215" s="46"/>
      <c r="N215" s="46"/>
      <c r="O215" s="3"/>
      <c r="P215" s="3"/>
      <c r="Q215" s="3"/>
      <c r="R215" s="3"/>
      <c r="S215" s="3"/>
    </row>
    <row r="216" spans="2:19"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5"/>
      <c r="M216" s="46"/>
      <c r="N216" s="46"/>
      <c r="O216" s="3"/>
      <c r="P216" s="3"/>
      <c r="Q216" s="3"/>
      <c r="R216" s="3"/>
      <c r="S216" s="3"/>
    </row>
    <row r="217" spans="2:19"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5"/>
      <c r="M217" s="46"/>
      <c r="N217" s="46"/>
      <c r="O217" s="3"/>
      <c r="P217" s="3"/>
      <c r="Q217" s="3"/>
      <c r="R217" s="3"/>
      <c r="S217" s="3"/>
    </row>
    <row r="218" spans="2:19"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5"/>
      <c r="M218" s="46"/>
      <c r="N218" s="46"/>
      <c r="O218" s="3"/>
      <c r="P218" s="3"/>
      <c r="Q218" s="3"/>
      <c r="R218" s="3"/>
      <c r="S218" s="3"/>
    </row>
    <row r="219" spans="2:19"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5"/>
      <c r="M219" s="46"/>
      <c r="N219" s="46"/>
      <c r="O219" s="3"/>
      <c r="P219" s="3"/>
      <c r="Q219" s="3"/>
      <c r="R219" s="3"/>
      <c r="S219" s="3"/>
    </row>
    <row r="220" spans="2:19"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5"/>
      <c r="M220" s="46"/>
      <c r="N220" s="46"/>
      <c r="O220" s="3"/>
      <c r="P220" s="3"/>
      <c r="Q220" s="3"/>
      <c r="R220" s="3"/>
      <c r="S220" s="3"/>
    </row>
    <row r="221" spans="2:19"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5"/>
      <c r="M221" s="46"/>
      <c r="N221" s="46"/>
      <c r="O221" s="3"/>
      <c r="P221" s="3"/>
      <c r="Q221" s="3"/>
      <c r="R221" s="3"/>
      <c r="S221" s="3"/>
    </row>
    <row r="222" spans="2:19"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5"/>
      <c r="M222" s="46"/>
      <c r="N222" s="46"/>
      <c r="O222" s="3"/>
      <c r="P222" s="3"/>
      <c r="Q222" s="3"/>
      <c r="R222" s="3"/>
      <c r="S222" s="3"/>
    </row>
    <row r="223" spans="2:19"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5"/>
      <c r="M223" s="46"/>
      <c r="N223" s="46"/>
      <c r="O223" s="3"/>
      <c r="P223" s="3"/>
      <c r="Q223" s="3"/>
      <c r="R223" s="3"/>
      <c r="S223" s="3"/>
    </row>
    <row r="224" spans="2:19"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5"/>
      <c r="M224" s="46"/>
      <c r="N224" s="46"/>
      <c r="O224" s="3"/>
      <c r="P224" s="3"/>
      <c r="Q224" s="3"/>
      <c r="R224" s="3"/>
      <c r="S224" s="3"/>
    </row>
    <row r="225" spans="2:19"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5"/>
      <c r="M225" s="46"/>
      <c r="N225" s="46"/>
      <c r="O225" s="3"/>
      <c r="P225" s="3"/>
      <c r="Q225" s="3"/>
      <c r="R225" s="3"/>
      <c r="S225" s="3"/>
    </row>
    <row r="226" spans="2:19"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5"/>
      <c r="M226" s="46"/>
      <c r="N226" s="46"/>
      <c r="O226" s="3"/>
      <c r="P226" s="3"/>
      <c r="Q226" s="3"/>
      <c r="R226" s="3"/>
      <c r="S226" s="3"/>
    </row>
    <row r="227" spans="2:19"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5"/>
      <c r="M227" s="46"/>
      <c r="N227" s="46"/>
      <c r="O227" s="3"/>
      <c r="P227" s="3"/>
      <c r="Q227" s="3"/>
      <c r="R227" s="3"/>
      <c r="S227" s="3"/>
    </row>
    <row r="228" spans="2:19"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5"/>
      <c r="M228" s="46"/>
      <c r="N228" s="46"/>
      <c r="O228" s="3"/>
      <c r="P228" s="3"/>
      <c r="Q228" s="3"/>
      <c r="R228" s="3"/>
      <c r="S228" s="3"/>
    </row>
    <row r="229" spans="2:19"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5"/>
      <c r="M229" s="46"/>
      <c r="N229" s="46"/>
      <c r="O229" s="3"/>
      <c r="P229" s="3"/>
      <c r="Q229" s="3"/>
      <c r="R229" s="3"/>
      <c r="S229" s="3"/>
    </row>
    <row r="230" spans="2:19"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5"/>
      <c r="M230" s="46"/>
      <c r="N230" s="46"/>
      <c r="O230" s="3"/>
      <c r="P230" s="3"/>
      <c r="Q230" s="3"/>
      <c r="R230" s="3"/>
      <c r="S230" s="3"/>
    </row>
    <row r="231" spans="2:19"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5"/>
      <c r="M231" s="46"/>
      <c r="N231" s="46"/>
      <c r="O231" s="3"/>
      <c r="P231" s="3"/>
      <c r="Q231" s="3"/>
      <c r="R231" s="3"/>
      <c r="S231" s="3"/>
    </row>
    <row r="232" spans="2:19"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5"/>
      <c r="M232" s="46"/>
      <c r="N232" s="46"/>
      <c r="O232" s="3"/>
      <c r="P232" s="3"/>
      <c r="Q232" s="3"/>
      <c r="R232" s="3"/>
      <c r="S232" s="3"/>
    </row>
    <row r="233" spans="2:19"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5"/>
      <c r="M233" s="46"/>
      <c r="N233" s="46"/>
      <c r="O233" s="3"/>
      <c r="P233" s="3"/>
      <c r="Q233" s="3"/>
      <c r="R233" s="3"/>
      <c r="S233" s="3"/>
    </row>
    <row r="234" spans="2:19"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5"/>
      <c r="M234" s="46"/>
      <c r="N234" s="46"/>
      <c r="O234" s="3"/>
      <c r="P234" s="3"/>
      <c r="Q234" s="3"/>
      <c r="R234" s="3"/>
      <c r="S234" s="3"/>
    </row>
    <row r="235" spans="2:19"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5"/>
      <c r="M235" s="46"/>
      <c r="N235" s="46"/>
      <c r="O235" s="3"/>
      <c r="P235" s="3"/>
      <c r="Q235" s="3"/>
      <c r="R235" s="3"/>
      <c r="S235" s="3"/>
    </row>
    <row r="236" spans="2:19"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5"/>
      <c r="M236" s="46"/>
      <c r="N236" s="46"/>
      <c r="O236" s="3"/>
      <c r="P236" s="3"/>
      <c r="Q236" s="3"/>
      <c r="R236" s="3"/>
      <c r="S236" s="3"/>
    </row>
    <row r="237" spans="2:19"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5"/>
      <c r="M237" s="46"/>
      <c r="N237" s="46"/>
      <c r="O237" s="3"/>
      <c r="P237" s="3"/>
      <c r="Q237" s="3"/>
      <c r="R237" s="3"/>
      <c r="S237" s="3"/>
    </row>
    <row r="238" spans="2:19"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5"/>
      <c r="M238" s="46"/>
      <c r="N238" s="46"/>
      <c r="O238" s="3"/>
      <c r="P238" s="3"/>
      <c r="Q238" s="3"/>
      <c r="R238" s="3"/>
      <c r="S238" s="3"/>
    </row>
    <row r="239" spans="2:19"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5"/>
      <c r="M239" s="46"/>
      <c r="N239" s="46"/>
      <c r="O239" s="3"/>
      <c r="P239" s="3"/>
      <c r="Q239" s="3"/>
      <c r="R239" s="3"/>
      <c r="S239" s="3"/>
    </row>
    <row r="240" spans="2:19"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5"/>
      <c r="M240" s="46"/>
      <c r="N240" s="46"/>
      <c r="O240" s="3"/>
      <c r="P240" s="3"/>
      <c r="Q240" s="3"/>
      <c r="R240" s="3"/>
      <c r="S240" s="3"/>
    </row>
    <row r="241" spans="2:19"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5"/>
      <c r="M241" s="46"/>
      <c r="N241" s="46"/>
      <c r="O241" s="3"/>
      <c r="P241" s="3"/>
      <c r="Q241" s="3"/>
      <c r="R241" s="3"/>
      <c r="S241" s="3"/>
    </row>
    <row r="242" spans="2:19"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5"/>
      <c r="M242" s="46"/>
      <c r="N242" s="46"/>
      <c r="O242" s="3"/>
      <c r="P242" s="3"/>
      <c r="Q242" s="3"/>
      <c r="R242" s="3"/>
      <c r="S242" s="3"/>
    </row>
    <row r="243" spans="2:19"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5"/>
      <c r="M243" s="46"/>
      <c r="N243" s="46"/>
      <c r="O243" s="3"/>
      <c r="P243" s="3"/>
      <c r="Q243" s="3"/>
      <c r="R243" s="3"/>
      <c r="S243" s="3"/>
    </row>
    <row r="244" spans="2:19"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5"/>
      <c r="M244" s="46"/>
      <c r="N244" s="46"/>
      <c r="O244" s="3"/>
      <c r="P244" s="3"/>
      <c r="Q244" s="3"/>
      <c r="R244" s="3"/>
      <c r="S244" s="3"/>
    </row>
    <row r="245" spans="2:19"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5"/>
      <c r="M245" s="46"/>
      <c r="N245" s="46"/>
      <c r="O245" s="3"/>
      <c r="P245" s="3"/>
      <c r="Q245" s="3"/>
      <c r="R245" s="3"/>
      <c r="S245" s="3"/>
    </row>
    <row r="246" spans="2:19"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5"/>
      <c r="M246" s="46"/>
      <c r="N246" s="46"/>
      <c r="O246" s="3"/>
      <c r="P246" s="3"/>
      <c r="Q246" s="3"/>
      <c r="R246" s="3"/>
      <c r="S246" s="3"/>
    </row>
    <row r="247" spans="2:19"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5"/>
      <c r="M247" s="46"/>
      <c r="N247" s="46"/>
      <c r="O247" s="3"/>
      <c r="P247" s="3"/>
      <c r="Q247" s="3"/>
      <c r="R247" s="3"/>
      <c r="S247" s="3"/>
    </row>
    <row r="248" spans="2:19"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5"/>
      <c r="M248" s="46"/>
      <c r="N248" s="46"/>
      <c r="O248" s="3"/>
      <c r="P248" s="3"/>
      <c r="Q248" s="3"/>
      <c r="R248" s="3"/>
      <c r="S248" s="3"/>
    </row>
    <row r="249" spans="2:19"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5"/>
      <c r="M249" s="46"/>
      <c r="N249" s="46"/>
      <c r="O249" s="3"/>
      <c r="P249" s="3"/>
      <c r="Q249" s="3"/>
      <c r="R249" s="3"/>
      <c r="S249" s="3"/>
    </row>
    <row r="250" spans="2:19"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5"/>
      <c r="M250" s="46"/>
      <c r="N250" s="46"/>
      <c r="O250" s="3"/>
      <c r="P250" s="3"/>
      <c r="Q250" s="3"/>
      <c r="R250" s="3"/>
      <c r="S250" s="3"/>
    </row>
    <row r="251" spans="2:19"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5"/>
      <c r="M251" s="46"/>
      <c r="N251" s="46"/>
      <c r="O251" s="3"/>
      <c r="P251" s="3"/>
      <c r="Q251" s="3"/>
      <c r="R251" s="3"/>
      <c r="S251" s="3"/>
    </row>
    <row r="252" spans="2:19"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5"/>
      <c r="M252" s="46"/>
      <c r="N252" s="46"/>
      <c r="O252" s="3"/>
      <c r="P252" s="3"/>
      <c r="Q252" s="3"/>
      <c r="R252" s="3"/>
      <c r="S252" s="3"/>
    </row>
    <row r="253" spans="2:19"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5"/>
      <c r="M253" s="46"/>
      <c r="N253" s="46"/>
      <c r="O253" s="3"/>
      <c r="P253" s="3"/>
      <c r="Q253" s="3"/>
      <c r="R253" s="3"/>
      <c r="S253" s="3"/>
    </row>
    <row r="254" spans="2:19"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5"/>
      <c r="M254" s="46"/>
      <c r="N254" s="46"/>
      <c r="O254" s="3"/>
      <c r="P254" s="3"/>
      <c r="Q254" s="3"/>
      <c r="R254" s="3"/>
      <c r="S254" s="3"/>
    </row>
    <row r="255" spans="2:19"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5"/>
      <c r="M255" s="46"/>
      <c r="N255" s="46"/>
      <c r="O255" s="3"/>
      <c r="P255" s="3"/>
      <c r="Q255" s="3"/>
      <c r="R255" s="3"/>
      <c r="S255" s="3"/>
    </row>
    <row r="256" spans="2:19"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5"/>
      <c r="M256" s="46"/>
      <c r="N256" s="46"/>
      <c r="O256" s="3"/>
      <c r="P256" s="3"/>
      <c r="Q256" s="3"/>
      <c r="R256" s="3"/>
      <c r="S256" s="3"/>
    </row>
    <row r="257" spans="2:19"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5"/>
      <c r="M257" s="46"/>
      <c r="N257" s="46"/>
      <c r="O257" s="3"/>
      <c r="P257" s="3"/>
      <c r="Q257" s="3"/>
      <c r="R257" s="3"/>
      <c r="S257" s="3"/>
    </row>
    <row r="258" spans="2:19"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5"/>
      <c r="M258" s="46"/>
      <c r="N258" s="46"/>
      <c r="O258" s="3"/>
      <c r="P258" s="3"/>
      <c r="Q258" s="3"/>
      <c r="R258" s="3"/>
      <c r="S258" s="3"/>
    </row>
    <row r="259" spans="2:19"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5"/>
      <c r="M259" s="46"/>
      <c r="N259" s="46"/>
      <c r="O259" s="3"/>
      <c r="P259" s="3"/>
      <c r="Q259" s="3"/>
      <c r="R259" s="3"/>
      <c r="S259" s="3"/>
    </row>
    <row r="260" spans="2:19"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5"/>
      <c r="M260" s="46"/>
      <c r="N260" s="46"/>
      <c r="O260" s="3"/>
      <c r="P260" s="3"/>
      <c r="Q260" s="3"/>
      <c r="R260" s="3"/>
      <c r="S260" s="3"/>
    </row>
    <row r="261" spans="2:19"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5"/>
      <c r="M261" s="46"/>
      <c r="N261" s="46"/>
      <c r="O261" s="3"/>
      <c r="P261" s="3"/>
      <c r="Q261" s="3"/>
      <c r="R261" s="3"/>
      <c r="S261" s="3"/>
    </row>
    <row r="262" spans="2:19"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5"/>
      <c r="M262" s="46"/>
      <c r="N262" s="46"/>
      <c r="O262" s="3"/>
      <c r="P262" s="3"/>
      <c r="Q262" s="3"/>
      <c r="R262" s="3"/>
      <c r="S262" s="3"/>
    </row>
    <row r="263" spans="2:19"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5"/>
      <c r="M263" s="46"/>
      <c r="N263" s="46"/>
      <c r="O263" s="3"/>
      <c r="P263" s="3"/>
      <c r="Q263" s="3"/>
      <c r="R263" s="3"/>
      <c r="S263" s="3"/>
    </row>
    <row r="264" spans="2:19"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5"/>
      <c r="M264" s="46"/>
      <c r="N264" s="46"/>
      <c r="O264" s="3"/>
      <c r="P264" s="3"/>
      <c r="Q264" s="3"/>
      <c r="R264" s="3"/>
      <c r="S264" s="3"/>
    </row>
    <row r="265" spans="2:19"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5"/>
      <c r="M265" s="46"/>
      <c r="N265" s="46"/>
      <c r="O265" s="3"/>
      <c r="P265" s="3"/>
      <c r="Q265" s="3"/>
      <c r="R265" s="3"/>
      <c r="S265" s="3"/>
    </row>
    <row r="266" spans="2:19"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5"/>
      <c r="M266" s="46"/>
      <c r="N266" s="46"/>
      <c r="O266" s="3"/>
      <c r="P266" s="3"/>
      <c r="Q266" s="3"/>
      <c r="R266" s="3"/>
      <c r="S266" s="3"/>
    </row>
    <row r="267" spans="2:19"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5"/>
      <c r="M267" s="46"/>
      <c r="N267" s="46"/>
      <c r="O267" s="3"/>
      <c r="P267" s="3"/>
      <c r="Q267" s="3"/>
      <c r="R267" s="3"/>
      <c r="S267" s="3"/>
    </row>
    <row r="268" spans="2:19"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5"/>
      <c r="M268" s="46"/>
      <c r="N268" s="46"/>
      <c r="O268" s="3"/>
      <c r="P268" s="3"/>
      <c r="Q268" s="3"/>
      <c r="R268" s="3"/>
      <c r="S268" s="3"/>
    </row>
    <row r="269" spans="2:19"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5"/>
      <c r="M269" s="46"/>
      <c r="N269" s="46"/>
      <c r="O269" s="3"/>
      <c r="P269" s="3"/>
      <c r="Q269" s="3"/>
      <c r="R269" s="3"/>
      <c r="S269" s="3"/>
    </row>
    <row r="270" spans="2:19"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5"/>
      <c r="M270" s="46"/>
      <c r="N270" s="46"/>
      <c r="O270" s="3"/>
      <c r="P270" s="3"/>
      <c r="Q270" s="3"/>
      <c r="R270" s="3"/>
      <c r="S270" s="3"/>
    </row>
    <row r="271" spans="2:19"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5"/>
      <c r="M271" s="46"/>
      <c r="N271" s="46"/>
      <c r="O271" s="3"/>
      <c r="P271" s="3"/>
      <c r="Q271" s="3"/>
      <c r="R271" s="3"/>
      <c r="S271" s="3"/>
    </row>
    <row r="272" spans="2:19"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5"/>
      <c r="M272" s="46"/>
      <c r="N272" s="46"/>
      <c r="O272" s="3"/>
      <c r="P272" s="3"/>
      <c r="Q272" s="3"/>
      <c r="R272" s="3"/>
      <c r="S272" s="3"/>
    </row>
    <row r="273" spans="2:19"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5"/>
      <c r="M273" s="46"/>
      <c r="N273" s="46"/>
      <c r="O273" s="3"/>
      <c r="P273" s="3"/>
      <c r="Q273" s="3"/>
      <c r="R273" s="3"/>
      <c r="S273" s="3"/>
    </row>
    <row r="274" spans="2:19"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5"/>
      <c r="M274" s="46"/>
      <c r="N274" s="46"/>
      <c r="O274" s="3"/>
      <c r="P274" s="3"/>
      <c r="Q274" s="3"/>
      <c r="R274" s="3"/>
      <c r="S274" s="3"/>
    </row>
    <row r="275" spans="2:19"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5"/>
      <c r="M275" s="46"/>
      <c r="N275" s="46"/>
      <c r="O275" s="3"/>
      <c r="P275" s="3"/>
      <c r="Q275" s="3"/>
      <c r="R275" s="3"/>
      <c r="S275" s="3"/>
    </row>
    <row r="276" spans="2:19"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5"/>
      <c r="M276" s="46"/>
      <c r="N276" s="46"/>
      <c r="O276" s="3"/>
      <c r="P276" s="3"/>
      <c r="Q276" s="3"/>
      <c r="R276" s="3"/>
      <c r="S276" s="3"/>
    </row>
    <row r="277" spans="2:19"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5"/>
      <c r="M277" s="46"/>
      <c r="N277" s="46"/>
      <c r="O277" s="3"/>
      <c r="P277" s="3"/>
      <c r="Q277" s="3"/>
      <c r="R277" s="3"/>
      <c r="S277" s="3"/>
    </row>
    <row r="278" spans="2:19"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5"/>
      <c r="M278" s="46"/>
      <c r="N278" s="46"/>
      <c r="O278" s="3"/>
      <c r="P278" s="3"/>
      <c r="Q278" s="3"/>
      <c r="R278" s="3"/>
      <c r="S278" s="3"/>
    </row>
    <row r="279" spans="2:19"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5"/>
      <c r="M279" s="46"/>
      <c r="N279" s="46"/>
      <c r="O279" s="3"/>
      <c r="P279" s="3"/>
      <c r="Q279" s="3"/>
      <c r="R279" s="3"/>
      <c r="S279" s="3"/>
    </row>
    <row r="280" spans="2:19"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5"/>
      <c r="M280" s="46"/>
      <c r="N280" s="46"/>
      <c r="O280" s="3"/>
      <c r="P280" s="3"/>
      <c r="Q280" s="3"/>
      <c r="R280" s="3"/>
      <c r="S280" s="3"/>
    </row>
    <row r="281" spans="2:19"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5"/>
      <c r="M281" s="46"/>
      <c r="N281" s="46"/>
      <c r="O281" s="3"/>
      <c r="P281" s="3"/>
      <c r="Q281" s="3"/>
      <c r="R281" s="3"/>
      <c r="S281" s="3"/>
    </row>
    <row r="282" spans="2:19"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5"/>
      <c r="M282" s="46"/>
      <c r="N282" s="46"/>
      <c r="O282" s="3"/>
      <c r="P282" s="3"/>
      <c r="Q282" s="3"/>
      <c r="R282" s="3"/>
      <c r="S282" s="3"/>
    </row>
    <row r="283" spans="2:19"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5"/>
      <c r="M283" s="46"/>
      <c r="N283" s="46"/>
      <c r="O283" s="3"/>
      <c r="P283" s="3"/>
      <c r="Q283" s="3"/>
      <c r="R283" s="3"/>
      <c r="S283" s="3"/>
    </row>
    <row r="284" spans="2:19"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5"/>
      <c r="M284" s="46"/>
      <c r="N284" s="46"/>
      <c r="O284" s="3"/>
      <c r="P284" s="3"/>
      <c r="Q284" s="3"/>
      <c r="R284" s="3"/>
      <c r="S284" s="3"/>
    </row>
    <row r="285" spans="2:19"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5"/>
      <c r="M285" s="46"/>
      <c r="N285" s="46"/>
      <c r="O285" s="3"/>
      <c r="P285" s="3"/>
      <c r="Q285" s="3"/>
      <c r="R285" s="3"/>
      <c r="S285" s="3"/>
    </row>
    <row r="286" spans="2:19"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5"/>
      <c r="M286" s="46"/>
      <c r="N286" s="46"/>
      <c r="O286" s="3"/>
      <c r="P286" s="3"/>
      <c r="Q286" s="3"/>
      <c r="R286" s="3"/>
      <c r="S286" s="3"/>
    </row>
    <row r="287" spans="2:19"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5"/>
      <c r="M287" s="46"/>
      <c r="N287" s="46"/>
      <c r="O287" s="3"/>
      <c r="P287" s="3"/>
      <c r="Q287" s="3"/>
      <c r="R287" s="3"/>
      <c r="S287" s="3"/>
    </row>
    <row r="288" spans="2:19"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5"/>
      <c r="M288" s="46"/>
      <c r="N288" s="46"/>
      <c r="O288" s="3"/>
      <c r="P288" s="3"/>
      <c r="Q288" s="3"/>
      <c r="R288" s="3"/>
      <c r="S288" s="3"/>
    </row>
    <row r="289" spans="2:19"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5"/>
      <c r="M289" s="46"/>
      <c r="N289" s="46"/>
      <c r="O289" s="3"/>
      <c r="P289" s="3"/>
      <c r="Q289" s="3"/>
      <c r="R289" s="3"/>
      <c r="S289" s="3"/>
    </row>
    <row r="290" spans="2:19"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5"/>
      <c r="M290" s="46"/>
      <c r="N290" s="46"/>
      <c r="O290" s="3"/>
      <c r="P290" s="3"/>
      <c r="Q290" s="3"/>
      <c r="R290" s="3"/>
      <c r="S290" s="3"/>
    </row>
    <row r="291" spans="2:19"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5"/>
      <c r="M291" s="46"/>
      <c r="N291" s="46"/>
      <c r="O291" s="3"/>
      <c r="P291" s="3"/>
      <c r="Q291" s="3"/>
      <c r="R291" s="3"/>
      <c r="S291" s="3"/>
    </row>
    <row r="292" spans="2:19"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5"/>
      <c r="M292" s="46"/>
      <c r="N292" s="46"/>
      <c r="O292" s="3"/>
      <c r="P292" s="3"/>
      <c r="Q292" s="3"/>
      <c r="R292" s="3"/>
      <c r="S292" s="3"/>
    </row>
    <row r="293" spans="2:19"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5"/>
      <c r="M293" s="46"/>
      <c r="N293" s="46"/>
      <c r="O293" s="3"/>
      <c r="P293" s="3"/>
      <c r="Q293" s="3"/>
      <c r="R293" s="3"/>
      <c r="S293" s="3"/>
    </row>
    <row r="294" spans="2:19"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5"/>
      <c r="M294" s="46"/>
      <c r="N294" s="46"/>
      <c r="O294" s="3"/>
      <c r="P294" s="3"/>
      <c r="Q294" s="3"/>
      <c r="R294" s="3"/>
      <c r="S294" s="3"/>
    </row>
    <row r="295" spans="2:19"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5"/>
      <c r="M295" s="46"/>
      <c r="N295" s="46"/>
      <c r="O295" s="3"/>
      <c r="P295" s="3"/>
      <c r="Q295" s="3"/>
      <c r="R295" s="3"/>
      <c r="S295" s="3"/>
    </row>
    <row r="296" spans="2:19"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5"/>
      <c r="M296" s="46"/>
      <c r="N296" s="46"/>
      <c r="O296" s="3"/>
      <c r="P296" s="3"/>
      <c r="Q296" s="3"/>
      <c r="R296" s="3"/>
      <c r="S296" s="3"/>
    </row>
    <row r="297" spans="2:19"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5"/>
      <c r="M297" s="46"/>
      <c r="N297" s="46"/>
      <c r="O297" s="3"/>
      <c r="P297" s="3"/>
      <c r="Q297" s="3"/>
      <c r="R297" s="3"/>
      <c r="S297" s="3"/>
    </row>
    <row r="298" spans="2:19"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5"/>
      <c r="M298" s="46"/>
      <c r="N298" s="46"/>
      <c r="O298" s="3"/>
      <c r="P298" s="3"/>
      <c r="Q298" s="3"/>
      <c r="R298" s="3"/>
      <c r="S298" s="3"/>
    </row>
    <row r="299" spans="2:19"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5"/>
      <c r="M299" s="46"/>
      <c r="N299" s="46"/>
      <c r="O299" s="3"/>
      <c r="P299" s="3"/>
      <c r="Q299" s="3"/>
      <c r="R299" s="3"/>
      <c r="S299" s="3"/>
    </row>
    <row r="300" spans="2:19"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5"/>
      <c r="M300" s="46"/>
      <c r="N300" s="46"/>
      <c r="O300" s="3"/>
      <c r="P300" s="3"/>
      <c r="Q300" s="3"/>
      <c r="R300" s="3"/>
      <c r="S300" s="3"/>
    </row>
    <row r="301" spans="2:19"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5"/>
      <c r="M301" s="46"/>
      <c r="N301" s="46"/>
      <c r="O301" s="3"/>
      <c r="P301" s="3"/>
      <c r="Q301" s="3"/>
      <c r="R301" s="3"/>
      <c r="S301" s="3"/>
    </row>
    <row r="302" spans="2:19"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5"/>
      <c r="M302" s="46"/>
      <c r="N302" s="46"/>
      <c r="O302" s="3"/>
      <c r="P302" s="3"/>
      <c r="Q302" s="3"/>
      <c r="R302" s="3"/>
      <c r="S302" s="3"/>
    </row>
    <row r="303" spans="2:19"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5"/>
      <c r="M303" s="46"/>
      <c r="N303" s="46"/>
      <c r="O303" s="3"/>
      <c r="P303" s="3"/>
      <c r="Q303" s="3"/>
      <c r="R303" s="3"/>
      <c r="S303" s="3"/>
    </row>
    <row r="304" spans="2:19"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5"/>
      <c r="M304" s="46"/>
      <c r="N304" s="46"/>
      <c r="O304" s="3"/>
      <c r="P304" s="3"/>
      <c r="Q304" s="3"/>
      <c r="R304" s="3"/>
      <c r="S304" s="3"/>
    </row>
    <row r="305" spans="2:19"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5"/>
      <c r="M305" s="46"/>
      <c r="N305" s="46"/>
      <c r="O305" s="3"/>
      <c r="P305" s="3"/>
      <c r="Q305" s="3"/>
      <c r="R305" s="3"/>
      <c r="S305" s="3"/>
    </row>
    <row r="306" spans="2:19"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5"/>
      <c r="M306" s="46"/>
      <c r="N306" s="46"/>
      <c r="O306" s="3"/>
      <c r="P306" s="3"/>
      <c r="Q306" s="3"/>
      <c r="R306" s="3"/>
      <c r="S306" s="3"/>
    </row>
    <row r="307" spans="2:19"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5"/>
      <c r="M307" s="46"/>
      <c r="N307" s="46"/>
      <c r="O307" s="3"/>
      <c r="P307" s="3"/>
      <c r="Q307" s="3"/>
      <c r="R307" s="3"/>
      <c r="S307" s="3"/>
    </row>
    <row r="308" spans="2:19"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5"/>
      <c r="M308" s="46"/>
      <c r="N308" s="46"/>
      <c r="O308" s="3"/>
      <c r="P308" s="3"/>
      <c r="Q308" s="3"/>
      <c r="R308" s="3"/>
      <c r="S308" s="3"/>
    </row>
    <row r="309" spans="2:19"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5"/>
      <c r="M309" s="46"/>
      <c r="N309" s="46"/>
      <c r="O309" s="3"/>
      <c r="P309" s="3"/>
      <c r="Q309" s="3"/>
      <c r="R309" s="3"/>
      <c r="S309" s="3"/>
    </row>
    <row r="310" spans="2:19"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5"/>
      <c r="M310" s="46"/>
      <c r="N310" s="46"/>
      <c r="O310" s="3"/>
      <c r="P310" s="3"/>
      <c r="Q310" s="3"/>
      <c r="R310" s="3"/>
      <c r="S310" s="3"/>
    </row>
    <row r="311" spans="2:19"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5"/>
      <c r="M311" s="46"/>
      <c r="N311" s="46"/>
      <c r="O311" s="3"/>
      <c r="P311" s="3"/>
      <c r="Q311" s="3"/>
      <c r="R311" s="3"/>
      <c r="S311" s="3"/>
    </row>
    <row r="312" spans="2:19"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5"/>
      <c r="M312" s="46"/>
      <c r="N312" s="46"/>
      <c r="O312" s="3"/>
      <c r="P312" s="3"/>
      <c r="Q312" s="3"/>
      <c r="R312" s="3"/>
      <c r="S312" s="3"/>
    </row>
    <row r="313" spans="2:19"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5"/>
      <c r="M313" s="46"/>
      <c r="N313" s="46"/>
      <c r="O313" s="3"/>
      <c r="P313" s="3"/>
      <c r="Q313" s="3"/>
      <c r="R313" s="3"/>
      <c r="S313" s="3"/>
    </row>
    <row r="314" spans="2:19"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5"/>
      <c r="M314" s="46"/>
      <c r="N314" s="46"/>
      <c r="O314" s="3"/>
      <c r="P314" s="3"/>
      <c r="Q314" s="3"/>
      <c r="R314" s="3"/>
      <c r="S314" s="3"/>
    </row>
    <row r="315" spans="2:19"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5"/>
      <c r="M315" s="46"/>
      <c r="N315" s="46"/>
      <c r="O315" s="3"/>
      <c r="P315" s="3"/>
      <c r="Q315" s="3"/>
      <c r="R315" s="3"/>
      <c r="S315" s="3"/>
    </row>
    <row r="316" spans="2:19"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5"/>
      <c r="M316" s="46"/>
      <c r="N316" s="46"/>
      <c r="O316" s="3"/>
      <c r="P316" s="3"/>
      <c r="Q316" s="3"/>
      <c r="R316" s="3"/>
      <c r="S316" s="3"/>
    </row>
    <row r="317" spans="2:19"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5"/>
      <c r="M317" s="46"/>
      <c r="N317" s="46"/>
      <c r="O317" s="3"/>
      <c r="P317" s="3"/>
      <c r="Q317" s="3"/>
      <c r="R317" s="3"/>
      <c r="S317" s="3"/>
    </row>
    <row r="318" spans="2:19"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5"/>
      <c r="M318" s="46"/>
      <c r="N318" s="46"/>
      <c r="O318" s="3"/>
      <c r="P318" s="3"/>
      <c r="Q318" s="3"/>
      <c r="R318" s="3"/>
      <c r="S318" s="3"/>
    </row>
    <row r="319" spans="2:19"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5"/>
      <c r="M319" s="46"/>
      <c r="N319" s="46"/>
      <c r="O319" s="3"/>
      <c r="P319" s="3"/>
      <c r="Q319" s="3"/>
      <c r="R319" s="3"/>
      <c r="S319" s="3"/>
    </row>
    <row r="320" spans="2:19"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5"/>
      <c r="M320" s="46"/>
      <c r="N320" s="46"/>
      <c r="O320" s="3"/>
      <c r="P320" s="3"/>
      <c r="Q320" s="3"/>
      <c r="R320" s="3"/>
      <c r="S320" s="3"/>
    </row>
    <row r="321" spans="2:19"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5"/>
      <c r="M321" s="46"/>
      <c r="N321" s="46"/>
      <c r="O321" s="3"/>
      <c r="P321" s="3"/>
      <c r="Q321" s="3"/>
      <c r="R321" s="3"/>
      <c r="S321" s="3"/>
    </row>
    <row r="322" spans="2:19"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5"/>
      <c r="M322" s="46"/>
      <c r="N322" s="46"/>
      <c r="O322" s="3"/>
      <c r="P322" s="3"/>
      <c r="Q322" s="3"/>
      <c r="R322" s="3"/>
      <c r="S322" s="3"/>
    </row>
    <row r="323" spans="2:19"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5"/>
      <c r="M323" s="46"/>
      <c r="N323" s="46"/>
      <c r="O323" s="3"/>
      <c r="P323" s="3"/>
      <c r="Q323" s="3"/>
      <c r="R323" s="3"/>
      <c r="S323" s="3"/>
    </row>
    <row r="324" spans="2:19"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5"/>
      <c r="M324" s="46"/>
      <c r="N324" s="46"/>
      <c r="O324" s="3"/>
      <c r="P324" s="3"/>
      <c r="Q324" s="3"/>
      <c r="R324" s="3"/>
      <c r="S324" s="3"/>
    </row>
    <row r="325" spans="2:19"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5"/>
      <c r="M325" s="46"/>
      <c r="N325" s="46"/>
      <c r="O325" s="3"/>
      <c r="P325" s="3"/>
      <c r="Q325" s="3"/>
      <c r="R325" s="3"/>
      <c r="S325" s="3"/>
    </row>
    <row r="326" spans="2:19"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5"/>
      <c r="M326" s="46"/>
      <c r="N326" s="46"/>
      <c r="O326" s="3"/>
      <c r="P326" s="3"/>
      <c r="Q326" s="3"/>
      <c r="R326" s="3"/>
      <c r="S326" s="3"/>
    </row>
    <row r="327" spans="2:19"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5"/>
      <c r="M327" s="46"/>
      <c r="N327" s="46"/>
      <c r="O327" s="3"/>
      <c r="P327" s="3"/>
      <c r="Q327" s="3"/>
      <c r="R327" s="3"/>
      <c r="S327" s="3"/>
    </row>
    <row r="328" spans="2:19"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5"/>
      <c r="M328" s="46"/>
      <c r="N328" s="46"/>
      <c r="O328" s="3"/>
      <c r="P328" s="3"/>
      <c r="Q328" s="3"/>
      <c r="R328" s="3"/>
      <c r="S328" s="3"/>
    </row>
    <row r="329" spans="2:19"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5"/>
      <c r="M329" s="46"/>
      <c r="N329" s="46"/>
      <c r="O329" s="3"/>
      <c r="P329" s="3"/>
      <c r="Q329" s="3"/>
      <c r="R329" s="3"/>
      <c r="S329" s="3"/>
    </row>
    <row r="330" spans="2:19"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5"/>
      <c r="M330" s="46"/>
      <c r="N330" s="46"/>
      <c r="O330" s="3"/>
      <c r="P330" s="3"/>
      <c r="Q330" s="3"/>
      <c r="R330" s="3"/>
      <c r="S330" s="3"/>
    </row>
    <row r="331" spans="2:19"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5"/>
      <c r="M331" s="46"/>
      <c r="N331" s="46"/>
      <c r="O331" s="3"/>
      <c r="P331" s="3"/>
      <c r="Q331" s="3"/>
      <c r="R331" s="3"/>
      <c r="S331" s="3"/>
    </row>
    <row r="332" spans="2:19"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5"/>
      <c r="M332" s="46"/>
      <c r="N332" s="46"/>
      <c r="O332" s="3"/>
      <c r="P332" s="3"/>
      <c r="Q332" s="3"/>
      <c r="R332" s="3"/>
      <c r="S332" s="3"/>
    </row>
    <row r="333" spans="2:19"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5"/>
      <c r="M333" s="46"/>
      <c r="N333" s="46"/>
      <c r="O333" s="3"/>
      <c r="P333" s="3"/>
      <c r="Q333" s="3"/>
      <c r="R333" s="3"/>
      <c r="S333" s="3"/>
    </row>
    <row r="334" spans="2:19"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5"/>
      <c r="M334" s="46"/>
      <c r="N334" s="46"/>
      <c r="O334" s="3"/>
      <c r="P334" s="3"/>
      <c r="Q334" s="3"/>
      <c r="R334" s="3"/>
      <c r="S334" s="3"/>
    </row>
    <row r="335" spans="2:19"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5"/>
      <c r="M335" s="46"/>
      <c r="N335" s="46"/>
      <c r="O335" s="3"/>
      <c r="P335" s="3"/>
      <c r="Q335" s="3"/>
      <c r="R335" s="3"/>
      <c r="S335" s="3"/>
    </row>
    <row r="336" spans="2:19"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5"/>
      <c r="M336" s="46"/>
      <c r="N336" s="46"/>
      <c r="O336" s="3"/>
      <c r="P336" s="3"/>
      <c r="Q336" s="3"/>
      <c r="R336" s="3"/>
      <c r="S336" s="3"/>
    </row>
    <row r="337" spans="2:19"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5"/>
      <c r="M337" s="46"/>
      <c r="N337" s="46"/>
      <c r="O337" s="3"/>
      <c r="P337" s="3"/>
      <c r="Q337" s="3"/>
      <c r="R337" s="3"/>
      <c r="S337" s="3"/>
    </row>
    <row r="338" spans="2:19"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5"/>
      <c r="M338" s="46"/>
      <c r="N338" s="46"/>
      <c r="O338" s="3"/>
      <c r="P338" s="3"/>
      <c r="Q338" s="3"/>
      <c r="R338" s="3"/>
      <c r="S338" s="3"/>
    </row>
    <row r="339" spans="2:19"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5"/>
      <c r="M339" s="46"/>
      <c r="N339" s="46"/>
      <c r="O339" s="3"/>
      <c r="P339" s="3"/>
      <c r="Q339" s="3"/>
      <c r="R339" s="3"/>
      <c r="S339" s="3"/>
    </row>
    <row r="340" spans="2:19"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5"/>
      <c r="M340" s="46"/>
      <c r="N340" s="46"/>
      <c r="O340" s="3"/>
      <c r="P340" s="3"/>
      <c r="Q340" s="3"/>
      <c r="R340" s="3"/>
      <c r="S340" s="3"/>
    </row>
    <row r="341" spans="2:19"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5"/>
      <c r="M341" s="46"/>
      <c r="N341" s="46"/>
      <c r="O341" s="3"/>
      <c r="P341" s="3"/>
      <c r="Q341" s="3"/>
      <c r="R341" s="3"/>
      <c r="S341" s="3"/>
    </row>
    <row r="342" spans="2:19"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5"/>
      <c r="M342" s="46"/>
      <c r="N342" s="46"/>
      <c r="O342" s="3"/>
      <c r="P342" s="3"/>
      <c r="Q342" s="3"/>
      <c r="R342" s="3"/>
      <c r="S342" s="3"/>
    </row>
    <row r="343" spans="2:19"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5"/>
      <c r="M343" s="46"/>
      <c r="N343" s="46"/>
      <c r="O343" s="3"/>
      <c r="P343" s="3"/>
      <c r="Q343" s="3"/>
      <c r="R343" s="3"/>
      <c r="S343" s="3"/>
    </row>
    <row r="344" spans="2:19"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5"/>
      <c r="M344" s="46"/>
      <c r="N344" s="46"/>
      <c r="O344" s="3"/>
      <c r="P344" s="3"/>
      <c r="Q344" s="3"/>
      <c r="R344" s="3"/>
      <c r="S344" s="3"/>
    </row>
    <row r="345" spans="2:19"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5"/>
      <c r="M345" s="46"/>
      <c r="N345" s="46"/>
      <c r="O345" s="3"/>
      <c r="P345" s="3"/>
      <c r="Q345" s="3"/>
      <c r="R345" s="3"/>
      <c r="S345" s="3"/>
    </row>
    <row r="346" spans="2:19"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5"/>
      <c r="M346" s="46"/>
      <c r="N346" s="46"/>
      <c r="O346" s="3"/>
      <c r="P346" s="3"/>
      <c r="Q346" s="3"/>
      <c r="R346" s="3"/>
      <c r="S346" s="3"/>
    </row>
    <row r="347" spans="2:19"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5"/>
      <c r="M347" s="46"/>
      <c r="N347" s="46"/>
      <c r="O347" s="3"/>
      <c r="P347" s="3"/>
      <c r="Q347" s="3"/>
      <c r="R347" s="3"/>
      <c r="S347" s="3"/>
    </row>
    <row r="348" spans="2:19"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5"/>
      <c r="M348" s="46"/>
      <c r="N348" s="46"/>
      <c r="O348" s="3"/>
      <c r="P348" s="3"/>
      <c r="Q348" s="3"/>
      <c r="R348" s="3"/>
      <c r="S348" s="3"/>
    </row>
    <row r="349" spans="2:19"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5"/>
      <c r="M349" s="46"/>
      <c r="N349" s="46"/>
      <c r="O349" s="3"/>
      <c r="P349" s="3"/>
      <c r="Q349" s="3"/>
      <c r="R349" s="3"/>
      <c r="S349" s="3"/>
    </row>
    <row r="350" spans="2:19"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5"/>
      <c r="M350" s="46"/>
      <c r="N350" s="46"/>
      <c r="O350" s="3"/>
      <c r="P350" s="3"/>
      <c r="Q350" s="3"/>
      <c r="R350" s="3"/>
      <c r="S350" s="3"/>
    </row>
    <row r="351" spans="2:19"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5"/>
      <c r="M351" s="46"/>
      <c r="N351" s="46"/>
      <c r="O351" s="3"/>
      <c r="P351" s="3"/>
      <c r="Q351" s="3"/>
      <c r="R351" s="3"/>
      <c r="S351" s="3"/>
    </row>
    <row r="352" spans="2:19"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5"/>
      <c r="M352" s="46"/>
      <c r="N352" s="46"/>
      <c r="O352" s="3"/>
      <c r="P352" s="3"/>
      <c r="Q352" s="3"/>
      <c r="R352" s="3"/>
      <c r="S352" s="3"/>
    </row>
    <row r="353" spans="2:19"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5"/>
      <c r="M353" s="46"/>
      <c r="N353" s="46"/>
      <c r="O353" s="3"/>
      <c r="P353" s="3"/>
      <c r="Q353" s="3"/>
      <c r="R353" s="3"/>
      <c r="S353" s="3"/>
    </row>
    <row r="354" spans="2:19"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5"/>
      <c r="M354" s="46"/>
      <c r="N354" s="46"/>
      <c r="O354" s="3"/>
      <c r="P354" s="3"/>
      <c r="Q354" s="3"/>
      <c r="R354" s="3"/>
      <c r="S354" s="3"/>
    </row>
    <row r="355" spans="2:19"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5"/>
      <c r="M355" s="46"/>
      <c r="N355" s="46"/>
      <c r="O355" s="3"/>
      <c r="P355" s="3"/>
      <c r="Q355" s="3"/>
      <c r="R355" s="3"/>
      <c r="S355" s="3"/>
    </row>
    <row r="356" spans="2:19"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5"/>
      <c r="M356" s="46"/>
      <c r="N356" s="46"/>
      <c r="O356" s="3"/>
      <c r="P356" s="3"/>
      <c r="Q356" s="3"/>
      <c r="R356" s="3"/>
      <c r="S356" s="3"/>
    </row>
    <row r="357" spans="2:19"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5"/>
      <c r="M357" s="46"/>
      <c r="N357" s="46"/>
      <c r="O357" s="3"/>
      <c r="P357" s="3"/>
      <c r="Q357" s="3"/>
      <c r="R357" s="3"/>
      <c r="S357" s="3"/>
    </row>
    <row r="358" spans="2:19"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5"/>
      <c r="M358" s="46"/>
      <c r="N358" s="46"/>
      <c r="O358" s="3"/>
      <c r="P358" s="3"/>
      <c r="Q358" s="3"/>
      <c r="R358" s="3"/>
      <c r="S358" s="3"/>
    </row>
    <row r="359" spans="2:19"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5"/>
      <c r="M359" s="46"/>
      <c r="N359" s="46"/>
      <c r="O359" s="3"/>
      <c r="P359" s="3"/>
      <c r="Q359" s="3"/>
      <c r="R359" s="3"/>
      <c r="S359" s="3"/>
    </row>
    <row r="360" spans="2:19"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5"/>
      <c r="M360" s="46"/>
      <c r="N360" s="46"/>
      <c r="O360" s="3"/>
      <c r="P360" s="3"/>
      <c r="Q360" s="3"/>
      <c r="R360" s="3"/>
      <c r="S360" s="3"/>
    </row>
    <row r="361" spans="2:19"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5"/>
      <c r="M361" s="46"/>
      <c r="N361" s="46"/>
      <c r="O361" s="3"/>
      <c r="P361" s="3"/>
      <c r="Q361" s="3"/>
      <c r="R361" s="3"/>
      <c r="S361" s="3"/>
    </row>
    <row r="362" spans="2:19"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5"/>
      <c r="M362" s="46"/>
      <c r="N362" s="46"/>
      <c r="O362" s="3"/>
      <c r="P362" s="3"/>
      <c r="Q362" s="3"/>
      <c r="R362" s="3"/>
      <c r="S362" s="3"/>
    </row>
    <row r="363" spans="2:19"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5"/>
      <c r="M363" s="46"/>
      <c r="N363" s="46"/>
      <c r="O363" s="3"/>
      <c r="P363" s="3"/>
      <c r="Q363" s="3"/>
      <c r="R363" s="3"/>
      <c r="S363" s="3"/>
    </row>
    <row r="364" spans="2:19"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5"/>
      <c r="M364" s="46"/>
      <c r="N364" s="46"/>
      <c r="O364" s="3"/>
      <c r="P364" s="3"/>
      <c r="Q364" s="3"/>
      <c r="R364" s="3"/>
      <c r="S364" s="3"/>
    </row>
    <row r="365" spans="2:19"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5"/>
      <c r="M365" s="46"/>
      <c r="N365" s="46"/>
      <c r="O365" s="3"/>
      <c r="P365" s="3"/>
      <c r="Q365" s="3"/>
      <c r="R365" s="3"/>
      <c r="S365" s="3"/>
    </row>
    <row r="366" spans="2:19"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5"/>
      <c r="M366" s="46"/>
      <c r="N366" s="46"/>
      <c r="O366" s="3"/>
      <c r="P366" s="3"/>
      <c r="Q366" s="3"/>
      <c r="R366" s="3"/>
      <c r="S366" s="3"/>
    </row>
    <row r="367" spans="2:19"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5"/>
      <c r="M367" s="46"/>
      <c r="N367" s="46"/>
      <c r="O367" s="3"/>
      <c r="P367" s="3"/>
      <c r="Q367" s="3"/>
      <c r="R367" s="3"/>
      <c r="S367" s="3"/>
    </row>
    <row r="368" spans="2:19"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5"/>
      <c r="M368" s="46"/>
      <c r="N368" s="46"/>
      <c r="O368" s="3"/>
      <c r="P368" s="3"/>
      <c r="Q368" s="3"/>
      <c r="R368" s="3"/>
      <c r="S368" s="3"/>
    </row>
    <row r="369" spans="2:19"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5"/>
      <c r="M369" s="46"/>
      <c r="N369" s="46"/>
      <c r="O369" s="3"/>
      <c r="P369" s="3"/>
      <c r="Q369" s="3"/>
      <c r="R369" s="3"/>
      <c r="S369" s="3"/>
    </row>
    <row r="370" spans="2:19"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5"/>
      <c r="M370" s="46"/>
      <c r="N370" s="46"/>
      <c r="O370" s="3"/>
      <c r="P370" s="3"/>
      <c r="Q370" s="3"/>
      <c r="R370" s="3"/>
      <c r="S370" s="3"/>
    </row>
    <row r="371" spans="2:19"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5"/>
      <c r="M371" s="46"/>
      <c r="N371" s="46"/>
      <c r="O371" s="3"/>
      <c r="P371" s="3"/>
      <c r="Q371" s="3"/>
      <c r="R371" s="3"/>
      <c r="S371" s="3"/>
    </row>
    <row r="372" spans="2:19"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5"/>
      <c r="M372" s="46"/>
      <c r="N372" s="46"/>
      <c r="O372" s="3"/>
      <c r="P372" s="3"/>
      <c r="Q372" s="3"/>
      <c r="R372" s="3"/>
      <c r="S372" s="3"/>
    </row>
    <row r="373" spans="2:19"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5"/>
      <c r="M373" s="46"/>
      <c r="N373" s="46"/>
      <c r="O373" s="3"/>
      <c r="P373" s="3"/>
      <c r="Q373" s="3"/>
      <c r="R373" s="3"/>
      <c r="S373" s="3"/>
    </row>
    <row r="374" spans="2:19"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5"/>
      <c r="M374" s="46"/>
      <c r="N374" s="46"/>
      <c r="O374" s="3"/>
      <c r="P374" s="3"/>
      <c r="Q374" s="3"/>
      <c r="R374" s="3"/>
      <c r="S374" s="3"/>
    </row>
    <row r="375" spans="2:19"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5"/>
      <c r="M375" s="46"/>
      <c r="N375" s="46"/>
      <c r="O375" s="3"/>
      <c r="P375" s="3"/>
      <c r="Q375" s="3"/>
      <c r="R375" s="3"/>
      <c r="S375" s="3"/>
    </row>
    <row r="376" spans="2:19"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5"/>
      <c r="M376" s="46"/>
      <c r="N376" s="46"/>
      <c r="O376" s="3"/>
      <c r="P376" s="3"/>
      <c r="Q376" s="3"/>
      <c r="R376" s="3"/>
      <c r="S376" s="3"/>
    </row>
    <row r="377" spans="2:19"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5"/>
      <c r="M377" s="46"/>
      <c r="N377" s="46"/>
      <c r="O377" s="3"/>
      <c r="P377" s="3"/>
      <c r="Q377" s="3"/>
      <c r="R377" s="3"/>
      <c r="S377" s="3"/>
    </row>
    <row r="378" spans="2:19"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5"/>
      <c r="M378" s="46"/>
      <c r="N378" s="46"/>
      <c r="O378" s="3"/>
      <c r="P378" s="3"/>
      <c r="Q378" s="3"/>
      <c r="R378" s="3"/>
      <c r="S378" s="3"/>
    </row>
    <row r="379" spans="2:19"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5"/>
      <c r="M379" s="46"/>
      <c r="N379" s="46"/>
      <c r="O379" s="3"/>
      <c r="P379" s="3"/>
      <c r="Q379" s="3"/>
      <c r="R379" s="3"/>
      <c r="S379" s="3"/>
    </row>
    <row r="380" spans="2:19"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5"/>
      <c r="M380" s="46"/>
      <c r="N380" s="46"/>
      <c r="O380" s="3"/>
      <c r="P380" s="3"/>
      <c r="Q380" s="3"/>
      <c r="R380" s="3"/>
      <c r="S380" s="3"/>
    </row>
    <row r="381" spans="2:19"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5"/>
      <c r="M381" s="46"/>
      <c r="N381" s="46"/>
      <c r="O381" s="3"/>
      <c r="P381" s="3"/>
      <c r="Q381" s="3"/>
      <c r="R381" s="3"/>
      <c r="S381" s="3"/>
    </row>
    <row r="382" spans="2:19"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5"/>
      <c r="M382" s="46"/>
      <c r="N382" s="46"/>
      <c r="O382" s="3"/>
      <c r="P382" s="3"/>
      <c r="Q382" s="3"/>
      <c r="R382" s="3"/>
      <c r="S382" s="3"/>
    </row>
    <row r="383" spans="2:19"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5"/>
      <c r="M383" s="46"/>
      <c r="N383" s="46"/>
      <c r="O383" s="3"/>
      <c r="P383" s="3"/>
      <c r="Q383" s="3"/>
      <c r="R383" s="3"/>
      <c r="S383" s="3"/>
    </row>
    <row r="384" spans="2:19"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5"/>
      <c r="M384" s="46"/>
      <c r="N384" s="46"/>
      <c r="O384" s="3"/>
      <c r="P384" s="3"/>
      <c r="Q384" s="3"/>
      <c r="R384" s="3"/>
      <c r="S384" s="3"/>
    </row>
    <row r="385" spans="2:19"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5"/>
      <c r="M385" s="46"/>
      <c r="N385" s="46"/>
      <c r="O385" s="3"/>
      <c r="P385" s="3"/>
      <c r="Q385" s="3"/>
      <c r="R385" s="3"/>
      <c r="S385" s="3"/>
    </row>
    <row r="386" spans="2:19"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5"/>
      <c r="M386" s="46"/>
      <c r="N386" s="46"/>
      <c r="O386" s="3"/>
      <c r="P386" s="3"/>
      <c r="Q386" s="3"/>
      <c r="R386" s="3"/>
      <c r="S386" s="3"/>
    </row>
    <row r="387" spans="2:19"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5"/>
      <c r="M387" s="46"/>
      <c r="N387" s="46"/>
      <c r="O387" s="3"/>
      <c r="P387" s="3"/>
      <c r="Q387" s="3"/>
      <c r="R387" s="3"/>
      <c r="S387" s="3"/>
    </row>
    <row r="388" spans="2:19"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5"/>
      <c r="M388" s="46"/>
      <c r="N388" s="46"/>
      <c r="O388" s="3"/>
      <c r="P388" s="3"/>
      <c r="Q388" s="3"/>
      <c r="R388" s="3"/>
      <c r="S388" s="3"/>
    </row>
    <row r="389" spans="2:19"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5"/>
      <c r="M389" s="46"/>
      <c r="N389" s="46"/>
      <c r="O389" s="3"/>
      <c r="P389" s="3"/>
      <c r="Q389" s="3"/>
      <c r="R389" s="3"/>
      <c r="S389" s="3"/>
    </row>
    <row r="390" spans="2:19"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5"/>
      <c r="M390" s="46"/>
      <c r="N390" s="46"/>
      <c r="O390" s="3"/>
      <c r="P390" s="3"/>
      <c r="Q390" s="3"/>
      <c r="R390" s="3"/>
      <c r="S390" s="3"/>
    </row>
    <row r="391" spans="2:19"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5"/>
      <c r="M391" s="46"/>
      <c r="N391" s="46"/>
      <c r="O391" s="3"/>
      <c r="P391" s="3"/>
      <c r="Q391" s="3"/>
      <c r="R391" s="3"/>
      <c r="S391" s="3"/>
    </row>
    <row r="392" spans="2:19"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5"/>
      <c r="M392" s="46"/>
      <c r="N392" s="46"/>
      <c r="O392" s="3"/>
      <c r="P392" s="3"/>
      <c r="Q392" s="3"/>
      <c r="R392" s="3"/>
      <c r="S392" s="3"/>
    </row>
    <row r="393" spans="2:19"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5"/>
      <c r="M393" s="46"/>
      <c r="N393" s="46"/>
      <c r="O393" s="3"/>
      <c r="P393" s="3"/>
      <c r="Q393" s="3"/>
      <c r="R393" s="3"/>
      <c r="S393" s="3"/>
    </row>
    <row r="394" spans="2:19"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5"/>
      <c r="M394" s="46"/>
      <c r="N394" s="46"/>
      <c r="O394" s="3"/>
      <c r="P394" s="3"/>
      <c r="Q394" s="3"/>
      <c r="R394" s="3"/>
      <c r="S394" s="3"/>
    </row>
    <row r="395" spans="2:19"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5"/>
      <c r="M395" s="46"/>
      <c r="N395" s="46"/>
      <c r="O395" s="3"/>
      <c r="P395" s="3"/>
      <c r="Q395" s="3"/>
      <c r="R395" s="3"/>
      <c r="S395" s="3"/>
    </row>
    <row r="396" spans="2:19"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5"/>
      <c r="M396" s="46"/>
      <c r="N396" s="46"/>
      <c r="O396" s="3"/>
      <c r="P396" s="3"/>
      <c r="Q396" s="3"/>
      <c r="R396" s="3"/>
      <c r="S396" s="3"/>
    </row>
    <row r="397" spans="2:19"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5"/>
      <c r="M397" s="46"/>
      <c r="N397" s="46"/>
      <c r="O397" s="3"/>
      <c r="P397" s="3"/>
      <c r="Q397" s="3"/>
      <c r="R397" s="3"/>
      <c r="S397" s="3"/>
    </row>
    <row r="398" spans="2:19"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5"/>
      <c r="M398" s="46"/>
      <c r="N398" s="46"/>
      <c r="O398" s="3"/>
      <c r="P398" s="3"/>
      <c r="Q398" s="3"/>
      <c r="R398" s="3"/>
      <c r="S398" s="3"/>
    </row>
    <row r="399" spans="2:19"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5"/>
      <c r="M399" s="46"/>
      <c r="N399" s="46"/>
      <c r="O399" s="3"/>
      <c r="P399" s="3"/>
      <c r="Q399" s="3"/>
      <c r="R399" s="3"/>
      <c r="S399" s="3"/>
    </row>
    <row r="400" spans="2:19"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5"/>
      <c r="M400" s="46"/>
      <c r="N400" s="46"/>
      <c r="O400" s="3"/>
      <c r="P400" s="3"/>
      <c r="Q400" s="3"/>
      <c r="R400" s="3"/>
      <c r="S400" s="3"/>
    </row>
    <row r="401" spans="2:19"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5"/>
      <c r="M401" s="46"/>
      <c r="N401" s="46"/>
      <c r="O401" s="3"/>
      <c r="P401" s="3"/>
      <c r="Q401" s="3"/>
      <c r="R401" s="3"/>
      <c r="S401" s="3"/>
    </row>
    <row r="402" spans="2:19"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5"/>
      <c r="M402" s="46"/>
      <c r="N402" s="46"/>
      <c r="O402" s="3"/>
      <c r="P402" s="3"/>
      <c r="Q402" s="3"/>
      <c r="R402" s="3"/>
      <c r="S402" s="3"/>
    </row>
    <row r="403" spans="2:19"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5"/>
      <c r="M403" s="46"/>
      <c r="N403" s="46"/>
      <c r="O403" s="3"/>
      <c r="P403" s="3"/>
      <c r="Q403" s="3"/>
      <c r="R403" s="3"/>
      <c r="S403" s="3"/>
    </row>
    <row r="404" spans="2:19"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5"/>
      <c r="M404" s="46"/>
      <c r="N404" s="46"/>
      <c r="O404" s="3"/>
      <c r="P404" s="3"/>
      <c r="Q404" s="3"/>
      <c r="R404" s="3"/>
      <c r="S404" s="3"/>
    </row>
    <row r="405" spans="2:19"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5"/>
      <c r="M405" s="46"/>
      <c r="N405" s="46"/>
      <c r="O405" s="3"/>
      <c r="P405" s="3"/>
      <c r="Q405" s="3"/>
      <c r="R405" s="3"/>
      <c r="S405" s="3"/>
    </row>
    <row r="406" spans="2:19"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5"/>
      <c r="M406" s="46"/>
      <c r="N406" s="46"/>
      <c r="O406" s="3"/>
      <c r="P406" s="3"/>
      <c r="Q406" s="3"/>
      <c r="R406" s="3"/>
      <c r="S406" s="3"/>
    </row>
    <row r="407" spans="2:19"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5"/>
      <c r="M407" s="46"/>
      <c r="N407" s="46"/>
      <c r="O407" s="3"/>
      <c r="P407" s="3"/>
      <c r="Q407" s="3"/>
      <c r="R407" s="3"/>
      <c r="S407" s="3"/>
    </row>
    <row r="408" spans="2:19"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5"/>
      <c r="M408" s="46"/>
      <c r="N408" s="46"/>
      <c r="O408" s="3"/>
      <c r="P408" s="3"/>
      <c r="Q408" s="3"/>
      <c r="R408" s="3"/>
      <c r="S408" s="3"/>
    </row>
    <row r="409" spans="2:19"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5"/>
      <c r="M409" s="46"/>
      <c r="N409" s="46"/>
      <c r="O409" s="3"/>
      <c r="P409" s="3"/>
      <c r="Q409" s="3"/>
      <c r="R409" s="3"/>
      <c r="S409" s="3"/>
    </row>
    <row r="410" spans="2:19"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5"/>
      <c r="M410" s="46"/>
      <c r="N410" s="46"/>
      <c r="O410" s="3"/>
      <c r="P410" s="3"/>
      <c r="Q410" s="3"/>
      <c r="R410" s="3"/>
      <c r="S410" s="3"/>
    </row>
    <row r="411" spans="2:19"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5"/>
      <c r="M411" s="46"/>
      <c r="N411" s="46"/>
      <c r="O411" s="3"/>
      <c r="P411" s="3"/>
      <c r="Q411" s="3"/>
      <c r="R411" s="3"/>
      <c r="S411" s="3"/>
    </row>
    <row r="412" spans="2:19"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5"/>
      <c r="M412" s="46"/>
      <c r="N412" s="46"/>
      <c r="O412" s="3"/>
      <c r="P412" s="3"/>
      <c r="Q412" s="3"/>
      <c r="R412" s="3"/>
      <c r="S412" s="3"/>
    </row>
    <row r="413" spans="2:19"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5"/>
      <c r="M413" s="46"/>
      <c r="N413" s="46"/>
      <c r="O413" s="3"/>
      <c r="P413" s="3"/>
      <c r="Q413" s="3"/>
      <c r="R413" s="3"/>
      <c r="S413" s="3"/>
    </row>
    <row r="414" spans="2:19"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5"/>
      <c r="M414" s="46"/>
      <c r="N414" s="46"/>
      <c r="O414" s="3"/>
      <c r="P414" s="3"/>
      <c r="Q414" s="3"/>
      <c r="R414" s="3"/>
      <c r="S414" s="3"/>
    </row>
    <row r="415" spans="2:19"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5"/>
      <c r="M415" s="46"/>
      <c r="N415" s="46"/>
      <c r="O415" s="3"/>
      <c r="P415" s="3"/>
      <c r="Q415" s="3"/>
      <c r="R415" s="3"/>
      <c r="S415" s="3"/>
    </row>
    <row r="416" spans="2:19"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5"/>
      <c r="M416" s="46"/>
      <c r="N416" s="46"/>
      <c r="O416" s="3"/>
      <c r="P416" s="3"/>
      <c r="Q416" s="3"/>
      <c r="R416" s="3"/>
      <c r="S416" s="3"/>
    </row>
    <row r="417" spans="2:19"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5"/>
      <c r="M417" s="46"/>
      <c r="N417" s="46"/>
      <c r="O417" s="3"/>
      <c r="P417" s="3"/>
      <c r="Q417" s="3"/>
      <c r="R417" s="3"/>
      <c r="S417" s="3"/>
    </row>
    <row r="418" spans="2:19"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5"/>
      <c r="M418" s="46"/>
      <c r="N418" s="46"/>
      <c r="O418" s="3"/>
      <c r="P418" s="3"/>
      <c r="Q418" s="3"/>
      <c r="R418" s="3"/>
      <c r="S418" s="3"/>
    </row>
    <row r="419" spans="2:19"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5"/>
      <c r="M419" s="46"/>
      <c r="N419" s="46"/>
      <c r="O419" s="3"/>
      <c r="P419" s="3"/>
      <c r="Q419" s="3"/>
      <c r="R419" s="3"/>
      <c r="S419" s="3"/>
    </row>
    <row r="420" spans="2:19"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5"/>
      <c r="M420" s="46"/>
      <c r="N420" s="46"/>
      <c r="O420" s="3"/>
      <c r="P420" s="3"/>
      <c r="Q420" s="3"/>
      <c r="R420" s="3"/>
      <c r="S420" s="3"/>
    </row>
    <row r="421" spans="2:19"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5"/>
      <c r="M421" s="46"/>
      <c r="N421" s="46"/>
      <c r="O421" s="3"/>
      <c r="P421" s="3"/>
      <c r="Q421" s="3"/>
      <c r="R421" s="3"/>
      <c r="S421" s="3"/>
    </row>
    <row r="422" spans="2:19"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5"/>
      <c r="M422" s="46"/>
      <c r="N422" s="46"/>
      <c r="O422" s="3"/>
      <c r="P422" s="3"/>
      <c r="Q422" s="3"/>
      <c r="R422" s="3"/>
      <c r="S422" s="3"/>
    </row>
    <row r="423" spans="2:19"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5"/>
      <c r="M423" s="46"/>
      <c r="N423" s="46"/>
      <c r="O423" s="3"/>
      <c r="P423" s="3"/>
      <c r="Q423" s="3"/>
      <c r="R423" s="3"/>
      <c r="S423" s="3"/>
    </row>
  </sheetData>
  <sheetProtection algorithmName="SHA-512" hashValue="jvZsSCrDrAQO5WnhdTa2CxAaEAoa5VJ02Bc4vISkWo4rCaW5JF4uJne7fDBHK3InC1lw/DDpqAbcyMSTwkP0pA==" saltValue="o5VjUHF4NmA4x0Tab1no6g==" spinCount="100000" sheet="1" formatCells="0" formatColumns="0" formatRows="0"/>
  <mergeCells count="9">
    <mergeCell ref="N3:N4"/>
    <mergeCell ref="L3:L4"/>
    <mergeCell ref="M3:M4"/>
    <mergeCell ref="A1:B1"/>
    <mergeCell ref="C1:D1"/>
    <mergeCell ref="I1:J1"/>
    <mergeCell ref="A2:H2"/>
    <mergeCell ref="I2:J2"/>
    <mergeCell ref="A3:A5"/>
  </mergeCells>
  <dataValidations count="2">
    <dataValidation type="list" allowBlank="1" showInputMessage="1" showErrorMessage="1" sqref="M1:N1" xr:uid="{4929CBE2-A439-4A98-870F-E7BC9C4181B7}">
      <formula1>"FAMILY,SINGLE,VACANT,NONE"</formula1>
    </dataValidation>
    <dataValidation type="list" allowBlank="1" showInputMessage="1" showErrorMessage="1" sqref="K2" xr:uid="{FF1285AE-D9FD-42BD-9803-5C2402BE8EB3}">
      <formula1>"CLASSIFIED,UNCLASSIFIED"</formula1>
    </dataValidation>
  </dataValidations>
  <printOptions horizontalCentered="1" verticalCentered="1"/>
  <pageMargins left="0" right="0" top="0" bottom="0" header="0.3" footer="0.3"/>
  <pageSetup scale="70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BAB120-C24F-4054-8120-69E8ABE8DCEC}">
  <sheetPr codeName="Sheet63"/>
  <dimension ref="A1:S423"/>
  <sheetViews>
    <sheetView view="pageBreakPreview" zoomScaleNormal="100" zoomScaleSheetLayoutView="100" workbookViewId="0">
      <selection activeCell="A3" sqref="A3:A5"/>
    </sheetView>
  </sheetViews>
  <sheetFormatPr defaultColWidth="9.140625" defaultRowHeight="17.25"/>
  <cols>
    <col min="1" max="1" width="28.140625" style="2" bestFit="1" customWidth="1"/>
    <col min="2" max="2" width="15.85546875" style="2" bestFit="1" customWidth="1"/>
    <col min="3" max="4" width="14.28515625" style="2" bestFit="1" customWidth="1"/>
    <col min="5" max="5" width="13.140625" style="2" bestFit="1" customWidth="1"/>
    <col min="6" max="6" width="14.42578125" style="2" bestFit="1" customWidth="1"/>
    <col min="7" max="7" width="13.140625" style="2" bestFit="1" customWidth="1"/>
    <col min="8" max="8" width="14.28515625" style="2" bestFit="1" customWidth="1"/>
    <col min="9" max="9" width="11.85546875" style="2" bestFit="1" customWidth="1"/>
    <col min="10" max="10" width="12.42578125" style="2" bestFit="1" customWidth="1"/>
    <col min="11" max="11" width="15.7109375" style="2" bestFit="1" customWidth="1"/>
    <col min="12" max="12" width="17.7109375" style="4" bestFit="1" customWidth="1"/>
    <col min="13" max="13" width="29.7109375" style="47" customWidth="1"/>
    <col min="14" max="14" width="22.7109375" style="47" customWidth="1"/>
    <col min="15" max="16384" width="9.140625" style="2"/>
  </cols>
  <sheetData>
    <row r="1" spans="1:19" s="1" customFormat="1" ht="16.5">
      <c r="A1" s="120" t="s">
        <v>54</v>
      </c>
      <c r="B1" s="120"/>
      <c r="C1" s="119" t="e" cm="1">
        <f t="array" aca="1" ref="C1" ca="1">MID(CELL("filename",A1),FIND("]",CELL("filename",A1))+1,256)</f>
        <v>#VALUE!</v>
      </c>
      <c r="D1" s="119"/>
      <c r="E1" s="12" t="s">
        <v>1</v>
      </c>
      <c r="F1" s="65">
        <f>'PP Summary'!F1</f>
        <v>0</v>
      </c>
      <c r="G1" s="12" t="s">
        <v>2</v>
      </c>
      <c r="H1" s="1">
        <f>Summary!H1</f>
        <v>0</v>
      </c>
      <c r="I1" s="109" t="s">
        <v>55</v>
      </c>
      <c r="J1" s="109"/>
      <c r="K1" s="21"/>
      <c r="L1" s="8" t="s">
        <v>56</v>
      </c>
      <c r="M1" s="62"/>
      <c r="N1" s="62"/>
    </row>
    <row r="2" spans="1:19" s="1" customFormat="1" ht="16.5">
      <c r="A2" s="104" t="s">
        <v>57</v>
      </c>
      <c r="B2" s="104"/>
      <c r="C2" s="104"/>
      <c r="D2" s="104"/>
      <c r="E2" s="104"/>
      <c r="F2" s="104"/>
      <c r="G2" s="104"/>
      <c r="H2" s="104"/>
      <c r="I2" s="118" t="s">
        <v>58</v>
      </c>
      <c r="J2" s="118"/>
      <c r="K2" s="20"/>
      <c r="L2" s="8" t="s">
        <v>59</v>
      </c>
      <c r="M2" s="61"/>
      <c r="N2" s="61"/>
    </row>
    <row r="3" spans="1:19" s="6" customFormat="1" ht="43.5" customHeight="1">
      <c r="A3" s="115" t="s">
        <v>16</v>
      </c>
      <c r="B3" s="14" t="s">
        <v>4</v>
      </c>
      <c r="C3" s="14" t="s">
        <v>5</v>
      </c>
      <c r="D3" s="14" t="s">
        <v>6</v>
      </c>
      <c r="E3" s="14" t="s">
        <v>7</v>
      </c>
      <c r="F3" s="14" t="s">
        <v>8</v>
      </c>
      <c r="G3" s="14" t="s">
        <v>9</v>
      </c>
      <c r="H3" s="14" t="s">
        <v>10</v>
      </c>
      <c r="I3" s="14" t="s">
        <v>11</v>
      </c>
      <c r="J3" s="14" t="s">
        <v>12</v>
      </c>
      <c r="K3" s="14" t="s">
        <v>13</v>
      </c>
      <c r="L3" s="114" t="s">
        <v>14</v>
      </c>
      <c r="M3" s="113" t="s">
        <v>15</v>
      </c>
      <c r="N3" s="113" t="s">
        <v>60</v>
      </c>
    </row>
    <row r="4" spans="1:19" s="10" customFormat="1" ht="16.5" customHeight="1">
      <c r="A4" s="116"/>
      <c r="B4" s="15">
        <v>511000</v>
      </c>
      <c r="C4" s="15">
        <v>511010</v>
      </c>
      <c r="D4" s="15">
        <v>512000</v>
      </c>
      <c r="E4" s="15">
        <v>520010</v>
      </c>
      <c r="F4" s="15">
        <v>521000</v>
      </c>
      <c r="G4" s="15">
        <v>521100</v>
      </c>
      <c r="H4" s="15">
        <v>522000</v>
      </c>
      <c r="I4" s="15">
        <v>522100</v>
      </c>
      <c r="J4" s="15">
        <v>522200</v>
      </c>
      <c r="K4" s="15">
        <v>523100</v>
      </c>
      <c r="L4" s="114"/>
      <c r="M4" s="113"/>
      <c r="N4" s="113"/>
    </row>
    <row r="5" spans="1:19" s="13" customFormat="1" ht="14.25">
      <c r="A5" s="117"/>
      <c r="B5" s="23">
        <f>IF($K$2="CLASSIFIED",ROUND($M$2*$K$1,2),0)</f>
        <v>0</v>
      </c>
      <c r="C5" s="23">
        <f>IF($K$2="UNCLASSIFIED",ROUND($M$2*$K$1,2),0)</f>
        <v>0</v>
      </c>
      <c r="D5" s="23">
        <v>0</v>
      </c>
      <c r="E5" s="22">
        <f>IF(M2&gt;=65000,ROUND(15275*K1,2),ROUND(SUM($B$5:$C$5)*Summary!P6,2))</f>
        <v>0</v>
      </c>
      <c r="F5" s="22">
        <f>ROUND(SUM($B$5:$C$5)*6.2%,2)</f>
        <v>0</v>
      </c>
      <c r="G5" s="22">
        <f>ROUND(SUM($B$5:$C$5)*1.45%,2)</f>
        <v>0</v>
      </c>
      <c r="H5" s="22" cm="1">
        <f t="array" ref="H5">_xlfn.IFS(M1="FAMILY",ROUND(Summary!O6*'61'!$K$1,2),M1="SINGLE",ROUND(Summary!O7*'61'!K1,2),M1="VACANT",ROUND(Summary!O8*'61'!K1,2),M1="NONE",ROUND(Summary!O9*'61'!K1,2),ISBLANK(M1),0)</f>
        <v>0</v>
      </c>
      <c r="I5" s="22">
        <f>ROUND(SUM($B$5:$C$5)*Summary!R6,2)</f>
        <v>0</v>
      </c>
      <c r="J5" s="22">
        <f>ROUND(Summary!Q6*K1,2)</f>
        <v>0</v>
      </c>
      <c r="K5" s="22">
        <v>0</v>
      </c>
      <c r="L5" s="16">
        <f>SUM(B5:K5)</f>
        <v>0</v>
      </c>
      <c r="M5" s="49"/>
      <c r="N5" s="49"/>
    </row>
    <row r="6" spans="1:19" s="42" customFormat="1" ht="16.5">
      <c r="A6" s="78" t="str">
        <f>'PP Summary'!A6</f>
        <v>PP1 (09/08/24 - 09/21/24)</v>
      </c>
      <c r="B6" s="79">
        <v>0</v>
      </c>
      <c r="C6" s="79">
        <v>0</v>
      </c>
      <c r="D6" s="79">
        <v>0</v>
      </c>
      <c r="E6" s="79">
        <v>0</v>
      </c>
      <c r="F6" s="79">
        <v>0</v>
      </c>
      <c r="G6" s="79">
        <v>0</v>
      </c>
      <c r="H6" s="79">
        <v>0</v>
      </c>
      <c r="I6" s="79">
        <v>0</v>
      </c>
      <c r="J6" s="79">
        <v>0</v>
      </c>
      <c r="K6" s="80">
        <v>0</v>
      </c>
      <c r="L6" s="81">
        <f>SUM(B6:K6)</f>
        <v>0</v>
      </c>
      <c r="M6" s="77"/>
      <c r="N6" s="77"/>
      <c r="O6" s="41"/>
      <c r="P6" s="41"/>
      <c r="Q6" s="41"/>
      <c r="R6" s="41"/>
      <c r="S6" s="41"/>
    </row>
    <row r="7" spans="1:19" s="42" customFormat="1" ht="16.5">
      <c r="A7" s="40" t="str">
        <f>'PP Summary'!A7</f>
        <v>PP2 (09/22/24 - 10/05/24)</v>
      </c>
      <c r="B7" s="60">
        <v>0</v>
      </c>
      <c r="C7" s="60">
        <v>0</v>
      </c>
      <c r="D7" s="60">
        <v>0</v>
      </c>
      <c r="E7" s="60">
        <v>0</v>
      </c>
      <c r="F7" s="60">
        <v>0</v>
      </c>
      <c r="G7" s="60">
        <v>0</v>
      </c>
      <c r="H7" s="60">
        <v>0</v>
      </c>
      <c r="I7" s="60">
        <v>0</v>
      </c>
      <c r="J7" s="60">
        <v>0</v>
      </c>
      <c r="K7" s="45">
        <v>0</v>
      </c>
      <c r="L7" s="48">
        <f t="shared" ref="L7:L9" si="0">SUM(B7:K7)</f>
        <v>0</v>
      </c>
      <c r="M7" s="56"/>
      <c r="N7" s="56"/>
      <c r="O7" s="41"/>
      <c r="P7" s="41"/>
      <c r="Q7" s="41"/>
      <c r="R7" s="41"/>
      <c r="S7" s="41"/>
    </row>
    <row r="8" spans="1:19" s="42" customFormat="1" ht="16.5">
      <c r="A8" s="40" t="str">
        <f>'PP Summary'!A8</f>
        <v>PP3 (10/06/24 - 10/19/24)</v>
      </c>
      <c r="B8" s="60">
        <v>0</v>
      </c>
      <c r="C8" s="60">
        <v>0</v>
      </c>
      <c r="D8" s="60">
        <v>0</v>
      </c>
      <c r="E8" s="60">
        <v>0</v>
      </c>
      <c r="F8" s="60">
        <v>0</v>
      </c>
      <c r="G8" s="60">
        <v>0</v>
      </c>
      <c r="H8" s="60">
        <v>0</v>
      </c>
      <c r="I8" s="60">
        <v>0</v>
      </c>
      <c r="J8" s="60">
        <v>0</v>
      </c>
      <c r="K8" s="45">
        <v>0</v>
      </c>
      <c r="L8" s="48">
        <f t="shared" si="0"/>
        <v>0</v>
      </c>
      <c r="M8" s="57"/>
      <c r="N8" s="57"/>
      <c r="O8" s="41"/>
      <c r="P8" s="41"/>
      <c r="Q8" s="41"/>
      <c r="R8" s="41"/>
      <c r="S8" s="41"/>
    </row>
    <row r="9" spans="1:19" s="42" customFormat="1" ht="16.5">
      <c r="A9" s="40" t="str">
        <f>'PP Summary'!A9</f>
        <v>PP4 (10/20/24 - 11/02/24)</v>
      </c>
      <c r="B9" s="60">
        <v>0</v>
      </c>
      <c r="C9" s="60">
        <v>0</v>
      </c>
      <c r="D9" s="60">
        <v>0</v>
      </c>
      <c r="E9" s="60">
        <v>0</v>
      </c>
      <c r="F9" s="60">
        <v>0</v>
      </c>
      <c r="G9" s="60">
        <v>0</v>
      </c>
      <c r="H9" s="60">
        <v>0</v>
      </c>
      <c r="I9" s="60">
        <v>0</v>
      </c>
      <c r="J9" s="60">
        <v>0</v>
      </c>
      <c r="K9" s="45">
        <v>0</v>
      </c>
      <c r="L9" s="48">
        <f t="shared" si="0"/>
        <v>0</v>
      </c>
      <c r="M9" s="57"/>
      <c r="N9" s="57"/>
      <c r="O9" s="41"/>
      <c r="P9" s="41"/>
      <c r="Q9" s="41"/>
      <c r="R9" s="41"/>
      <c r="S9" s="41"/>
    </row>
    <row r="10" spans="1:19" s="42" customFormat="1" ht="16.5">
      <c r="A10" s="40" t="str">
        <f>'PP Summary'!A10</f>
        <v>PP5 (11/03/24 - 11/16/24)</v>
      </c>
      <c r="B10" s="60">
        <v>0</v>
      </c>
      <c r="C10" s="60">
        <v>0</v>
      </c>
      <c r="D10" s="60">
        <v>0</v>
      </c>
      <c r="E10" s="60">
        <v>0</v>
      </c>
      <c r="F10" s="60">
        <v>0</v>
      </c>
      <c r="G10" s="60">
        <v>0</v>
      </c>
      <c r="H10" s="60">
        <v>0</v>
      </c>
      <c r="I10" s="60">
        <v>0</v>
      </c>
      <c r="J10" s="60">
        <v>0</v>
      </c>
      <c r="K10" s="45">
        <v>0</v>
      </c>
      <c r="L10" s="48">
        <f>SUM(B10:K10)</f>
        <v>0</v>
      </c>
      <c r="M10" s="57"/>
      <c r="N10" s="57"/>
      <c r="O10" s="41"/>
      <c r="P10" s="41"/>
      <c r="Q10" s="41"/>
      <c r="R10" s="41"/>
      <c r="S10" s="41"/>
    </row>
    <row r="11" spans="1:19" s="42" customFormat="1" ht="16.5">
      <c r="A11" s="40" t="str">
        <f>'PP Summary'!A11</f>
        <v>PP6 (11/17/24 - 11/30/24)</v>
      </c>
      <c r="B11" s="60">
        <v>0</v>
      </c>
      <c r="C11" s="60">
        <v>0</v>
      </c>
      <c r="D11" s="60">
        <v>0</v>
      </c>
      <c r="E11" s="60">
        <v>0</v>
      </c>
      <c r="F11" s="60">
        <v>0</v>
      </c>
      <c r="G11" s="60">
        <v>0</v>
      </c>
      <c r="H11" s="60">
        <v>0</v>
      </c>
      <c r="I11" s="60">
        <v>0</v>
      </c>
      <c r="J11" s="60">
        <v>0</v>
      </c>
      <c r="K11" s="45">
        <v>0</v>
      </c>
      <c r="L11" s="48">
        <f>SUM(B11:K11)</f>
        <v>0</v>
      </c>
      <c r="M11" s="57"/>
      <c r="N11" s="57"/>
      <c r="O11" s="41"/>
      <c r="P11" s="41"/>
      <c r="Q11" s="41"/>
      <c r="R11" s="41"/>
      <c r="S11" s="41"/>
    </row>
    <row r="12" spans="1:19" s="42" customFormat="1" ht="16.5">
      <c r="A12" s="40" t="str">
        <f>'PP Summary'!A12</f>
        <v>PP7 (12/01/24 - 12/14/24)</v>
      </c>
      <c r="B12" s="60">
        <v>0</v>
      </c>
      <c r="C12" s="60">
        <v>0</v>
      </c>
      <c r="D12" s="60">
        <v>0</v>
      </c>
      <c r="E12" s="60">
        <v>0</v>
      </c>
      <c r="F12" s="60">
        <v>0</v>
      </c>
      <c r="G12" s="60">
        <v>0</v>
      </c>
      <c r="H12" s="60">
        <v>0</v>
      </c>
      <c r="I12" s="60">
        <v>0</v>
      </c>
      <c r="J12" s="60">
        <v>0</v>
      </c>
      <c r="K12" s="45">
        <v>0</v>
      </c>
      <c r="L12" s="48">
        <f>SUM(B12:K12)</f>
        <v>0</v>
      </c>
      <c r="M12" s="57"/>
      <c r="N12" s="57"/>
      <c r="O12" s="41"/>
      <c r="P12" s="41"/>
      <c r="Q12" s="41"/>
      <c r="R12" s="41"/>
      <c r="S12" s="41"/>
    </row>
    <row r="13" spans="1:19" s="42" customFormat="1" ht="16.5">
      <c r="A13" s="40" t="str">
        <f>'PP Summary'!A13</f>
        <v>PP8 (12/15/24 - 12/28/24)</v>
      </c>
      <c r="B13" s="60">
        <v>0</v>
      </c>
      <c r="C13" s="60">
        <v>0</v>
      </c>
      <c r="D13" s="60">
        <v>0</v>
      </c>
      <c r="E13" s="60">
        <v>0</v>
      </c>
      <c r="F13" s="60">
        <v>0</v>
      </c>
      <c r="G13" s="60">
        <v>0</v>
      </c>
      <c r="H13" s="60">
        <v>0</v>
      </c>
      <c r="I13" s="60">
        <v>0</v>
      </c>
      <c r="J13" s="60">
        <v>0</v>
      </c>
      <c r="K13" s="45">
        <v>0</v>
      </c>
      <c r="L13" s="48">
        <f>SUM(B13:K13)</f>
        <v>0</v>
      </c>
      <c r="M13" s="57"/>
      <c r="N13" s="57"/>
      <c r="O13" s="41"/>
      <c r="P13" s="41"/>
      <c r="Q13" s="41"/>
      <c r="R13" s="41"/>
      <c r="S13" s="41"/>
    </row>
    <row r="14" spans="1:19" s="42" customFormat="1" ht="16.5">
      <c r="A14" s="40" t="str">
        <f>'PP Summary'!A14</f>
        <v>PP9 (12/29/24 - 01/11/25)</v>
      </c>
      <c r="B14" s="60">
        <v>0</v>
      </c>
      <c r="C14" s="60">
        <v>0</v>
      </c>
      <c r="D14" s="60">
        <v>0</v>
      </c>
      <c r="E14" s="60">
        <v>0</v>
      </c>
      <c r="F14" s="60">
        <v>0</v>
      </c>
      <c r="G14" s="60">
        <v>0</v>
      </c>
      <c r="H14" s="60">
        <v>0</v>
      </c>
      <c r="I14" s="60">
        <v>0</v>
      </c>
      <c r="J14" s="60">
        <v>0</v>
      </c>
      <c r="K14" s="45">
        <v>0</v>
      </c>
      <c r="L14" s="48">
        <f t="shared" ref="L14:L35" si="1">SUM(B14:K14)</f>
        <v>0</v>
      </c>
      <c r="M14" s="57"/>
      <c r="N14" s="57"/>
      <c r="O14" s="41"/>
      <c r="P14" s="41"/>
      <c r="Q14" s="41"/>
      <c r="R14" s="41"/>
      <c r="S14" s="41"/>
    </row>
    <row r="15" spans="1:19" s="42" customFormat="1" ht="16.5">
      <c r="A15" s="40" t="str">
        <f>'PP Summary'!A15</f>
        <v>PP10 (01/12/25 - 01/25/25)</v>
      </c>
      <c r="B15" s="60">
        <v>0</v>
      </c>
      <c r="C15" s="60">
        <v>0</v>
      </c>
      <c r="D15" s="60">
        <v>0</v>
      </c>
      <c r="E15" s="60">
        <v>0</v>
      </c>
      <c r="F15" s="60">
        <v>0</v>
      </c>
      <c r="G15" s="60">
        <v>0</v>
      </c>
      <c r="H15" s="60">
        <v>0</v>
      </c>
      <c r="I15" s="60">
        <v>0</v>
      </c>
      <c r="J15" s="60">
        <v>0</v>
      </c>
      <c r="K15" s="45">
        <v>0</v>
      </c>
      <c r="L15" s="48">
        <f t="shared" si="1"/>
        <v>0</v>
      </c>
      <c r="M15" s="57"/>
      <c r="N15" s="57"/>
      <c r="O15" s="41"/>
      <c r="P15" s="41"/>
      <c r="Q15" s="41"/>
      <c r="R15" s="41"/>
      <c r="S15" s="41"/>
    </row>
    <row r="16" spans="1:19" s="42" customFormat="1" ht="16.5">
      <c r="A16" s="40" t="str">
        <f>'PP Summary'!A16</f>
        <v>PP11 (01/26/25 - 02/08/25)</v>
      </c>
      <c r="B16" s="60">
        <v>0</v>
      </c>
      <c r="C16" s="60">
        <v>0</v>
      </c>
      <c r="D16" s="60">
        <v>0</v>
      </c>
      <c r="E16" s="60">
        <v>0</v>
      </c>
      <c r="F16" s="60">
        <v>0</v>
      </c>
      <c r="G16" s="60">
        <v>0</v>
      </c>
      <c r="H16" s="60">
        <v>0</v>
      </c>
      <c r="I16" s="60">
        <v>0</v>
      </c>
      <c r="J16" s="60">
        <v>0</v>
      </c>
      <c r="K16" s="45">
        <v>0</v>
      </c>
      <c r="L16" s="48">
        <f t="shared" si="1"/>
        <v>0</v>
      </c>
      <c r="M16" s="57"/>
      <c r="N16" s="57"/>
      <c r="O16" s="41"/>
      <c r="P16" s="41"/>
      <c r="Q16" s="41"/>
      <c r="R16" s="41"/>
      <c r="S16" s="41"/>
    </row>
    <row r="17" spans="1:19" s="42" customFormat="1" ht="16.5">
      <c r="A17" s="40" t="str">
        <f>'PP Summary'!A17</f>
        <v>PP12 (02/09/25 - 02/22/25)</v>
      </c>
      <c r="B17" s="60">
        <v>0</v>
      </c>
      <c r="C17" s="60">
        <v>0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0</v>
      </c>
      <c r="J17" s="60">
        <v>0</v>
      </c>
      <c r="K17" s="45">
        <v>0</v>
      </c>
      <c r="L17" s="48">
        <f t="shared" si="1"/>
        <v>0</v>
      </c>
      <c r="M17" s="57"/>
      <c r="N17" s="57"/>
      <c r="O17" s="41"/>
      <c r="P17" s="41"/>
      <c r="Q17" s="41"/>
      <c r="R17" s="41"/>
      <c r="S17" s="41"/>
    </row>
    <row r="18" spans="1:19" s="42" customFormat="1" ht="16.5">
      <c r="A18" s="40" t="str">
        <f>'PP Summary'!A18</f>
        <v>PP13 (02/23/25 - 03/08/25)</v>
      </c>
      <c r="B18" s="60">
        <v>0</v>
      </c>
      <c r="C18" s="60">
        <v>0</v>
      </c>
      <c r="D18" s="60">
        <v>0</v>
      </c>
      <c r="E18" s="60">
        <v>0</v>
      </c>
      <c r="F18" s="60">
        <v>0</v>
      </c>
      <c r="G18" s="60">
        <v>0</v>
      </c>
      <c r="H18" s="60">
        <v>0</v>
      </c>
      <c r="I18" s="60">
        <v>0</v>
      </c>
      <c r="J18" s="60">
        <v>0</v>
      </c>
      <c r="K18" s="45">
        <v>0</v>
      </c>
      <c r="L18" s="48">
        <f t="shared" si="1"/>
        <v>0</v>
      </c>
      <c r="M18" s="57"/>
      <c r="N18" s="57"/>
      <c r="O18" s="41"/>
      <c r="P18" s="41"/>
      <c r="Q18" s="41"/>
      <c r="R18" s="41"/>
      <c r="S18" s="41"/>
    </row>
    <row r="19" spans="1:19" s="42" customFormat="1" ht="16.5">
      <c r="A19" s="40" t="str">
        <f>'PP Summary'!A19</f>
        <v>PP14 (03/09/25 - 03/22/25)</v>
      </c>
      <c r="B19" s="60">
        <v>0</v>
      </c>
      <c r="C19" s="60">
        <v>0</v>
      </c>
      <c r="D19" s="60">
        <v>0</v>
      </c>
      <c r="E19" s="60">
        <v>0</v>
      </c>
      <c r="F19" s="60">
        <v>0</v>
      </c>
      <c r="G19" s="60">
        <v>0</v>
      </c>
      <c r="H19" s="60">
        <v>0</v>
      </c>
      <c r="I19" s="60">
        <v>0</v>
      </c>
      <c r="J19" s="60">
        <v>0</v>
      </c>
      <c r="K19" s="45">
        <v>0</v>
      </c>
      <c r="L19" s="48">
        <f t="shared" si="1"/>
        <v>0</v>
      </c>
      <c r="M19" s="57"/>
      <c r="N19" s="57"/>
      <c r="O19" s="41"/>
      <c r="P19" s="41"/>
      <c r="Q19" s="41"/>
      <c r="R19" s="41"/>
      <c r="S19" s="41"/>
    </row>
    <row r="20" spans="1:19" s="42" customFormat="1" ht="16.5">
      <c r="A20" s="40" t="str">
        <f>'PP Summary'!A20</f>
        <v>PP15 (03/23/25 - 04/05/25)</v>
      </c>
      <c r="B20" s="60">
        <v>0</v>
      </c>
      <c r="C20" s="60">
        <v>0</v>
      </c>
      <c r="D20" s="60">
        <v>0</v>
      </c>
      <c r="E20" s="60">
        <v>0</v>
      </c>
      <c r="F20" s="60">
        <v>0</v>
      </c>
      <c r="G20" s="60">
        <v>0</v>
      </c>
      <c r="H20" s="60">
        <v>0</v>
      </c>
      <c r="I20" s="60">
        <v>0</v>
      </c>
      <c r="J20" s="60">
        <v>0</v>
      </c>
      <c r="K20" s="45">
        <v>0</v>
      </c>
      <c r="L20" s="48">
        <f t="shared" si="1"/>
        <v>0</v>
      </c>
      <c r="M20" s="57"/>
      <c r="N20" s="57"/>
      <c r="O20" s="41"/>
      <c r="P20" s="41"/>
      <c r="Q20" s="41"/>
      <c r="R20" s="41"/>
      <c r="S20" s="41"/>
    </row>
    <row r="21" spans="1:19" s="42" customFormat="1" ht="16.5">
      <c r="A21" s="40" t="str">
        <f>'PP Summary'!A21</f>
        <v>PP16 (04/06/25 - 04/19/25)</v>
      </c>
      <c r="B21" s="60">
        <v>0</v>
      </c>
      <c r="C21" s="60">
        <v>0</v>
      </c>
      <c r="D21" s="60">
        <v>0</v>
      </c>
      <c r="E21" s="60">
        <v>0</v>
      </c>
      <c r="F21" s="60">
        <v>0</v>
      </c>
      <c r="G21" s="60">
        <v>0</v>
      </c>
      <c r="H21" s="60">
        <v>0</v>
      </c>
      <c r="I21" s="60">
        <v>0</v>
      </c>
      <c r="J21" s="60">
        <v>0</v>
      </c>
      <c r="K21" s="45">
        <v>0</v>
      </c>
      <c r="L21" s="48">
        <f t="shared" si="1"/>
        <v>0</v>
      </c>
      <c r="M21" s="57"/>
      <c r="N21" s="57"/>
      <c r="O21" s="41"/>
      <c r="P21" s="41"/>
      <c r="Q21" s="41"/>
      <c r="R21" s="41"/>
      <c r="S21" s="41"/>
    </row>
    <row r="22" spans="1:19" s="42" customFormat="1" ht="16.5">
      <c r="A22" s="40" t="str">
        <f>'PP Summary'!A22</f>
        <v>PP17 (04/20/25 - 05/03/25)</v>
      </c>
      <c r="B22" s="60">
        <v>0</v>
      </c>
      <c r="C22" s="60">
        <v>0</v>
      </c>
      <c r="D22" s="60">
        <v>0</v>
      </c>
      <c r="E22" s="60">
        <v>0</v>
      </c>
      <c r="F22" s="60">
        <v>0</v>
      </c>
      <c r="G22" s="60">
        <v>0</v>
      </c>
      <c r="H22" s="60">
        <v>0</v>
      </c>
      <c r="I22" s="60">
        <v>0</v>
      </c>
      <c r="J22" s="60">
        <v>0</v>
      </c>
      <c r="K22" s="45">
        <v>0</v>
      </c>
      <c r="L22" s="48">
        <f t="shared" si="1"/>
        <v>0</v>
      </c>
      <c r="M22" s="57"/>
      <c r="N22" s="57"/>
      <c r="O22" s="41"/>
      <c r="P22" s="41"/>
      <c r="Q22" s="41"/>
      <c r="R22" s="41"/>
      <c r="S22" s="41"/>
    </row>
    <row r="23" spans="1:19" s="42" customFormat="1" ht="16.5">
      <c r="A23" s="40" t="str">
        <f>'PP Summary'!A23</f>
        <v>PP18 (05/04/25 - 05/17/25)</v>
      </c>
      <c r="B23" s="60">
        <v>0</v>
      </c>
      <c r="C23" s="60">
        <v>0</v>
      </c>
      <c r="D23" s="60">
        <v>0</v>
      </c>
      <c r="E23" s="60">
        <v>0</v>
      </c>
      <c r="F23" s="60">
        <v>0</v>
      </c>
      <c r="G23" s="60">
        <v>0</v>
      </c>
      <c r="H23" s="60">
        <v>0</v>
      </c>
      <c r="I23" s="60">
        <v>0</v>
      </c>
      <c r="J23" s="60">
        <v>0</v>
      </c>
      <c r="K23" s="45">
        <v>0</v>
      </c>
      <c r="L23" s="48">
        <f t="shared" si="1"/>
        <v>0</v>
      </c>
      <c r="M23" s="57"/>
      <c r="N23" s="57"/>
      <c r="O23" s="41"/>
      <c r="P23" s="41"/>
      <c r="Q23" s="41"/>
      <c r="R23" s="41"/>
      <c r="S23" s="41"/>
    </row>
    <row r="24" spans="1:19" s="42" customFormat="1" ht="16.5">
      <c r="A24" s="40" t="str">
        <f>'PP Summary'!A24</f>
        <v>PP19 (05/18/25 - 05/31/25)</v>
      </c>
      <c r="B24" s="60">
        <v>0</v>
      </c>
      <c r="C24" s="60">
        <v>0</v>
      </c>
      <c r="D24" s="60">
        <v>0</v>
      </c>
      <c r="E24" s="60">
        <v>0</v>
      </c>
      <c r="F24" s="60">
        <v>0</v>
      </c>
      <c r="G24" s="60">
        <v>0</v>
      </c>
      <c r="H24" s="60">
        <v>0</v>
      </c>
      <c r="I24" s="60">
        <v>0</v>
      </c>
      <c r="J24" s="60">
        <v>0</v>
      </c>
      <c r="K24" s="45">
        <v>0</v>
      </c>
      <c r="L24" s="48">
        <f t="shared" si="1"/>
        <v>0</v>
      </c>
      <c r="M24" s="57"/>
      <c r="N24" s="57"/>
      <c r="O24" s="41"/>
      <c r="P24" s="41"/>
      <c r="Q24" s="41"/>
      <c r="R24" s="41"/>
      <c r="S24" s="41"/>
    </row>
    <row r="25" spans="1:19" s="42" customFormat="1" ht="16.5">
      <c r="A25" s="40" t="str">
        <f>'PP Summary'!A25</f>
        <v>PP20 (06/01/25 - 06/14/25)</v>
      </c>
      <c r="B25" s="60">
        <v>0</v>
      </c>
      <c r="C25" s="60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0">
        <v>0</v>
      </c>
      <c r="K25" s="45">
        <v>0</v>
      </c>
      <c r="L25" s="48">
        <f t="shared" si="1"/>
        <v>0</v>
      </c>
      <c r="M25" s="57"/>
      <c r="N25" s="57"/>
      <c r="O25" s="41"/>
      <c r="P25" s="41"/>
      <c r="Q25" s="41"/>
      <c r="R25" s="41"/>
      <c r="S25" s="41"/>
    </row>
    <row r="26" spans="1:19" s="42" customFormat="1" ht="16.5">
      <c r="A26" s="40" t="str">
        <f>'PP Summary'!A26</f>
        <v>PP21 (06/15/25 - 06/28/25)</v>
      </c>
      <c r="B26" s="60">
        <v>0</v>
      </c>
      <c r="C26" s="60">
        <v>0</v>
      </c>
      <c r="D26" s="60">
        <v>0</v>
      </c>
      <c r="E26" s="60">
        <v>0</v>
      </c>
      <c r="F26" s="60">
        <v>0</v>
      </c>
      <c r="G26" s="60">
        <v>0</v>
      </c>
      <c r="H26" s="60">
        <v>0</v>
      </c>
      <c r="I26" s="60">
        <v>0</v>
      </c>
      <c r="J26" s="60">
        <v>0</v>
      </c>
      <c r="K26" s="45">
        <v>0</v>
      </c>
      <c r="L26" s="48">
        <f t="shared" si="1"/>
        <v>0</v>
      </c>
      <c r="M26" s="57"/>
      <c r="N26" s="57"/>
      <c r="O26" s="41"/>
      <c r="P26" s="41"/>
      <c r="Q26" s="41"/>
      <c r="R26" s="41"/>
      <c r="S26" s="41"/>
    </row>
    <row r="27" spans="1:19" s="11" customFormat="1" ht="16.5">
      <c r="A27" s="40" t="str">
        <f>'PP Summary'!A27</f>
        <v>PP22 (06/29/25 - 07/12/25)</v>
      </c>
      <c r="B27" s="60">
        <v>0</v>
      </c>
      <c r="C27" s="60">
        <v>0</v>
      </c>
      <c r="D27" s="60">
        <v>0</v>
      </c>
      <c r="E27" s="60">
        <v>0</v>
      </c>
      <c r="F27" s="60">
        <v>0</v>
      </c>
      <c r="G27" s="60">
        <v>0</v>
      </c>
      <c r="H27" s="60">
        <v>0</v>
      </c>
      <c r="I27" s="60">
        <v>0</v>
      </c>
      <c r="J27" s="60">
        <v>0</v>
      </c>
      <c r="K27" s="45">
        <v>0</v>
      </c>
      <c r="L27" s="31">
        <f t="shared" si="1"/>
        <v>0</v>
      </c>
      <c r="M27" s="50"/>
      <c r="N27" s="50"/>
      <c r="O27" s="9"/>
      <c r="P27" s="9"/>
      <c r="Q27" s="9"/>
      <c r="R27" s="9"/>
      <c r="S27" s="9"/>
    </row>
    <row r="28" spans="1:19" s="11" customFormat="1" ht="16.5">
      <c r="A28" s="40" t="str">
        <f>'PP Summary'!A28</f>
        <v>PP23 (07/13/25 - 07/26/25)</v>
      </c>
      <c r="B28" s="60">
        <v>0</v>
      </c>
      <c r="C28" s="60">
        <v>0</v>
      </c>
      <c r="D28" s="60">
        <v>0</v>
      </c>
      <c r="E28" s="60">
        <v>0</v>
      </c>
      <c r="F28" s="60">
        <v>0</v>
      </c>
      <c r="G28" s="60">
        <v>0</v>
      </c>
      <c r="H28" s="60">
        <v>0</v>
      </c>
      <c r="I28" s="60">
        <v>0</v>
      </c>
      <c r="J28" s="60">
        <v>0</v>
      </c>
      <c r="K28" s="45">
        <v>0</v>
      </c>
      <c r="L28" s="31">
        <f t="shared" si="1"/>
        <v>0</v>
      </c>
      <c r="M28" s="55"/>
      <c r="N28" s="55"/>
      <c r="O28" s="9"/>
      <c r="P28" s="9"/>
      <c r="Q28" s="9"/>
      <c r="R28" s="9"/>
      <c r="S28" s="9"/>
    </row>
    <row r="29" spans="1:19" s="11" customFormat="1" ht="16.5">
      <c r="A29" s="40" t="str">
        <f>'PP Summary'!A29</f>
        <v>PP24 (07/27/25 - 08/09/25)</v>
      </c>
      <c r="B29" s="60">
        <v>0</v>
      </c>
      <c r="C29" s="60">
        <v>0</v>
      </c>
      <c r="D29" s="60">
        <v>0</v>
      </c>
      <c r="E29" s="60">
        <v>0</v>
      </c>
      <c r="F29" s="60">
        <v>0</v>
      </c>
      <c r="G29" s="60">
        <v>0</v>
      </c>
      <c r="H29" s="60">
        <v>0</v>
      </c>
      <c r="I29" s="60">
        <v>0</v>
      </c>
      <c r="J29" s="60">
        <v>0</v>
      </c>
      <c r="K29" s="45">
        <v>0</v>
      </c>
      <c r="L29" s="31">
        <f t="shared" si="1"/>
        <v>0</v>
      </c>
      <c r="M29" s="50"/>
      <c r="N29" s="50"/>
      <c r="O29" s="9"/>
      <c r="P29" s="9"/>
      <c r="Q29" s="9"/>
      <c r="R29" s="9"/>
      <c r="S29" s="9"/>
    </row>
    <row r="30" spans="1:19" s="11" customFormat="1" ht="16.5">
      <c r="A30" s="40" t="str">
        <f>'PP Summary'!A30</f>
        <v>PP25 (08/10/25 - 08/23/25)</v>
      </c>
      <c r="B30" s="60">
        <v>0</v>
      </c>
      <c r="C30" s="60">
        <v>0</v>
      </c>
      <c r="D30" s="60">
        <v>0</v>
      </c>
      <c r="E30" s="60">
        <v>0</v>
      </c>
      <c r="F30" s="60">
        <v>0</v>
      </c>
      <c r="G30" s="60">
        <v>0</v>
      </c>
      <c r="H30" s="60">
        <v>0</v>
      </c>
      <c r="I30" s="60">
        <v>0</v>
      </c>
      <c r="J30" s="60">
        <v>0</v>
      </c>
      <c r="K30" s="45">
        <v>0</v>
      </c>
      <c r="L30" s="31">
        <f t="shared" si="1"/>
        <v>0</v>
      </c>
      <c r="M30" s="51"/>
      <c r="N30" s="51"/>
      <c r="O30" s="9"/>
      <c r="P30" s="9"/>
      <c r="Q30" s="9"/>
      <c r="R30" s="9"/>
      <c r="S30" s="9"/>
    </row>
    <row r="31" spans="1:19" s="11" customFormat="1" ht="16.5">
      <c r="A31" s="40" t="str">
        <f>'PP Summary'!A31</f>
        <v>PP26 (08/24/25 - 09/06/25)</v>
      </c>
      <c r="B31" s="60">
        <v>0</v>
      </c>
      <c r="C31" s="60">
        <v>0</v>
      </c>
      <c r="D31" s="60">
        <v>0</v>
      </c>
      <c r="E31" s="60">
        <v>0</v>
      </c>
      <c r="F31" s="60">
        <v>0</v>
      </c>
      <c r="G31" s="60">
        <v>0</v>
      </c>
      <c r="H31" s="60">
        <v>0</v>
      </c>
      <c r="I31" s="60">
        <v>0</v>
      </c>
      <c r="J31" s="60">
        <v>0</v>
      </c>
      <c r="K31" s="45">
        <v>0</v>
      </c>
      <c r="L31" s="31">
        <f t="shared" si="1"/>
        <v>0</v>
      </c>
      <c r="M31" s="51"/>
      <c r="N31" s="51"/>
      <c r="O31" s="9"/>
      <c r="P31" s="9"/>
      <c r="Q31" s="9"/>
      <c r="R31" s="9"/>
      <c r="S31" s="9"/>
    </row>
    <row r="32" spans="1:19" s="11" customFormat="1" ht="16.5">
      <c r="A32" s="40" t="str">
        <f>'PP Summary'!A32</f>
        <v>PP1 (09/07/25 - 09/20/25)</v>
      </c>
      <c r="B32" s="60">
        <v>0</v>
      </c>
      <c r="C32" s="60">
        <v>0</v>
      </c>
      <c r="D32" s="60">
        <v>0</v>
      </c>
      <c r="E32" s="60">
        <v>0</v>
      </c>
      <c r="F32" s="60">
        <v>0</v>
      </c>
      <c r="G32" s="60">
        <v>0</v>
      </c>
      <c r="H32" s="60">
        <v>0</v>
      </c>
      <c r="I32" s="60">
        <v>0</v>
      </c>
      <c r="J32" s="60">
        <v>0</v>
      </c>
      <c r="K32" s="45">
        <v>0</v>
      </c>
      <c r="L32" s="31">
        <f t="shared" si="1"/>
        <v>0</v>
      </c>
      <c r="M32" s="51"/>
      <c r="N32" s="51"/>
      <c r="O32" s="9"/>
      <c r="P32" s="9"/>
      <c r="Q32" s="9"/>
      <c r="R32" s="9"/>
      <c r="S32" s="9"/>
    </row>
    <row r="33" spans="1:19" s="11" customFormat="1" ht="16.5">
      <c r="A33" s="40" t="str">
        <f>'PP Summary'!A33</f>
        <v>PP2 (09/21/25 - 10/04/25)</v>
      </c>
      <c r="B33" s="60">
        <v>0</v>
      </c>
      <c r="C33" s="60">
        <v>0</v>
      </c>
      <c r="D33" s="60">
        <v>0</v>
      </c>
      <c r="E33" s="60">
        <v>0</v>
      </c>
      <c r="F33" s="60">
        <v>0</v>
      </c>
      <c r="G33" s="60">
        <v>0</v>
      </c>
      <c r="H33" s="60">
        <v>0</v>
      </c>
      <c r="I33" s="60">
        <v>0</v>
      </c>
      <c r="J33" s="60">
        <v>0</v>
      </c>
      <c r="K33" s="45">
        <v>0</v>
      </c>
      <c r="L33" s="31">
        <f t="shared" si="1"/>
        <v>0</v>
      </c>
      <c r="M33" s="51"/>
      <c r="N33" s="51"/>
      <c r="O33" s="9"/>
      <c r="P33" s="9"/>
      <c r="Q33" s="9"/>
      <c r="R33" s="9"/>
      <c r="S33" s="9"/>
    </row>
    <row r="34" spans="1:19" s="11" customFormat="1" ht="16.5">
      <c r="A34" s="40">
        <f>'PP Summary'!A34</f>
        <v>0</v>
      </c>
      <c r="B34" s="60">
        <v>0</v>
      </c>
      <c r="C34" s="60">
        <v>0</v>
      </c>
      <c r="D34" s="60">
        <v>0</v>
      </c>
      <c r="E34" s="60">
        <v>0</v>
      </c>
      <c r="F34" s="60">
        <v>0</v>
      </c>
      <c r="G34" s="60">
        <v>0</v>
      </c>
      <c r="H34" s="60">
        <v>0</v>
      </c>
      <c r="I34" s="60">
        <v>0</v>
      </c>
      <c r="J34" s="60">
        <v>0</v>
      </c>
      <c r="K34" s="45">
        <v>0</v>
      </c>
      <c r="L34" s="31">
        <f t="shared" si="1"/>
        <v>0</v>
      </c>
      <c r="M34" s="51"/>
      <c r="N34" s="51"/>
      <c r="O34" s="9"/>
      <c r="P34" s="9"/>
      <c r="Q34" s="9"/>
      <c r="R34" s="9"/>
      <c r="S34" s="9"/>
    </row>
    <row r="35" spans="1:19" s="11" customFormat="1" ht="16.5">
      <c r="A35" s="40">
        <f>'PP Summary'!A35</f>
        <v>0</v>
      </c>
      <c r="B35" s="60">
        <v>0</v>
      </c>
      <c r="C35" s="60">
        <v>0</v>
      </c>
      <c r="D35" s="60">
        <v>0</v>
      </c>
      <c r="E35" s="60">
        <v>0</v>
      </c>
      <c r="F35" s="60">
        <v>0</v>
      </c>
      <c r="G35" s="60">
        <v>0</v>
      </c>
      <c r="H35" s="60">
        <v>0</v>
      </c>
      <c r="I35" s="60">
        <v>0</v>
      </c>
      <c r="J35" s="60">
        <v>0</v>
      </c>
      <c r="K35" s="45">
        <v>0</v>
      </c>
      <c r="L35" s="31">
        <f t="shared" si="1"/>
        <v>0</v>
      </c>
      <c r="M35" s="51"/>
      <c r="N35" s="51"/>
      <c r="O35" s="9"/>
      <c r="P35" s="9"/>
      <c r="Q35" s="9"/>
      <c r="R35" s="9"/>
      <c r="S35" s="9"/>
    </row>
    <row r="36" spans="1:19" s="8" customFormat="1" ht="16.5">
      <c r="A36" s="29"/>
      <c r="B36" s="30">
        <f>SUM(B6:B35)</f>
        <v>0</v>
      </c>
      <c r="C36" s="30">
        <f t="shared" ref="C36:K36" si="2">SUM(C6:C35)</f>
        <v>0</v>
      </c>
      <c r="D36" s="30">
        <f t="shared" si="2"/>
        <v>0</v>
      </c>
      <c r="E36" s="30">
        <f t="shared" si="2"/>
        <v>0</v>
      </c>
      <c r="F36" s="30">
        <f t="shared" si="2"/>
        <v>0</v>
      </c>
      <c r="G36" s="30">
        <f t="shared" si="2"/>
        <v>0</v>
      </c>
      <c r="H36" s="30">
        <f t="shared" si="2"/>
        <v>0</v>
      </c>
      <c r="I36" s="30">
        <f t="shared" si="2"/>
        <v>0</v>
      </c>
      <c r="J36" s="30">
        <f t="shared" si="2"/>
        <v>0</v>
      </c>
      <c r="K36" s="30">
        <f t="shared" si="2"/>
        <v>0</v>
      </c>
      <c r="L36" s="30">
        <f>SUM(L6:L35)</f>
        <v>0</v>
      </c>
      <c r="M36" s="52"/>
      <c r="N36" s="52"/>
      <c r="O36" s="7"/>
      <c r="P36" s="7"/>
      <c r="Q36" s="7"/>
      <c r="R36" s="7"/>
      <c r="S36" s="7"/>
    </row>
    <row r="37" spans="1:19" s="8" customFormat="1">
      <c r="A37" s="18"/>
      <c r="B37" s="19">
        <f>B5-SUM(B6:B35)</f>
        <v>0</v>
      </c>
      <c r="C37" s="19">
        <f t="shared" ref="C37:K37" si="3">C5-SUM(C6:C35)</f>
        <v>0</v>
      </c>
      <c r="D37" s="19">
        <f t="shared" si="3"/>
        <v>0</v>
      </c>
      <c r="E37" s="19">
        <f t="shared" si="3"/>
        <v>0</v>
      </c>
      <c r="F37" s="19">
        <f t="shared" si="3"/>
        <v>0</v>
      </c>
      <c r="G37" s="19">
        <f t="shared" si="3"/>
        <v>0</v>
      </c>
      <c r="H37" s="19">
        <f t="shared" si="3"/>
        <v>0</v>
      </c>
      <c r="I37" s="19">
        <f t="shared" si="3"/>
        <v>0</v>
      </c>
      <c r="J37" s="19">
        <f t="shared" si="3"/>
        <v>0</v>
      </c>
      <c r="K37" s="19">
        <f t="shared" si="3"/>
        <v>0</v>
      </c>
      <c r="L37" s="19">
        <f>L5-SUM(L6:L35)</f>
        <v>0</v>
      </c>
      <c r="M37" s="54"/>
      <c r="N37" s="54"/>
      <c r="O37" s="7"/>
      <c r="P37" s="7"/>
      <c r="Q37" s="7"/>
      <c r="R37" s="7"/>
      <c r="S37" s="7"/>
    </row>
    <row r="38" spans="1:19">
      <c r="B38" s="3"/>
      <c r="C38" s="3"/>
      <c r="D38" s="3"/>
      <c r="E38" s="3"/>
      <c r="F38" s="3"/>
      <c r="G38" s="3"/>
      <c r="H38" s="3"/>
      <c r="I38" s="3"/>
      <c r="J38" s="3"/>
      <c r="K38" s="3"/>
      <c r="L38" s="5"/>
      <c r="M38" s="46"/>
      <c r="N38" s="46"/>
      <c r="O38" s="3"/>
      <c r="P38" s="3"/>
      <c r="Q38" s="3"/>
      <c r="R38" s="3"/>
      <c r="S38" s="3"/>
    </row>
    <row r="39" spans="1:19">
      <c r="B39" s="3"/>
      <c r="C39" s="3"/>
      <c r="D39" s="3"/>
      <c r="E39" s="3"/>
      <c r="F39" s="3"/>
      <c r="G39" s="3"/>
      <c r="H39" s="3"/>
      <c r="I39" s="3"/>
      <c r="J39" s="3"/>
      <c r="K39" s="3"/>
      <c r="L39" s="5"/>
      <c r="M39" s="46"/>
      <c r="N39" s="46"/>
      <c r="O39" s="3"/>
      <c r="P39" s="3"/>
      <c r="Q39" s="3"/>
      <c r="R39" s="3"/>
      <c r="S39" s="3"/>
    </row>
    <row r="40" spans="1:19">
      <c r="B40" s="3"/>
      <c r="C40" s="3"/>
      <c r="D40" s="3"/>
      <c r="E40" s="3"/>
      <c r="F40" s="3"/>
      <c r="G40" s="3"/>
      <c r="H40" s="3"/>
      <c r="I40" s="3"/>
      <c r="J40" s="3"/>
      <c r="K40" s="3"/>
      <c r="L40" s="5"/>
      <c r="M40" s="46"/>
      <c r="N40" s="46"/>
      <c r="O40" s="3"/>
      <c r="P40" s="3"/>
      <c r="Q40" s="3"/>
      <c r="R40" s="3"/>
      <c r="S40" s="3"/>
    </row>
    <row r="41" spans="1:19">
      <c r="B41" s="3"/>
      <c r="C41" s="3"/>
      <c r="D41" s="3"/>
      <c r="E41" s="3"/>
      <c r="F41" s="3"/>
      <c r="G41" s="3"/>
      <c r="H41" s="3"/>
      <c r="I41" s="3"/>
      <c r="J41" s="3"/>
      <c r="K41" s="3"/>
      <c r="L41" s="5"/>
      <c r="M41" s="46"/>
      <c r="N41" s="46"/>
      <c r="O41" s="3"/>
      <c r="P41" s="3"/>
      <c r="Q41" s="3"/>
      <c r="R41" s="3"/>
      <c r="S41" s="3"/>
    </row>
    <row r="42" spans="1:19">
      <c r="B42" s="3"/>
      <c r="C42" s="3"/>
      <c r="D42" s="3"/>
      <c r="E42" s="3"/>
      <c r="F42" s="3"/>
      <c r="G42" s="3"/>
      <c r="H42" s="3"/>
      <c r="I42" s="3"/>
      <c r="J42" s="3"/>
      <c r="K42" s="3"/>
      <c r="L42" s="5"/>
      <c r="M42" s="46"/>
      <c r="N42" s="46"/>
      <c r="O42" s="3"/>
      <c r="P42" s="3"/>
      <c r="Q42" s="3"/>
      <c r="R42" s="3"/>
      <c r="S42" s="3"/>
    </row>
    <row r="43" spans="1:19">
      <c r="B43" s="3"/>
      <c r="C43" s="3"/>
      <c r="D43" s="3"/>
      <c r="E43" s="3"/>
      <c r="F43" s="3"/>
      <c r="G43" s="3"/>
      <c r="H43" s="3"/>
      <c r="I43" s="3"/>
      <c r="J43" s="3"/>
      <c r="K43" s="3"/>
      <c r="L43" s="5"/>
      <c r="M43" s="46"/>
      <c r="N43" s="46"/>
      <c r="O43" s="3"/>
      <c r="P43" s="3"/>
      <c r="Q43" s="3"/>
      <c r="R43" s="3"/>
      <c r="S43" s="3"/>
    </row>
    <row r="44" spans="1:19">
      <c r="B44" s="3"/>
      <c r="C44" s="3"/>
      <c r="D44" s="3"/>
      <c r="E44" s="3"/>
      <c r="F44" s="3"/>
      <c r="G44" s="3"/>
      <c r="H44" s="3"/>
      <c r="I44" s="3"/>
      <c r="J44" s="3"/>
      <c r="K44" s="3"/>
      <c r="L44" s="5"/>
      <c r="M44" s="46"/>
      <c r="N44" s="46"/>
      <c r="O44" s="3"/>
      <c r="P44" s="3"/>
      <c r="Q44" s="3"/>
      <c r="R44" s="3"/>
      <c r="S44" s="3"/>
    </row>
    <row r="45" spans="1:19">
      <c r="B45" s="3"/>
      <c r="C45" s="3"/>
      <c r="D45" s="3"/>
      <c r="E45" s="3"/>
      <c r="F45" s="3"/>
      <c r="G45" s="3"/>
      <c r="H45" s="3"/>
      <c r="I45" s="3"/>
      <c r="J45" s="3"/>
      <c r="K45" s="3"/>
      <c r="L45" s="5"/>
      <c r="M45" s="46"/>
      <c r="N45" s="46"/>
      <c r="O45" s="3"/>
      <c r="P45" s="3"/>
      <c r="Q45" s="3"/>
      <c r="R45" s="3"/>
      <c r="S45" s="3"/>
    </row>
    <row r="46" spans="1:19">
      <c r="B46" s="3"/>
      <c r="C46" s="3"/>
      <c r="D46" s="3"/>
      <c r="E46" s="3"/>
      <c r="F46" s="3"/>
      <c r="G46" s="3"/>
      <c r="H46" s="3"/>
      <c r="I46" s="3"/>
      <c r="J46" s="3"/>
      <c r="K46" s="3"/>
      <c r="L46" s="5"/>
      <c r="M46" s="46"/>
      <c r="N46" s="46"/>
      <c r="O46" s="3"/>
      <c r="P46" s="3"/>
      <c r="Q46" s="3"/>
      <c r="R46" s="3"/>
      <c r="S46" s="3"/>
    </row>
    <row r="47" spans="1:19">
      <c r="B47" s="3"/>
      <c r="C47" s="3"/>
      <c r="D47" s="3"/>
      <c r="E47" s="3"/>
      <c r="F47" s="3"/>
      <c r="G47" s="3"/>
      <c r="H47" s="3"/>
      <c r="I47" s="3"/>
      <c r="J47" s="3"/>
      <c r="K47" s="3"/>
      <c r="L47" s="5"/>
      <c r="M47" s="46"/>
      <c r="N47" s="46"/>
      <c r="O47" s="3"/>
      <c r="P47" s="3"/>
      <c r="Q47" s="3"/>
      <c r="R47" s="3"/>
      <c r="S47" s="3"/>
    </row>
    <row r="48" spans="1:19">
      <c r="B48" s="3"/>
      <c r="C48" s="3"/>
      <c r="D48" s="3"/>
      <c r="E48" s="3"/>
      <c r="F48" s="3"/>
      <c r="G48" s="3"/>
      <c r="H48" s="3"/>
      <c r="I48" s="3"/>
      <c r="J48" s="3"/>
      <c r="K48" s="3"/>
      <c r="L48" s="5"/>
      <c r="M48" s="46"/>
      <c r="N48" s="46"/>
      <c r="O48" s="3"/>
      <c r="P48" s="3"/>
      <c r="Q48" s="3"/>
      <c r="R48" s="3"/>
      <c r="S48" s="3"/>
    </row>
    <row r="49" spans="2:19">
      <c r="B49" s="3"/>
      <c r="C49" s="3"/>
      <c r="D49" s="3"/>
      <c r="E49" s="3"/>
      <c r="F49" s="3"/>
      <c r="G49" s="3"/>
      <c r="H49" s="3"/>
      <c r="I49" s="3"/>
      <c r="J49" s="3"/>
      <c r="K49" s="3"/>
      <c r="L49" s="5"/>
      <c r="M49" s="46"/>
      <c r="N49" s="46"/>
      <c r="O49" s="3"/>
      <c r="P49" s="3"/>
      <c r="Q49" s="3"/>
      <c r="R49" s="3"/>
      <c r="S49" s="3"/>
    </row>
    <row r="50" spans="2:19">
      <c r="B50" s="3"/>
      <c r="C50" s="3"/>
      <c r="D50" s="3"/>
      <c r="E50" s="3"/>
      <c r="F50" s="3"/>
      <c r="G50" s="3"/>
      <c r="H50" s="3"/>
      <c r="I50" s="3"/>
      <c r="J50" s="3"/>
      <c r="K50" s="3"/>
      <c r="L50" s="5"/>
      <c r="M50" s="46"/>
      <c r="N50" s="46"/>
      <c r="O50" s="3"/>
      <c r="P50" s="3"/>
      <c r="Q50" s="3"/>
      <c r="R50" s="3"/>
      <c r="S50" s="3"/>
    </row>
    <row r="51" spans="2:19">
      <c r="B51" s="3"/>
      <c r="C51" s="3"/>
      <c r="D51" s="3"/>
      <c r="E51" s="3"/>
      <c r="F51" s="3"/>
      <c r="G51" s="3"/>
      <c r="H51" s="3"/>
      <c r="I51" s="3"/>
      <c r="J51" s="3"/>
      <c r="K51" s="3"/>
      <c r="L51" s="5"/>
      <c r="M51" s="46"/>
      <c r="N51" s="46"/>
      <c r="O51" s="3"/>
      <c r="P51" s="3"/>
      <c r="Q51" s="3"/>
      <c r="R51" s="3"/>
      <c r="S51" s="3"/>
    </row>
    <row r="52" spans="2:19">
      <c r="B52" s="3"/>
      <c r="C52" s="3"/>
      <c r="D52" s="3"/>
      <c r="E52" s="3"/>
      <c r="F52" s="3"/>
      <c r="G52" s="3"/>
      <c r="H52" s="3"/>
      <c r="I52" s="3"/>
      <c r="J52" s="3"/>
      <c r="K52" s="3"/>
      <c r="L52" s="5"/>
      <c r="M52" s="46"/>
      <c r="N52" s="46"/>
      <c r="O52" s="3"/>
      <c r="P52" s="3"/>
      <c r="Q52" s="3"/>
      <c r="R52" s="3"/>
      <c r="S52" s="3"/>
    </row>
    <row r="53" spans="2:19">
      <c r="B53" s="3"/>
      <c r="C53" s="3"/>
      <c r="D53" s="3"/>
      <c r="E53" s="3"/>
      <c r="F53" s="3"/>
      <c r="G53" s="3"/>
      <c r="H53" s="3"/>
      <c r="I53" s="3"/>
      <c r="J53" s="3"/>
      <c r="K53" s="3"/>
      <c r="L53" s="5"/>
      <c r="M53" s="46"/>
      <c r="N53" s="46"/>
      <c r="O53" s="3"/>
      <c r="P53" s="3"/>
      <c r="Q53" s="3"/>
      <c r="R53" s="3"/>
      <c r="S53" s="3"/>
    </row>
    <row r="54" spans="2:19">
      <c r="B54" s="3"/>
      <c r="C54" s="3"/>
      <c r="D54" s="3"/>
      <c r="E54" s="3"/>
      <c r="F54" s="3"/>
      <c r="G54" s="3"/>
      <c r="H54" s="3"/>
      <c r="I54" s="3"/>
      <c r="J54" s="3"/>
      <c r="K54" s="3"/>
      <c r="L54" s="5"/>
      <c r="M54" s="46"/>
      <c r="N54" s="46"/>
      <c r="O54" s="3"/>
      <c r="P54" s="3"/>
      <c r="Q54" s="3"/>
      <c r="R54" s="3"/>
      <c r="S54" s="3"/>
    </row>
    <row r="55" spans="2:19">
      <c r="B55" s="3"/>
      <c r="C55" s="3"/>
      <c r="D55" s="3"/>
      <c r="E55" s="3"/>
      <c r="F55" s="3"/>
      <c r="G55" s="3"/>
      <c r="H55" s="3"/>
      <c r="I55" s="3"/>
      <c r="J55" s="3"/>
      <c r="K55" s="3"/>
      <c r="L55" s="5"/>
      <c r="M55" s="46"/>
      <c r="N55" s="46"/>
      <c r="O55" s="3"/>
      <c r="P55" s="3"/>
      <c r="Q55" s="3"/>
      <c r="R55" s="3"/>
      <c r="S55" s="3"/>
    </row>
    <row r="56" spans="2:19">
      <c r="B56" s="3"/>
      <c r="C56" s="3"/>
      <c r="D56" s="3"/>
      <c r="E56" s="3"/>
      <c r="F56" s="3"/>
      <c r="G56" s="3"/>
      <c r="H56" s="3"/>
      <c r="I56" s="3"/>
      <c r="J56" s="3"/>
      <c r="K56" s="3"/>
      <c r="L56" s="5"/>
      <c r="M56" s="46"/>
      <c r="N56" s="46"/>
      <c r="O56" s="3"/>
      <c r="P56" s="3"/>
      <c r="Q56" s="3"/>
      <c r="R56" s="3"/>
      <c r="S56" s="3"/>
    </row>
    <row r="57" spans="2:19">
      <c r="B57" s="3"/>
      <c r="C57" s="3"/>
      <c r="D57" s="3"/>
      <c r="E57" s="3"/>
      <c r="F57" s="3"/>
      <c r="G57" s="3"/>
      <c r="H57" s="3"/>
      <c r="I57" s="3"/>
      <c r="J57" s="3"/>
      <c r="K57" s="3"/>
      <c r="L57" s="5"/>
      <c r="M57" s="46"/>
      <c r="N57" s="46"/>
      <c r="O57" s="3"/>
      <c r="P57" s="3"/>
      <c r="Q57" s="3"/>
      <c r="R57" s="3"/>
      <c r="S57" s="3"/>
    </row>
    <row r="58" spans="2:19">
      <c r="B58" s="3"/>
      <c r="C58" s="3"/>
      <c r="D58" s="3"/>
      <c r="E58" s="3"/>
      <c r="F58" s="3"/>
      <c r="G58" s="3"/>
      <c r="H58" s="3"/>
      <c r="I58" s="3"/>
      <c r="J58" s="3"/>
      <c r="K58" s="3"/>
      <c r="L58" s="5"/>
      <c r="M58" s="46"/>
      <c r="N58" s="46"/>
      <c r="O58" s="3"/>
      <c r="P58" s="3"/>
      <c r="Q58" s="3"/>
      <c r="R58" s="3"/>
      <c r="S58" s="3"/>
    </row>
    <row r="59" spans="2:19">
      <c r="B59" s="3"/>
      <c r="C59" s="3"/>
      <c r="D59" s="3"/>
      <c r="E59" s="3"/>
      <c r="F59" s="3"/>
      <c r="G59" s="3"/>
      <c r="H59" s="3"/>
      <c r="I59" s="3"/>
      <c r="J59" s="3"/>
      <c r="K59" s="3"/>
      <c r="L59" s="5"/>
      <c r="M59" s="46"/>
      <c r="N59" s="46"/>
      <c r="O59" s="3"/>
      <c r="P59" s="3"/>
      <c r="Q59" s="3"/>
      <c r="R59" s="3"/>
      <c r="S59" s="3"/>
    </row>
    <row r="60" spans="2:19">
      <c r="B60" s="3"/>
      <c r="C60" s="3"/>
      <c r="D60" s="3"/>
      <c r="E60" s="3"/>
      <c r="F60" s="3"/>
      <c r="G60" s="3"/>
      <c r="H60" s="3"/>
      <c r="I60" s="3"/>
      <c r="J60" s="3"/>
      <c r="K60" s="3"/>
      <c r="L60" s="5"/>
      <c r="M60" s="46"/>
      <c r="N60" s="46"/>
      <c r="O60" s="3"/>
      <c r="P60" s="3"/>
      <c r="Q60" s="3"/>
      <c r="R60" s="3"/>
      <c r="S60" s="3"/>
    </row>
    <row r="61" spans="2:19">
      <c r="B61" s="3"/>
      <c r="C61" s="3"/>
      <c r="D61" s="3"/>
      <c r="E61" s="3"/>
      <c r="F61" s="3"/>
      <c r="G61" s="3"/>
      <c r="H61" s="3"/>
      <c r="I61" s="3"/>
      <c r="J61" s="3"/>
      <c r="K61" s="3"/>
      <c r="L61" s="5"/>
      <c r="M61" s="46"/>
      <c r="N61" s="46"/>
      <c r="O61" s="3"/>
      <c r="P61" s="3"/>
      <c r="Q61" s="3"/>
      <c r="R61" s="3"/>
      <c r="S61" s="3"/>
    </row>
    <row r="62" spans="2:19">
      <c r="B62" s="3"/>
      <c r="C62" s="3"/>
      <c r="D62" s="3"/>
      <c r="E62" s="3"/>
      <c r="F62" s="3"/>
      <c r="G62" s="3"/>
      <c r="H62" s="3"/>
      <c r="I62" s="3"/>
      <c r="J62" s="3"/>
      <c r="K62" s="3"/>
      <c r="L62" s="5"/>
      <c r="M62" s="46"/>
      <c r="N62" s="46"/>
      <c r="O62" s="3"/>
      <c r="P62" s="3"/>
      <c r="Q62" s="3"/>
      <c r="R62" s="3"/>
      <c r="S62" s="3"/>
    </row>
    <row r="63" spans="2:19">
      <c r="B63" s="3"/>
      <c r="C63" s="3"/>
      <c r="D63" s="3"/>
      <c r="E63" s="3"/>
      <c r="F63" s="3"/>
      <c r="G63" s="3"/>
      <c r="H63" s="3"/>
      <c r="I63" s="3"/>
      <c r="J63" s="3"/>
      <c r="K63" s="3"/>
      <c r="L63" s="5"/>
      <c r="M63" s="46"/>
      <c r="N63" s="46"/>
      <c r="O63" s="3"/>
      <c r="P63" s="3"/>
      <c r="Q63" s="3"/>
      <c r="R63" s="3"/>
      <c r="S63" s="3"/>
    </row>
    <row r="64" spans="2:19">
      <c r="B64" s="3"/>
      <c r="C64" s="3"/>
      <c r="D64" s="3"/>
      <c r="E64" s="3"/>
      <c r="F64" s="3"/>
      <c r="G64" s="3"/>
      <c r="H64" s="3"/>
      <c r="I64" s="3"/>
      <c r="J64" s="3"/>
      <c r="K64" s="3"/>
      <c r="L64" s="5"/>
      <c r="M64" s="46"/>
      <c r="N64" s="46"/>
      <c r="O64" s="3"/>
      <c r="P64" s="3"/>
      <c r="Q64" s="3"/>
      <c r="R64" s="3"/>
      <c r="S64" s="3"/>
    </row>
    <row r="65" spans="2:19">
      <c r="B65" s="3"/>
      <c r="C65" s="3"/>
      <c r="D65" s="3"/>
      <c r="E65" s="3"/>
      <c r="F65" s="3"/>
      <c r="G65" s="3"/>
      <c r="H65" s="3"/>
      <c r="I65" s="3"/>
      <c r="J65" s="3"/>
      <c r="K65" s="3"/>
      <c r="L65" s="5"/>
      <c r="M65" s="46"/>
      <c r="N65" s="46"/>
      <c r="O65" s="3"/>
      <c r="P65" s="3"/>
      <c r="Q65" s="3"/>
      <c r="R65" s="3"/>
      <c r="S65" s="3"/>
    </row>
    <row r="66" spans="2:19">
      <c r="B66" s="3"/>
      <c r="C66" s="3"/>
      <c r="D66" s="3"/>
      <c r="E66" s="3"/>
      <c r="F66" s="3"/>
      <c r="G66" s="3"/>
      <c r="H66" s="3"/>
      <c r="I66" s="3"/>
      <c r="J66" s="3"/>
      <c r="K66" s="3"/>
      <c r="L66" s="5"/>
      <c r="M66" s="46"/>
      <c r="N66" s="46"/>
      <c r="O66" s="3"/>
      <c r="P66" s="3"/>
      <c r="Q66" s="3"/>
      <c r="R66" s="3"/>
      <c r="S66" s="3"/>
    </row>
    <row r="67" spans="2:19">
      <c r="B67" s="3"/>
      <c r="C67" s="3"/>
      <c r="D67" s="3"/>
      <c r="E67" s="3"/>
      <c r="F67" s="3"/>
      <c r="G67" s="3"/>
      <c r="H67" s="3"/>
      <c r="I67" s="3"/>
      <c r="J67" s="3"/>
      <c r="K67" s="3"/>
      <c r="L67" s="5"/>
      <c r="M67" s="46"/>
      <c r="N67" s="46"/>
      <c r="O67" s="3"/>
      <c r="P67" s="3"/>
      <c r="Q67" s="3"/>
      <c r="R67" s="3"/>
      <c r="S67" s="3"/>
    </row>
    <row r="68" spans="2:19">
      <c r="B68" s="3"/>
      <c r="C68" s="3"/>
      <c r="D68" s="3"/>
      <c r="E68" s="3"/>
      <c r="F68" s="3"/>
      <c r="G68" s="3"/>
      <c r="H68" s="3"/>
      <c r="I68" s="3"/>
      <c r="J68" s="3"/>
      <c r="K68" s="3"/>
      <c r="L68" s="5"/>
      <c r="M68" s="46"/>
      <c r="N68" s="46"/>
      <c r="O68" s="3"/>
      <c r="P68" s="3"/>
      <c r="Q68" s="3"/>
      <c r="R68" s="3"/>
      <c r="S68" s="3"/>
    </row>
    <row r="69" spans="2:19">
      <c r="B69" s="3"/>
      <c r="C69" s="3"/>
      <c r="D69" s="3"/>
      <c r="E69" s="3"/>
      <c r="F69" s="3"/>
      <c r="G69" s="3"/>
      <c r="H69" s="3"/>
      <c r="I69" s="3"/>
      <c r="J69" s="3"/>
      <c r="K69" s="3"/>
      <c r="L69" s="5"/>
      <c r="M69" s="46"/>
      <c r="N69" s="46"/>
      <c r="O69" s="3"/>
      <c r="P69" s="3"/>
      <c r="Q69" s="3"/>
      <c r="R69" s="3"/>
      <c r="S69" s="3"/>
    </row>
    <row r="70" spans="2:19">
      <c r="B70" s="3"/>
      <c r="C70" s="3"/>
      <c r="D70" s="3"/>
      <c r="E70" s="3"/>
      <c r="F70" s="3"/>
      <c r="G70" s="3"/>
      <c r="H70" s="3"/>
      <c r="I70" s="3"/>
      <c r="J70" s="3"/>
      <c r="K70" s="3"/>
      <c r="L70" s="5"/>
      <c r="M70" s="46"/>
      <c r="N70" s="46"/>
      <c r="O70" s="3"/>
      <c r="P70" s="3"/>
      <c r="Q70" s="3"/>
      <c r="R70" s="3"/>
      <c r="S70" s="3"/>
    </row>
    <row r="71" spans="2:19">
      <c r="B71" s="3"/>
      <c r="C71" s="3"/>
      <c r="D71" s="3"/>
      <c r="E71" s="3"/>
      <c r="F71" s="3"/>
      <c r="G71" s="3"/>
      <c r="H71" s="3"/>
      <c r="I71" s="3"/>
      <c r="J71" s="3"/>
      <c r="K71" s="3"/>
      <c r="L71" s="5"/>
      <c r="M71" s="46"/>
      <c r="N71" s="46"/>
      <c r="O71" s="3"/>
      <c r="P71" s="3"/>
      <c r="Q71" s="3"/>
      <c r="R71" s="3"/>
      <c r="S71" s="3"/>
    </row>
    <row r="72" spans="2:19">
      <c r="B72" s="3"/>
      <c r="C72" s="3"/>
      <c r="D72" s="3"/>
      <c r="E72" s="3"/>
      <c r="F72" s="3"/>
      <c r="G72" s="3"/>
      <c r="H72" s="3"/>
      <c r="I72" s="3"/>
      <c r="J72" s="3"/>
      <c r="K72" s="3"/>
      <c r="L72" s="5"/>
      <c r="M72" s="46"/>
      <c r="N72" s="46"/>
      <c r="O72" s="3"/>
      <c r="P72" s="3"/>
      <c r="Q72" s="3"/>
      <c r="R72" s="3"/>
      <c r="S72" s="3"/>
    </row>
    <row r="73" spans="2:19">
      <c r="B73" s="3"/>
      <c r="C73" s="3"/>
      <c r="D73" s="3"/>
      <c r="E73" s="3"/>
      <c r="F73" s="3"/>
      <c r="G73" s="3"/>
      <c r="H73" s="3"/>
      <c r="I73" s="3"/>
      <c r="J73" s="3"/>
      <c r="K73" s="3"/>
      <c r="L73" s="5"/>
      <c r="M73" s="46"/>
      <c r="N73" s="46"/>
      <c r="O73" s="3"/>
      <c r="P73" s="3"/>
      <c r="Q73" s="3"/>
      <c r="R73" s="3"/>
      <c r="S73" s="3"/>
    </row>
    <row r="74" spans="2:19">
      <c r="B74" s="3"/>
      <c r="C74" s="3"/>
      <c r="D74" s="3"/>
      <c r="E74" s="3"/>
      <c r="F74" s="3"/>
      <c r="G74" s="3"/>
      <c r="H74" s="3"/>
      <c r="I74" s="3"/>
      <c r="J74" s="3"/>
      <c r="K74" s="3"/>
      <c r="L74" s="5"/>
      <c r="M74" s="46"/>
      <c r="N74" s="46"/>
      <c r="O74" s="3"/>
      <c r="P74" s="3"/>
      <c r="Q74" s="3"/>
      <c r="R74" s="3"/>
      <c r="S74" s="3"/>
    </row>
    <row r="75" spans="2:19">
      <c r="B75" s="3"/>
      <c r="C75" s="3"/>
      <c r="D75" s="3"/>
      <c r="E75" s="3"/>
      <c r="F75" s="3"/>
      <c r="G75" s="3"/>
      <c r="H75" s="3"/>
      <c r="I75" s="3"/>
      <c r="J75" s="3"/>
      <c r="K75" s="3"/>
      <c r="L75" s="5"/>
      <c r="M75" s="46"/>
      <c r="N75" s="46"/>
      <c r="O75" s="3"/>
      <c r="P75" s="3"/>
      <c r="Q75" s="3"/>
      <c r="R75" s="3"/>
      <c r="S75" s="3"/>
    </row>
    <row r="76" spans="2:19">
      <c r="B76" s="3"/>
      <c r="C76" s="3"/>
      <c r="D76" s="3"/>
      <c r="E76" s="3"/>
      <c r="F76" s="3"/>
      <c r="G76" s="3"/>
      <c r="H76" s="3"/>
      <c r="I76" s="3"/>
      <c r="J76" s="3"/>
      <c r="K76" s="3"/>
      <c r="L76" s="5"/>
      <c r="M76" s="46"/>
      <c r="N76" s="46"/>
      <c r="O76" s="3"/>
      <c r="P76" s="3"/>
      <c r="Q76" s="3"/>
      <c r="R76" s="3"/>
      <c r="S76" s="3"/>
    </row>
    <row r="77" spans="2:19">
      <c r="B77" s="3"/>
      <c r="C77" s="3"/>
      <c r="D77" s="3"/>
      <c r="E77" s="3"/>
      <c r="F77" s="3"/>
      <c r="G77" s="3"/>
      <c r="H77" s="3"/>
      <c r="I77" s="3"/>
      <c r="J77" s="3"/>
      <c r="K77" s="3"/>
      <c r="L77" s="5"/>
      <c r="M77" s="46"/>
      <c r="N77" s="46"/>
      <c r="O77" s="3"/>
      <c r="P77" s="3"/>
      <c r="Q77" s="3"/>
      <c r="R77" s="3"/>
      <c r="S77" s="3"/>
    </row>
    <row r="78" spans="2:19">
      <c r="B78" s="3"/>
      <c r="C78" s="3"/>
      <c r="D78" s="3"/>
      <c r="E78" s="3"/>
      <c r="F78" s="3"/>
      <c r="G78" s="3"/>
      <c r="H78" s="3"/>
      <c r="I78" s="3"/>
      <c r="J78" s="3"/>
      <c r="K78" s="3"/>
      <c r="L78" s="5"/>
      <c r="M78" s="46"/>
      <c r="N78" s="46"/>
      <c r="O78" s="3"/>
      <c r="P78" s="3"/>
      <c r="Q78" s="3"/>
      <c r="R78" s="3"/>
      <c r="S78" s="3"/>
    </row>
    <row r="79" spans="2:19">
      <c r="B79" s="3"/>
      <c r="C79" s="3"/>
      <c r="D79" s="3"/>
      <c r="E79" s="3"/>
      <c r="F79" s="3"/>
      <c r="G79" s="3"/>
      <c r="H79" s="3"/>
      <c r="I79" s="3"/>
      <c r="J79" s="3"/>
      <c r="K79" s="3"/>
      <c r="L79" s="5"/>
      <c r="M79" s="46"/>
      <c r="N79" s="46"/>
      <c r="O79" s="3"/>
      <c r="P79" s="3"/>
      <c r="Q79" s="3"/>
      <c r="R79" s="3"/>
      <c r="S79" s="3"/>
    </row>
    <row r="80" spans="2:19">
      <c r="B80" s="3"/>
      <c r="C80" s="3"/>
      <c r="D80" s="3"/>
      <c r="E80" s="3"/>
      <c r="F80" s="3"/>
      <c r="G80" s="3"/>
      <c r="H80" s="3"/>
      <c r="I80" s="3"/>
      <c r="J80" s="3"/>
      <c r="K80" s="3"/>
      <c r="L80" s="5"/>
      <c r="M80" s="46"/>
      <c r="N80" s="46"/>
      <c r="O80" s="3"/>
      <c r="P80" s="3"/>
      <c r="Q80" s="3"/>
      <c r="R80" s="3"/>
      <c r="S80" s="3"/>
    </row>
    <row r="81" spans="2:19">
      <c r="B81" s="3"/>
      <c r="C81" s="3"/>
      <c r="D81" s="3"/>
      <c r="E81" s="3"/>
      <c r="F81" s="3"/>
      <c r="G81" s="3"/>
      <c r="H81" s="3"/>
      <c r="I81" s="3"/>
      <c r="J81" s="3"/>
      <c r="K81" s="3"/>
      <c r="L81" s="5"/>
      <c r="M81" s="46"/>
      <c r="N81" s="46"/>
      <c r="O81" s="3"/>
      <c r="P81" s="3"/>
      <c r="Q81" s="3"/>
      <c r="R81" s="3"/>
      <c r="S81" s="3"/>
    </row>
    <row r="82" spans="2:19">
      <c r="B82" s="3"/>
      <c r="C82" s="3"/>
      <c r="D82" s="3"/>
      <c r="E82" s="3"/>
      <c r="F82" s="3"/>
      <c r="G82" s="3"/>
      <c r="H82" s="3"/>
      <c r="I82" s="3"/>
      <c r="J82" s="3"/>
      <c r="K82" s="3"/>
      <c r="L82" s="5"/>
      <c r="M82" s="46"/>
      <c r="N82" s="46"/>
      <c r="O82" s="3"/>
      <c r="P82" s="3"/>
      <c r="Q82" s="3"/>
      <c r="R82" s="3"/>
      <c r="S82" s="3"/>
    </row>
    <row r="83" spans="2:19">
      <c r="B83" s="3"/>
      <c r="C83" s="3"/>
      <c r="D83" s="3"/>
      <c r="E83" s="3"/>
      <c r="F83" s="3"/>
      <c r="G83" s="3"/>
      <c r="H83" s="3"/>
      <c r="I83" s="3"/>
      <c r="J83" s="3"/>
      <c r="K83" s="3"/>
      <c r="L83" s="5"/>
      <c r="M83" s="46"/>
      <c r="N83" s="46"/>
      <c r="O83" s="3"/>
      <c r="P83" s="3"/>
      <c r="Q83" s="3"/>
      <c r="R83" s="3"/>
      <c r="S83" s="3"/>
    </row>
    <row r="84" spans="2:19">
      <c r="B84" s="3"/>
      <c r="C84" s="3"/>
      <c r="D84" s="3"/>
      <c r="E84" s="3"/>
      <c r="F84" s="3"/>
      <c r="G84" s="3"/>
      <c r="H84" s="3"/>
      <c r="I84" s="3"/>
      <c r="J84" s="3"/>
      <c r="K84" s="3"/>
      <c r="L84" s="5"/>
      <c r="M84" s="46"/>
      <c r="N84" s="46"/>
      <c r="O84" s="3"/>
      <c r="P84" s="3"/>
      <c r="Q84" s="3"/>
      <c r="R84" s="3"/>
      <c r="S84" s="3"/>
    </row>
    <row r="85" spans="2:19">
      <c r="B85" s="3"/>
      <c r="C85" s="3"/>
      <c r="D85" s="3"/>
      <c r="E85" s="3"/>
      <c r="F85" s="3"/>
      <c r="G85" s="3"/>
      <c r="H85" s="3"/>
      <c r="I85" s="3"/>
      <c r="J85" s="3"/>
      <c r="K85" s="3"/>
      <c r="L85" s="5"/>
      <c r="M85" s="46"/>
      <c r="N85" s="46"/>
      <c r="O85" s="3"/>
      <c r="P85" s="3"/>
      <c r="Q85" s="3"/>
      <c r="R85" s="3"/>
      <c r="S85" s="3"/>
    </row>
    <row r="86" spans="2:19">
      <c r="B86" s="3"/>
      <c r="C86" s="3"/>
      <c r="D86" s="3"/>
      <c r="E86" s="3"/>
      <c r="F86" s="3"/>
      <c r="G86" s="3"/>
      <c r="H86" s="3"/>
      <c r="I86" s="3"/>
      <c r="J86" s="3"/>
      <c r="K86" s="3"/>
      <c r="L86" s="5"/>
      <c r="M86" s="46"/>
      <c r="N86" s="46"/>
      <c r="O86" s="3"/>
      <c r="P86" s="3"/>
      <c r="Q86" s="3"/>
      <c r="R86" s="3"/>
      <c r="S86" s="3"/>
    </row>
    <row r="87" spans="2:19">
      <c r="B87" s="3"/>
      <c r="C87" s="3"/>
      <c r="D87" s="3"/>
      <c r="E87" s="3"/>
      <c r="F87" s="3"/>
      <c r="G87" s="3"/>
      <c r="H87" s="3"/>
      <c r="I87" s="3"/>
      <c r="J87" s="3"/>
      <c r="K87" s="3"/>
      <c r="L87" s="5"/>
      <c r="M87" s="46"/>
      <c r="N87" s="46"/>
      <c r="O87" s="3"/>
      <c r="P87" s="3"/>
      <c r="Q87" s="3"/>
      <c r="R87" s="3"/>
      <c r="S87" s="3"/>
    </row>
    <row r="88" spans="2:19">
      <c r="B88" s="3"/>
      <c r="C88" s="3"/>
      <c r="D88" s="3"/>
      <c r="E88" s="3"/>
      <c r="F88" s="3"/>
      <c r="G88" s="3"/>
      <c r="H88" s="3"/>
      <c r="I88" s="3"/>
      <c r="J88" s="3"/>
      <c r="K88" s="3"/>
      <c r="L88" s="5"/>
      <c r="M88" s="46"/>
      <c r="N88" s="46"/>
      <c r="O88" s="3"/>
      <c r="P88" s="3"/>
      <c r="Q88" s="3"/>
      <c r="R88" s="3"/>
      <c r="S88" s="3"/>
    </row>
    <row r="89" spans="2:19">
      <c r="B89" s="3"/>
      <c r="C89" s="3"/>
      <c r="D89" s="3"/>
      <c r="E89" s="3"/>
      <c r="F89" s="3"/>
      <c r="G89" s="3"/>
      <c r="H89" s="3"/>
      <c r="I89" s="3"/>
      <c r="J89" s="3"/>
      <c r="K89" s="3"/>
      <c r="L89" s="5"/>
      <c r="M89" s="46"/>
      <c r="N89" s="46"/>
      <c r="O89" s="3"/>
      <c r="P89" s="3"/>
      <c r="Q89" s="3"/>
      <c r="R89" s="3"/>
      <c r="S89" s="3"/>
    </row>
    <row r="90" spans="2:19">
      <c r="B90" s="3"/>
      <c r="C90" s="3"/>
      <c r="D90" s="3"/>
      <c r="E90" s="3"/>
      <c r="F90" s="3"/>
      <c r="G90" s="3"/>
      <c r="H90" s="3"/>
      <c r="I90" s="3"/>
      <c r="J90" s="3"/>
      <c r="K90" s="3"/>
      <c r="L90" s="5"/>
      <c r="M90" s="46"/>
      <c r="N90" s="46"/>
      <c r="O90" s="3"/>
      <c r="P90" s="3"/>
      <c r="Q90" s="3"/>
      <c r="R90" s="3"/>
      <c r="S90" s="3"/>
    </row>
    <row r="91" spans="2:19">
      <c r="B91" s="3"/>
      <c r="C91" s="3"/>
      <c r="D91" s="3"/>
      <c r="E91" s="3"/>
      <c r="F91" s="3"/>
      <c r="G91" s="3"/>
      <c r="H91" s="3"/>
      <c r="I91" s="3"/>
      <c r="J91" s="3"/>
      <c r="K91" s="3"/>
      <c r="L91" s="5"/>
      <c r="M91" s="46"/>
      <c r="N91" s="46"/>
      <c r="O91" s="3"/>
      <c r="P91" s="3"/>
      <c r="Q91" s="3"/>
      <c r="R91" s="3"/>
      <c r="S91" s="3"/>
    </row>
    <row r="92" spans="2:19">
      <c r="B92" s="3"/>
      <c r="C92" s="3"/>
      <c r="D92" s="3"/>
      <c r="E92" s="3"/>
      <c r="F92" s="3"/>
      <c r="G92" s="3"/>
      <c r="H92" s="3"/>
      <c r="I92" s="3"/>
      <c r="J92" s="3"/>
      <c r="K92" s="3"/>
      <c r="L92" s="5"/>
      <c r="M92" s="46"/>
      <c r="N92" s="46"/>
      <c r="O92" s="3"/>
      <c r="P92" s="3"/>
      <c r="Q92" s="3"/>
      <c r="R92" s="3"/>
      <c r="S92" s="3"/>
    </row>
    <row r="93" spans="2:19">
      <c r="B93" s="3"/>
      <c r="C93" s="3"/>
      <c r="D93" s="3"/>
      <c r="E93" s="3"/>
      <c r="F93" s="3"/>
      <c r="G93" s="3"/>
      <c r="H93" s="3"/>
      <c r="I93" s="3"/>
      <c r="J93" s="3"/>
      <c r="K93" s="3"/>
      <c r="L93" s="5"/>
      <c r="M93" s="46"/>
      <c r="N93" s="46"/>
      <c r="O93" s="3"/>
      <c r="P93" s="3"/>
      <c r="Q93" s="3"/>
      <c r="R93" s="3"/>
      <c r="S93" s="3"/>
    </row>
    <row r="94" spans="2:19">
      <c r="B94" s="3"/>
      <c r="C94" s="3"/>
      <c r="D94" s="3"/>
      <c r="E94" s="3"/>
      <c r="F94" s="3"/>
      <c r="G94" s="3"/>
      <c r="H94" s="3"/>
      <c r="I94" s="3"/>
      <c r="J94" s="3"/>
      <c r="K94" s="3"/>
      <c r="L94" s="5"/>
      <c r="M94" s="46"/>
      <c r="N94" s="46"/>
      <c r="O94" s="3"/>
      <c r="P94" s="3"/>
      <c r="Q94" s="3"/>
      <c r="R94" s="3"/>
      <c r="S94" s="3"/>
    </row>
    <row r="95" spans="2:19">
      <c r="B95" s="3"/>
      <c r="C95" s="3"/>
      <c r="D95" s="3"/>
      <c r="E95" s="3"/>
      <c r="F95" s="3"/>
      <c r="G95" s="3"/>
      <c r="H95" s="3"/>
      <c r="I95" s="3"/>
      <c r="J95" s="3"/>
      <c r="K95" s="3"/>
      <c r="L95" s="5"/>
      <c r="M95" s="46"/>
      <c r="N95" s="46"/>
      <c r="O95" s="3"/>
      <c r="P95" s="3"/>
      <c r="Q95" s="3"/>
      <c r="R95" s="3"/>
      <c r="S95" s="3"/>
    </row>
    <row r="96" spans="2:19">
      <c r="B96" s="3"/>
      <c r="C96" s="3"/>
      <c r="D96" s="3"/>
      <c r="E96" s="3"/>
      <c r="F96" s="3"/>
      <c r="G96" s="3"/>
      <c r="H96" s="3"/>
      <c r="I96" s="3"/>
      <c r="J96" s="3"/>
      <c r="K96" s="3"/>
      <c r="L96" s="5"/>
      <c r="M96" s="46"/>
      <c r="N96" s="46"/>
      <c r="O96" s="3"/>
      <c r="P96" s="3"/>
      <c r="Q96" s="3"/>
      <c r="R96" s="3"/>
      <c r="S96" s="3"/>
    </row>
    <row r="97" spans="2:19">
      <c r="B97" s="3"/>
      <c r="C97" s="3"/>
      <c r="D97" s="3"/>
      <c r="E97" s="3"/>
      <c r="F97" s="3"/>
      <c r="G97" s="3"/>
      <c r="H97" s="3"/>
      <c r="I97" s="3"/>
      <c r="J97" s="3"/>
      <c r="K97" s="3"/>
      <c r="L97" s="5"/>
      <c r="M97" s="46"/>
      <c r="N97" s="46"/>
      <c r="O97" s="3"/>
      <c r="P97" s="3"/>
      <c r="Q97" s="3"/>
      <c r="R97" s="3"/>
      <c r="S97" s="3"/>
    </row>
    <row r="98" spans="2:19">
      <c r="B98" s="3"/>
      <c r="C98" s="3"/>
      <c r="D98" s="3"/>
      <c r="E98" s="3"/>
      <c r="F98" s="3"/>
      <c r="G98" s="3"/>
      <c r="H98" s="3"/>
      <c r="I98" s="3"/>
      <c r="J98" s="3"/>
      <c r="K98" s="3"/>
      <c r="L98" s="5"/>
      <c r="M98" s="46"/>
      <c r="N98" s="46"/>
      <c r="O98" s="3"/>
      <c r="P98" s="3"/>
      <c r="Q98" s="3"/>
      <c r="R98" s="3"/>
      <c r="S98" s="3"/>
    </row>
    <row r="99" spans="2:19">
      <c r="B99" s="3"/>
      <c r="C99" s="3"/>
      <c r="D99" s="3"/>
      <c r="E99" s="3"/>
      <c r="F99" s="3"/>
      <c r="G99" s="3"/>
      <c r="H99" s="3"/>
      <c r="I99" s="3"/>
      <c r="J99" s="3"/>
      <c r="K99" s="3"/>
      <c r="L99" s="5"/>
      <c r="M99" s="46"/>
      <c r="N99" s="46"/>
      <c r="O99" s="3"/>
      <c r="P99" s="3"/>
      <c r="Q99" s="3"/>
      <c r="R99" s="3"/>
      <c r="S99" s="3"/>
    </row>
    <row r="100" spans="2:19"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5"/>
      <c r="M100" s="46"/>
      <c r="N100" s="46"/>
      <c r="O100" s="3"/>
      <c r="P100" s="3"/>
      <c r="Q100" s="3"/>
      <c r="R100" s="3"/>
      <c r="S100" s="3"/>
    </row>
    <row r="101" spans="2:19"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5"/>
      <c r="M101" s="46"/>
      <c r="N101" s="46"/>
      <c r="O101" s="3"/>
      <c r="P101" s="3"/>
      <c r="Q101" s="3"/>
      <c r="R101" s="3"/>
      <c r="S101" s="3"/>
    </row>
    <row r="102" spans="2:19"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5"/>
      <c r="M102" s="46"/>
      <c r="N102" s="46"/>
      <c r="O102" s="3"/>
      <c r="P102" s="3"/>
      <c r="Q102" s="3"/>
      <c r="R102" s="3"/>
      <c r="S102" s="3"/>
    </row>
    <row r="103" spans="2:19"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5"/>
      <c r="M103" s="46"/>
      <c r="N103" s="46"/>
      <c r="O103" s="3"/>
      <c r="P103" s="3"/>
      <c r="Q103" s="3"/>
      <c r="R103" s="3"/>
      <c r="S103" s="3"/>
    </row>
    <row r="104" spans="2:19"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5"/>
      <c r="M104" s="46"/>
      <c r="N104" s="46"/>
      <c r="O104" s="3"/>
      <c r="P104" s="3"/>
      <c r="Q104" s="3"/>
      <c r="R104" s="3"/>
      <c r="S104" s="3"/>
    </row>
    <row r="105" spans="2:19"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5"/>
      <c r="M105" s="46"/>
      <c r="N105" s="46"/>
      <c r="O105" s="3"/>
      <c r="P105" s="3"/>
      <c r="Q105" s="3"/>
      <c r="R105" s="3"/>
      <c r="S105" s="3"/>
    </row>
    <row r="106" spans="2:19"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5"/>
      <c r="M106" s="46"/>
      <c r="N106" s="46"/>
      <c r="O106" s="3"/>
      <c r="P106" s="3"/>
      <c r="Q106" s="3"/>
      <c r="R106" s="3"/>
      <c r="S106" s="3"/>
    </row>
    <row r="107" spans="2:19"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5"/>
      <c r="M107" s="46"/>
      <c r="N107" s="46"/>
      <c r="O107" s="3"/>
      <c r="P107" s="3"/>
      <c r="Q107" s="3"/>
      <c r="R107" s="3"/>
      <c r="S107" s="3"/>
    </row>
    <row r="108" spans="2:19"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5"/>
      <c r="M108" s="46"/>
      <c r="N108" s="46"/>
      <c r="O108" s="3"/>
      <c r="P108" s="3"/>
      <c r="Q108" s="3"/>
      <c r="R108" s="3"/>
      <c r="S108" s="3"/>
    </row>
    <row r="109" spans="2:19"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5"/>
      <c r="M109" s="46"/>
      <c r="N109" s="46"/>
      <c r="O109" s="3"/>
      <c r="P109" s="3"/>
      <c r="Q109" s="3"/>
      <c r="R109" s="3"/>
      <c r="S109" s="3"/>
    </row>
    <row r="110" spans="2:19"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5"/>
      <c r="M110" s="46"/>
      <c r="N110" s="46"/>
      <c r="O110" s="3"/>
      <c r="P110" s="3"/>
      <c r="Q110" s="3"/>
      <c r="R110" s="3"/>
      <c r="S110" s="3"/>
    </row>
    <row r="111" spans="2:19"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5"/>
      <c r="M111" s="46"/>
      <c r="N111" s="46"/>
      <c r="O111" s="3"/>
      <c r="P111" s="3"/>
      <c r="Q111" s="3"/>
      <c r="R111" s="3"/>
      <c r="S111" s="3"/>
    </row>
    <row r="112" spans="2:19"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5"/>
      <c r="M112" s="46"/>
      <c r="N112" s="46"/>
      <c r="O112" s="3"/>
      <c r="P112" s="3"/>
      <c r="Q112" s="3"/>
      <c r="R112" s="3"/>
      <c r="S112" s="3"/>
    </row>
    <row r="113" spans="2:19"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5"/>
      <c r="M113" s="46"/>
      <c r="N113" s="46"/>
      <c r="O113" s="3"/>
      <c r="P113" s="3"/>
      <c r="Q113" s="3"/>
      <c r="R113" s="3"/>
      <c r="S113" s="3"/>
    </row>
    <row r="114" spans="2:19"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5"/>
      <c r="M114" s="46"/>
      <c r="N114" s="46"/>
      <c r="O114" s="3"/>
      <c r="P114" s="3"/>
      <c r="Q114" s="3"/>
      <c r="R114" s="3"/>
      <c r="S114" s="3"/>
    </row>
    <row r="115" spans="2:19"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5"/>
      <c r="M115" s="46"/>
      <c r="N115" s="46"/>
      <c r="O115" s="3"/>
      <c r="P115" s="3"/>
      <c r="Q115" s="3"/>
      <c r="R115" s="3"/>
      <c r="S115" s="3"/>
    </row>
    <row r="116" spans="2:19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5"/>
      <c r="M116" s="46"/>
      <c r="N116" s="46"/>
      <c r="O116" s="3"/>
      <c r="P116" s="3"/>
      <c r="Q116" s="3"/>
      <c r="R116" s="3"/>
      <c r="S116" s="3"/>
    </row>
    <row r="117" spans="2:19"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5"/>
      <c r="M117" s="46"/>
      <c r="N117" s="46"/>
      <c r="O117" s="3"/>
      <c r="P117" s="3"/>
      <c r="Q117" s="3"/>
      <c r="R117" s="3"/>
      <c r="S117" s="3"/>
    </row>
    <row r="118" spans="2:19"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5"/>
      <c r="M118" s="46"/>
      <c r="N118" s="46"/>
      <c r="O118" s="3"/>
      <c r="P118" s="3"/>
      <c r="Q118" s="3"/>
      <c r="R118" s="3"/>
      <c r="S118" s="3"/>
    </row>
    <row r="119" spans="2:19"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5"/>
      <c r="M119" s="46"/>
      <c r="N119" s="46"/>
      <c r="O119" s="3"/>
      <c r="P119" s="3"/>
      <c r="Q119" s="3"/>
      <c r="R119" s="3"/>
      <c r="S119" s="3"/>
    </row>
    <row r="120" spans="2:19"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5"/>
      <c r="M120" s="46"/>
      <c r="N120" s="46"/>
      <c r="O120" s="3"/>
      <c r="P120" s="3"/>
      <c r="Q120" s="3"/>
      <c r="R120" s="3"/>
      <c r="S120" s="3"/>
    </row>
    <row r="121" spans="2:19"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5"/>
      <c r="M121" s="46"/>
      <c r="N121" s="46"/>
      <c r="O121" s="3"/>
      <c r="P121" s="3"/>
      <c r="Q121" s="3"/>
      <c r="R121" s="3"/>
      <c r="S121" s="3"/>
    </row>
    <row r="122" spans="2:19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5"/>
      <c r="M122" s="46"/>
      <c r="N122" s="46"/>
      <c r="O122" s="3"/>
      <c r="P122" s="3"/>
      <c r="Q122" s="3"/>
      <c r="R122" s="3"/>
      <c r="S122" s="3"/>
    </row>
    <row r="123" spans="2:19"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5"/>
      <c r="M123" s="46"/>
      <c r="N123" s="46"/>
      <c r="O123" s="3"/>
      <c r="P123" s="3"/>
      <c r="Q123" s="3"/>
      <c r="R123" s="3"/>
      <c r="S123" s="3"/>
    </row>
    <row r="124" spans="2:19"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5"/>
      <c r="M124" s="46"/>
      <c r="N124" s="46"/>
      <c r="O124" s="3"/>
      <c r="P124" s="3"/>
      <c r="Q124" s="3"/>
      <c r="R124" s="3"/>
      <c r="S124" s="3"/>
    </row>
    <row r="125" spans="2:19"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5"/>
      <c r="M125" s="46"/>
      <c r="N125" s="46"/>
      <c r="O125" s="3"/>
      <c r="P125" s="3"/>
      <c r="Q125" s="3"/>
      <c r="R125" s="3"/>
      <c r="S125" s="3"/>
    </row>
    <row r="126" spans="2:19"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5"/>
      <c r="M126" s="46"/>
      <c r="N126" s="46"/>
      <c r="O126" s="3"/>
      <c r="P126" s="3"/>
      <c r="Q126" s="3"/>
      <c r="R126" s="3"/>
      <c r="S126" s="3"/>
    </row>
    <row r="127" spans="2:19"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5"/>
      <c r="M127" s="46"/>
      <c r="N127" s="46"/>
      <c r="O127" s="3"/>
      <c r="P127" s="3"/>
      <c r="Q127" s="3"/>
      <c r="R127" s="3"/>
      <c r="S127" s="3"/>
    </row>
    <row r="128" spans="2:19"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5"/>
      <c r="M128" s="46"/>
      <c r="N128" s="46"/>
      <c r="O128" s="3"/>
      <c r="P128" s="3"/>
      <c r="Q128" s="3"/>
      <c r="R128" s="3"/>
      <c r="S128" s="3"/>
    </row>
    <row r="129" spans="2:19"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5"/>
      <c r="M129" s="46"/>
      <c r="N129" s="46"/>
      <c r="O129" s="3"/>
      <c r="P129" s="3"/>
      <c r="Q129" s="3"/>
      <c r="R129" s="3"/>
      <c r="S129" s="3"/>
    </row>
    <row r="130" spans="2:19"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5"/>
      <c r="M130" s="46"/>
      <c r="N130" s="46"/>
      <c r="O130" s="3"/>
      <c r="P130" s="3"/>
      <c r="Q130" s="3"/>
      <c r="R130" s="3"/>
      <c r="S130" s="3"/>
    </row>
    <row r="131" spans="2:19"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5"/>
      <c r="M131" s="46"/>
      <c r="N131" s="46"/>
      <c r="O131" s="3"/>
      <c r="P131" s="3"/>
      <c r="Q131" s="3"/>
      <c r="R131" s="3"/>
      <c r="S131" s="3"/>
    </row>
    <row r="132" spans="2:19"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5"/>
      <c r="M132" s="46"/>
      <c r="N132" s="46"/>
      <c r="O132" s="3"/>
      <c r="P132" s="3"/>
      <c r="Q132" s="3"/>
      <c r="R132" s="3"/>
      <c r="S132" s="3"/>
    </row>
    <row r="133" spans="2:19"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5"/>
      <c r="M133" s="46"/>
      <c r="N133" s="46"/>
      <c r="O133" s="3"/>
      <c r="P133" s="3"/>
      <c r="Q133" s="3"/>
      <c r="R133" s="3"/>
      <c r="S133" s="3"/>
    </row>
    <row r="134" spans="2:19"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5"/>
      <c r="M134" s="46"/>
      <c r="N134" s="46"/>
      <c r="O134" s="3"/>
      <c r="P134" s="3"/>
      <c r="Q134" s="3"/>
      <c r="R134" s="3"/>
      <c r="S134" s="3"/>
    </row>
    <row r="135" spans="2:19"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5"/>
      <c r="M135" s="46"/>
      <c r="N135" s="46"/>
      <c r="O135" s="3"/>
      <c r="P135" s="3"/>
      <c r="Q135" s="3"/>
      <c r="R135" s="3"/>
      <c r="S135" s="3"/>
    </row>
    <row r="136" spans="2:19"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5"/>
      <c r="M136" s="46"/>
      <c r="N136" s="46"/>
      <c r="O136" s="3"/>
      <c r="P136" s="3"/>
      <c r="Q136" s="3"/>
      <c r="R136" s="3"/>
      <c r="S136" s="3"/>
    </row>
    <row r="137" spans="2:19"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5"/>
      <c r="M137" s="46"/>
      <c r="N137" s="46"/>
      <c r="O137" s="3"/>
      <c r="P137" s="3"/>
      <c r="Q137" s="3"/>
      <c r="R137" s="3"/>
      <c r="S137" s="3"/>
    </row>
    <row r="138" spans="2:19"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5"/>
      <c r="M138" s="46"/>
      <c r="N138" s="46"/>
      <c r="O138" s="3"/>
      <c r="P138" s="3"/>
      <c r="Q138" s="3"/>
      <c r="R138" s="3"/>
      <c r="S138" s="3"/>
    </row>
    <row r="139" spans="2:19"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5"/>
      <c r="M139" s="46"/>
      <c r="N139" s="46"/>
      <c r="O139" s="3"/>
      <c r="P139" s="3"/>
      <c r="Q139" s="3"/>
      <c r="R139" s="3"/>
      <c r="S139" s="3"/>
    </row>
    <row r="140" spans="2:19"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5"/>
      <c r="M140" s="46"/>
      <c r="N140" s="46"/>
      <c r="O140" s="3"/>
      <c r="P140" s="3"/>
      <c r="Q140" s="3"/>
      <c r="R140" s="3"/>
      <c r="S140" s="3"/>
    </row>
    <row r="141" spans="2:19"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5"/>
      <c r="M141" s="46"/>
      <c r="N141" s="46"/>
      <c r="O141" s="3"/>
      <c r="P141" s="3"/>
      <c r="Q141" s="3"/>
      <c r="R141" s="3"/>
      <c r="S141" s="3"/>
    </row>
    <row r="142" spans="2:19"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5"/>
      <c r="M142" s="46"/>
      <c r="N142" s="46"/>
      <c r="O142" s="3"/>
      <c r="P142" s="3"/>
      <c r="Q142" s="3"/>
      <c r="R142" s="3"/>
      <c r="S142" s="3"/>
    </row>
    <row r="143" spans="2:19"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5"/>
      <c r="M143" s="46"/>
      <c r="N143" s="46"/>
      <c r="O143" s="3"/>
      <c r="P143" s="3"/>
      <c r="Q143" s="3"/>
      <c r="R143" s="3"/>
      <c r="S143" s="3"/>
    </row>
    <row r="144" spans="2:19"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5"/>
      <c r="M144" s="46"/>
      <c r="N144" s="46"/>
      <c r="O144" s="3"/>
      <c r="P144" s="3"/>
      <c r="Q144" s="3"/>
      <c r="R144" s="3"/>
      <c r="S144" s="3"/>
    </row>
    <row r="145" spans="2:19"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5"/>
      <c r="M145" s="46"/>
      <c r="N145" s="46"/>
      <c r="O145" s="3"/>
      <c r="P145" s="3"/>
      <c r="Q145" s="3"/>
      <c r="R145" s="3"/>
      <c r="S145" s="3"/>
    </row>
    <row r="146" spans="2:19"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5"/>
      <c r="M146" s="46"/>
      <c r="N146" s="46"/>
      <c r="O146" s="3"/>
      <c r="P146" s="3"/>
      <c r="Q146" s="3"/>
      <c r="R146" s="3"/>
      <c r="S146" s="3"/>
    </row>
    <row r="147" spans="2:19"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5"/>
      <c r="M147" s="46"/>
      <c r="N147" s="46"/>
      <c r="O147" s="3"/>
      <c r="P147" s="3"/>
      <c r="Q147" s="3"/>
      <c r="R147" s="3"/>
      <c r="S147" s="3"/>
    </row>
    <row r="148" spans="2:19"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5"/>
      <c r="M148" s="46"/>
      <c r="N148" s="46"/>
      <c r="O148" s="3"/>
      <c r="P148" s="3"/>
      <c r="Q148" s="3"/>
      <c r="R148" s="3"/>
      <c r="S148" s="3"/>
    </row>
    <row r="149" spans="2:19"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5"/>
      <c r="M149" s="46"/>
      <c r="N149" s="46"/>
      <c r="O149" s="3"/>
      <c r="P149" s="3"/>
      <c r="Q149" s="3"/>
      <c r="R149" s="3"/>
      <c r="S149" s="3"/>
    </row>
    <row r="150" spans="2:19"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5"/>
      <c r="M150" s="46"/>
      <c r="N150" s="46"/>
      <c r="O150" s="3"/>
      <c r="P150" s="3"/>
      <c r="Q150" s="3"/>
      <c r="R150" s="3"/>
      <c r="S150" s="3"/>
    </row>
    <row r="151" spans="2:19"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5"/>
      <c r="M151" s="46"/>
      <c r="N151" s="46"/>
      <c r="O151" s="3"/>
      <c r="P151" s="3"/>
      <c r="Q151" s="3"/>
      <c r="R151" s="3"/>
      <c r="S151" s="3"/>
    </row>
    <row r="152" spans="2:19"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5"/>
      <c r="M152" s="46"/>
      <c r="N152" s="46"/>
      <c r="O152" s="3"/>
      <c r="P152" s="3"/>
      <c r="Q152" s="3"/>
      <c r="R152" s="3"/>
      <c r="S152" s="3"/>
    </row>
    <row r="153" spans="2:19"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5"/>
      <c r="M153" s="46"/>
      <c r="N153" s="46"/>
      <c r="O153" s="3"/>
      <c r="P153" s="3"/>
      <c r="Q153" s="3"/>
      <c r="R153" s="3"/>
      <c r="S153" s="3"/>
    </row>
    <row r="154" spans="2:19"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5"/>
      <c r="M154" s="46"/>
      <c r="N154" s="46"/>
      <c r="O154" s="3"/>
      <c r="P154" s="3"/>
      <c r="Q154" s="3"/>
      <c r="R154" s="3"/>
      <c r="S154" s="3"/>
    </row>
    <row r="155" spans="2:19"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5"/>
      <c r="M155" s="46"/>
      <c r="N155" s="46"/>
      <c r="O155" s="3"/>
      <c r="P155" s="3"/>
      <c r="Q155" s="3"/>
      <c r="R155" s="3"/>
      <c r="S155" s="3"/>
    </row>
    <row r="156" spans="2:19"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5"/>
      <c r="M156" s="46"/>
      <c r="N156" s="46"/>
      <c r="O156" s="3"/>
      <c r="P156" s="3"/>
      <c r="Q156" s="3"/>
      <c r="R156" s="3"/>
      <c r="S156" s="3"/>
    </row>
    <row r="157" spans="2:19"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5"/>
      <c r="M157" s="46"/>
      <c r="N157" s="46"/>
      <c r="O157" s="3"/>
      <c r="P157" s="3"/>
      <c r="Q157" s="3"/>
      <c r="R157" s="3"/>
      <c r="S157" s="3"/>
    </row>
    <row r="158" spans="2:19"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5"/>
      <c r="M158" s="46"/>
      <c r="N158" s="46"/>
      <c r="O158" s="3"/>
      <c r="P158" s="3"/>
      <c r="Q158" s="3"/>
      <c r="R158" s="3"/>
      <c r="S158" s="3"/>
    </row>
    <row r="159" spans="2:19"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5"/>
      <c r="M159" s="46"/>
      <c r="N159" s="46"/>
      <c r="O159" s="3"/>
      <c r="P159" s="3"/>
      <c r="Q159" s="3"/>
      <c r="R159" s="3"/>
      <c r="S159" s="3"/>
    </row>
    <row r="160" spans="2:19"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5"/>
      <c r="M160" s="46"/>
      <c r="N160" s="46"/>
      <c r="O160" s="3"/>
      <c r="P160" s="3"/>
      <c r="Q160" s="3"/>
      <c r="R160" s="3"/>
      <c r="S160" s="3"/>
    </row>
    <row r="161" spans="2:19"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5"/>
      <c r="M161" s="46"/>
      <c r="N161" s="46"/>
      <c r="O161" s="3"/>
      <c r="P161" s="3"/>
      <c r="Q161" s="3"/>
      <c r="R161" s="3"/>
      <c r="S161" s="3"/>
    </row>
    <row r="162" spans="2:19"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5"/>
      <c r="M162" s="46"/>
      <c r="N162" s="46"/>
      <c r="O162" s="3"/>
      <c r="P162" s="3"/>
      <c r="Q162" s="3"/>
      <c r="R162" s="3"/>
      <c r="S162" s="3"/>
    </row>
    <row r="163" spans="2:19"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5"/>
      <c r="M163" s="46"/>
      <c r="N163" s="46"/>
      <c r="O163" s="3"/>
      <c r="P163" s="3"/>
      <c r="Q163" s="3"/>
      <c r="R163" s="3"/>
      <c r="S163" s="3"/>
    </row>
    <row r="164" spans="2:19"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5"/>
      <c r="M164" s="46"/>
      <c r="N164" s="46"/>
      <c r="O164" s="3"/>
      <c r="P164" s="3"/>
      <c r="Q164" s="3"/>
      <c r="R164" s="3"/>
      <c r="S164" s="3"/>
    </row>
    <row r="165" spans="2:19"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5"/>
      <c r="M165" s="46"/>
      <c r="N165" s="46"/>
      <c r="O165" s="3"/>
      <c r="P165" s="3"/>
      <c r="Q165" s="3"/>
      <c r="R165" s="3"/>
      <c r="S165" s="3"/>
    </row>
    <row r="166" spans="2:19"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5"/>
      <c r="M166" s="46"/>
      <c r="N166" s="46"/>
      <c r="O166" s="3"/>
      <c r="P166" s="3"/>
      <c r="Q166" s="3"/>
      <c r="R166" s="3"/>
      <c r="S166" s="3"/>
    </row>
    <row r="167" spans="2:19"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5"/>
      <c r="M167" s="46"/>
      <c r="N167" s="46"/>
      <c r="O167" s="3"/>
      <c r="P167" s="3"/>
      <c r="Q167" s="3"/>
      <c r="R167" s="3"/>
      <c r="S167" s="3"/>
    </row>
    <row r="168" spans="2:19"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5"/>
      <c r="M168" s="46"/>
      <c r="N168" s="46"/>
      <c r="O168" s="3"/>
      <c r="P168" s="3"/>
      <c r="Q168" s="3"/>
      <c r="R168" s="3"/>
      <c r="S168" s="3"/>
    </row>
    <row r="169" spans="2:19"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5"/>
      <c r="M169" s="46"/>
      <c r="N169" s="46"/>
      <c r="O169" s="3"/>
      <c r="P169" s="3"/>
      <c r="Q169" s="3"/>
      <c r="R169" s="3"/>
      <c r="S169" s="3"/>
    </row>
    <row r="170" spans="2:19"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5"/>
      <c r="M170" s="46"/>
      <c r="N170" s="46"/>
      <c r="O170" s="3"/>
      <c r="P170" s="3"/>
      <c r="Q170" s="3"/>
      <c r="R170" s="3"/>
      <c r="S170" s="3"/>
    </row>
    <row r="171" spans="2:19"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5"/>
      <c r="M171" s="46"/>
      <c r="N171" s="46"/>
      <c r="O171" s="3"/>
      <c r="P171" s="3"/>
      <c r="Q171" s="3"/>
      <c r="R171" s="3"/>
      <c r="S171" s="3"/>
    </row>
    <row r="172" spans="2:19"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5"/>
      <c r="M172" s="46"/>
      <c r="N172" s="46"/>
      <c r="O172" s="3"/>
      <c r="P172" s="3"/>
      <c r="Q172" s="3"/>
      <c r="R172" s="3"/>
      <c r="S172" s="3"/>
    </row>
    <row r="173" spans="2:19"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5"/>
      <c r="M173" s="46"/>
      <c r="N173" s="46"/>
      <c r="O173" s="3"/>
      <c r="P173" s="3"/>
      <c r="Q173" s="3"/>
      <c r="R173" s="3"/>
      <c r="S173" s="3"/>
    </row>
    <row r="174" spans="2:19"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5"/>
      <c r="M174" s="46"/>
      <c r="N174" s="46"/>
      <c r="O174" s="3"/>
      <c r="P174" s="3"/>
      <c r="Q174" s="3"/>
      <c r="R174" s="3"/>
      <c r="S174" s="3"/>
    </row>
    <row r="175" spans="2:19"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5"/>
      <c r="M175" s="46"/>
      <c r="N175" s="46"/>
      <c r="O175" s="3"/>
      <c r="P175" s="3"/>
      <c r="Q175" s="3"/>
      <c r="R175" s="3"/>
      <c r="S175" s="3"/>
    </row>
    <row r="176" spans="2:19"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5"/>
      <c r="M176" s="46"/>
      <c r="N176" s="46"/>
      <c r="O176" s="3"/>
      <c r="P176" s="3"/>
      <c r="Q176" s="3"/>
      <c r="R176" s="3"/>
      <c r="S176" s="3"/>
    </row>
    <row r="177" spans="2:19"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5"/>
      <c r="M177" s="46"/>
      <c r="N177" s="46"/>
      <c r="O177" s="3"/>
      <c r="P177" s="3"/>
      <c r="Q177" s="3"/>
      <c r="R177" s="3"/>
      <c r="S177" s="3"/>
    </row>
    <row r="178" spans="2:19"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5"/>
      <c r="M178" s="46"/>
      <c r="N178" s="46"/>
      <c r="O178" s="3"/>
      <c r="P178" s="3"/>
      <c r="Q178" s="3"/>
      <c r="R178" s="3"/>
      <c r="S178" s="3"/>
    </row>
    <row r="179" spans="2:19"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5"/>
      <c r="M179" s="46"/>
      <c r="N179" s="46"/>
      <c r="O179" s="3"/>
      <c r="P179" s="3"/>
      <c r="Q179" s="3"/>
      <c r="R179" s="3"/>
      <c r="S179" s="3"/>
    </row>
    <row r="180" spans="2:19"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5"/>
      <c r="M180" s="46"/>
      <c r="N180" s="46"/>
      <c r="O180" s="3"/>
      <c r="P180" s="3"/>
      <c r="Q180" s="3"/>
      <c r="R180" s="3"/>
      <c r="S180" s="3"/>
    </row>
    <row r="181" spans="2:19"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5"/>
      <c r="M181" s="46"/>
      <c r="N181" s="46"/>
      <c r="O181" s="3"/>
      <c r="P181" s="3"/>
      <c r="Q181" s="3"/>
      <c r="R181" s="3"/>
      <c r="S181" s="3"/>
    </row>
    <row r="182" spans="2:19"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5"/>
      <c r="M182" s="46"/>
      <c r="N182" s="46"/>
      <c r="O182" s="3"/>
      <c r="P182" s="3"/>
      <c r="Q182" s="3"/>
      <c r="R182" s="3"/>
      <c r="S182" s="3"/>
    </row>
    <row r="183" spans="2:19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5"/>
      <c r="M183" s="46"/>
      <c r="N183" s="46"/>
      <c r="O183" s="3"/>
      <c r="P183" s="3"/>
      <c r="Q183" s="3"/>
      <c r="R183" s="3"/>
      <c r="S183" s="3"/>
    </row>
    <row r="184" spans="2:19"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5"/>
      <c r="M184" s="46"/>
      <c r="N184" s="46"/>
      <c r="O184" s="3"/>
      <c r="P184" s="3"/>
      <c r="Q184" s="3"/>
      <c r="R184" s="3"/>
      <c r="S184" s="3"/>
    </row>
    <row r="185" spans="2:19"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5"/>
      <c r="M185" s="46"/>
      <c r="N185" s="46"/>
      <c r="O185" s="3"/>
      <c r="P185" s="3"/>
      <c r="Q185" s="3"/>
      <c r="R185" s="3"/>
      <c r="S185" s="3"/>
    </row>
    <row r="186" spans="2:19"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5"/>
      <c r="M186" s="46"/>
      <c r="N186" s="46"/>
      <c r="O186" s="3"/>
      <c r="P186" s="3"/>
      <c r="Q186" s="3"/>
      <c r="R186" s="3"/>
      <c r="S186" s="3"/>
    </row>
    <row r="187" spans="2:19"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5"/>
      <c r="M187" s="46"/>
      <c r="N187" s="46"/>
      <c r="O187" s="3"/>
      <c r="P187" s="3"/>
      <c r="Q187" s="3"/>
      <c r="R187" s="3"/>
      <c r="S187" s="3"/>
    </row>
    <row r="188" spans="2:19"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5"/>
      <c r="M188" s="46"/>
      <c r="N188" s="46"/>
      <c r="O188" s="3"/>
      <c r="P188" s="3"/>
      <c r="Q188" s="3"/>
      <c r="R188" s="3"/>
      <c r="S188" s="3"/>
    </row>
    <row r="189" spans="2:19"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5"/>
      <c r="M189" s="46"/>
      <c r="N189" s="46"/>
      <c r="O189" s="3"/>
      <c r="P189" s="3"/>
      <c r="Q189" s="3"/>
      <c r="R189" s="3"/>
      <c r="S189" s="3"/>
    </row>
    <row r="190" spans="2:19"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5"/>
      <c r="M190" s="46"/>
      <c r="N190" s="46"/>
      <c r="O190" s="3"/>
      <c r="P190" s="3"/>
      <c r="Q190" s="3"/>
      <c r="R190" s="3"/>
      <c r="S190" s="3"/>
    </row>
    <row r="191" spans="2:19"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5"/>
      <c r="M191" s="46"/>
      <c r="N191" s="46"/>
      <c r="O191" s="3"/>
      <c r="P191" s="3"/>
      <c r="Q191" s="3"/>
      <c r="R191" s="3"/>
      <c r="S191" s="3"/>
    </row>
    <row r="192" spans="2:19"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5"/>
      <c r="M192" s="46"/>
      <c r="N192" s="46"/>
      <c r="O192" s="3"/>
      <c r="P192" s="3"/>
      <c r="Q192" s="3"/>
      <c r="R192" s="3"/>
      <c r="S192" s="3"/>
    </row>
    <row r="193" spans="2:19"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5"/>
      <c r="M193" s="46"/>
      <c r="N193" s="46"/>
      <c r="O193" s="3"/>
      <c r="P193" s="3"/>
      <c r="Q193" s="3"/>
      <c r="R193" s="3"/>
      <c r="S193" s="3"/>
    </row>
    <row r="194" spans="2:19"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5"/>
      <c r="M194" s="46"/>
      <c r="N194" s="46"/>
      <c r="O194" s="3"/>
      <c r="P194" s="3"/>
      <c r="Q194" s="3"/>
      <c r="R194" s="3"/>
      <c r="S194" s="3"/>
    </row>
    <row r="195" spans="2:19"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5"/>
      <c r="M195" s="46"/>
      <c r="N195" s="46"/>
      <c r="O195" s="3"/>
      <c r="P195" s="3"/>
      <c r="Q195" s="3"/>
      <c r="R195" s="3"/>
      <c r="S195" s="3"/>
    </row>
    <row r="196" spans="2:19"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5"/>
      <c r="M196" s="46"/>
      <c r="N196" s="46"/>
      <c r="O196" s="3"/>
      <c r="P196" s="3"/>
      <c r="Q196" s="3"/>
      <c r="R196" s="3"/>
      <c r="S196" s="3"/>
    </row>
    <row r="197" spans="2:19"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5"/>
      <c r="M197" s="46"/>
      <c r="N197" s="46"/>
      <c r="O197" s="3"/>
      <c r="P197" s="3"/>
      <c r="Q197" s="3"/>
      <c r="R197" s="3"/>
      <c r="S197" s="3"/>
    </row>
    <row r="198" spans="2:19"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5"/>
      <c r="M198" s="46"/>
      <c r="N198" s="46"/>
      <c r="O198" s="3"/>
      <c r="P198" s="3"/>
      <c r="Q198" s="3"/>
      <c r="R198" s="3"/>
      <c r="S198" s="3"/>
    </row>
    <row r="199" spans="2:19"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5"/>
      <c r="M199" s="46"/>
      <c r="N199" s="46"/>
      <c r="O199" s="3"/>
      <c r="P199" s="3"/>
      <c r="Q199" s="3"/>
      <c r="R199" s="3"/>
      <c r="S199" s="3"/>
    </row>
    <row r="200" spans="2:19"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5"/>
      <c r="M200" s="46"/>
      <c r="N200" s="46"/>
      <c r="O200" s="3"/>
      <c r="P200" s="3"/>
      <c r="Q200" s="3"/>
      <c r="R200" s="3"/>
      <c r="S200" s="3"/>
    </row>
    <row r="201" spans="2:19"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5"/>
      <c r="M201" s="46"/>
      <c r="N201" s="46"/>
      <c r="O201" s="3"/>
      <c r="P201" s="3"/>
      <c r="Q201" s="3"/>
      <c r="R201" s="3"/>
      <c r="S201" s="3"/>
    </row>
    <row r="202" spans="2:19"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5"/>
      <c r="M202" s="46"/>
      <c r="N202" s="46"/>
      <c r="O202" s="3"/>
      <c r="P202" s="3"/>
      <c r="Q202" s="3"/>
      <c r="R202" s="3"/>
      <c r="S202" s="3"/>
    </row>
    <row r="203" spans="2:19"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5"/>
      <c r="M203" s="46"/>
      <c r="N203" s="46"/>
      <c r="O203" s="3"/>
      <c r="P203" s="3"/>
      <c r="Q203" s="3"/>
      <c r="R203" s="3"/>
      <c r="S203" s="3"/>
    </row>
    <row r="204" spans="2:19"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5"/>
      <c r="M204" s="46"/>
      <c r="N204" s="46"/>
      <c r="O204" s="3"/>
      <c r="P204" s="3"/>
      <c r="Q204" s="3"/>
      <c r="R204" s="3"/>
      <c r="S204" s="3"/>
    </row>
    <row r="205" spans="2:19"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5"/>
      <c r="M205" s="46"/>
      <c r="N205" s="46"/>
      <c r="O205" s="3"/>
      <c r="P205" s="3"/>
      <c r="Q205" s="3"/>
      <c r="R205" s="3"/>
      <c r="S205" s="3"/>
    </row>
    <row r="206" spans="2:19"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5"/>
      <c r="M206" s="46"/>
      <c r="N206" s="46"/>
      <c r="O206" s="3"/>
      <c r="P206" s="3"/>
      <c r="Q206" s="3"/>
      <c r="R206" s="3"/>
      <c r="S206" s="3"/>
    </row>
    <row r="207" spans="2:19"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5"/>
      <c r="M207" s="46"/>
      <c r="N207" s="46"/>
      <c r="O207" s="3"/>
      <c r="P207" s="3"/>
      <c r="Q207" s="3"/>
      <c r="R207" s="3"/>
      <c r="S207" s="3"/>
    </row>
    <row r="208" spans="2:19"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5"/>
      <c r="M208" s="46"/>
      <c r="N208" s="46"/>
      <c r="O208" s="3"/>
      <c r="P208" s="3"/>
      <c r="Q208" s="3"/>
      <c r="R208" s="3"/>
      <c r="S208" s="3"/>
    </row>
    <row r="209" spans="2:19"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5"/>
      <c r="M209" s="46"/>
      <c r="N209" s="46"/>
      <c r="O209" s="3"/>
      <c r="P209" s="3"/>
      <c r="Q209" s="3"/>
      <c r="R209" s="3"/>
      <c r="S209" s="3"/>
    </row>
    <row r="210" spans="2:19"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5"/>
      <c r="M210" s="46"/>
      <c r="N210" s="46"/>
      <c r="O210" s="3"/>
      <c r="P210" s="3"/>
      <c r="Q210" s="3"/>
      <c r="R210" s="3"/>
      <c r="S210" s="3"/>
    </row>
    <row r="211" spans="2:19"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5"/>
      <c r="M211" s="46"/>
      <c r="N211" s="46"/>
      <c r="O211" s="3"/>
      <c r="P211" s="3"/>
      <c r="Q211" s="3"/>
      <c r="R211" s="3"/>
      <c r="S211" s="3"/>
    </row>
    <row r="212" spans="2:19"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5"/>
      <c r="M212" s="46"/>
      <c r="N212" s="46"/>
      <c r="O212" s="3"/>
      <c r="P212" s="3"/>
      <c r="Q212" s="3"/>
      <c r="R212" s="3"/>
      <c r="S212" s="3"/>
    </row>
    <row r="213" spans="2:19"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5"/>
      <c r="M213" s="46"/>
      <c r="N213" s="46"/>
      <c r="O213" s="3"/>
      <c r="P213" s="3"/>
      <c r="Q213" s="3"/>
      <c r="R213" s="3"/>
      <c r="S213" s="3"/>
    </row>
    <row r="214" spans="2:19"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5"/>
      <c r="M214" s="46"/>
      <c r="N214" s="46"/>
      <c r="O214" s="3"/>
      <c r="P214" s="3"/>
      <c r="Q214" s="3"/>
      <c r="R214" s="3"/>
      <c r="S214" s="3"/>
    </row>
    <row r="215" spans="2:19"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5"/>
      <c r="M215" s="46"/>
      <c r="N215" s="46"/>
      <c r="O215" s="3"/>
      <c r="P215" s="3"/>
      <c r="Q215" s="3"/>
      <c r="R215" s="3"/>
      <c r="S215" s="3"/>
    </row>
    <row r="216" spans="2:19"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5"/>
      <c r="M216" s="46"/>
      <c r="N216" s="46"/>
      <c r="O216" s="3"/>
      <c r="P216" s="3"/>
      <c r="Q216" s="3"/>
      <c r="R216" s="3"/>
      <c r="S216" s="3"/>
    </row>
    <row r="217" spans="2:19"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5"/>
      <c r="M217" s="46"/>
      <c r="N217" s="46"/>
      <c r="O217" s="3"/>
      <c r="P217" s="3"/>
      <c r="Q217" s="3"/>
      <c r="R217" s="3"/>
      <c r="S217" s="3"/>
    </row>
    <row r="218" spans="2:19"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5"/>
      <c r="M218" s="46"/>
      <c r="N218" s="46"/>
      <c r="O218" s="3"/>
      <c r="P218" s="3"/>
      <c r="Q218" s="3"/>
      <c r="R218" s="3"/>
      <c r="S218" s="3"/>
    </row>
    <row r="219" spans="2:19"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5"/>
      <c r="M219" s="46"/>
      <c r="N219" s="46"/>
      <c r="O219" s="3"/>
      <c r="P219" s="3"/>
      <c r="Q219" s="3"/>
      <c r="R219" s="3"/>
      <c r="S219" s="3"/>
    </row>
    <row r="220" spans="2:19"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5"/>
      <c r="M220" s="46"/>
      <c r="N220" s="46"/>
      <c r="O220" s="3"/>
      <c r="P220" s="3"/>
      <c r="Q220" s="3"/>
      <c r="R220" s="3"/>
      <c r="S220" s="3"/>
    </row>
    <row r="221" spans="2:19"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5"/>
      <c r="M221" s="46"/>
      <c r="N221" s="46"/>
      <c r="O221" s="3"/>
      <c r="P221" s="3"/>
      <c r="Q221" s="3"/>
      <c r="R221" s="3"/>
      <c r="S221" s="3"/>
    </row>
    <row r="222" spans="2:19"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5"/>
      <c r="M222" s="46"/>
      <c r="N222" s="46"/>
      <c r="O222" s="3"/>
      <c r="P222" s="3"/>
      <c r="Q222" s="3"/>
      <c r="R222" s="3"/>
      <c r="S222" s="3"/>
    </row>
    <row r="223" spans="2:19"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5"/>
      <c r="M223" s="46"/>
      <c r="N223" s="46"/>
      <c r="O223" s="3"/>
      <c r="P223" s="3"/>
      <c r="Q223" s="3"/>
      <c r="R223" s="3"/>
      <c r="S223" s="3"/>
    </row>
    <row r="224" spans="2:19"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5"/>
      <c r="M224" s="46"/>
      <c r="N224" s="46"/>
      <c r="O224" s="3"/>
      <c r="P224" s="3"/>
      <c r="Q224" s="3"/>
      <c r="R224" s="3"/>
      <c r="S224" s="3"/>
    </row>
    <row r="225" spans="2:19"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5"/>
      <c r="M225" s="46"/>
      <c r="N225" s="46"/>
      <c r="O225" s="3"/>
      <c r="P225" s="3"/>
      <c r="Q225" s="3"/>
      <c r="R225" s="3"/>
      <c r="S225" s="3"/>
    </row>
    <row r="226" spans="2:19"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5"/>
      <c r="M226" s="46"/>
      <c r="N226" s="46"/>
      <c r="O226" s="3"/>
      <c r="P226" s="3"/>
      <c r="Q226" s="3"/>
      <c r="R226" s="3"/>
      <c r="S226" s="3"/>
    </row>
    <row r="227" spans="2:19"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5"/>
      <c r="M227" s="46"/>
      <c r="N227" s="46"/>
      <c r="O227" s="3"/>
      <c r="P227" s="3"/>
      <c r="Q227" s="3"/>
      <c r="R227" s="3"/>
      <c r="S227" s="3"/>
    </row>
    <row r="228" spans="2:19"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5"/>
      <c r="M228" s="46"/>
      <c r="N228" s="46"/>
      <c r="O228" s="3"/>
      <c r="P228" s="3"/>
      <c r="Q228" s="3"/>
      <c r="R228" s="3"/>
      <c r="S228" s="3"/>
    </row>
    <row r="229" spans="2:19"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5"/>
      <c r="M229" s="46"/>
      <c r="N229" s="46"/>
      <c r="O229" s="3"/>
      <c r="P229" s="3"/>
      <c r="Q229" s="3"/>
      <c r="R229" s="3"/>
      <c r="S229" s="3"/>
    </row>
    <row r="230" spans="2:19"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5"/>
      <c r="M230" s="46"/>
      <c r="N230" s="46"/>
      <c r="O230" s="3"/>
      <c r="P230" s="3"/>
      <c r="Q230" s="3"/>
      <c r="R230" s="3"/>
      <c r="S230" s="3"/>
    </row>
    <row r="231" spans="2:19"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5"/>
      <c r="M231" s="46"/>
      <c r="N231" s="46"/>
      <c r="O231" s="3"/>
      <c r="P231" s="3"/>
      <c r="Q231" s="3"/>
      <c r="R231" s="3"/>
      <c r="S231" s="3"/>
    </row>
    <row r="232" spans="2:19"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5"/>
      <c r="M232" s="46"/>
      <c r="N232" s="46"/>
      <c r="O232" s="3"/>
      <c r="P232" s="3"/>
      <c r="Q232" s="3"/>
      <c r="R232" s="3"/>
      <c r="S232" s="3"/>
    </row>
    <row r="233" spans="2:19"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5"/>
      <c r="M233" s="46"/>
      <c r="N233" s="46"/>
      <c r="O233" s="3"/>
      <c r="P233" s="3"/>
      <c r="Q233" s="3"/>
      <c r="R233" s="3"/>
      <c r="S233" s="3"/>
    </row>
    <row r="234" spans="2:19"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5"/>
      <c r="M234" s="46"/>
      <c r="N234" s="46"/>
      <c r="O234" s="3"/>
      <c r="P234" s="3"/>
      <c r="Q234" s="3"/>
      <c r="R234" s="3"/>
      <c r="S234" s="3"/>
    </row>
    <row r="235" spans="2:19"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5"/>
      <c r="M235" s="46"/>
      <c r="N235" s="46"/>
      <c r="O235" s="3"/>
      <c r="P235" s="3"/>
      <c r="Q235" s="3"/>
      <c r="R235" s="3"/>
      <c r="S235" s="3"/>
    </row>
    <row r="236" spans="2:19"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5"/>
      <c r="M236" s="46"/>
      <c r="N236" s="46"/>
      <c r="O236" s="3"/>
      <c r="P236" s="3"/>
      <c r="Q236" s="3"/>
      <c r="R236" s="3"/>
      <c r="S236" s="3"/>
    </row>
    <row r="237" spans="2:19"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5"/>
      <c r="M237" s="46"/>
      <c r="N237" s="46"/>
      <c r="O237" s="3"/>
      <c r="P237" s="3"/>
      <c r="Q237" s="3"/>
      <c r="R237" s="3"/>
      <c r="S237" s="3"/>
    </row>
    <row r="238" spans="2:19"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5"/>
      <c r="M238" s="46"/>
      <c r="N238" s="46"/>
      <c r="O238" s="3"/>
      <c r="P238" s="3"/>
      <c r="Q238" s="3"/>
      <c r="R238" s="3"/>
      <c r="S238" s="3"/>
    </row>
    <row r="239" spans="2:19"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5"/>
      <c r="M239" s="46"/>
      <c r="N239" s="46"/>
      <c r="O239" s="3"/>
      <c r="P239" s="3"/>
      <c r="Q239" s="3"/>
      <c r="R239" s="3"/>
      <c r="S239" s="3"/>
    </row>
    <row r="240" spans="2:19"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5"/>
      <c r="M240" s="46"/>
      <c r="N240" s="46"/>
      <c r="O240" s="3"/>
      <c r="P240" s="3"/>
      <c r="Q240" s="3"/>
      <c r="R240" s="3"/>
      <c r="S240" s="3"/>
    </row>
    <row r="241" spans="2:19"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5"/>
      <c r="M241" s="46"/>
      <c r="N241" s="46"/>
      <c r="O241" s="3"/>
      <c r="P241" s="3"/>
      <c r="Q241" s="3"/>
      <c r="R241" s="3"/>
      <c r="S241" s="3"/>
    </row>
    <row r="242" spans="2:19"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5"/>
      <c r="M242" s="46"/>
      <c r="N242" s="46"/>
      <c r="O242" s="3"/>
      <c r="P242" s="3"/>
      <c r="Q242" s="3"/>
      <c r="R242" s="3"/>
      <c r="S242" s="3"/>
    </row>
    <row r="243" spans="2:19"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5"/>
      <c r="M243" s="46"/>
      <c r="N243" s="46"/>
      <c r="O243" s="3"/>
      <c r="P243" s="3"/>
      <c r="Q243" s="3"/>
      <c r="R243" s="3"/>
      <c r="S243" s="3"/>
    </row>
    <row r="244" spans="2:19"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5"/>
      <c r="M244" s="46"/>
      <c r="N244" s="46"/>
      <c r="O244" s="3"/>
      <c r="P244" s="3"/>
      <c r="Q244" s="3"/>
      <c r="R244" s="3"/>
      <c r="S244" s="3"/>
    </row>
    <row r="245" spans="2:19"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5"/>
      <c r="M245" s="46"/>
      <c r="N245" s="46"/>
      <c r="O245" s="3"/>
      <c r="P245" s="3"/>
      <c r="Q245" s="3"/>
      <c r="R245" s="3"/>
      <c r="S245" s="3"/>
    </row>
    <row r="246" spans="2:19"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5"/>
      <c r="M246" s="46"/>
      <c r="N246" s="46"/>
      <c r="O246" s="3"/>
      <c r="P246" s="3"/>
      <c r="Q246" s="3"/>
      <c r="R246" s="3"/>
      <c r="S246" s="3"/>
    </row>
    <row r="247" spans="2:19"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5"/>
      <c r="M247" s="46"/>
      <c r="N247" s="46"/>
      <c r="O247" s="3"/>
      <c r="P247" s="3"/>
      <c r="Q247" s="3"/>
      <c r="R247" s="3"/>
      <c r="S247" s="3"/>
    </row>
    <row r="248" spans="2:19"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5"/>
      <c r="M248" s="46"/>
      <c r="N248" s="46"/>
      <c r="O248" s="3"/>
      <c r="P248" s="3"/>
      <c r="Q248" s="3"/>
      <c r="R248" s="3"/>
      <c r="S248" s="3"/>
    </row>
    <row r="249" spans="2:19"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5"/>
      <c r="M249" s="46"/>
      <c r="N249" s="46"/>
      <c r="O249" s="3"/>
      <c r="P249" s="3"/>
      <c r="Q249" s="3"/>
      <c r="R249" s="3"/>
      <c r="S249" s="3"/>
    </row>
    <row r="250" spans="2:19"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5"/>
      <c r="M250" s="46"/>
      <c r="N250" s="46"/>
      <c r="O250" s="3"/>
      <c r="P250" s="3"/>
      <c r="Q250" s="3"/>
      <c r="R250" s="3"/>
      <c r="S250" s="3"/>
    </row>
    <row r="251" spans="2:19"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5"/>
      <c r="M251" s="46"/>
      <c r="N251" s="46"/>
      <c r="O251" s="3"/>
      <c r="P251" s="3"/>
      <c r="Q251" s="3"/>
      <c r="R251" s="3"/>
      <c r="S251" s="3"/>
    </row>
    <row r="252" spans="2:19"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5"/>
      <c r="M252" s="46"/>
      <c r="N252" s="46"/>
      <c r="O252" s="3"/>
      <c r="P252" s="3"/>
      <c r="Q252" s="3"/>
      <c r="R252" s="3"/>
      <c r="S252" s="3"/>
    </row>
    <row r="253" spans="2:19"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5"/>
      <c r="M253" s="46"/>
      <c r="N253" s="46"/>
      <c r="O253" s="3"/>
      <c r="P253" s="3"/>
      <c r="Q253" s="3"/>
      <c r="R253" s="3"/>
      <c r="S253" s="3"/>
    </row>
    <row r="254" spans="2:19"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5"/>
      <c r="M254" s="46"/>
      <c r="N254" s="46"/>
      <c r="O254" s="3"/>
      <c r="P254" s="3"/>
      <c r="Q254" s="3"/>
      <c r="R254" s="3"/>
      <c r="S254" s="3"/>
    </row>
    <row r="255" spans="2:19"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5"/>
      <c r="M255" s="46"/>
      <c r="N255" s="46"/>
      <c r="O255" s="3"/>
      <c r="P255" s="3"/>
      <c r="Q255" s="3"/>
      <c r="R255" s="3"/>
      <c r="S255" s="3"/>
    </row>
    <row r="256" spans="2:19"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5"/>
      <c r="M256" s="46"/>
      <c r="N256" s="46"/>
      <c r="O256" s="3"/>
      <c r="P256" s="3"/>
      <c r="Q256" s="3"/>
      <c r="R256" s="3"/>
      <c r="S256" s="3"/>
    </row>
    <row r="257" spans="2:19"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5"/>
      <c r="M257" s="46"/>
      <c r="N257" s="46"/>
      <c r="O257" s="3"/>
      <c r="P257" s="3"/>
      <c r="Q257" s="3"/>
      <c r="R257" s="3"/>
      <c r="S257" s="3"/>
    </row>
    <row r="258" spans="2:19"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5"/>
      <c r="M258" s="46"/>
      <c r="N258" s="46"/>
      <c r="O258" s="3"/>
      <c r="P258" s="3"/>
      <c r="Q258" s="3"/>
      <c r="R258" s="3"/>
      <c r="S258" s="3"/>
    </row>
    <row r="259" spans="2:19"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5"/>
      <c r="M259" s="46"/>
      <c r="N259" s="46"/>
      <c r="O259" s="3"/>
      <c r="P259" s="3"/>
      <c r="Q259" s="3"/>
      <c r="R259" s="3"/>
      <c r="S259" s="3"/>
    </row>
    <row r="260" spans="2:19"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5"/>
      <c r="M260" s="46"/>
      <c r="N260" s="46"/>
      <c r="O260" s="3"/>
      <c r="P260" s="3"/>
      <c r="Q260" s="3"/>
      <c r="R260" s="3"/>
      <c r="S260" s="3"/>
    </row>
    <row r="261" spans="2:19"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5"/>
      <c r="M261" s="46"/>
      <c r="N261" s="46"/>
      <c r="O261" s="3"/>
      <c r="P261" s="3"/>
      <c r="Q261" s="3"/>
      <c r="R261" s="3"/>
      <c r="S261" s="3"/>
    </row>
    <row r="262" spans="2:19"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5"/>
      <c r="M262" s="46"/>
      <c r="N262" s="46"/>
      <c r="O262" s="3"/>
      <c r="P262" s="3"/>
      <c r="Q262" s="3"/>
      <c r="R262" s="3"/>
      <c r="S262" s="3"/>
    </row>
    <row r="263" spans="2:19"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5"/>
      <c r="M263" s="46"/>
      <c r="N263" s="46"/>
      <c r="O263" s="3"/>
      <c r="P263" s="3"/>
      <c r="Q263" s="3"/>
      <c r="R263" s="3"/>
      <c r="S263" s="3"/>
    </row>
    <row r="264" spans="2:19"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5"/>
      <c r="M264" s="46"/>
      <c r="N264" s="46"/>
      <c r="O264" s="3"/>
      <c r="P264" s="3"/>
      <c r="Q264" s="3"/>
      <c r="R264" s="3"/>
      <c r="S264" s="3"/>
    </row>
    <row r="265" spans="2:19"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5"/>
      <c r="M265" s="46"/>
      <c r="N265" s="46"/>
      <c r="O265" s="3"/>
      <c r="P265" s="3"/>
      <c r="Q265" s="3"/>
      <c r="R265" s="3"/>
      <c r="S265" s="3"/>
    </row>
    <row r="266" spans="2:19"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5"/>
      <c r="M266" s="46"/>
      <c r="N266" s="46"/>
      <c r="O266" s="3"/>
      <c r="P266" s="3"/>
      <c r="Q266" s="3"/>
      <c r="R266" s="3"/>
      <c r="S266" s="3"/>
    </row>
    <row r="267" spans="2:19"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5"/>
      <c r="M267" s="46"/>
      <c r="N267" s="46"/>
      <c r="O267" s="3"/>
      <c r="P267" s="3"/>
      <c r="Q267" s="3"/>
      <c r="R267" s="3"/>
      <c r="S267" s="3"/>
    </row>
    <row r="268" spans="2:19"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5"/>
      <c r="M268" s="46"/>
      <c r="N268" s="46"/>
      <c r="O268" s="3"/>
      <c r="P268" s="3"/>
      <c r="Q268" s="3"/>
      <c r="R268" s="3"/>
      <c r="S268" s="3"/>
    </row>
    <row r="269" spans="2:19"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5"/>
      <c r="M269" s="46"/>
      <c r="N269" s="46"/>
      <c r="O269" s="3"/>
      <c r="P269" s="3"/>
      <c r="Q269" s="3"/>
      <c r="R269" s="3"/>
      <c r="S269" s="3"/>
    </row>
    <row r="270" spans="2:19"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5"/>
      <c r="M270" s="46"/>
      <c r="N270" s="46"/>
      <c r="O270" s="3"/>
      <c r="P270" s="3"/>
      <c r="Q270" s="3"/>
      <c r="R270" s="3"/>
      <c r="S270" s="3"/>
    </row>
    <row r="271" spans="2:19"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5"/>
      <c r="M271" s="46"/>
      <c r="N271" s="46"/>
      <c r="O271" s="3"/>
      <c r="P271" s="3"/>
      <c r="Q271" s="3"/>
      <c r="R271" s="3"/>
      <c r="S271" s="3"/>
    </row>
    <row r="272" spans="2:19"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5"/>
      <c r="M272" s="46"/>
      <c r="N272" s="46"/>
      <c r="O272" s="3"/>
      <c r="P272" s="3"/>
      <c r="Q272" s="3"/>
      <c r="R272" s="3"/>
      <c r="S272" s="3"/>
    </row>
    <row r="273" spans="2:19"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5"/>
      <c r="M273" s="46"/>
      <c r="N273" s="46"/>
      <c r="O273" s="3"/>
      <c r="P273" s="3"/>
      <c r="Q273" s="3"/>
      <c r="R273" s="3"/>
      <c r="S273" s="3"/>
    </row>
    <row r="274" spans="2:19"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5"/>
      <c r="M274" s="46"/>
      <c r="N274" s="46"/>
      <c r="O274" s="3"/>
      <c r="P274" s="3"/>
      <c r="Q274" s="3"/>
      <c r="R274" s="3"/>
      <c r="S274" s="3"/>
    </row>
    <row r="275" spans="2:19"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5"/>
      <c r="M275" s="46"/>
      <c r="N275" s="46"/>
      <c r="O275" s="3"/>
      <c r="P275" s="3"/>
      <c r="Q275" s="3"/>
      <c r="R275" s="3"/>
      <c r="S275" s="3"/>
    </row>
    <row r="276" spans="2:19"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5"/>
      <c r="M276" s="46"/>
      <c r="N276" s="46"/>
      <c r="O276" s="3"/>
      <c r="P276" s="3"/>
      <c r="Q276" s="3"/>
      <c r="R276" s="3"/>
      <c r="S276" s="3"/>
    </row>
    <row r="277" spans="2:19"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5"/>
      <c r="M277" s="46"/>
      <c r="N277" s="46"/>
      <c r="O277" s="3"/>
      <c r="P277" s="3"/>
      <c r="Q277" s="3"/>
      <c r="R277" s="3"/>
      <c r="S277" s="3"/>
    </row>
    <row r="278" spans="2:19"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5"/>
      <c r="M278" s="46"/>
      <c r="N278" s="46"/>
      <c r="O278" s="3"/>
      <c r="P278" s="3"/>
      <c r="Q278" s="3"/>
      <c r="R278" s="3"/>
      <c r="S278" s="3"/>
    </row>
    <row r="279" spans="2:19"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5"/>
      <c r="M279" s="46"/>
      <c r="N279" s="46"/>
      <c r="O279" s="3"/>
      <c r="P279" s="3"/>
      <c r="Q279" s="3"/>
      <c r="R279" s="3"/>
      <c r="S279" s="3"/>
    </row>
    <row r="280" spans="2:19"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5"/>
      <c r="M280" s="46"/>
      <c r="N280" s="46"/>
      <c r="O280" s="3"/>
      <c r="P280" s="3"/>
      <c r="Q280" s="3"/>
      <c r="R280" s="3"/>
      <c r="S280" s="3"/>
    </row>
    <row r="281" spans="2:19"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5"/>
      <c r="M281" s="46"/>
      <c r="N281" s="46"/>
      <c r="O281" s="3"/>
      <c r="P281" s="3"/>
      <c r="Q281" s="3"/>
      <c r="R281" s="3"/>
      <c r="S281" s="3"/>
    </row>
    <row r="282" spans="2:19"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5"/>
      <c r="M282" s="46"/>
      <c r="N282" s="46"/>
      <c r="O282" s="3"/>
      <c r="P282" s="3"/>
      <c r="Q282" s="3"/>
      <c r="R282" s="3"/>
      <c r="S282" s="3"/>
    </row>
    <row r="283" spans="2:19"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5"/>
      <c r="M283" s="46"/>
      <c r="N283" s="46"/>
      <c r="O283" s="3"/>
      <c r="P283" s="3"/>
      <c r="Q283" s="3"/>
      <c r="R283" s="3"/>
      <c r="S283" s="3"/>
    </row>
    <row r="284" spans="2:19"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5"/>
      <c r="M284" s="46"/>
      <c r="N284" s="46"/>
      <c r="O284" s="3"/>
      <c r="P284" s="3"/>
      <c r="Q284" s="3"/>
      <c r="R284" s="3"/>
      <c r="S284" s="3"/>
    </row>
    <row r="285" spans="2:19"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5"/>
      <c r="M285" s="46"/>
      <c r="N285" s="46"/>
      <c r="O285" s="3"/>
      <c r="P285" s="3"/>
      <c r="Q285" s="3"/>
      <c r="R285" s="3"/>
      <c r="S285" s="3"/>
    </row>
    <row r="286" spans="2:19"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5"/>
      <c r="M286" s="46"/>
      <c r="N286" s="46"/>
      <c r="O286" s="3"/>
      <c r="P286" s="3"/>
      <c r="Q286" s="3"/>
      <c r="R286" s="3"/>
      <c r="S286" s="3"/>
    </row>
    <row r="287" spans="2:19"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5"/>
      <c r="M287" s="46"/>
      <c r="N287" s="46"/>
      <c r="O287" s="3"/>
      <c r="P287" s="3"/>
      <c r="Q287" s="3"/>
      <c r="R287" s="3"/>
      <c r="S287" s="3"/>
    </row>
    <row r="288" spans="2:19"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5"/>
      <c r="M288" s="46"/>
      <c r="N288" s="46"/>
      <c r="O288" s="3"/>
      <c r="P288" s="3"/>
      <c r="Q288" s="3"/>
      <c r="R288" s="3"/>
      <c r="S288" s="3"/>
    </row>
    <row r="289" spans="2:19"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5"/>
      <c r="M289" s="46"/>
      <c r="N289" s="46"/>
      <c r="O289" s="3"/>
      <c r="P289" s="3"/>
      <c r="Q289" s="3"/>
      <c r="R289" s="3"/>
      <c r="S289" s="3"/>
    </row>
    <row r="290" spans="2:19"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5"/>
      <c r="M290" s="46"/>
      <c r="N290" s="46"/>
      <c r="O290" s="3"/>
      <c r="P290" s="3"/>
      <c r="Q290" s="3"/>
      <c r="R290" s="3"/>
      <c r="S290" s="3"/>
    </row>
    <row r="291" spans="2:19"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5"/>
      <c r="M291" s="46"/>
      <c r="N291" s="46"/>
      <c r="O291" s="3"/>
      <c r="P291" s="3"/>
      <c r="Q291" s="3"/>
      <c r="R291" s="3"/>
      <c r="S291" s="3"/>
    </row>
    <row r="292" spans="2:19"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5"/>
      <c r="M292" s="46"/>
      <c r="N292" s="46"/>
      <c r="O292" s="3"/>
      <c r="P292" s="3"/>
      <c r="Q292" s="3"/>
      <c r="R292" s="3"/>
      <c r="S292" s="3"/>
    </row>
    <row r="293" spans="2:19"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5"/>
      <c r="M293" s="46"/>
      <c r="N293" s="46"/>
      <c r="O293" s="3"/>
      <c r="P293" s="3"/>
      <c r="Q293" s="3"/>
      <c r="R293" s="3"/>
      <c r="S293" s="3"/>
    </row>
    <row r="294" spans="2:19"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5"/>
      <c r="M294" s="46"/>
      <c r="N294" s="46"/>
      <c r="O294" s="3"/>
      <c r="P294" s="3"/>
      <c r="Q294" s="3"/>
      <c r="R294" s="3"/>
      <c r="S294" s="3"/>
    </row>
    <row r="295" spans="2:19"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5"/>
      <c r="M295" s="46"/>
      <c r="N295" s="46"/>
      <c r="O295" s="3"/>
      <c r="P295" s="3"/>
      <c r="Q295" s="3"/>
      <c r="R295" s="3"/>
      <c r="S295" s="3"/>
    </row>
    <row r="296" spans="2:19"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5"/>
      <c r="M296" s="46"/>
      <c r="N296" s="46"/>
      <c r="O296" s="3"/>
      <c r="P296" s="3"/>
      <c r="Q296" s="3"/>
      <c r="R296" s="3"/>
      <c r="S296" s="3"/>
    </row>
    <row r="297" spans="2:19"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5"/>
      <c r="M297" s="46"/>
      <c r="N297" s="46"/>
      <c r="O297" s="3"/>
      <c r="P297" s="3"/>
      <c r="Q297" s="3"/>
      <c r="R297" s="3"/>
      <c r="S297" s="3"/>
    </row>
    <row r="298" spans="2:19"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5"/>
      <c r="M298" s="46"/>
      <c r="N298" s="46"/>
      <c r="O298" s="3"/>
      <c r="P298" s="3"/>
      <c r="Q298" s="3"/>
      <c r="R298" s="3"/>
      <c r="S298" s="3"/>
    </row>
    <row r="299" spans="2:19"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5"/>
      <c r="M299" s="46"/>
      <c r="N299" s="46"/>
      <c r="O299" s="3"/>
      <c r="P299" s="3"/>
      <c r="Q299" s="3"/>
      <c r="R299" s="3"/>
      <c r="S299" s="3"/>
    </row>
    <row r="300" spans="2:19"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5"/>
      <c r="M300" s="46"/>
      <c r="N300" s="46"/>
      <c r="O300" s="3"/>
      <c r="P300" s="3"/>
      <c r="Q300" s="3"/>
      <c r="R300" s="3"/>
      <c r="S300" s="3"/>
    </row>
    <row r="301" spans="2:19"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5"/>
      <c r="M301" s="46"/>
      <c r="N301" s="46"/>
      <c r="O301" s="3"/>
      <c r="P301" s="3"/>
      <c r="Q301" s="3"/>
      <c r="R301" s="3"/>
      <c r="S301" s="3"/>
    </row>
    <row r="302" spans="2:19"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5"/>
      <c r="M302" s="46"/>
      <c r="N302" s="46"/>
      <c r="O302" s="3"/>
      <c r="P302" s="3"/>
      <c r="Q302" s="3"/>
      <c r="R302" s="3"/>
      <c r="S302" s="3"/>
    </row>
    <row r="303" spans="2:19"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5"/>
      <c r="M303" s="46"/>
      <c r="N303" s="46"/>
      <c r="O303" s="3"/>
      <c r="P303" s="3"/>
      <c r="Q303" s="3"/>
      <c r="R303" s="3"/>
      <c r="S303" s="3"/>
    </row>
    <row r="304" spans="2:19"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5"/>
      <c r="M304" s="46"/>
      <c r="N304" s="46"/>
      <c r="O304" s="3"/>
      <c r="P304" s="3"/>
      <c r="Q304" s="3"/>
      <c r="R304" s="3"/>
      <c r="S304" s="3"/>
    </row>
    <row r="305" spans="2:19"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5"/>
      <c r="M305" s="46"/>
      <c r="N305" s="46"/>
      <c r="O305" s="3"/>
      <c r="P305" s="3"/>
      <c r="Q305" s="3"/>
      <c r="R305" s="3"/>
      <c r="S305" s="3"/>
    </row>
    <row r="306" spans="2:19"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5"/>
      <c r="M306" s="46"/>
      <c r="N306" s="46"/>
      <c r="O306" s="3"/>
      <c r="P306" s="3"/>
      <c r="Q306" s="3"/>
      <c r="R306" s="3"/>
      <c r="S306" s="3"/>
    </row>
    <row r="307" spans="2:19"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5"/>
      <c r="M307" s="46"/>
      <c r="N307" s="46"/>
      <c r="O307" s="3"/>
      <c r="P307" s="3"/>
      <c r="Q307" s="3"/>
      <c r="R307" s="3"/>
      <c r="S307" s="3"/>
    </row>
    <row r="308" spans="2:19"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5"/>
      <c r="M308" s="46"/>
      <c r="N308" s="46"/>
      <c r="O308" s="3"/>
      <c r="P308" s="3"/>
      <c r="Q308" s="3"/>
      <c r="R308" s="3"/>
      <c r="S308" s="3"/>
    </row>
    <row r="309" spans="2:19"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5"/>
      <c r="M309" s="46"/>
      <c r="N309" s="46"/>
      <c r="O309" s="3"/>
      <c r="P309" s="3"/>
      <c r="Q309" s="3"/>
      <c r="R309" s="3"/>
      <c r="S309" s="3"/>
    </row>
    <row r="310" spans="2:19"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5"/>
      <c r="M310" s="46"/>
      <c r="N310" s="46"/>
      <c r="O310" s="3"/>
      <c r="P310" s="3"/>
      <c r="Q310" s="3"/>
      <c r="R310" s="3"/>
      <c r="S310" s="3"/>
    </row>
    <row r="311" spans="2:19"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5"/>
      <c r="M311" s="46"/>
      <c r="N311" s="46"/>
      <c r="O311" s="3"/>
      <c r="P311" s="3"/>
      <c r="Q311" s="3"/>
      <c r="R311" s="3"/>
      <c r="S311" s="3"/>
    </row>
    <row r="312" spans="2:19"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5"/>
      <c r="M312" s="46"/>
      <c r="N312" s="46"/>
      <c r="O312" s="3"/>
      <c r="P312" s="3"/>
      <c r="Q312" s="3"/>
      <c r="R312" s="3"/>
      <c r="S312" s="3"/>
    </row>
    <row r="313" spans="2:19"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5"/>
      <c r="M313" s="46"/>
      <c r="N313" s="46"/>
      <c r="O313" s="3"/>
      <c r="P313" s="3"/>
      <c r="Q313" s="3"/>
      <c r="R313" s="3"/>
      <c r="S313" s="3"/>
    </row>
    <row r="314" spans="2:19"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5"/>
      <c r="M314" s="46"/>
      <c r="N314" s="46"/>
      <c r="O314" s="3"/>
      <c r="P314" s="3"/>
      <c r="Q314" s="3"/>
      <c r="R314" s="3"/>
      <c r="S314" s="3"/>
    </row>
    <row r="315" spans="2:19"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5"/>
      <c r="M315" s="46"/>
      <c r="N315" s="46"/>
      <c r="O315" s="3"/>
      <c r="P315" s="3"/>
      <c r="Q315" s="3"/>
      <c r="R315" s="3"/>
      <c r="S315" s="3"/>
    </row>
    <row r="316" spans="2:19"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5"/>
      <c r="M316" s="46"/>
      <c r="N316" s="46"/>
      <c r="O316" s="3"/>
      <c r="P316" s="3"/>
      <c r="Q316" s="3"/>
      <c r="R316" s="3"/>
      <c r="S316" s="3"/>
    </row>
    <row r="317" spans="2:19"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5"/>
      <c r="M317" s="46"/>
      <c r="N317" s="46"/>
      <c r="O317" s="3"/>
      <c r="P317" s="3"/>
      <c r="Q317" s="3"/>
      <c r="R317" s="3"/>
      <c r="S317" s="3"/>
    </row>
    <row r="318" spans="2:19"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5"/>
      <c r="M318" s="46"/>
      <c r="N318" s="46"/>
      <c r="O318" s="3"/>
      <c r="P318" s="3"/>
      <c r="Q318" s="3"/>
      <c r="R318" s="3"/>
      <c r="S318" s="3"/>
    </row>
    <row r="319" spans="2:19"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5"/>
      <c r="M319" s="46"/>
      <c r="N319" s="46"/>
      <c r="O319" s="3"/>
      <c r="P319" s="3"/>
      <c r="Q319" s="3"/>
      <c r="R319" s="3"/>
      <c r="S319" s="3"/>
    </row>
    <row r="320" spans="2:19"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5"/>
      <c r="M320" s="46"/>
      <c r="N320" s="46"/>
      <c r="O320" s="3"/>
      <c r="P320" s="3"/>
      <c r="Q320" s="3"/>
      <c r="R320" s="3"/>
      <c r="S320" s="3"/>
    </row>
    <row r="321" spans="2:19"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5"/>
      <c r="M321" s="46"/>
      <c r="N321" s="46"/>
      <c r="O321" s="3"/>
      <c r="P321" s="3"/>
      <c r="Q321" s="3"/>
      <c r="R321" s="3"/>
      <c r="S321" s="3"/>
    </row>
    <row r="322" spans="2:19"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5"/>
      <c r="M322" s="46"/>
      <c r="N322" s="46"/>
      <c r="O322" s="3"/>
      <c r="P322" s="3"/>
      <c r="Q322" s="3"/>
      <c r="R322" s="3"/>
      <c r="S322" s="3"/>
    </row>
    <row r="323" spans="2:19"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5"/>
      <c r="M323" s="46"/>
      <c r="N323" s="46"/>
      <c r="O323" s="3"/>
      <c r="P323" s="3"/>
      <c r="Q323" s="3"/>
      <c r="R323" s="3"/>
      <c r="S323" s="3"/>
    </row>
    <row r="324" spans="2:19"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5"/>
      <c r="M324" s="46"/>
      <c r="N324" s="46"/>
      <c r="O324" s="3"/>
      <c r="P324" s="3"/>
      <c r="Q324" s="3"/>
      <c r="R324" s="3"/>
      <c r="S324" s="3"/>
    </row>
    <row r="325" spans="2:19"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5"/>
      <c r="M325" s="46"/>
      <c r="N325" s="46"/>
      <c r="O325" s="3"/>
      <c r="P325" s="3"/>
      <c r="Q325" s="3"/>
      <c r="R325" s="3"/>
      <c r="S325" s="3"/>
    </row>
    <row r="326" spans="2:19"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5"/>
      <c r="M326" s="46"/>
      <c r="N326" s="46"/>
      <c r="O326" s="3"/>
      <c r="P326" s="3"/>
      <c r="Q326" s="3"/>
      <c r="R326" s="3"/>
      <c r="S326" s="3"/>
    </row>
    <row r="327" spans="2:19"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5"/>
      <c r="M327" s="46"/>
      <c r="N327" s="46"/>
      <c r="O327" s="3"/>
      <c r="P327" s="3"/>
      <c r="Q327" s="3"/>
      <c r="R327" s="3"/>
      <c r="S327" s="3"/>
    </row>
    <row r="328" spans="2:19"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5"/>
      <c r="M328" s="46"/>
      <c r="N328" s="46"/>
      <c r="O328" s="3"/>
      <c r="P328" s="3"/>
      <c r="Q328" s="3"/>
      <c r="R328" s="3"/>
      <c r="S328" s="3"/>
    </row>
    <row r="329" spans="2:19"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5"/>
      <c r="M329" s="46"/>
      <c r="N329" s="46"/>
      <c r="O329" s="3"/>
      <c r="P329" s="3"/>
      <c r="Q329" s="3"/>
      <c r="R329" s="3"/>
      <c r="S329" s="3"/>
    </row>
    <row r="330" spans="2:19"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5"/>
      <c r="M330" s="46"/>
      <c r="N330" s="46"/>
      <c r="O330" s="3"/>
      <c r="P330" s="3"/>
      <c r="Q330" s="3"/>
      <c r="R330" s="3"/>
      <c r="S330" s="3"/>
    </row>
    <row r="331" spans="2:19"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5"/>
      <c r="M331" s="46"/>
      <c r="N331" s="46"/>
      <c r="O331" s="3"/>
      <c r="P331" s="3"/>
      <c r="Q331" s="3"/>
      <c r="R331" s="3"/>
      <c r="S331" s="3"/>
    </row>
    <row r="332" spans="2:19"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5"/>
      <c r="M332" s="46"/>
      <c r="N332" s="46"/>
      <c r="O332" s="3"/>
      <c r="P332" s="3"/>
      <c r="Q332" s="3"/>
      <c r="R332" s="3"/>
      <c r="S332" s="3"/>
    </row>
    <row r="333" spans="2:19"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5"/>
      <c r="M333" s="46"/>
      <c r="N333" s="46"/>
      <c r="O333" s="3"/>
      <c r="P333" s="3"/>
      <c r="Q333" s="3"/>
      <c r="R333" s="3"/>
      <c r="S333" s="3"/>
    </row>
    <row r="334" spans="2:19"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5"/>
      <c r="M334" s="46"/>
      <c r="N334" s="46"/>
      <c r="O334" s="3"/>
      <c r="P334" s="3"/>
      <c r="Q334" s="3"/>
      <c r="R334" s="3"/>
      <c r="S334" s="3"/>
    </row>
    <row r="335" spans="2:19"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5"/>
      <c r="M335" s="46"/>
      <c r="N335" s="46"/>
      <c r="O335" s="3"/>
      <c r="P335" s="3"/>
      <c r="Q335" s="3"/>
      <c r="R335" s="3"/>
      <c r="S335" s="3"/>
    </row>
    <row r="336" spans="2:19"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5"/>
      <c r="M336" s="46"/>
      <c r="N336" s="46"/>
      <c r="O336" s="3"/>
      <c r="P336" s="3"/>
      <c r="Q336" s="3"/>
      <c r="R336" s="3"/>
      <c r="S336" s="3"/>
    </row>
    <row r="337" spans="2:19"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5"/>
      <c r="M337" s="46"/>
      <c r="N337" s="46"/>
      <c r="O337" s="3"/>
      <c r="P337" s="3"/>
      <c r="Q337" s="3"/>
      <c r="R337" s="3"/>
      <c r="S337" s="3"/>
    </row>
    <row r="338" spans="2:19"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5"/>
      <c r="M338" s="46"/>
      <c r="N338" s="46"/>
      <c r="O338" s="3"/>
      <c r="P338" s="3"/>
      <c r="Q338" s="3"/>
      <c r="R338" s="3"/>
      <c r="S338" s="3"/>
    </row>
    <row r="339" spans="2:19"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5"/>
      <c r="M339" s="46"/>
      <c r="N339" s="46"/>
      <c r="O339" s="3"/>
      <c r="P339" s="3"/>
      <c r="Q339" s="3"/>
      <c r="R339" s="3"/>
      <c r="S339" s="3"/>
    </row>
    <row r="340" spans="2:19"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5"/>
      <c r="M340" s="46"/>
      <c r="N340" s="46"/>
      <c r="O340" s="3"/>
      <c r="P340" s="3"/>
      <c r="Q340" s="3"/>
      <c r="R340" s="3"/>
      <c r="S340" s="3"/>
    </row>
    <row r="341" spans="2:19"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5"/>
      <c r="M341" s="46"/>
      <c r="N341" s="46"/>
      <c r="O341" s="3"/>
      <c r="P341" s="3"/>
      <c r="Q341" s="3"/>
      <c r="R341" s="3"/>
      <c r="S341" s="3"/>
    </row>
    <row r="342" spans="2:19"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5"/>
      <c r="M342" s="46"/>
      <c r="N342" s="46"/>
      <c r="O342" s="3"/>
      <c r="P342" s="3"/>
      <c r="Q342" s="3"/>
      <c r="R342" s="3"/>
      <c r="S342" s="3"/>
    </row>
    <row r="343" spans="2:19"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5"/>
      <c r="M343" s="46"/>
      <c r="N343" s="46"/>
      <c r="O343" s="3"/>
      <c r="P343" s="3"/>
      <c r="Q343" s="3"/>
      <c r="R343" s="3"/>
      <c r="S343" s="3"/>
    </row>
    <row r="344" spans="2:19"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5"/>
      <c r="M344" s="46"/>
      <c r="N344" s="46"/>
      <c r="O344" s="3"/>
      <c r="P344" s="3"/>
      <c r="Q344" s="3"/>
      <c r="R344" s="3"/>
      <c r="S344" s="3"/>
    </row>
    <row r="345" spans="2:19"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5"/>
      <c r="M345" s="46"/>
      <c r="N345" s="46"/>
      <c r="O345" s="3"/>
      <c r="P345" s="3"/>
      <c r="Q345" s="3"/>
      <c r="R345" s="3"/>
      <c r="S345" s="3"/>
    </row>
    <row r="346" spans="2:19"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5"/>
      <c r="M346" s="46"/>
      <c r="N346" s="46"/>
      <c r="O346" s="3"/>
      <c r="P346" s="3"/>
      <c r="Q346" s="3"/>
      <c r="R346" s="3"/>
      <c r="S346" s="3"/>
    </row>
    <row r="347" spans="2:19"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5"/>
      <c r="M347" s="46"/>
      <c r="N347" s="46"/>
      <c r="O347" s="3"/>
      <c r="P347" s="3"/>
      <c r="Q347" s="3"/>
      <c r="R347" s="3"/>
      <c r="S347" s="3"/>
    </row>
    <row r="348" spans="2:19"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5"/>
      <c r="M348" s="46"/>
      <c r="N348" s="46"/>
      <c r="O348" s="3"/>
      <c r="P348" s="3"/>
      <c r="Q348" s="3"/>
      <c r="R348" s="3"/>
      <c r="S348" s="3"/>
    </row>
    <row r="349" spans="2:19"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5"/>
      <c r="M349" s="46"/>
      <c r="N349" s="46"/>
      <c r="O349" s="3"/>
      <c r="P349" s="3"/>
      <c r="Q349" s="3"/>
      <c r="R349" s="3"/>
      <c r="S349" s="3"/>
    </row>
    <row r="350" spans="2:19"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5"/>
      <c r="M350" s="46"/>
      <c r="N350" s="46"/>
      <c r="O350" s="3"/>
      <c r="P350" s="3"/>
      <c r="Q350" s="3"/>
      <c r="R350" s="3"/>
      <c r="S350" s="3"/>
    </row>
    <row r="351" spans="2:19"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5"/>
      <c r="M351" s="46"/>
      <c r="N351" s="46"/>
      <c r="O351" s="3"/>
      <c r="P351" s="3"/>
      <c r="Q351" s="3"/>
      <c r="R351" s="3"/>
      <c r="S351" s="3"/>
    </row>
    <row r="352" spans="2:19"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5"/>
      <c r="M352" s="46"/>
      <c r="N352" s="46"/>
      <c r="O352" s="3"/>
      <c r="P352" s="3"/>
      <c r="Q352" s="3"/>
      <c r="R352" s="3"/>
      <c r="S352" s="3"/>
    </row>
    <row r="353" spans="2:19"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5"/>
      <c r="M353" s="46"/>
      <c r="N353" s="46"/>
      <c r="O353" s="3"/>
      <c r="P353" s="3"/>
      <c r="Q353" s="3"/>
      <c r="R353" s="3"/>
      <c r="S353" s="3"/>
    </row>
    <row r="354" spans="2:19"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5"/>
      <c r="M354" s="46"/>
      <c r="N354" s="46"/>
      <c r="O354" s="3"/>
      <c r="P354" s="3"/>
      <c r="Q354" s="3"/>
      <c r="R354" s="3"/>
      <c r="S354" s="3"/>
    </row>
    <row r="355" spans="2:19"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5"/>
      <c r="M355" s="46"/>
      <c r="N355" s="46"/>
      <c r="O355" s="3"/>
      <c r="P355" s="3"/>
      <c r="Q355" s="3"/>
      <c r="R355" s="3"/>
      <c r="S355" s="3"/>
    </row>
    <row r="356" spans="2:19"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5"/>
      <c r="M356" s="46"/>
      <c r="N356" s="46"/>
      <c r="O356" s="3"/>
      <c r="P356" s="3"/>
      <c r="Q356" s="3"/>
      <c r="R356" s="3"/>
      <c r="S356" s="3"/>
    </row>
    <row r="357" spans="2:19"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5"/>
      <c r="M357" s="46"/>
      <c r="N357" s="46"/>
      <c r="O357" s="3"/>
      <c r="P357" s="3"/>
      <c r="Q357" s="3"/>
      <c r="R357" s="3"/>
      <c r="S357" s="3"/>
    </row>
    <row r="358" spans="2:19"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5"/>
      <c r="M358" s="46"/>
      <c r="N358" s="46"/>
      <c r="O358" s="3"/>
      <c r="P358" s="3"/>
      <c r="Q358" s="3"/>
      <c r="R358" s="3"/>
      <c r="S358" s="3"/>
    </row>
    <row r="359" spans="2:19"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5"/>
      <c r="M359" s="46"/>
      <c r="N359" s="46"/>
      <c r="O359" s="3"/>
      <c r="P359" s="3"/>
      <c r="Q359" s="3"/>
      <c r="R359" s="3"/>
      <c r="S359" s="3"/>
    </row>
    <row r="360" spans="2:19"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5"/>
      <c r="M360" s="46"/>
      <c r="N360" s="46"/>
      <c r="O360" s="3"/>
      <c r="P360" s="3"/>
      <c r="Q360" s="3"/>
      <c r="R360" s="3"/>
      <c r="S360" s="3"/>
    </row>
    <row r="361" spans="2:19"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5"/>
      <c r="M361" s="46"/>
      <c r="N361" s="46"/>
      <c r="O361" s="3"/>
      <c r="P361" s="3"/>
      <c r="Q361" s="3"/>
      <c r="R361" s="3"/>
      <c r="S361" s="3"/>
    </row>
    <row r="362" spans="2:19"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5"/>
      <c r="M362" s="46"/>
      <c r="N362" s="46"/>
      <c r="O362" s="3"/>
      <c r="P362" s="3"/>
      <c r="Q362" s="3"/>
      <c r="R362" s="3"/>
      <c r="S362" s="3"/>
    </row>
    <row r="363" spans="2:19"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5"/>
      <c r="M363" s="46"/>
      <c r="N363" s="46"/>
      <c r="O363" s="3"/>
      <c r="P363" s="3"/>
      <c r="Q363" s="3"/>
      <c r="R363" s="3"/>
      <c r="S363" s="3"/>
    </row>
    <row r="364" spans="2:19"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5"/>
      <c r="M364" s="46"/>
      <c r="N364" s="46"/>
      <c r="O364" s="3"/>
      <c r="P364" s="3"/>
      <c r="Q364" s="3"/>
      <c r="R364" s="3"/>
      <c r="S364" s="3"/>
    </row>
    <row r="365" spans="2:19"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5"/>
      <c r="M365" s="46"/>
      <c r="N365" s="46"/>
      <c r="O365" s="3"/>
      <c r="P365" s="3"/>
      <c r="Q365" s="3"/>
      <c r="R365" s="3"/>
      <c r="S365" s="3"/>
    </row>
    <row r="366" spans="2:19"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5"/>
      <c r="M366" s="46"/>
      <c r="N366" s="46"/>
      <c r="O366" s="3"/>
      <c r="P366" s="3"/>
      <c r="Q366" s="3"/>
      <c r="R366" s="3"/>
      <c r="S366" s="3"/>
    </row>
    <row r="367" spans="2:19"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5"/>
      <c r="M367" s="46"/>
      <c r="N367" s="46"/>
      <c r="O367" s="3"/>
      <c r="P367" s="3"/>
      <c r="Q367" s="3"/>
      <c r="R367" s="3"/>
      <c r="S367" s="3"/>
    </row>
    <row r="368" spans="2:19"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5"/>
      <c r="M368" s="46"/>
      <c r="N368" s="46"/>
      <c r="O368" s="3"/>
      <c r="P368" s="3"/>
      <c r="Q368" s="3"/>
      <c r="R368" s="3"/>
      <c r="S368" s="3"/>
    </row>
    <row r="369" spans="2:19"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5"/>
      <c r="M369" s="46"/>
      <c r="N369" s="46"/>
      <c r="O369" s="3"/>
      <c r="P369" s="3"/>
      <c r="Q369" s="3"/>
      <c r="R369" s="3"/>
      <c r="S369" s="3"/>
    </row>
    <row r="370" spans="2:19"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5"/>
      <c r="M370" s="46"/>
      <c r="N370" s="46"/>
      <c r="O370" s="3"/>
      <c r="P370" s="3"/>
      <c r="Q370" s="3"/>
      <c r="R370" s="3"/>
      <c r="S370" s="3"/>
    </row>
    <row r="371" spans="2:19"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5"/>
      <c r="M371" s="46"/>
      <c r="N371" s="46"/>
      <c r="O371" s="3"/>
      <c r="P371" s="3"/>
      <c r="Q371" s="3"/>
      <c r="R371" s="3"/>
      <c r="S371" s="3"/>
    </row>
    <row r="372" spans="2:19"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5"/>
      <c r="M372" s="46"/>
      <c r="N372" s="46"/>
      <c r="O372" s="3"/>
      <c r="P372" s="3"/>
      <c r="Q372" s="3"/>
      <c r="R372" s="3"/>
      <c r="S372" s="3"/>
    </row>
    <row r="373" spans="2:19"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5"/>
      <c r="M373" s="46"/>
      <c r="N373" s="46"/>
      <c r="O373" s="3"/>
      <c r="P373" s="3"/>
      <c r="Q373" s="3"/>
      <c r="R373" s="3"/>
      <c r="S373" s="3"/>
    </row>
    <row r="374" spans="2:19"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5"/>
      <c r="M374" s="46"/>
      <c r="N374" s="46"/>
      <c r="O374" s="3"/>
      <c r="P374" s="3"/>
      <c r="Q374" s="3"/>
      <c r="R374" s="3"/>
      <c r="S374" s="3"/>
    </row>
    <row r="375" spans="2:19"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5"/>
      <c r="M375" s="46"/>
      <c r="N375" s="46"/>
      <c r="O375" s="3"/>
      <c r="P375" s="3"/>
      <c r="Q375" s="3"/>
      <c r="R375" s="3"/>
      <c r="S375" s="3"/>
    </row>
    <row r="376" spans="2:19"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5"/>
      <c r="M376" s="46"/>
      <c r="N376" s="46"/>
      <c r="O376" s="3"/>
      <c r="P376" s="3"/>
      <c r="Q376" s="3"/>
      <c r="R376" s="3"/>
      <c r="S376" s="3"/>
    </row>
    <row r="377" spans="2:19"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5"/>
      <c r="M377" s="46"/>
      <c r="N377" s="46"/>
      <c r="O377" s="3"/>
      <c r="P377" s="3"/>
      <c r="Q377" s="3"/>
      <c r="R377" s="3"/>
      <c r="S377" s="3"/>
    </row>
    <row r="378" spans="2:19"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5"/>
      <c r="M378" s="46"/>
      <c r="N378" s="46"/>
      <c r="O378" s="3"/>
      <c r="P378" s="3"/>
      <c r="Q378" s="3"/>
      <c r="R378" s="3"/>
      <c r="S378" s="3"/>
    </row>
    <row r="379" spans="2:19"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5"/>
      <c r="M379" s="46"/>
      <c r="N379" s="46"/>
      <c r="O379" s="3"/>
      <c r="P379" s="3"/>
      <c r="Q379" s="3"/>
      <c r="R379" s="3"/>
      <c r="S379" s="3"/>
    </row>
    <row r="380" spans="2:19"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5"/>
      <c r="M380" s="46"/>
      <c r="N380" s="46"/>
      <c r="O380" s="3"/>
      <c r="P380" s="3"/>
      <c r="Q380" s="3"/>
      <c r="R380" s="3"/>
      <c r="S380" s="3"/>
    </row>
    <row r="381" spans="2:19"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5"/>
      <c r="M381" s="46"/>
      <c r="N381" s="46"/>
      <c r="O381" s="3"/>
      <c r="P381" s="3"/>
      <c r="Q381" s="3"/>
      <c r="R381" s="3"/>
      <c r="S381" s="3"/>
    </row>
    <row r="382" spans="2:19"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5"/>
      <c r="M382" s="46"/>
      <c r="N382" s="46"/>
      <c r="O382" s="3"/>
      <c r="P382" s="3"/>
      <c r="Q382" s="3"/>
      <c r="R382" s="3"/>
      <c r="S382" s="3"/>
    </row>
    <row r="383" spans="2:19"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5"/>
      <c r="M383" s="46"/>
      <c r="N383" s="46"/>
      <c r="O383" s="3"/>
      <c r="P383" s="3"/>
      <c r="Q383" s="3"/>
      <c r="R383" s="3"/>
      <c r="S383" s="3"/>
    </row>
    <row r="384" spans="2:19"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5"/>
      <c r="M384" s="46"/>
      <c r="N384" s="46"/>
      <c r="O384" s="3"/>
      <c r="P384" s="3"/>
      <c r="Q384" s="3"/>
      <c r="R384" s="3"/>
      <c r="S384" s="3"/>
    </row>
    <row r="385" spans="2:19"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5"/>
      <c r="M385" s="46"/>
      <c r="N385" s="46"/>
      <c r="O385" s="3"/>
      <c r="P385" s="3"/>
      <c r="Q385" s="3"/>
      <c r="R385" s="3"/>
      <c r="S385" s="3"/>
    </row>
    <row r="386" spans="2:19"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5"/>
      <c r="M386" s="46"/>
      <c r="N386" s="46"/>
      <c r="O386" s="3"/>
      <c r="P386" s="3"/>
      <c r="Q386" s="3"/>
      <c r="R386" s="3"/>
      <c r="S386" s="3"/>
    </row>
    <row r="387" spans="2:19"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5"/>
      <c r="M387" s="46"/>
      <c r="N387" s="46"/>
      <c r="O387" s="3"/>
      <c r="P387" s="3"/>
      <c r="Q387" s="3"/>
      <c r="R387" s="3"/>
      <c r="S387" s="3"/>
    </row>
    <row r="388" spans="2:19"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5"/>
      <c r="M388" s="46"/>
      <c r="N388" s="46"/>
      <c r="O388" s="3"/>
      <c r="P388" s="3"/>
      <c r="Q388" s="3"/>
      <c r="R388" s="3"/>
      <c r="S388" s="3"/>
    </row>
    <row r="389" spans="2:19"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5"/>
      <c r="M389" s="46"/>
      <c r="N389" s="46"/>
      <c r="O389" s="3"/>
      <c r="P389" s="3"/>
      <c r="Q389" s="3"/>
      <c r="R389" s="3"/>
      <c r="S389" s="3"/>
    </row>
    <row r="390" spans="2:19"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5"/>
      <c r="M390" s="46"/>
      <c r="N390" s="46"/>
      <c r="O390" s="3"/>
      <c r="P390" s="3"/>
      <c r="Q390" s="3"/>
      <c r="R390" s="3"/>
      <c r="S390" s="3"/>
    </row>
    <row r="391" spans="2:19"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5"/>
      <c r="M391" s="46"/>
      <c r="N391" s="46"/>
      <c r="O391" s="3"/>
      <c r="P391" s="3"/>
      <c r="Q391" s="3"/>
      <c r="R391" s="3"/>
      <c r="S391" s="3"/>
    </row>
    <row r="392" spans="2:19"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5"/>
      <c r="M392" s="46"/>
      <c r="N392" s="46"/>
      <c r="O392" s="3"/>
      <c r="P392" s="3"/>
      <c r="Q392" s="3"/>
      <c r="R392" s="3"/>
      <c r="S392" s="3"/>
    </row>
    <row r="393" spans="2:19"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5"/>
      <c r="M393" s="46"/>
      <c r="N393" s="46"/>
      <c r="O393" s="3"/>
      <c r="P393" s="3"/>
      <c r="Q393" s="3"/>
      <c r="R393" s="3"/>
      <c r="S393" s="3"/>
    </row>
    <row r="394" spans="2:19"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5"/>
      <c r="M394" s="46"/>
      <c r="N394" s="46"/>
      <c r="O394" s="3"/>
      <c r="P394" s="3"/>
      <c r="Q394" s="3"/>
      <c r="R394" s="3"/>
      <c r="S394" s="3"/>
    </row>
    <row r="395" spans="2:19"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5"/>
      <c r="M395" s="46"/>
      <c r="N395" s="46"/>
      <c r="O395" s="3"/>
      <c r="P395" s="3"/>
      <c r="Q395" s="3"/>
      <c r="R395" s="3"/>
      <c r="S395" s="3"/>
    </row>
    <row r="396" spans="2:19"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5"/>
      <c r="M396" s="46"/>
      <c r="N396" s="46"/>
      <c r="O396" s="3"/>
      <c r="P396" s="3"/>
      <c r="Q396" s="3"/>
      <c r="R396" s="3"/>
      <c r="S396" s="3"/>
    </row>
    <row r="397" spans="2:19"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5"/>
      <c r="M397" s="46"/>
      <c r="N397" s="46"/>
      <c r="O397" s="3"/>
      <c r="P397" s="3"/>
      <c r="Q397" s="3"/>
      <c r="R397" s="3"/>
      <c r="S397" s="3"/>
    </row>
    <row r="398" spans="2:19"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5"/>
      <c r="M398" s="46"/>
      <c r="N398" s="46"/>
      <c r="O398" s="3"/>
      <c r="P398" s="3"/>
      <c r="Q398" s="3"/>
      <c r="R398" s="3"/>
      <c r="S398" s="3"/>
    </row>
    <row r="399" spans="2:19"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5"/>
      <c r="M399" s="46"/>
      <c r="N399" s="46"/>
      <c r="O399" s="3"/>
      <c r="P399" s="3"/>
      <c r="Q399" s="3"/>
      <c r="R399" s="3"/>
      <c r="S399" s="3"/>
    </row>
    <row r="400" spans="2:19"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5"/>
      <c r="M400" s="46"/>
      <c r="N400" s="46"/>
      <c r="O400" s="3"/>
      <c r="P400" s="3"/>
      <c r="Q400" s="3"/>
      <c r="R400" s="3"/>
      <c r="S400" s="3"/>
    </row>
    <row r="401" spans="2:19"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5"/>
      <c r="M401" s="46"/>
      <c r="N401" s="46"/>
      <c r="O401" s="3"/>
      <c r="P401" s="3"/>
      <c r="Q401" s="3"/>
      <c r="R401" s="3"/>
      <c r="S401" s="3"/>
    </row>
    <row r="402" spans="2:19"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5"/>
      <c r="M402" s="46"/>
      <c r="N402" s="46"/>
      <c r="O402" s="3"/>
      <c r="P402" s="3"/>
      <c r="Q402" s="3"/>
      <c r="R402" s="3"/>
      <c r="S402" s="3"/>
    </row>
    <row r="403" spans="2:19"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5"/>
      <c r="M403" s="46"/>
      <c r="N403" s="46"/>
      <c r="O403" s="3"/>
      <c r="P403" s="3"/>
      <c r="Q403" s="3"/>
      <c r="R403" s="3"/>
      <c r="S403" s="3"/>
    </row>
    <row r="404" spans="2:19"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5"/>
      <c r="M404" s="46"/>
      <c r="N404" s="46"/>
      <c r="O404" s="3"/>
      <c r="P404" s="3"/>
      <c r="Q404" s="3"/>
      <c r="R404" s="3"/>
      <c r="S404" s="3"/>
    </row>
    <row r="405" spans="2:19"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5"/>
      <c r="M405" s="46"/>
      <c r="N405" s="46"/>
      <c r="O405" s="3"/>
      <c r="P405" s="3"/>
      <c r="Q405" s="3"/>
      <c r="R405" s="3"/>
      <c r="S405" s="3"/>
    </row>
    <row r="406" spans="2:19"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5"/>
      <c r="M406" s="46"/>
      <c r="N406" s="46"/>
      <c r="O406" s="3"/>
      <c r="P406" s="3"/>
      <c r="Q406" s="3"/>
      <c r="R406" s="3"/>
      <c r="S406" s="3"/>
    </row>
    <row r="407" spans="2:19"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5"/>
      <c r="M407" s="46"/>
      <c r="N407" s="46"/>
      <c r="O407" s="3"/>
      <c r="P407" s="3"/>
      <c r="Q407" s="3"/>
      <c r="R407" s="3"/>
      <c r="S407" s="3"/>
    </row>
    <row r="408" spans="2:19"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5"/>
      <c r="M408" s="46"/>
      <c r="N408" s="46"/>
      <c r="O408" s="3"/>
      <c r="P408" s="3"/>
      <c r="Q408" s="3"/>
      <c r="R408" s="3"/>
      <c r="S408" s="3"/>
    </row>
    <row r="409" spans="2:19"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5"/>
      <c r="M409" s="46"/>
      <c r="N409" s="46"/>
      <c r="O409" s="3"/>
      <c r="P409" s="3"/>
      <c r="Q409" s="3"/>
      <c r="R409" s="3"/>
      <c r="S409" s="3"/>
    </row>
    <row r="410" spans="2:19"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5"/>
      <c r="M410" s="46"/>
      <c r="N410" s="46"/>
      <c r="O410" s="3"/>
      <c r="P410" s="3"/>
      <c r="Q410" s="3"/>
      <c r="R410" s="3"/>
      <c r="S410" s="3"/>
    </row>
    <row r="411" spans="2:19"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5"/>
      <c r="M411" s="46"/>
      <c r="N411" s="46"/>
      <c r="O411" s="3"/>
      <c r="P411" s="3"/>
      <c r="Q411" s="3"/>
      <c r="R411" s="3"/>
      <c r="S411" s="3"/>
    </row>
    <row r="412" spans="2:19"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5"/>
      <c r="M412" s="46"/>
      <c r="N412" s="46"/>
      <c r="O412" s="3"/>
      <c r="P412" s="3"/>
      <c r="Q412" s="3"/>
      <c r="R412" s="3"/>
      <c r="S412" s="3"/>
    </row>
    <row r="413" spans="2:19"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5"/>
      <c r="M413" s="46"/>
      <c r="N413" s="46"/>
      <c r="O413" s="3"/>
      <c r="P413" s="3"/>
      <c r="Q413" s="3"/>
      <c r="R413" s="3"/>
      <c r="S413" s="3"/>
    </row>
    <row r="414" spans="2:19"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5"/>
      <c r="M414" s="46"/>
      <c r="N414" s="46"/>
      <c r="O414" s="3"/>
      <c r="P414" s="3"/>
      <c r="Q414" s="3"/>
      <c r="R414" s="3"/>
      <c r="S414" s="3"/>
    </row>
    <row r="415" spans="2:19"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5"/>
      <c r="M415" s="46"/>
      <c r="N415" s="46"/>
      <c r="O415" s="3"/>
      <c r="P415" s="3"/>
      <c r="Q415" s="3"/>
      <c r="R415" s="3"/>
      <c r="S415" s="3"/>
    </row>
    <row r="416" spans="2:19"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5"/>
      <c r="M416" s="46"/>
      <c r="N416" s="46"/>
      <c r="O416" s="3"/>
      <c r="P416" s="3"/>
      <c r="Q416" s="3"/>
      <c r="R416" s="3"/>
      <c r="S416" s="3"/>
    </row>
    <row r="417" spans="2:19"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5"/>
      <c r="M417" s="46"/>
      <c r="N417" s="46"/>
      <c r="O417" s="3"/>
      <c r="P417" s="3"/>
      <c r="Q417" s="3"/>
      <c r="R417" s="3"/>
      <c r="S417" s="3"/>
    </row>
    <row r="418" spans="2:19"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5"/>
      <c r="M418" s="46"/>
      <c r="N418" s="46"/>
      <c r="O418" s="3"/>
      <c r="P418" s="3"/>
      <c r="Q418" s="3"/>
      <c r="R418" s="3"/>
      <c r="S418" s="3"/>
    </row>
    <row r="419" spans="2:19"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5"/>
      <c r="M419" s="46"/>
      <c r="N419" s="46"/>
      <c r="O419" s="3"/>
      <c r="P419" s="3"/>
      <c r="Q419" s="3"/>
      <c r="R419" s="3"/>
      <c r="S419" s="3"/>
    </row>
    <row r="420" spans="2:19"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5"/>
      <c r="M420" s="46"/>
      <c r="N420" s="46"/>
      <c r="O420" s="3"/>
      <c r="P420" s="3"/>
      <c r="Q420" s="3"/>
      <c r="R420" s="3"/>
      <c r="S420" s="3"/>
    </row>
    <row r="421" spans="2:19"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5"/>
      <c r="M421" s="46"/>
      <c r="N421" s="46"/>
      <c r="O421" s="3"/>
      <c r="P421" s="3"/>
      <c r="Q421" s="3"/>
      <c r="R421" s="3"/>
      <c r="S421" s="3"/>
    </row>
    <row r="422" spans="2:19"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5"/>
      <c r="M422" s="46"/>
      <c r="N422" s="46"/>
      <c r="O422" s="3"/>
      <c r="P422" s="3"/>
      <c r="Q422" s="3"/>
      <c r="R422" s="3"/>
      <c r="S422" s="3"/>
    </row>
    <row r="423" spans="2:19"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5"/>
      <c r="M423" s="46"/>
      <c r="N423" s="46"/>
      <c r="O423" s="3"/>
      <c r="P423" s="3"/>
      <c r="Q423" s="3"/>
      <c r="R423" s="3"/>
      <c r="S423" s="3"/>
    </row>
  </sheetData>
  <sheetProtection algorithmName="SHA-512" hashValue="tElZdkvOVhx8wj3VREgbpwvVTt+OPoBwoivBS4xsQXTUrsiMNHOkGazQyj1j0gptBeWGqUsOG2/V8BDpxsshBg==" saltValue="6sOn+R/BHfT3jqOKsdvf7Q==" spinCount="100000" sheet="1" formatCells="0" formatColumns="0" formatRows="0"/>
  <mergeCells count="9">
    <mergeCell ref="N3:N4"/>
    <mergeCell ref="L3:L4"/>
    <mergeCell ref="M3:M4"/>
    <mergeCell ref="A1:B1"/>
    <mergeCell ref="C1:D1"/>
    <mergeCell ref="I1:J1"/>
    <mergeCell ref="A2:H2"/>
    <mergeCell ref="I2:J2"/>
    <mergeCell ref="A3:A5"/>
  </mergeCells>
  <dataValidations count="2">
    <dataValidation type="list" allowBlank="1" showInputMessage="1" showErrorMessage="1" sqref="K2" xr:uid="{4FDA5963-1D5B-4138-9211-7D7E0592CB8B}">
      <formula1>"CLASSIFIED,UNCLASSIFIED"</formula1>
    </dataValidation>
    <dataValidation type="list" allowBlank="1" showInputMessage="1" showErrorMessage="1" sqref="M1:N1" xr:uid="{4CFFE326-743C-438B-83D0-A0E7D5402D53}">
      <formula1>"FAMILY,SINGLE,VACANT,NONE"</formula1>
    </dataValidation>
  </dataValidations>
  <printOptions horizontalCentered="1" verticalCentered="1"/>
  <pageMargins left="0" right="0" top="0" bottom="0" header="0.3" footer="0.3"/>
  <pageSetup scale="70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9E40E9-796D-4F96-B6D3-E6FF7F4F01BD}">
  <sheetPr codeName="Sheet64"/>
  <dimension ref="A1:S423"/>
  <sheetViews>
    <sheetView view="pageBreakPreview" zoomScaleNormal="100" zoomScaleSheetLayoutView="100" workbookViewId="0">
      <selection activeCell="A3" sqref="A3:A5"/>
    </sheetView>
  </sheetViews>
  <sheetFormatPr defaultColWidth="9.140625" defaultRowHeight="17.25"/>
  <cols>
    <col min="1" max="1" width="28.140625" style="2" bestFit="1" customWidth="1"/>
    <col min="2" max="2" width="15.85546875" style="2" bestFit="1" customWidth="1"/>
    <col min="3" max="4" width="14.28515625" style="2" bestFit="1" customWidth="1"/>
    <col min="5" max="5" width="13.140625" style="2" bestFit="1" customWidth="1"/>
    <col min="6" max="6" width="14.42578125" style="2" bestFit="1" customWidth="1"/>
    <col min="7" max="7" width="13.140625" style="2" bestFit="1" customWidth="1"/>
    <col min="8" max="8" width="14.28515625" style="2" bestFit="1" customWidth="1"/>
    <col min="9" max="9" width="11.85546875" style="2" bestFit="1" customWidth="1"/>
    <col min="10" max="10" width="12.42578125" style="2" bestFit="1" customWidth="1"/>
    <col min="11" max="11" width="15.7109375" style="2" bestFit="1" customWidth="1"/>
    <col min="12" max="12" width="17.7109375" style="4" bestFit="1" customWidth="1"/>
    <col min="13" max="13" width="29.7109375" style="47" customWidth="1"/>
    <col min="14" max="14" width="22.7109375" style="47" customWidth="1"/>
    <col min="15" max="16384" width="9.140625" style="2"/>
  </cols>
  <sheetData>
    <row r="1" spans="1:19" s="1" customFormat="1" ht="16.5">
      <c r="A1" s="120" t="s">
        <v>54</v>
      </c>
      <c r="B1" s="120"/>
      <c r="C1" s="119" t="e" cm="1">
        <f t="array" aca="1" ref="C1" ca="1">MID(CELL("filename",A1),FIND("]",CELL("filename",A1))+1,256)</f>
        <v>#VALUE!</v>
      </c>
      <c r="D1" s="119"/>
      <c r="E1" s="12" t="s">
        <v>1</v>
      </c>
      <c r="F1" s="65">
        <f>'PP Summary'!F1</f>
        <v>0</v>
      </c>
      <c r="G1" s="12" t="s">
        <v>2</v>
      </c>
      <c r="H1" s="1">
        <f>Summary!H1</f>
        <v>0</v>
      </c>
      <c r="I1" s="109" t="s">
        <v>55</v>
      </c>
      <c r="J1" s="109"/>
      <c r="K1" s="21"/>
      <c r="L1" s="8" t="s">
        <v>56</v>
      </c>
      <c r="M1" s="62"/>
      <c r="N1" s="62"/>
    </row>
    <row r="2" spans="1:19" s="1" customFormat="1" ht="16.5">
      <c r="A2" s="104" t="s">
        <v>57</v>
      </c>
      <c r="B2" s="104"/>
      <c r="C2" s="104"/>
      <c r="D2" s="104"/>
      <c r="E2" s="104"/>
      <c r="F2" s="104"/>
      <c r="G2" s="104"/>
      <c r="H2" s="104"/>
      <c r="I2" s="118" t="s">
        <v>58</v>
      </c>
      <c r="J2" s="118"/>
      <c r="K2" s="20"/>
      <c r="L2" s="8" t="s">
        <v>59</v>
      </c>
      <c r="M2" s="61"/>
      <c r="N2" s="61"/>
    </row>
    <row r="3" spans="1:19" s="6" customFormat="1" ht="43.5" customHeight="1">
      <c r="A3" s="115" t="s">
        <v>16</v>
      </c>
      <c r="B3" s="14" t="s">
        <v>4</v>
      </c>
      <c r="C3" s="14" t="s">
        <v>5</v>
      </c>
      <c r="D3" s="14" t="s">
        <v>6</v>
      </c>
      <c r="E3" s="14" t="s">
        <v>7</v>
      </c>
      <c r="F3" s="14" t="s">
        <v>8</v>
      </c>
      <c r="G3" s="14" t="s">
        <v>9</v>
      </c>
      <c r="H3" s="14" t="s">
        <v>10</v>
      </c>
      <c r="I3" s="14" t="s">
        <v>11</v>
      </c>
      <c r="J3" s="14" t="s">
        <v>12</v>
      </c>
      <c r="K3" s="14" t="s">
        <v>13</v>
      </c>
      <c r="L3" s="114" t="s">
        <v>14</v>
      </c>
      <c r="M3" s="113" t="s">
        <v>15</v>
      </c>
      <c r="N3" s="113" t="s">
        <v>60</v>
      </c>
    </row>
    <row r="4" spans="1:19" s="10" customFormat="1" ht="16.5" customHeight="1">
      <c r="A4" s="116"/>
      <c r="B4" s="15">
        <v>511000</v>
      </c>
      <c r="C4" s="15">
        <v>511010</v>
      </c>
      <c r="D4" s="15">
        <v>512000</v>
      </c>
      <c r="E4" s="15">
        <v>520010</v>
      </c>
      <c r="F4" s="15">
        <v>521000</v>
      </c>
      <c r="G4" s="15">
        <v>521100</v>
      </c>
      <c r="H4" s="15">
        <v>522000</v>
      </c>
      <c r="I4" s="15">
        <v>522100</v>
      </c>
      <c r="J4" s="15">
        <v>522200</v>
      </c>
      <c r="K4" s="15">
        <v>523100</v>
      </c>
      <c r="L4" s="114"/>
      <c r="M4" s="113"/>
      <c r="N4" s="113"/>
    </row>
    <row r="5" spans="1:19" s="13" customFormat="1" ht="14.25">
      <c r="A5" s="117"/>
      <c r="B5" s="23">
        <f>IF($K$2="CLASSIFIED",ROUND($M$2*$K$1,2),0)</f>
        <v>0</v>
      </c>
      <c r="C5" s="23">
        <f>IF($K$2="UNCLASSIFIED",ROUND($M$2*$K$1,2),0)</f>
        <v>0</v>
      </c>
      <c r="D5" s="23">
        <v>0</v>
      </c>
      <c r="E5" s="22">
        <f>IF(M2&gt;=65000,ROUND(15275*K1,2),ROUND(SUM($B$5:$C$5)*Summary!P6,2))</f>
        <v>0</v>
      </c>
      <c r="F5" s="22">
        <f>ROUND(SUM($B$5:$C$5)*6.2%,2)</f>
        <v>0</v>
      </c>
      <c r="G5" s="22">
        <f>ROUND(SUM($B$5:$C$5)*1.45%,2)</f>
        <v>0</v>
      </c>
      <c r="H5" s="22" cm="1">
        <f t="array" ref="H5">_xlfn.IFS(M1="FAMILY",ROUND(Summary!O6*'62'!$K$1,2),M1="SINGLE",ROUND(Summary!O7*'62'!K1,2),M1="VACANT",ROUND(Summary!O8*'62'!K1,2),M1="NONE",ROUND(Summary!O9*'62'!K1,2),ISBLANK(M1),0)</f>
        <v>0</v>
      </c>
      <c r="I5" s="22">
        <f>ROUND(SUM($B$5:$C$5)*Summary!R6,2)</f>
        <v>0</v>
      </c>
      <c r="J5" s="22">
        <f>ROUND(Summary!Q6*K1,2)</f>
        <v>0</v>
      </c>
      <c r="K5" s="22">
        <v>0</v>
      </c>
      <c r="L5" s="16">
        <f>SUM(B5:K5)</f>
        <v>0</v>
      </c>
      <c r="M5" s="49"/>
      <c r="N5" s="49"/>
    </row>
    <row r="6" spans="1:19" s="42" customFormat="1" ht="16.5">
      <c r="A6" s="78" t="str">
        <f>'PP Summary'!A6</f>
        <v>PP1 (09/08/24 - 09/21/24)</v>
      </c>
      <c r="B6" s="79">
        <v>0</v>
      </c>
      <c r="C6" s="79">
        <v>0</v>
      </c>
      <c r="D6" s="79">
        <v>0</v>
      </c>
      <c r="E6" s="79">
        <v>0</v>
      </c>
      <c r="F6" s="79">
        <v>0</v>
      </c>
      <c r="G6" s="79">
        <v>0</v>
      </c>
      <c r="H6" s="79">
        <v>0</v>
      </c>
      <c r="I6" s="79">
        <v>0</v>
      </c>
      <c r="J6" s="79">
        <v>0</v>
      </c>
      <c r="K6" s="80">
        <v>0</v>
      </c>
      <c r="L6" s="81">
        <f>SUM(B6:K6)</f>
        <v>0</v>
      </c>
      <c r="M6" s="77"/>
      <c r="N6" s="77"/>
      <c r="O6" s="41"/>
      <c r="P6" s="41"/>
      <c r="Q6" s="41"/>
      <c r="R6" s="41"/>
      <c r="S6" s="41"/>
    </row>
    <row r="7" spans="1:19" s="42" customFormat="1" ht="16.5">
      <c r="A7" s="40" t="str">
        <f>'PP Summary'!A7</f>
        <v>PP2 (09/22/24 - 10/05/24)</v>
      </c>
      <c r="B7" s="60">
        <v>0</v>
      </c>
      <c r="C7" s="60">
        <v>0</v>
      </c>
      <c r="D7" s="60">
        <v>0</v>
      </c>
      <c r="E7" s="60">
        <v>0</v>
      </c>
      <c r="F7" s="60">
        <v>0</v>
      </c>
      <c r="G7" s="60">
        <v>0</v>
      </c>
      <c r="H7" s="60">
        <v>0</v>
      </c>
      <c r="I7" s="60">
        <v>0</v>
      </c>
      <c r="J7" s="60">
        <v>0</v>
      </c>
      <c r="K7" s="45">
        <v>0</v>
      </c>
      <c r="L7" s="48">
        <f t="shared" ref="L7:L9" si="0">SUM(B7:K7)</f>
        <v>0</v>
      </c>
      <c r="M7" s="56"/>
      <c r="N7" s="56"/>
      <c r="O7" s="41"/>
      <c r="P7" s="41"/>
      <c r="Q7" s="41"/>
      <c r="R7" s="41"/>
      <c r="S7" s="41"/>
    </row>
    <row r="8" spans="1:19" s="42" customFormat="1" ht="16.5">
      <c r="A8" s="40" t="str">
        <f>'PP Summary'!A8</f>
        <v>PP3 (10/06/24 - 10/19/24)</v>
      </c>
      <c r="B8" s="60">
        <v>0</v>
      </c>
      <c r="C8" s="60">
        <v>0</v>
      </c>
      <c r="D8" s="60">
        <v>0</v>
      </c>
      <c r="E8" s="60">
        <v>0</v>
      </c>
      <c r="F8" s="60">
        <v>0</v>
      </c>
      <c r="G8" s="60">
        <v>0</v>
      </c>
      <c r="H8" s="60">
        <v>0</v>
      </c>
      <c r="I8" s="60">
        <v>0</v>
      </c>
      <c r="J8" s="60">
        <v>0</v>
      </c>
      <c r="K8" s="45">
        <v>0</v>
      </c>
      <c r="L8" s="48">
        <f t="shared" si="0"/>
        <v>0</v>
      </c>
      <c r="M8" s="57"/>
      <c r="N8" s="57"/>
      <c r="O8" s="41"/>
      <c r="P8" s="41"/>
      <c r="Q8" s="41"/>
      <c r="R8" s="41"/>
      <c r="S8" s="41"/>
    </row>
    <row r="9" spans="1:19" s="42" customFormat="1" ht="16.5">
      <c r="A9" s="40" t="str">
        <f>'PP Summary'!A9</f>
        <v>PP4 (10/20/24 - 11/02/24)</v>
      </c>
      <c r="B9" s="60">
        <v>0</v>
      </c>
      <c r="C9" s="60">
        <v>0</v>
      </c>
      <c r="D9" s="60">
        <v>0</v>
      </c>
      <c r="E9" s="60">
        <v>0</v>
      </c>
      <c r="F9" s="60">
        <v>0</v>
      </c>
      <c r="G9" s="60">
        <v>0</v>
      </c>
      <c r="H9" s="60">
        <v>0</v>
      </c>
      <c r="I9" s="60">
        <v>0</v>
      </c>
      <c r="J9" s="60">
        <v>0</v>
      </c>
      <c r="K9" s="45">
        <v>0</v>
      </c>
      <c r="L9" s="48">
        <f t="shared" si="0"/>
        <v>0</v>
      </c>
      <c r="M9" s="57"/>
      <c r="N9" s="57"/>
      <c r="O9" s="41"/>
      <c r="P9" s="41"/>
      <c r="Q9" s="41"/>
      <c r="R9" s="41"/>
      <c r="S9" s="41"/>
    </row>
    <row r="10" spans="1:19" s="42" customFormat="1" ht="16.5">
      <c r="A10" s="40" t="str">
        <f>'PP Summary'!A10</f>
        <v>PP5 (11/03/24 - 11/16/24)</v>
      </c>
      <c r="B10" s="60">
        <v>0</v>
      </c>
      <c r="C10" s="60">
        <v>0</v>
      </c>
      <c r="D10" s="60">
        <v>0</v>
      </c>
      <c r="E10" s="60">
        <v>0</v>
      </c>
      <c r="F10" s="60">
        <v>0</v>
      </c>
      <c r="G10" s="60">
        <v>0</v>
      </c>
      <c r="H10" s="60">
        <v>0</v>
      </c>
      <c r="I10" s="60">
        <v>0</v>
      </c>
      <c r="J10" s="60">
        <v>0</v>
      </c>
      <c r="K10" s="45">
        <v>0</v>
      </c>
      <c r="L10" s="48">
        <f>SUM(B10:K10)</f>
        <v>0</v>
      </c>
      <c r="M10" s="57"/>
      <c r="N10" s="57"/>
      <c r="O10" s="41"/>
      <c r="P10" s="41"/>
      <c r="Q10" s="41"/>
      <c r="R10" s="41"/>
      <c r="S10" s="41"/>
    </row>
    <row r="11" spans="1:19" s="42" customFormat="1" ht="16.5">
      <c r="A11" s="40" t="str">
        <f>'PP Summary'!A11</f>
        <v>PP6 (11/17/24 - 11/30/24)</v>
      </c>
      <c r="B11" s="60">
        <v>0</v>
      </c>
      <c r="C11" s="60">
        <v>0</v>
      </c>
      <c r="D11" s="60">
        <v>0</v>
      </c>
      <c r="E11" s="60">
        <v>0</v>
      </c>
      <c r="F11" s="60">
        <v>0</v>
      </c>
      <c r="G11" s="60">
        <v>0</v>
      </c>
      <c r="H11" s="60">
        <v>0</v>
      </c>
      <c r="I11" s="60">
        <v>0</v>
      </c>
      <c r="J11" s="60">
        <v>0</v>
      </c>
      <c r="K11" s="45">
        <v>0</v>
      </c>
      <c r="L11" s="48">
        <f>SUM(B11:K11)</f>
        <v>0</v>
      </c>
      <c r="M11" s="57"/>
      <c r="N11" s="57"/>
      <c r="O11" s="41"/>
      <c r="P11" s="41"/>
      <c r="Q11" s="41"/>
      <c r="R11" s="41"/>
      <c r="S11" s="41"/>
    </row>
    <row r="12" spans="1:19" s="42" customFormat="1" ht="16.5">
      <c r="A12" s="40" t="str">
        <f>'PP Summary'!A12</f>
        <v>PP7 (12/01/24 - 12/14/24)</v>
      </c>
      <c r="B12" s="60">
        <v>0</v>
      </c>
      <c r="C12" s="60">
        <v>0</v>
      </c>
      <c r="D12" s="60">
        <v>0</v>
      </c>
      <c r="E12" s="60">
        <v>0</v>
      </c>
      <c r="F12" s="60">
        <v>0</v>
      </c>
      <c r="G12" s="60">
        <v>0</v>
      </c>
      <c r="H12" s="60">
        <v>0</v>
      </c>
      <c r="I12" s="60">
        <v>0</v>
      </c>
      <c r="J12" s="60">
        <v>0</v>
      </c>
      <c r="K12" s="45">
        <v>0</v>
      </c>
      <c r="L12" s="48">
        <f>SUM(B12:K12)</f>
        <v>0</v>
      </c>
      <c r="M12" s="57"/>
      <c r="N12" s="57"/>
      <c r="O12" s="41"/>
      <c r="P12" s="41"/>
      <c r="Q12" s="41"/>
      <c r="R12" s="41"/>
      <c r="S12" s="41"/>
    </row>
    <row r="13" spans="1:19" s="42" customFormat="1" ht="16.5">
      <c r="A13" s="40" t="str">
        <f>'PP Summary'!A13</f>
        <v>PP8 (12/15/24 - 12/28/24)</v>
      </c>
      <c r="B13" s="60">
        <v>0</v>
      </c>
      <c r="C13" s="60">
        <v>0</v>
      </c>
      <c r="D13" s="60">
        <v>0</v>
      </c>
      <c r="E13" s="60">
        <v>0</v>
      </c>
      <c r="F13" s="60">
        <v>0</v>
      </c>
      <c r="G13" s="60">
        <v>0</v>
      </c>
      <c r="H13" s="60">
        <v>0</v>
      </c>
      <c r="I13" s="60">
        <v>0</v>
      </c>
      <c r="J13" s="60">
        <v>0</v>
      </c>
      <c r="K13" s="45">
        <v>0</v>
      </c>
      <c r="L13" s="48">
        <f>SUM(B13:K13)</f>
        <v>0</v>
      </c>
      <c r="M13" s="57"/>
      <c r="N13" s="57"/>
      <c r="O13" s="41"/>
      <c r="P13" s="41"/>
      <c r="Q13" s="41"/>
      <c r="R13" s="41"/>
      <c r="S13" s="41"/>
    </row>
    <row r="14" spans="1:19" s="42" customFormat="1" ht="16.5">
      <c r="A14" s="40" t="str">
        <f>'PP Summary'!A14</f>
        <v>PP9 (12/29/24 - 01/11/25)</v>
      </c>
      <c r="B14" s="60">
        <v>0</v>
      </c>
      <c r="C14" s="60">
        <v>0</v>
      </c>
      <c r="D14" s="60">
        <v>0</v>
      </c>
      <c r="E14" s="60">
        <v>0</v>
      </c>
      <c r="F14" s="60">
        <v>0</v>
      </c>
      <c r="G14" s="60">
        <v>0</v>
      </c>
      <c r="H14" s="60">
        <v>0</v>
      </c>
      <c r="I14" s="60">
        <v>0</v>
      </c>
      <c r="J14" s="60">
        <v>0</v>
      </c>
      <c r="K14" s="45">
        <v>0</v>
      </c>
      <c r="L14" s="48">
        <f t="shared" ref="L14:L35" si="1">SUM(B14:K14)</f>
        <v>0</v>
      </c>
      <c r="M14" s="57"/>
      <c r="N14" s="57"/>
      <c r="O14" s="41"/>
      <c r="P14" s="41"/>
      <c r="Q14" s="41"/>
      <c r="R14" s="41"/>
      <c r="S14" s="41"/>
    </row>
    <row r="15" spans="1:19" s="42" customFormat="1" ht="16.5">
      <c r="A15" s="40" t="str">
        <f>'PP Summary'!A15</f>
        <v>PP10 (01/12/25 - 01/25/25)</v>
      </c>
      <c r="B15" s="60">
        <v>0</v>
      </c>
      <c r="C15" s="60">
        <v>0</v>
      </c>
      <c r="D15" s="60">
        <v>0</v>
      </c>
      <c r="E15" s="60">
        <v>0</v>
      </c>
      <c r="F15" s="60">
        <v>0</v>
      </c>
      <c r="G15" s="60">
        <v>0</v>
      </c>
      <c r="H15" s="60">
        <v>0</v>
      </c>
      <c r="I15" s="60">
        <v>0</v>
      </c>
      <c r="J15" s="60">
        <v>0</v>
      </c>
      <c r="K15" s="45">
        <v>0</v>
      </c>
      <c r="L15" s="48">
        <f t="shared" si="1"/>
        <v>0</v>
      </c>
      <c r="M15" s="57"/>
      <c r="N15" s="57"/>
      <c r="O15" s="41"/>
      <c r="P15" s="41"/>
      <c r="Q15" s="41"/>
      <c r="R15" s="41"/>
      <c r="S15" s="41"/>
    </row>
    <row r="16" spans="1:19" s="42" customFormat="1" ht="16.5">
      <c r="A16" s="40" t="str">
        <f>'PP Summary'!A16</f>
        <v>PP11 (01/26/25 - 02/08/25)</v>
      </c>
      <c r="B16" s="60">
        <v>0</v>
      </c>
      <c r="C16" s="60">
        <v>0</v>
      </c>
      <c r="D16" s="60">
        <v>0</v>
      </c>
      <c r="E16" s="60">
        <v>0</v>
      </c>
      <c r="F16" s="60">
        <v>0</v>
      </c>
      <c r="G16" s="60">
        <v>0</v>
      </c>
      <c r="H16" s="60">
        <v>0</v>
      </c>
      <c r="I16" s="60">
        <v>0</v>
      </c>
      <c r="J16" s="60">
        <v>0</v>
      </c>
      <c r="K16" s="45">
        <v>0</v>
      </c>
      <c r="L16" s="48">
        <f t="shared" si="1"/>
        <v>0</v>
      </c>
      <c r="M16" s="57"/>
      <c r="N16" s="57"/>
      <c r="O16" s="41"/>
      <c r="P16" s="41"/>
      <c r="Q16" s="41"/>
      <c r="R16" s="41"/>
      <c r="S16" s="41"/>
    </row>
    <row r="17" spans="1:19" s="42" customFormat="1" ht="16.5">
      <c r="A17" s="40" t="str">
        <f>'PP Summary'!A17</f>
        <v>PP12 (02/09/25 - 02/22/25)</v>
      </c>
      <c r="B17" s="60">
        <v>0</v>
      </c>
      <c r="C17" s="60">
        <v>0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0</v>
      </c>
      <c r="J17" s="60">
        <v>0</v>
      </c>
      <c r="K17" s="45">
        <v>0</v>
      </c>
      <c r="L17" s="48">
        <f t="shared" si="1"/>
        <v>0</v>
      </c>
      <c r="M17" s="57"/>
      <c r="N17" s="57"/>
      <c r="O17" s="41"/>
      <c r="P17" s="41"/>
      <c r="Q17" s="41"/>
      <c r="R17" s="41"/>
      <c r="S17" s="41"/>
    </row>
    <row r="18" spans="1:19" s="42" customFormat="1" ht="16.5">
      <c r="A18" s="40" t="str">
        <f>'PP Summary'!A18</f>
        <v>PP13 (02/23/25 - 03/08/25)</v>
      </c>
      <c r="B18" s="60">
        <v>0</v>
      </c>
      <c r="C18" s="60">
        <v>0</v>
      </c>
      <c r="D18" s="60">
        <v>0</v>
      </c>
      <c r="E18" s="60">
        <v>0</v>
      </c>
      <c r="F18" s="60">
        <v>0</v>
      </c>
      <c r="G18" s="60">
        <v>0</v>
      </c>
      <c r="H18" s="60">
        <v>0</v>
      </c>
      <c r="I18" s="60">
        <v>0</v>
      </c>
      <c r="J18" s="60">
        <v>0</v>
      </c>
      <c r="K18" s="45">
        <v>0</v>
      </c>
      <c r="L18" s="48">
        <f t="shared" si="1"/>
        <v>0</v>
      </c>
      <c r="M18" s="57"/>
      <c r="N18" s="57"/>
      <c r="O18" s="41"/>
      <c r="P18" s="41"/>
      <c r="Q18" s="41"/>
      <c r="R18" s="41"/>
      <c r="S18" s="41"/>
    </row>
    <row r="19" spans="1:19" s="42" customFormat="1" ht="16.5">
      <c r="A19" s="40" t="str">
        <f>'PP Summary'!A19</f>
        <v>PP14 (03/09/25 - 03/22/25)</v>
      </c>
      <c r="B19" s="60">
        <v>0</v>
      </c>
      <c r="C19" s="60">
        <v>0</v>
      </c>
      <c r="D19" s="60">
        <v>0</v>
      </c>
      <c r="E19" s="60">
        <v>0</v>
      </c>
      <c r="F19" s="60">
        <v>0</v>
      </c>
      <c r="G19" s="60">
        <v>0</v>
      </c>
      <c r="H19" s="60">
        <v>0</v>
      </c>
      <c r="I19" s="60">
        <v>0</v>
      </c>
      <c r="J19" s="60">
        <v>0</v>
      </c>
      <c r="K19" s="45">
        <v>0</v>
      </c>
      <c r="L19" s="48">
        <f t="shared" si="1"/>
        <v>0</v>
      </c>
      <c r="M19" s="57"/>
      <c r="N19" s="57"/>
      <c r="O19" s="41"/>
      <c r="P19" s="41"/>
      <c r="Q19" s="41"/>
      <c r="R19" s="41"/>
      <c r="S19" s="41"/>
    </row>
    <row r="20" spans="1:19" s="42" customFormat="1" ht="16.5">
      <c r="A20" s="40" t="str">
        <f>'PP Summary'!A20</f>
        <v>PP15 (03/23/25 - 04/05/25)</v>
      </c>
      <c r="B20" s="60">
        <v>0</v>
      </c>
      <c r="C20" s="60">
        <v>0</v>
      </c>
      <c r="D20" s="60">
        <v>0</v>
      </c>
      <c r="E20" s="60">
        <v>0</v>
      </c>
      <c r="F20" s="60">
        <v>0</v>
      </c>
      <c r="G20" s="60">
        <v>0</v>
      </c>
      <c r="H20" s="60">
        <v>0</v>
      </c>
      <c r="I20" s="60">
        <v>0</v>
      </c>
      <c r="J20" s="60">
        <v>0</v>
      </c>
      <c r="K20" s="45">
        <v>0</v>
      </c>
      <c r="L20" s="48">
        <f t="shared" si="1"/>
        <v>0</v>
      </c>
      <c r="M20" s="57"/>
      <c r="N20" s="57"/>
      <c r="O20" s="41"/>
      <c r="P20" s="41"/>
      <c r="Q20" s="41"/>
      <c r="R20" s="41"/>
      <c r="S20" s="41"/>
    </row>
    <row r="21" spans="1:19" s="42" customFormat="1" ht="16.5">
      <c r="A21" s="40" t="str">
        <f>'PP Summary'!A21</f>
        <v>PP16 (04/06/25 - 04/19/25)</v>
      </c>
      <c r="B21" s="60">
        <v>0</v>
      </c>
      <c r="C21" s="60">
        <v>0</v>
      </c>
      <c r="D21" s="60">
        <v>0</v>
      </c>
      <c r="E21" s="60">
        <v>0</v>
      </c>
      <c r="F21" s="60">
        <v>0</v>
      </c>
      <c r="G21" s="60">
        <v>0</v>
      </c>
      <c r="H21" s="60">
        <v>0</v>
      </c>
      <c r="I21" s="60">
        <v>0</v>
      </c>
      <c r="J21" s="60">
        <v>0</v>
      </c>
      <c r="K21" s="45">
        <v>0</v>
      </c>
      <c r="L21" s="48">
        <f t="shared" si="1"/>
        <v>0</v>
      </c>
      <c r="M21" s="57"/>
      <c r="N21" s="57"/>
      <c r="O21" s="41"/>
      <c r="P21" s="41"/>
      <c r="Q21" s="41"/>
      <c r="R21" s="41"/>
      <c r="S21" s="41"/>
    </row>
    <row r="22" spans="1:19" s="42" customFormat="1" ht="16.5">
      <c r="A22" s="40" t="str">
        <f>'PP Summary'!A22</f>
        <v>PP17 (04/20/25 - 05/03/25)</v>
      </c>
      <c r="B22" s="60">
        <v>0</v>
      </c>
      <c r="C22" s="60">
        <v>0</v>
      </c>
      <c r="D22" s="60">
        <v>0</v>
      </c>
      <c r="E22" s="60">
        <v>0</v>
      </c>
      <c r="F22" s="60">
        <v>0</v>
      </c>
      <c r="G22" s="60">
        <v>0</v>
      </c>
      <c r="H22" s="60">
        <v>0</v>
      </c>
      <c r="I22" s="60">
        <v>0</v>
      </c>
      <c r="J22" s="60">
        <v>0</v>
      </c>
      <c r="K22" s="45">
        <v>0</v>
      </c>
      <c r="L22" s="48">
        <f t="shared" si="1"/>
        <v>0</v>
      </c>
      <c r="M22" s="57"/>
      <c r="N22" s="57"/>
      <c r="O22" s="41"/>
      <c r="P22" s="41"/>
      <c r="Q22" s="41"/>
      <c r="R22" s="41"/>
      <c r="S22" s="41"/>
    </row>
    <row r="23" spans="1:19" s="42" customFormat="1" ht="16.5">
      <c r="A23" s="40" t="str">
        <f>'PP Summary'!A23</f>
        <v>PP18 (05/04/25 - 05/17/25)</v>
      </c>
      <c r="B23" s="60">
        <v>0</v>
      </c>
      <c r="C23" s="60">
        <v>0</v>
      </c>
      <c r="D23" s="60">
        <v>0</v>
      </c>
      <c r="E23" s="60">
        <v>0</v>
      </c>
      <c r="F23" s="60">
        <v>0</v>
      </c>
      <c r="G23" s="60">
        <v>0</v>
      </c>
      <c r="H23" s="60">
        <v>0</v>
      </c>
      <c r="I23" s="60">
        <v>0</v>
      </c>
      <c r="J23" s="60">
        <v>0</v>
      </c>
      <c r="K23" s="45">
        <v>0</v>
      </c>
      <c r="L23" s="48">
        <f t="shared" si="1"/>
        <v>0</v>
      </c>
      <c r="M23" s="57"/>
      <c r="N23" s="57"/>
      <c r="O23" s="41"/>
      <c r="P23" s="41"/>
      <c r="Q23" s="41"/>
      <c r="R23" s="41"/>
      <c r="S23" s="41"/>
    </row>
    <row r="24" spans="1:19" s="42" customFormat="1" ht="16.5">
      <c r="A24" s="40" t="str">
        <f>'PP Summary'!A24</f>
        <v>PP19 (05/18/25 - 05/31/25)</v>
      </c>
      <c r="B24" s="60">
        <v>0</v>
      </c>
      <c r="C24" s="60">
        <v>0</v>
      </c>
      <c r="D24" s="60">
        <v>0</v>
      </c>
      <c r="E24" s="60">
        <v>0</v>
      </c>
      <c r="F24" s="60">
        <v>0</v>
      </c>
      <c r="G24" s="60">
        <v>0</v>
      </c>
      <c r="H24" s="60">
        <v>0</v>
      </c>
      <c r="I24" s="60">
        <v>0</v>
      </c>
      <c r="J24" s="60">
        <v>0</v>
      </c>
      <c r="K24" s="45">
        <v>0</v>
      </c>
      <c r="L24" s="48">
        <f t="shared" si="1"/>
        <v>0</v>
      </c>
      <c r="M24" s="57"/>
      <c r="N24" s="57"/>
      <c r="O24" s="41"/>
      <c r="P24" s="41"/>
      <c r="Q24" s="41"/>
      <c r="R24" s="41"/>
      <c r="S24" s="41"/>
    </row>
    <row r="25" spans="1:19" s="42" customFormat="1" ht="16.5">
      <c r="A25" s="40" t="str">
        <f>'PP Summary'!A25</f>
        <v>PP20 (06/01/25 - 06/14/25)</v>
      </c>
      <c r="B25" s="60">
        <v>0</v>
      </c>
      <c r="C25" s="60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0">
        <v>0</v>
      </c>
      <c r="K25" s="45">
        <v>0</v>
      </c>
      <c r="L25" s="48">
        <f t="shared" si="1"/>
        <v>0</v>
      </c>
      <c r="M25" s="57"/>
      <c r="N25" s="57"/>
      <c r="O25" s="41"/>
      <c r="P25" s="41"/>
      <c r="Q25" s="41"/>
      <c r="R25" s="41"/>
      <c r="S25" s="41"/>
    </row>
    <row r="26" spans="1:19" s="42" customFormat="1" ht="16.5">
      <c r="A26" s="40" t="str">
        <f>'PP Summary'!A26</f>
        <v>PP21 (06/15/25 - 06/28/25)</v>
      </c>
      <c r="B26" s="60">
        <v>0</v>
      </c>
      <c r="C26" s="60">
        <v>0</v>
      </c>
      <c r="D26" s="60">
        <v>0</v>
      </c>
      <c r="E26" s="60">
        <v>0</v>
      </c>
      <c r="F26" s="60">
        <v>0</v>
      </c>
      <c r="G26" s="60">
        <v>0</v>
      </c>
      <c r="H26" s="60">
        <v>0</v>
      </c>
      <c r="I26" s="60">
        <v>0</v>
      </c>
      <c r="J26" s="60">
        <v>0</v>
      </c>
      <c r="K26" s="45">
        <v>0</v>
      </c>
      <c r="L26" s="48">
        <f t="shared" si="1"/>
        <v>0</v>
      </c>
      <c r="M26" s="57"/>
      <c r="N26" s="57"/>
      <c r="O26" s="41"/>
      <c r="P26" s="41"/>
      <c r="Q26" s="41"/>
      <c r="R26" s="41"/>
      <c r="S26" s="41"/>
    </row>
    <row r="27" spans="1:19" s="11" customFormat="1" ht="16.5">
      <c r="A27" s="40" t="str">
        <f>'PP Summary'!A27</f>
        <v>PP22 (06/29/25 - 07/12/25)</v>
      </c>
      <c r="B27" s="60">
        <v>0</v>
      </c>
      <c r="C27" s="60">
        <v>0</v>
      </c>
      <c r="D27" s="60">
        <v>0</v>
      </c>
      <c r="E27" s="60">
        <v>0</v>
      </c>
      <c r="F27" s="60">
        <v>0</v>
      </c>
      <c r="G27" s="60">
        <v>0</v>
      </c>
      <c r="H27" s="60">
        <v>0</v>
      </c>
      <c r="I27" s="60">
        <v>0</v>
      </c>
      <c r="J27" s="60">
        <v>0</v>
      </c>
      <c r="K27" s="45">
        <v>0</v>
      </c>
      <c r="L27" s="31">
        <f t="shared" si="1"/>
        <v>0</v>
      </c>
      <c r="M27" s="50"/>
      <c r="N27" s="50"/>
      <c r="O27" s="9"/>
      <c r="P27" s="9"/>
      <c r="Q27" s="9"/>
      <c r="R27" s="9"/>
      <c r="S27" s="9"/>
    </row>
    <row r="28" spans="1:19" s="11" customFormat="1" ht="16.5">
      <c r="A28" s="40" t="str">
        <f>'PP Summary'!A28</f>
        <v>PP23 (07/13/25 - 07/26/25)</v>
      </c>
      <c r="B28" s="60">
        <v>0</v>
      </c>
      <c r="C28" s="60">
        <v>0</v>
      </c>
      <c r="D28" s="60">
        <v>0</v>
      </c>
      <c r="E28" s="60">
        <v>0</v>
      </c>
      <c r="F28" s="60">
        <v>0</v>
      </c>
      <c r="G28" s="60">
        <v>0</v>
      </c>
      <c r="H28" s="60">
        <v>0</v>
      </c>
      <c r="I28" s="60">
        <v>0</v>
      </c>
      <c r="J28" s="60">
        <v>0</v>
      </c>
      <c r="K28" s="45">
        <v>0</v>
      </c>
      <c r="L28" s="31">
        <f t="shared" si="1"/>
        <v>0</v>
      </c>
      <c r="M28" s="55"/>
      <c r="N28" s="55"/>
      <c r="O28" s="9"/>
      <c r="P28" s="9"/>
      <c r="Q28" s="9"/>
      <c r="R28" s="9"/>
      <c r="S28" s="9"/>
    </row>
    <row r="29" spans="1:19" s="11" customFormat="1" ht="16.5">
      <c r="A29" s="40" t="str">
        <f>'PP Summary'!A29</f>
        <v>PP24 (07/27/25 - 08/09/25)</v>
      </c>
      <c r="B29" s="60">
        <v>0</v>
      </c>
      <c r="C29" s="60">
        <v>0</v>
      </c>
      <c r="D29" s="60">
        <v>0</v>
      </c>
      <c r="E29" s="60">
        <v>0</v>
      </c>
      <c r="F29" s="60">
        <v>0</v>
      </c>
      <c r="G29" s="60">
        <v>0</v>
      </c>
      <c r="H29" s="60">
        <v>0</v>
      </c>
      <c r="I29" s="60">
        <v>0</v>
      </c>
      <c r="J29" s="60">
        <v>0</v>
      </c>
      <c r="K29" s="45">
        <v>0</v>
      </c>
      <c r="L29" s="31">
        <f t="shared" si="1"/>
        <v>0</v>
      </c>
      <c r="M29" s="50"/>
      <c r="N29" s="50"/>
      <c r="O29" s="9"/>
      <c r="P29" s="9"/>
      <c r="Q29" s="9"/>
      <c r="R29" s="9"/>
      <c r="S29" s="9"/>
    </row>
    <row r="30" spans="1:19" s="11" customFormat="1" ht="16.5">
      <c r="A30" s="40" t="str">
        <f>'PP Summary'!A30</f>
        <v>PP25 (08/10/25 - 08/23/25)</v>
      </c>
      <c r="B30" s="60">
        <v>0</v>
      </c>
      <c r="C30" s="60">
        <v>0</v>
      </c>
      <c r="D30" s="60">
        <v>0</v>
      </c>
      <c r="E30" s="60">
        <v>0</v>
      </c>
      <c r="F30" s="60">
        <v>0</v>
      </c>
      <c r="G30" s="60">
        <v>0</v>
      </c>
      <c r="H30" s="60">
        <v>0</v>
      </c>
      <c r="I30" s="60">
        <v>0</v>
      </c>
      <c r="J30" s="60">
        <v>0</v>
      </c>
      <c r="K30" s="45">
        <v>0</v>
      </c>
      <c r="L30" s="31">
        <f t="shared" si="1"/>
        <v>0</v>
      </c>
      <c r="M30" s="51"/>
      <c r="N30" s="51"/>
      <c r="O30" s="9"/>
      <c r="P30" s="9"/>
      <c r="Q30" s="9"/>
      <c r="R30" s="9"/>
      <c r="S30" s="9"/>
    </row>
    <row r="31" spans="1:19" s="11" customFormat="1" ht="16.5">
      <c r="A31" s="40" t="str">
        <f>'PP Summary'!A31</f>
        <v>PP26 (08/24/25 - 09/06/25)</v>
      </c>
      <c r="B31" s="60">
        <v>0</v>
      </c>
      <c r="C31" s="60">
        <v>0</v>
      </c>
      <c r="D31" s="60">
        <v>0</v>
      </c>
      <c r="E31" s="60">
        <v>0</v>
      </c>
      <c r="F31" s="60">
        <v>0</v>
      </c>
      <c r="G31" s="60">
        <v>0</v>
      </c>
      <c r="H31" s="60">
        <v>0</v>
      </c>
      <c r="I31" s="60">
        <v>0</v>
      </c>
      <c r="J31" s="60">
        <v>0</v>
      </c>
      <c r="K31" s="45">
        <v>0</v>
      </c>
      <c r="L31" s="31">
        <f t="shared" si="1"/>
        <v>0</v>
      </c>
      <c r="M31" s="51"/>
      <c r="N31" s="51"/>
      <c r="O31" s="9"/>
      <c r="P31" s="9"/>
      <c r="Q31" s="9"/>
      <c r="R31" s="9"/>
      <c r="S31" s="9"/>
    </row>
    <row r="32" spans="1:19" s="11" customFormat="1" ht="16.5">
      <c r="A32" s="40" t="str">
        <f>'PP Summary'!A32</f>
        <v>PP1 (09/07/25 - 09/20/25)</v>
      </c>
      <c r="B32" s="60">
        <v>0</v>
      </c>
      <c r="C32" s="60">
        <v>0</v>
      </c>
      <c r="D32" s="60">
        <v>0</v>
      </c>
      <c r="E32" s="60">
        <v>0</v>
      </c>
      <c r="F32" s="60">
        <v>0</v>
      </c>
      <c r="G32" s="60">
        <v>0</v>
      </c>
      <c r="H32" s="60">
        <v>0</v>
      </c>
      <c r="I32" s="60">
        <v>0</v>
      </c>
      <c r="J32" s="60">
        <v>0</v>
      </c>
      <c r="K32" s="45">
        <v>0</v>
      </c>
      <c r="L32" s="31">
        <f t="shared" si="1"/>
        <v>0</v>
      </c>
      <c r="M32" s="51"/>
      <c r="N32" s="51"/>
      <c r="O32" s="9"/>
      <c r="P32" s="9"/>
      <c r="Q32" s="9"/>
      <c r="R32" s="9"/>
      <c r="S32" s="9"/>
    </row>
    <row r="33" spans="1:19" s="11" customFormat="1" ht="16.5">
      <c r="A33" s="40" t="str">
        <f>'PP Summary'!A33</f>
        <v>PP2 (09/21/25 - 10/04/25)</v>
      </c>
      <c r="B33" s="60">
        <v>0</v>
      </c>
      <c r="C33" s="60">
        <v>0</v>
      </c>
      <c r="D33" s="60">
        <v>0</v>
      </c>
      <c r="E33" s="60">
        <v>0</v>
      </c>
      <c r="F33" s="60">
        <v>0</v>
      </c>
      <c r="G33" s="60">
        <v>0</v>
      </c>
      <c r="H33" s="60">
        <v>0</v>
      </c>
      <c r="I33" s="60">
        <v>0</v>
      </c>
      <c r="J33" s="60">
        <v>0</v>
      </c>
      <c r="K33" s="45">
        <v>0</v>
      </c>
      <c r="L33" s="31">
        <f t="shared" si="1"/>
        <v>0</v>
      </c>
      <c r="M33" s="51"/>
      <c r="N33" s="51"/>
      <c r="O33" s="9"/>
      <c r="P33" s="9"/>
      <c r="Q33" s="9"/>
      <c r="R33" s="9"/>
      <c r="S33" s="9"/>
    </row>
    <row r="34" spans="1:19" s="11" customFormat="1" ht="16.5">
      <c r="A34" s="40">
        <f>'PP Summary'!A34</f>
        <v>0</v>
      </c>
      <c r="B34" s="60">
        <v>0</v>
      </c>
      <c r="C34" s="60">
        <v>0</v>
      </c>
      <c r="D34" s="60">
        <v>0</v>
      </c>
      <c r="E34" s="60">
        <v>0</v>
      </c>
      <c r="F34" s="60">
        <v>0</v>
      </c>
      <c r="G34" s="60">
        <v>0</v>
      </c>
      <c r="H34" s="60">
        <v>0</v>
      </c>
      <c r="I34" s="60">
        <v>0</v>
      </c>
      <c r="J34" s="60">
        <v>0</v>
      </c>
      <c r="K34" s="45">
        <v>0</v>
      </c>
      <c r="L34" s="31">
        <f t="shared" si="1"/>
        <v>0</v>
      </c>
      <c r="M34" s="51"/>
      <c r="N34" s="51"/>
      <c r="O34" s="9"/>
      <c r="P34" s="9"/>
      <c r="Q34" s="9"/>
      <c r="R34" s="9"/>
      <c r="S34" s="9"/>
    </row>
    <row r="35" spans="1:19" s="11" customFormat="1" ht="16.5">
      <c r="A35" s="40">
        <f>'PP Summary'!A35</f>
        <v>0</v>
      </c>
      <c r="B35" s="60">
        <v>0</v>
      </c>
      <c r="C35" s="60">
        <v>0</v>
      </c>
      <c r="D35" s="60">
        <v>0</v>
      </c>
      <c r="E35" s="60">
        <v>0</v>
      </c>
      <c r="F35" s="60">
        <v>0</v>
      </c>
      <c r="G35" s="60">
        <v>0</v>
      </c>
      <c r="H35" s="60">
        <v>0</v>
      </c>
      <c r="I35" s="60">
        <v>0</v>
      </c>
      <c r="J35" s="60">
        <v>0</v>
      </c>
      <c r="K35" s="45">
        <v>0</v>
      </c>
      <c r="L35" s="31">
        <f t="shared" si="1"/>
        <v>0</v>
      </c>
      <c r="M35" s="51"/>
      <c r="N35" s="51"/>
      <c r="O35" s="9"/>
      <c r="P35" s="9"/>
      <c r="Q35" s="9"/>
      <c r="R35" s="9"/>
      <c r="S35" s="9"/>
    </row>
    <row r="36" spans="1:19" s="8" customFormat="1" ht="16.5">
      <c r="A36" s="29"/>
      <c r="B36" s="30">
        <f>SUM(B6:B35)</f>
        <v>0</v>
      </c>
      <c r="C36" s="30">
        <f t="shared" ref="C36:K36" si="2">SUM(C6:C35)</f>
        <v>0</v>
      </c>
      <c r="D36" s="30">
        <f t="shared" si="2"/>
        <v>0</v>
      </c>
      <c r="E36" s="30">
        <f t="shared" si="2"/>
        <v>0</v>
      </c>
      <c r="F36" s="30">
        <f t="shared" si="2"/>
        <v>0</v>
      </c>
      <c r="G36" s="30">
        <f t="shared" si="2"/>
        <v>0</v>
      </c>
      <c r="H36" s="30">
        <f t="shared" si="2"/>
        <v>0</v>
      </c>
      <c r="I36" s="30">
        <f t="shared" si="2"/>
        <v>0</v>
      </c>
      <c r="J36" s="30">
        <f t="shared" si="2"/>
        <v>0</v>
      </c>
      <c r="K36" s="30">
        <f t="shared" si="2"/>
        <v>0</v>
      </c>
      <c r="L36" s="30">
        <f>SUM(L6:L35)</f>
        <v>0</v>
      </c>
      <c r="M36" s="52"/>
      <c r="N36" s="52"/>
      <c r="O36" s="7"/>
      <c r="P36" s="7"/>
      <c r="Q36" s="7"/>
      <c r="R36" s="7"/>
      <c r="S36" s="7"/>
    </row>
    <row r="37" spans="1:19" s="8" customFormat="1">
      <c r="A37" s="18"/>
      <c r="B37" s="19">
        <f>B5-SUM(B6:B35)</f>
        <v>0</v>
      </c>
      <c r="C37" s="19">
        <f t="shared" ref="C37:K37" si="3">C5-SUM(C6:C35)</f>
        <v>0</v>
      </c>
      <c r="D37" s="19">
        <f t="shared" si="3"/>
        <v>0</v>
      </c>
      <c r="E37" s="19">
        <f t="shared" si="3"/>
        <v>0</v>
      </c>
      <c r="F37" s="19">
        <f t="shared" si="3"/>
        <v>0</v>
      </c>
      <c r="G37" s="19">
        <f t="shared" si="3"/>
        <v>0</v>
      </c>
      <c r="H37" s="19">
        <f t="shared" si="3"/>
        <v>0</v>
      </c>
      <c r="I37" s="19">
        <f t="shared" si="3"/>
        <v>0</v>
      </c>
      <c r="J37" s="19">
        <f t="shared" si="3"/>
        <v>0</v>
      </c>
      <c r="K37" s="19">
        <f t="shared" si="3"/>
        <v>0</v>
      </c>
      <c r="L37" s="19">
        <f>L5-SUM(L6:L35)</f>
        <v>0</v>
      </c>
      <c r="M37" s="54"/>
      <c r="N37" s="54"/>
      <c r="O37" s="7"/>
      <c r="P37" s="7"/>
      <c r="Q37" s="7"/>
      <c r="R37" s="7"/>
      <c r="S37" s="7"/>
    </row>
    <row r="38" spans="1:19">
      <c r="B38" s="3"/>
      <c r="C38" s="3"/>
      <c r="D38" s="3"/>
      <c r="E38" s="3"/>
      <c r="F38" s="3"/>
      <c r="G38" s="3"/>
      <c r="H38" s="3"/>
      <c r="I38" s="3"/>
      <c r="J38" s="3"/>
      <c r="K38" s="3"/>
      <c r="L38" s="5"/>
      <c r="M38" s="46"/>
      <c r="N38" s="46"/>
      <c r="O38" s="3"/>
      <c r="P38" s="3"/>
      <c r="Q38" s="3"/>
      <c r="R38" s="3"/>
      <c r="S38" s="3"/>
    </row>
    <row r="39" spans="1:19">
      <c r="B39" s="3"/>
      <c r="C39" s="3"/>
      <c r="D39" s="3"/>
      <c r="E39" s="3"/>
      <c r="F39" s="3"/>
      <c r="G39" s="3"/>
      <c r="H39" s="3"/>
      <c r="I39" s="3"/>
      <c r="J39" s="3"/>
      <c r="K39" s="3"/>
      <c r="L39" s="5"/>
      <c r="M39" s="46"/>
      <c r="N39" s="46"/>
      <c r="O39" s="3"/>
      <c r="P39" s="3"/>
      <c r="Q39" s="3"/>
      <c r="R39" s="3"/>
      <c r="S39" s="3"/>
    </row>
    <row r="40" spans="1:19">
      <c r="B40" s="3"/>
      <c r="C40" s="3"/>
      <c r="D40" s="3"/>
      <c r="E40" s="3"/>
      <c r="F40" s="3"/>
      <c r="G40" s="3"/>
      <c r="H40" s="3"/>
      <c r="I40" s="3"/>
      <c r="J40" s="3"/>
      <c r="K40" s="3"/>
      <c r="L40" s="5"/>
      <c r="M40" s="46"/>
      <c r="N40" s="46"/>
      <c r="O40" s="3"/>
      <c r="P40" s="3"/>
      <c r="Q40" s="3"/>
      <c r="R40" s="3"/>
      <c r="S40" s="3"/>
    </row>
    <row r="41" spans="1:19">
      <c r="B41" s="3"/>
      <c r="C41" s="3"/>
      <c r="D41" s="3"/>
      <c r="E41" s="3"/>
      <c r="F41" s="3"/>
      <c r="G41" s="3"/>
      <c r="H41" s="3"/>
      <c r="I41" s="3"/>
      <c r="J41" s="3"/>
      <c r="K41" s="3"/>
      <c r="L41" s="5"/>
      <c r="M41" s="46"/>
      <c r="N41" s="46"/>
      <c r="O41" s="3"/>
      <c r="P41" s="3"/>
      <c r="Q41" s="3"/>
      <c r="R41" s="3"/>
      <c r="S41" s="3"/>
    </row>
    <row r="42" spans="1:19">
      <c r="B42" s="3"/>
      <c r="C42" s="3"/>
      <c r="D42" s="3"/>
      <c r="E42" s="3"/>
      <c r="F42" s="3"/>
      <c r="G42" s="3"/>
      <c r="H42" s="3"/>
      <c r="I42" s="3"/>
      <c r="J42" s="3"/>
      <c r="K42" s="3"/>
      <c r="L42" s="5"/>
      <c r="M42" s="46"/>
      <c r="N42" s="46"/>
      <c r="O42" s="3"/>
      <c r="P42" s="3"/>
      <c r="Q42" s="3"/>
      <c r="R42" s="3"/>
      <c r="S42" s="3"/>
    </row>
    <row r="43" spans="1:19">
      <c r="B43" s="3"/>
      <c r="C43" s="3"/>
      <c r="D43" s="3"/>
      <c r="E43" s="3"/>
      <c r="F43" s="3"/>
      <c r="G43" s="3"/>
      <c r="H43" s="3"/>
      <c r="I43" s="3"/>
      <c r="J43" s="3"/>
      <c r="K43" s="3"/>
      <c r="L43" s="5"/>
      <c r="M43" s="46"/>
      <c r="N43" s="46"/>
      <c r="O43" s="3"/>
      <c r="P43" s="3"/>
      <c r="Q43" s="3"/>
      <c r="R43" s="3"/>
      <c r="S43" s="3"/>
    </row>
    <row r="44" spans="1:19">
      <c r="B44" s="3"/>
      <c r="C44" s="3"/>
      <c r="D44" s="3"/>
      <c r="E44" s="3"/>
      <c r="F44" s="3"/>
      <c r="G44" s="3"/>
      <c r="H44" s="3"/>
      <c r="I44" s="3"/>
      <c r="J44" s="3"/>
      <c r="K44" s="3"/>
      <c r="L44" s="5"/>
      <c r="M44" s="46"/>
      <c r="N44" s="46"/>
      <c r="O44" s="3"/>
      <c r="P44" s="3"/>
      <c r="Q44" s="3"/>
      <c r="R44" s="3"/>
      <c r="S44" s="3"/>
    </row>
    <row r="45" spans="1:19">
      <c r="B45" s="3"/>
      <c r="C45" s="3"/>
      <c r="D45" s="3"/>
      <c r="E45" s="3"/>
      <c r="F45" s="3"/>
      <c r="G45" s="3"/>
      <c r="H45" s="3"/>
      <c r="I45" s="3"/>
      <c r="J45" s="3"/>
      <c r="K45" s="3"/>
      <c r="L45" s="5"/>
      <c r="M45" s="46"/>
      <c r="N45" s="46"/>
      <c r="O45" s="3"/>
      <c r="P45" s="3"/>
      <c r="Q45" s="3"/>
      <c r="R45" s="3"/>
      <c r="S45" s="3"/>
    </row>
    <row r="46" spans="1:19">
      <c r="B46" s="3"/>
      <c r="C46" s="3"/>
      <c r="D46" s="3"/>
      <c r="E46" s="3"/>
      <c r="F46" s="3"/>
      <c r="G46" s="3"/>
      <c r="H46" s="3"/>
      <c r="I46" s="3"/>
      <c r="J46" s="3"/>
      <c r="K46" s="3"/>
      <c r="L46" s="5"/>
      <c r="M46" s="46"/>
      <c r="N46" s="46"/>
      <c r="O46" s="3"/>
      <c r="P46" s="3"/>
      <c r="Q46" s="3"/>
      <c r="R46" s="3"/>
      <c r="S46" s="3"/>
    </row>
    <row r="47" spans="1:19">
      <c r="B47" s="3"/>
      <c r="C47" s="3"/>
      <c r="D47" s="3"/>
      <c r="E47" s="3"/>
      <c r="F47" s="3"/>
      <c r="G47" s="3"/>
      <c r="H47" s="3"/>
      <c r="I47" s="3"/>
      <c r="J47" s="3"/>
      <c r="K47" s="3"/>
      <c r="L47" s="5"/>
      <c r="M47" s="46"/>
      <c r="N47" s="46"/>
      <c r="O47" s="3"/>
      <c r="P47" s="3"/>
      <c r="Q47" s="3"/>
      <c r="R47" s="3"/>
      <c r="S47" s="3"/>
    </row>
    <row r="48" spans="1:19">
      <c r="B48" s="3"/>
      <c r="C48" s="3"/>
      <c r="D48" s="3"/>
      <c r="E48" s="3"/>
      <c r="F48" s="3"/>
      <c r="G48" s="3"/>
      <c r="H48" s="3"/>
      <c r="I48" s="3"/>
      <c r="J48" s="3"/>
      <c r="K48" s="3"/>
      <c r="L48" s="5"/>
      <c r="M48" s="46"/>
      <c r="N48" s="46"/>
      <c r="O48" s="3"/>
      <c r="P48" s="3"/>
      <c r="Q48" s="3"/>
      <c r="R48" s="3"/>
      <c r="S48" s="3"/>
    </row>
    <row r="49" spans="2:19">
      <c r="B49" s="3"/>
      <c r="C49" s="3"/>
      <c r="D49" s="3"/>
      <c r="E49" s="3"/>
      <c r="F49" s="3"/>
      <c r="G49" s="3"/>
      <c r="H49" s="3"/>
      <c r="I49" s="3"/>
      <c r="J49" s="3"/>
      <c r="K49" s="3"/>
      <c r="L49" s="5"/>
      <c r="M49" s="46"/>
      <c r="N49" s="46"/>
      <c r="O49" s="3"/>
      <c r="P49" s="3"/>
      <c r="Q49" s="3"/>
      <c r="R49" s="3"/>
      <c r="S49" s="3"/>
    </row>
    <row r="50" spans="2:19">
      <c r="B50" s="3"/>
      <c r="C50" s="3"/>
      <c r="D50" s="3"/>
      <c r="E50" s="3"/>
      <c r="F50" s="3"/>
      <c r="G50" s="3"/>
      <c r="H50" s="3"/>
      <c r="I50" s="3"/>
      <c r="J50" s="3"/>
      <c r="K50" s="3"/>
      <c r="L50" s="5"/>
      <c r="M50" s="46"/>
      <c r="N50" s="46"/>
      <c r="O50" s="3"/>
      <c r="P50" s="3"/>
      <c r="Q50" s="3"/>
      <c r="R50" s="3"/>
      <c r="S50" s="3"/>
    </row>
    <row r="51" spans="2:19">
      <c r="B51" s="3"/>
      <c r="C51" s="3"/>
      <c r="D51" s="3"/>
      <c r="E51" s="3"/>
      <c r="F51" s="3"/>
      <c r="G51" s="3"/>
      <c r="H51" s="3"/>
      <c r="I51" s="3"/>
      <c r="J51" s="3"/>
      <c r="K51" s="3"/>
      <c r="L51" s="5"/>
      <c r="M51" s="46"/>
      <c r="N51" s="46"/>
      <c r="O51" s="3"/>
      <c r="P51" s="3"/>
      <c r="Q51" s="3"/>
      <c r="R51" s="3"/>
      <c r="S51" s="3"/>
    </row>
    <row r="52" spans="2:19">
      <c r="B52" s="3"/>
      <c r="C52" s="3"/>
      <c r="D52" s="3"/>
      <c r="E52" s="3"/>
      <c r="F52" s="3"/>
      <c r="G52" s="3"/>
      <c r="H52" s="3"/>
      <c r="I52" s="3"/>
      <c r="J52" s="3"/>
      <c r="K52" s="3"/>
      <c r="L52" s="5"/>
      <c r="M52" s="46"/>
      <c r="N52" s="46"/>
      <c r="O52" s="3"/>
      <c r="P52" s="3"/>
      <c r="Q52" s="3"/>
      <c r="R52" s="3"/>
      <c r="S52" s="3"/>
    </row>
    <row r="53" spans="2:19">
      <c r="B53" s="3"/>
      <c r="C53" s="3"/>
      <c r="D53" s="3"/>
      <c r="E53" s="3"/>
      <c r="F53" s="3"/>
      <c r="G53" s="3"/>
      <c r="H53" s="3"/>
      <c r="I53" s="3"/>
      <c r="J53" s="3"/>
      <c r="K53" s="3"/>
      <c r="L53" s="5"/>
      <c r="M53" s="46"/>
      <c r="N53" s="46"/>
      <c r="O53" s="3"/>
      <c r="P53" s="3"/>
      <c r="Q53" s="3"/>
      <c r="R53" s="3"/>
      <c r="S53" s="3"/>
    </row>
    <row r="54" spans="2:19">
      <c r="B54" s="3"/>
      <c r="C54" s="3"/>
      <c r="D54" s="3"/>
      <c r="E54" s="3"/>
      <c r="F54" s="3"/>
      <c r="G54" s="3"/>
      <c r="H54" s="3"/>
      <c r="I54" s="3"/>
      <c r="J54" s="3"/>
      <c r="K54" s="3"/>
      <c r="L54" s="5"/>
      <c r="M54" s="46"/>
      <c r="N54" s="46"/>
      <c r="O54" s="3"/>
      <c r="P54" s="3"/>
      <c r="Q54" s="3"/>
      <c r="R54" s="3"/>
      <c r="S54" s="3"/>
    </row>
    <row r="55" spans="2:19">
      <c r="B55" s="3"/>
      <c r="C55" s="3"/>
      <c r="D55" s="3"/>
      <c r="E55" s="3"/>
      <c r="F55" s="3"/>
      <c r="G55" s="3"/>
      <c r="H55" s="3"/>
      <c r="I55" s="3"/>
      <c r="J55" s="3"/>
      <c r="K55" s="3"/>
      <c r="L55" s="5"/>
      <c r="M55" s="46"/>
      <c r="N55" s="46"/>
      <c r="O55" s="3"/>
      <c r="P55" s="3"/>
      <c r="Q55" s="3"/>
      <c r="R55" s="3"/>
      <c r="S55" s="3"/>
    </row>
    <row r="56" spans="2:19">
      <c r="B56" s="3"/>
      <c r="C56" s="3"/>
      <c r="D56" s="3"/>
      <c r="E56" s="3"/>
      <c r="F56" s="3"/>
      <c r="G56" s="3"/>
      <c r="H56" s="3"/>
      <c r="I56" s="3"/>
      <c r="J56" s="3"/>
      <c r="K56" s="3"/>
      <c r="L56" s="5"/>
      <c r="M56" s="46"/>
      <c r="N56" s="46"/>
      <c r="O56" s="3"/>
      <c r="P56" s="3"/>
      <c r="Q56" s="3"/>
      <c r="R56" s="3"/>
      <c r="S56" s="3"/>
    </row>
    <row r="57" spans="2:19">
      <c r="B57" s="3"/>
      <c r="C57" s="3"/>
      <c r="D57" s="3"/>
      <c r="E57" s="3"/>
      <c r="F57" s="3"/>
      <c r="G57" s="3"/>
      <c r="H57" s="3"/>
      <c r="I57" s="3"/>
      <c r="J57" s="3"/>
      <c r="K57" s="3"/>
      <c r="L57" s="5"/>
      <c r="M57" s="46"/>
      <c r="N57" s="46"/>
      <c r="O57" s="3"/>
      <c r="P57" s="3"/>
      <c r="Q57" s="3"/>
      <c r="R57" s="3"/>
      <c r="S57" s="3"/>
    </row>
    <row r="58" spans="2:19">
      <c r="B58" s="3"/>
      <c r="C58" s="3"/>
      <c r="D58" s="3"/>
      <c r="E58" s="3"/>
      <c r="F58" s="3"/>
      <c r="G58" s="3"/>
      <c r="H58" s="3"/>
      <c r="I58" s="3"/>
      <c r="J58" s="3"/>
      <c r="K58" s="3"/>
      <c r="L58" s="5"/>
      <c r="M58" s="46"/>
      <c r="N58" s="46"/>
      <c r="O58" s="3"/>
      <c r="P58" s="3"/>
      <c r="Q58" s="3"/>
      <c r="R58" s="3"/>
      <c r="S58" s="3"/>
    </row>
    <row r="59" spans="2:19">
      <c r="B59" s="3"/>
      <c r="C59" s="3"/>
      <c r="D59" s="3"/>
      <c r="E59" s="3"/>
      <c r="F59" s="3"/>
      <c r="G59" s="3"/>
      <c r="H59" s="3"/>
      <c r="I59" s="3"/>
      <c r="J59" s="3"/>
      <c r="K59" s="3"/>
      <c r="L59" s="5"/>
      <c r="M59" s="46"/>
      <c r="N59" s="46"/>
      <c r="O59" s="3"/>
      <c r="P59" s="3"/>
      <c r="Q59" s="3"/>
      <c r="R59" s="3"/>
      <c r="S59" s="3"/>
    </row>
    <row r="60" spans="2:19">
      <c r="B60" s="3"/>
      <c r="C60" s="3"/>
      <c r="D60" s="3"/>
      <c r="E60" s="3"/>
      <c r="F60" s="3"/>
      <c r="G60" s="3"/>
      <c r="H60" s="3"/>
      <c r="I60" s="3"/>
      <c r="J60" s="3"/>
      <c r="K60" s="3"/>
      <c r="L60" s="5"/>
      <c r="M60" s="46"/>
      <c r="N60" s="46"/>
      <c r="O60" s="3"/>
      <c r="P60" s="3"/>
      <c r="Q60" s="3"/>
      <c r="R60" s="3"/>
      <c r="S60" s="3"/>
    </row>
    <row r="61" spans="2:19">
      <c r="B61" s="3"/>
      <c r="C61" s="3"/>
      <c r="D61" s="3"/>
      <c r="E61" s="3"/>
      <c r="F61" s="3"/>
      <c r="G61" s="3"/>
      <c r="H61" s="3"/>
      <c r="I61" s="3"/>
      <c r="J61" s="3"/>
      <c r="K61" s="3"/>
      <c r="L61" s="5"/>
      <c r="M61" s="46"/>
      <c r="N61" s="46"/>
      <c r="O61" s="3"/>
      <c r="P61" s="3"/>
      <c r="Q61" s="3"/>
      <c r="R61" s="3"/>
      <c r="S61" s="3"/>
    </row>
    <row r="62" spans="2:19">
      <c r="B62" s="3"/>
      <c r="C62" s="3"/>
      <c r="D62" s="3"/>
      <c r="E62" s="3"/>
      <c r="F62" s="3"/>
      <c r="G62" s="3"/>
      <c r="H62" s="3"/>
      <c r="I62" s="3"/>
      <c r="J62" s="3"/>
      <c r="K62" s="3"/>
      <c r="L62" s="5"/>
      <c r="M62" s="46"/>
      <c r="N62" s="46"/>
      <c r="O62" s="3"/>
      <c r="P62" s="3"/>
      <c r="Q62" s="3"/>
      <c r="R62" s="3"/>
      <c r="S62" s="3"/>
    </row>
    <row r="63" spans="2:19">
      <c r="B63" s="3"/>
      <c r="C63" s="3"/>
      <c r="D63" s="3"/>
      <c r="E63" s="3"/>
      <c r="F63" s="3"/>
      <c r="G63" s="3"/>
      <c r="H63" s="3"/>
      <c r="I63" s="3"/>
      <c r="J63" s="3"/>
      <c r="K63" s="3"/>
      <c r="L63" s="5"/>
      <c r="M63" s="46"/>
      <c r="N63" s="46"/>
      <c r="O63" s="3"/>
      <c r="P63" s="3"/>
      <c r="Q63" s="3"/>
      <c r="R63" s="3"/>
      <c r="S63" s="3"/>
    </row>
    <row r="64" spans="2:19">
      <c r="B64" s="3"/>
      <c r="C64" s="3"/>
      <c r="D64" s="3"/>
      <c r="E64" s="3"/>
      <c r="F64" s="3"/>
      <c r="G64" s="3"/>
      <c r="H64" s="3"/>
      <c r="I64" s="3"/>
      <c r="J64" s="3"/>
      <c r="K64" s="3"/>
      <c r="L64" s="5"/>
      <c r="M64" s="46"/>
      <c r="N64" s="46"/>
      <c r="O64" s="3"/>
      <c r="P64" s="3"/>
      <c r="Q64" s="3"/>
      <c r="R64" s="3"/>
      <c r="S64" s="3"/>
    </row>
    <row r="65" spans="2:19">
      <c r="B65" s="3"/>
      <c r="C65" s="3"/>
      <c r="D65" s="3"/>
      <c r="E65" s="3"/>
      <c r="F65" s="3"/>
      <c r="G65" s="3"/>
      <c r="H65" s="3"/>
      <c r="I65" s="3"/>
      <c r="J65" s="3"/>
      <c r="K65" s="3"/>
      <c r="L65" s="5"/>
      <c r="M65" s="46"/>
      <c r="N65" s="46"/>
      <c r="O65" s="3"/>
      <c r="P65" s="3"/>
      <c r="Q65" s="3"/>
      <c r="R65" s="3"/>
      <c r="S65" s="3"/>
    </row>
    <row r="66" spans="2:19">
      <c r="B66" s="3"/>
      <c r="C66" s="3"/>
      <c r="D66" s="3"/>
      <c r="E66" s="3"/>
      <c r="F66" s="3"/>
      <c r="G66" s="3"/>
      <c r="H66" s="3"/>
      <c r="I66" s="3"/>
      <c r="J66" s="3"/>
      <c r="K66" s="3"/>
      <c r="L66" s="5"/>
      <c r="M66" s="46"/>
      <c r="N66" s="46"/>
      <c r="O66" s="3"/>
      <c r="P66" s="3"/>
      <c r="Q66" s="3"/>
      <c r="R66" s="3"/>
      <c r="S66" s="3"/>
    </row>
    <row r="67" spans="2:19">
      <c r="B67" s="3"/>
      <c r="C67" s="3"/>
      <c r="D67" s="3"/>
      <c r="E67" s="3"/>
      <c r="F67" s="3"/>
      <c r="G67" s="3"/>
      <c r="H67" s="3"/>
      <c r="I67" s="3"/>
      <c r="J67" s="3"/>
      <c r="K67" s="3"/>
      <c r="L67" s="5"/>
      <c r="M67" s="46"/>
      <c r="N67" s="46"/>
      <c r="O67" s="3"/>
      <c r="P67" s="3"/>
      <c r="Q67" s="3"/>
      <c r="R67" s="3"/>
      <c r="S67" s="3"/>
    </row>
    <row r="68" spans="2:19">
      <c r="B68" s="3"/>
      <c r="C68" s="3"/>
      <c r="D68" s="3"/>
      <c r="E68" s="3"/>
      <c r="F68" s="3"/>
      <c r="G68" s="3"/>
      <c r="H68" s="3"/>
      <c r="I68" s="3"/>
      <c r="J68" s="3"/>
      <c r="K68" s="3"/>
      <c r="L68" s="5"/>
      <c r="M68" s="46"/>
      <c r="N68" s="46"/>
      <c r="O68" s="3"/>
      <c r="P68" s="3"/>
      <c r="Q68" s="3"/>
      <c r="R68" s="3"/>
      <c r="S68" s="3"/>
    </row>
    <row r="69" spans="2:19">
      <c r="B69" s="3"/>
      <c r="C69" s="3"/>
      <c r="D69" s="3"/>
      <c r="E69" s="3"/>
      <c r="F69" s="3"/>
      <c r="G69" s="3"/>
      <c r="H69" s="3"/>
      <c r="I69" s="3"/>
      <c r="J69" s="3"/>
      <c r="K69" s="3"/>
      <c r="L69" s="5"/>
      <c r="M69" s="46"/>
      <c r="N69" s="46"/>
      <c r="O69" s="3"/>
      <c r="P69" s="3"/>
      <c r="Q69" s="3"/>
      <c r="R69" s="3"/>
      <c r="S69" s="3"/>
    </row>
    <row r="70" spans="2:19">
      <c r="B70" s="3"/>
      <c r="C70" s="3"/>
      <c r="D70" s="3"/>
      <c r="E70" s="3"/>
      <c r="F70" s="3"/>
      <c r="G70" s="3"/>
      <c r="H70" s="3"/>
      <c r="I70" s="3"/>
      <c r="J70" s="3"/>
      <c r="K70" s="3"/>
      <c r="L70" s="5"/>
      <c r="M70" s="46"/>
      <c r="N70" s="46"/>
      <c r="O70" s="3"/>
      <c r="P70" s="3"/>
      <c r="Q70" s="3"/>
      <c r="R70" s="3"/>
      <c r="S70" s="3"/>
    </row>
    <row r="71" spans="2:19">
      <c r="B71" s="3"/>
      <c r="C71" s="3"/>
      <c r="D71" s="3"/>
      <c r="E71" s="3"/>
      <c r="F71" s="3"/>
      <c r="G71" s="3"/>
      <c r="H71" s="3"/>
      <c r="I71" s="3"/>
      <c r="J71" s="3"/>
      <c r="K71" s="3"/>
      <c r="L71" s="5"/>
      <c r="M71" s="46"/>
      <c r="N71" s="46"/>
      <c r="O71" s="3"/>
      <c r="P71" s="3"/>
      <c r="Q71" s="3"/>
      <c r="R71" s="3"/>
      <c r="S71" s="3"/>
    </row>
    <row r="72" spans="2:19">
      <c r="B72" s="3"/>
      <c r="C72" s="3"/>
      <c r="D72" s="3"/>
      <c r="E72" s="3"/>
      <c r="F72" s="3"/>
      <c r="G72" s="3"/>
      <c r="H72" s="3"/>
      <c r="I72" s="3"/>
      <c r="J72" s="3"/>
      <c r="K72" s="3"/>
      <c r="L72" s="5"/>
      <c r="M72" s="46"/>
      <c r="N72" s="46"/>
      <c r="O72" s="3"/>
      <c r="P72" s="3"/>
      <c r="Q72" s="3"/>
      <c r="R72" s="3"/>
      <c r="S72" s="3"/>
    </row>
    <row r="73" spans="2:19">
      <c r="B73" s="3"/>
      <c r="C73" s="3"/>
      <c r="D73" s="3"/>
      <c r="E73" s="3"/>
      <c r="F73" s="3"/>
      <c r="G73" s="3"/>
      <c r="H73" s="3"/>
      <c r="I73" s="3"/>
      <c r="J73" s="3"/>
      <c r="K73" s="3"/>
      <c r="L73" s="5"/>
      <c r="M73" s="46"/>
      <c r="N73" s="46"/>
      <c r="O73" s="3"/>
      <c r="P73" s="3"/>
      <c r="Q73" s="3"/>
      <c r="R73" s="3"/>
      <c r="S73" s="3"/>
    </row>
    <row r="74" spans="2:19">
      <c r="B74" s="3"/>
      <c r="C74" s="3"/>
      <c r="D74" s="3"/>
      <c r="E74" s="3"/>
      <c r="F74" s="3"/>
      <c r="G74" s="3"/>
      <c r="H74" s="3"/>
      <c r="I74" s="3"/>
      <c r="J74" s="3"/>
      <c r="K74" s="3"/>
      <c r="L74" s="5"/>
      <c r="M74" s="46"/>
      <c r="N74" s="46"/>
      <c r="O74" s="3"/>
      <c r="P74" s="3"/>
      <c r="Q74" s="3"/>
      <c r="R74" s="3"/>
      <c r="S74" s="3"/>
    </row>
    <row r="75" spans="2:19">
      <c r="B75" s="3"/>
      <c r="C75" s="3"/>
      <c r="D75" s="3"/>
      <c r="E75" s="3"/>
      <c r="F75" s="3"/>
      <c r="G75" s="3"/>
      <c r="H75" s="3"/>
      <c r="I75" s="3"/>
      <c r="J75" s="3"/>
      <c r="K75" s="3"/>
      <c r="L75" s="5"/>
      <c r="M75" s="46"/>
      <c r="N75" s="46"/>
      <c r="O75" s="3"/>
      <c r="P75" s="3"/>
      <c r="Q75" s="3"/>
      <c r="R75" s="3"/>
      <c r="S75" s="3"/>
    </row>
    <row r="76" spans="2:19">
      <c r="B76" s="3"/>
      <c r="C76" s="3"/>
      <c r="D76" s="3"/>
      <c r="E76" s="3"/>
      <c r="F76" s="3"/>
      <c r="G76" s="3"/>
      <c r="H76" s="3"/>
      <c r="I76" s="3"/>
      <c r="J76" s="3"/>
      <c r="K76" s="3"/>
      <c r="L76" s="5"/>
      <c r="M76" s="46"/>
      <c r="N76" s="46"/>
      <c r="O76" s="3"/>
      <c r="P76" s="3"/>
      <c r="Q76" s="3"/>
      <c r="R76" s="3"/>
      <c r="S76" s="3"/>
    </row>
    <row r="77" spans="2:19">
      <c r="B77" s="3"/>
      <c r="C77" s="3"/>
      <c r="D77" s="3"/>
      <c r="E77" s="3"/>
      <c r="F77" s="3"/>
      <c r="G77" s="3"/>
      <c r="H77" s="3"/>
      <c r="I77" s="3"/>
      <c r="J77" s="3"/>
      <c r="K77" s="3"/>
      <c r="L77" s="5"/>
      <c r="M77" s="46"/>
      <c r="N77" s="46"/>
      <c r="O77" s="3"/>
      <c r="P77" s="3"/>
      <c r="Q77" s="3"/>
      <c r="R77" s="3"/>
      <c r="S77" s="3"/>
    </row>
    <row r="78" spans="2:19">
      <c r="B78" s="3"/>
      <c r="C78" s="3"/>
      <c r="D78" s="3"/>
      <c r="E78" s="3"/>
      <c r="F78" s="3"/>
      <c r="G78" s="3"/>
      <c r="H78" s="3"/>
      <c r="I78" s="3"/>
      <c r="J78" s="3"/>
      <c r="K78" s="3"/>
      <c r="L78" s="5"/>
      <c r="M78" s="46"/>
      <c r="N78" s="46"/>
      <c r="O78" s="3"/>
      <c r="P78" s="3"/>
      <c r="Q78" s="3"/>
      <c r="R78" s="3"/>
      <c r="S78" s="3"/>
    </row>
    <row r="79" spans="2:19">
      <c r="B79" s="3"/>
      <c r="C79" s="3"/>
      <c r="D79" s="3"/>
      <c r="E79" s="3"/>
      <c r="F79" s="3"/>
      <c r="G79" s="3"/>
      <c r="H79" s="3"/>
      <c r="I79" s="3"/>
      <c r="J79" s="3"/>
      <c r="K79" s="3"/>
      <c r="L79" s="5"/>
      <c r="M79" s="46"/>
      <c r="N79" s="46"/>
      <c r="O79" s="3"/>
      <c r="P79" s="3"/>
      <c r="Q79" s="3"/>
      <c r="R79" s="3"/>
      <c r="S79" s="3"/>
    </row>
    <row r="80" spans="2:19">
      <c r="B80" s="3"/>
      <c r="C80" s="3"/>
      <c r="D80" s="3"/>
      <c r="E80" s="3"/>
      <c r="F80" s="3"/>
      <c r="G80" s="3"/>
      <c r="H80" s="3"/>
      <c r="I80" s="3"/>
      <c r="J80" s="3"/>
      <c r="K80" s="3"/>
      <c r="L80" s="5"/>
      <c r="M80" s="46"/>
      <c r="N80" s="46"/>
      <c r="O80" s="3"/>
      <c r="P80" s="3"/>
      <c r="Q80" s="3"/>
      <c r="R80" s="3"/>
      <c r="S80" s="3"/>
    </row>
    <row r="81" spans="2:19">
      <c r="B81" s="3"/>
      <c r="C81" s="3"/>
      <c r="D81" s="3"/>
      <c r="E81" s="3"/>
      <c r="F81" s="3"/>
      <c r="G81" s="3"/>
      <c r="H81" s="3"/>
      <c r="I81" s="3"/>
      <c r="J81" s="3"/>
      <c r="K81" s="3"/>
      <c r="L81" s="5"/>
      <c r="M81" s="46"/>
      <c r="N81" s="46"/>
      <c r="O81" s="3"/>
      <c r="P81" s="3"/>
      <c r="Q81" s="3"/>
      <c r="R81" s="3"/>
      <c r="S81" s="3"/>
    </row>
    <row r="82" spans="2:19">
      <c r="B82" s="3"/>
      <c r="C82" s="3"/>
      <c r="D82" s="3"/>
      <c r="E82" s="3"/>
      <c r="F82" s="3"/>
      <c r="G82" s="3"/>
      <c r="H82" s="3"/>
      <c r="I82" s="3"/>
      <c r="J82" s="3"/>
      <c r="K82" s="3"/>
      <c r="L82" s="5"/>
      <c r="M82" s="46"/>
      <c r="N82" s="46"/>
      <c r="O82" s="3"/>
      <c r="P82" s="3"/>
      <c r="Q82" s="3"/>
      <c r="R82" s="3"/>
      <c r="S82" s="3"/>
    </row>
    <row r="83" spans="2:19">
      <c r="B83" s="3"/>
      <c r="C83" s="3"/>
      <c r="D83" s="3"/>
      <c r="E83" s="3"/>
      <c r="F83" s="3"/>
      <c r="G83" s="3"/>
      <c r="H83" s="3"/>
      <c r="I83" s="3"/>
      <c r="J83" s="3"/>
      <c r="K83" s="3"/>
      <c r="L83" s="5"/>
      <c r="M83" s="46"/>
      <c r="N83" s="46"/>
      <c r="O83" s="3"/>
      <c r="P83" s="3"/>
      <c r="Q83" s="3"/>
      <c r="R83" s="3"/>
      <c r="S83" s="3"/>
    </row>
    <row r="84" spans="2:19">
      <c r="B84" s="3"/>
      <c r="C84" s="3"/>
      <c r="D84" s="3"/>
      <c r="E84" s="3"/>
      <c r="F84" s="3"/>
      <c r="G84" s="3"/>
      <c r="H84" s="3"/>
      <c r="I84" s="3"/>
      <c r="J84" s="3"/>
      <c r="K84" s="3"/>
      <c r="L84" s="5"/>
      <c r="M84" s="46"/>
      <c r="N84" s="46"/>
      <c r="O84" s="3"/>
      <c r="P84" s="3"/>
      <c r="Q84" s="3"/>
      <c r="R84" s="3"/>
      <c r="S84" s="3"/>
    </row>
    <row r="85" spans="2:19">
      <c r="B85" s="3"/>
      <c r="C85" s="3"/>
      <c r="D85" s="3"/>
      <c r="E85" s="3"/>
      <c r="F85" s="3"/>
      <c r="G85" s="3"/>
      <c r="H85" s="3"/>
      <c r="I85" s="3"/>
      <c r="J85" s="3"/>
      <c r="K85" s="3"/>
      <c r="L85" s="5"/>
      <c r="M85" s="46"/>
      <c r="N85" s="46"/>
      <c r="O85" s="3"/>
      <c r="P85" s="3"/>
      <c r="Q85" s="3"/>
      <c r="R85" s="3"/>
      <c r="S85" s="3"/>
    </row>
    <row r="86" spans="2:19">
      <c r="B86" s="3"/>
      <c r="C86" s="3"/>
      <c r="D86" s="3"/>
      <c r="E86" s="3"/>
      <c r="F86" s="3"/>
      <c r="G86" s="3"/>
      <c r="H86" s="3"/>
      <c r="I86" s="3"/>
      <c r="J86" s="3"/>
      <c r="K86" s="3"/>
      <c r="L86" s="5"/>
      <c r="M86" s="46"/>
      <c r="N86" s="46"/>
      <c r="O86" s="3"/>
      <c r="P86" s="3"/>
      <c r="Q86" s="3"/>
      <c r="R86" s="3"/>
      <c r="S86" s="3"/>
    </row>
    <row r="87" spans="2:19">
      <c r="B87" s="3"/>
      <c r="C87" s="3"/>
      <c r="D87" s="3"/>
      <c r="E87" s="3"/>
      <c r="F87" s="3"/>
      <c r="G87" s="3"/>
      <c r="H87" s="3"/>
      <c r="I87" s="3"/>
      <c r="J87" s="3"/>
      <c r="K87" s="3"/>
      <c r="L87" s="5"/>
      <c r="M87" s="46"/>
      <c r="N87" s="46"/>
      <c r="O87" s="3"/>
      <c r="P87" s="3"/>
      <c r="Q87" s="3"/>
      <c r="R87" s="3"/>
      <c r="S87" s="3"/>
    </row>
    <row r="88" spans="2:19">
      <c r="B88" s="3"/>
      <c r="C88" s="3"/>
      <c r="D88" s="3"/>
      <c r="E88" s="3"/>
      <c r="F88" s="3"/>
      <c r="G88" s="3"/>
      <c r="H88" s="3"/>
      <c r="I88" s="3"/>
      <c r="J88" s="3"/>
      <c r="K88" s="3"/>
      <c r="L88" s="5"/>
      <c r="M88" s="46"/>
      <c r="N88" s="46"/>
      <c r="O88" s="3"/>
      <c r="P88" s="3"/>
      <c r="Q88" s="3"/>
      <c r="R88" s="3"/>
      <c r="S88" s="3"/>
    </row>
    <row r="89" spans="2:19">
      <c r="B89" s="3"/>
      <c r="C89" s="3"/>
      <c r="D89" s="3"/>
      <c r="E89" s="3"/>
      <c r="F89" s="3"/>
      <c r="G89" s="3"/>
      <c r="H89" s="3"/>
      <c r="I89" s="3"/>
      <c r="J89" s="3"/>
      <c r="K89" s="3"/>
      <c r="L89" s="5"/>
      <c r="M89" s="46"/>
      <c r="N89" s="46"/>
      <c r="O89" s="3"/>
      <c r="P89" s="3"/>
      <c r="Q89" s="3"/>
      <c r="R89" s="3"/>
      <c r="S89" s="3"/>
    </row>
    <row r="90" spans="2:19">
      <c r="B90" s="3"/>
      <c r="C90" s="3"/>
      <c r="D90" s="3"/>
      <c r="E90" s="3"/>
      <c r="F90" s="3"/>
      <c r="G90" s="3"/>
      <c r="H90" s="3"/>
      <c r="I90" s="3"/>
      <c r="J90" s="3"/>
      <c r="K90" s="3"/>
      <c r="L90" s="5"/>
      <c r="M90" s="46"/>
      <c r="N90" s="46"/>
      <c r="O90" s="3"/>
      <c r="P90" s="3"/>
      <c r="Q90" s="3"/>
      <c r="R90" s="3"/>
      <c r="S90" s="3"/>
    </row>
    <row r="91" spans="2:19">
      <c r="B91" s="3"/>
      <c r="C91" s="3"/>
      <c r="D91" s="3"/>
      <c r="E91" s="3"/>
      <c r="F91" s="3"/>
      <c r="G91" s="3"/>
      <c r="H91" s="3"/>
      <c r="I91" s="3"/>
      <c r="J91" s="3"/>
      <c r="K91" s="3"/>
      <c r="L91" s="5"/>
      <c r="M91" s="46"/>
      <c r="N91" s="46"/>
      <c r="O91" s="3"/>
      <c r="P91" s="3"/>
      <c r="Q91" s="3"/>
      <c r="R91" s="3"/>
      <c r="S91" s="3"/>
    </row>
    <row r="92" spans="2:19">
      <c r="B92" s="3"/>
      <c r="C92" s="3"/>
      <c r="D92" s="3"/>
      <c r="E92" s="3"/>
      <c r="F92" s="3"/>
      <c r="G92" s="3"/>
      <c r="H92" s="3"/>
      <c r="I92" s="3"/>
      <c r="J92" s="3"/>
      <c r="K92" s="3"/>
      <c r="L92" s="5"/>
      <c r="M92" s="46"/>
      <c r="N92" s="46"/>
      <c r="O92" s="3"/>
      <c r="P92" s="3"/>
      <c r="Q92" s="3"/>
      <c r="R92" s="3"/>
      <c r="S92" s="3"/>
    </row>
    <row r="93" spans="2:19">
      <c r="B93" s="3"/>
      <c r="C93" s="3"/>
      <c r="D93" s="3"/>
      <c r="E93" s="3"/>
      <c r="F93" s="3"/>
      <c r="G93" s="3"/>
      <c r="H93" s="3"/>
      <c r="I93" s="3"/>
      <c r="J93" s="3"/>
      <c r="K93" s="3"/>
      <c r="L93" s="5"/>
      <c r="M93" s="46"/>
      <c r="N93" s="46"/>
      <c r="O93" s="3"/>
      <c r="P93" s="3"/>
      <c r="Q93" s="3"/>
      <c r="R93" s="3"/>
      <c r="S93" s="3"/>
    </row>
    <row r="94" spans="2:19">
      <c r="B94" s="3"/>
      <c r="C94" s="3"/>
      <c r="D94" s="3"/>
      <c r="E94" s="3"/>
      <c r="F94" s="3"/>
      <c r="G94" s="3"/>
      <c r="H94" s="3"/>
      <c r="I94" s="3"/>
      <c r="J94" s="3"/>
      <c r="K94" s="3"/>
      <c r="L94" s="5"/>
      <c r="M94" s="46"/>
      <c r="N94" s="46"/>
      <c r="O94" s="3"/>
      <c r="P94" s="3"/>
      <c r="Q94" s="3"/>
      <c r="R94" s="3"/>
      <c r="S94" s="3"/>
    </row>
    <row r="95" spans="2:19">
      <c r="B95" s="3"/>
      <c r="C95" s="3"/>
      <c r="D95" s="3"/>
      <c r="E95" s="3"/>
      <c r="F95" s="3"/>
      <c r="G95" s="3"/>
      <c r="H95" s="3"/>
      <c r="I95" s="3"/>
      <c r="J95" s="3"/>
      <c r="K95" s="3"/>
      <c r="L95" s="5"/>
      <c r="M95" s="46"/>
      <c r="N95" s="46"/>
      <c r="O95" s="3"/>
      <c r="P95" s="3"/>
      <c r="Q95" s="3"/>
      <c r="R95" s="3"/>
      <c r="S95" s="3"/>
    </row>
    <row r="96" spans="2:19">
      <c r="B96" s="3"/>
      <c r="C96" s="3"/>
      <c r="D96" s="3"/>
      <c r="E96" s="3"/>
      <c r="F96" s="3"/>
      <c r="G96" s="3"/>
      <c r="H96" s="3"/>
      <c r="I96" s="3"/>
      <c r="J96" s="3"/>
      <c r="K96" s="3"/>
      <c r="L96" s="5"/>
      <c r="M96" s="46"/>
      <c r="N96" s="46"/>
      <c r="O96" s="3"/>
      <c r="P96" s="3"/>
      <c r="Q96" s="3"/>
      <c r="R96" s="3"/>
      <c r="S96" s="3"/>
    </row>
    <row r="97" spans="2:19">
      <c r="B97" s="3"/>
      <c r="C97" s="3"/>
      <c r="D97" s="3"/>
      <c r="E97" s="3"/>
      <c r="F97" s="3"/>
      <c r="G97" s="3"/>
      <c r="H97" s="3"/>
      <c r="I97" s="3"/>
      <c r="J97" s="3"/>
      <c r="K97" s="3"/>
      <c r="L97" s="5"/>
      <c r="M97" s="46"/>
      <c r="N97" s="46"/>
      <c r="O97" s="3"/>
      <c r="P97" s="3"/>
      <c r="Q97" s="3"/>
      <c r="R97" s="3"/>
      <c r="S97" s="3"/>
    </row>
    <row r="98" spans="2:19">
      <c r="B98" s="3"/>
      <c r="C98" s="3"/>
      <c r="D98" s="3"/>
      <c r="E98" s="3"/>
      <c r="F98" s="3"/>
      <c r="G98" s="3"/>
      <c r="H98" s="3"/>
      <c r="I98" s="3"/>
      <c r="J98" s="3"/>
      <c r="K98" s="3"/>
      <c r="L98" s="5"/>
      <c r="M98" s="46"/>
      <c r="N98" s="46"/>
      <c r="O98" s="3"/>
      <c r="P98" s="3"/>
      <c r="Q98" s="3"/>
      <c r="R98" s="3"/>
      <c r="S98" s="3"/>
    </row>
    <row r="99" spans="2:19">
      <c r="B99" s="3"/>
      <c r="C99" s="3"/>
      <c r="D99" s="3"/>
      <c r="E99" s="3"/>
      <c r="F99" s="3"/>
      <c r="G99" s="3"/>
      <c r="H99" s="3"/>
      <c r="I99" s="3"/>
      <c r="J99" s="3"/>
      <c r="K99" s="3"/>
      <c r="L99" s="5"/>
      <c r="M99" s="46"/>
      <c r="N99" s="46"/>
      <c r="O99" s="3"/>
      <c r="P99" s="3"/>
      <c r="Q99" s="3"/>
      <c r="R99" s="3"/>
      <c r="S99" s="3"/>
    </row>
    <row r="100" spans="2:19"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5"/>
      <c r="M100" s="46"/>
      <c r="N100" s="46"/>
      <c r="O100" s="3"/>
      <c r="P100" s="3"/>
      <c r="Q100" s="3"/>
      <c r="R100" s="3"/>
      <c r="S100" s="3"/>
    </row>
    <row r="101" spans="2:19"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5"/>
      <c r="M101" s="46"/>
      <c r="N101" s="46"/>
      <c r="O101" s="3"/>
      <c r="P101" s="3"/>
      <c r="Q101" s="3"/>
      <c r="R101" s="3"/>
      <c r="S101" s="3"/>
    </row>
    <row r="102" spans="2:19"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5"/>
      <c r="M102" s="46"/>
      <c r="N102" s="46"/>
      <c r="O102" s="3"/>
      <c r="P102" s="3"/>
      <c r="Q102" s="3"/>
      <c r="R102" s="3"/>
      <c r="S102" s="3"/>
    </row>
    <row r="103" spans="2:19"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5"/>
      <c r="M103" s="46"/>
      <c r="N103" s="46"/>
      <c r="O103" s="3"/>
      <c r="P103" s="3"/>
      <c r="Q103" s="3"/>
      <c r="R103" s="3"/>
      <c r="S103" s="3"/>
    </row>
    <row r="104" spans="2:19"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5"/>
      <c r="M104" s="46"/>
      <c r="N104" s="46"/>
      <c r="O104" s="3"/>
      <c r="P104" s="3"/>
      <c r="Q104" s="3"/>
      <c r="R104" s="3"/>
      <c r="S104" s="3"/>
    </row>
    <row r="105" spans="2:19"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5"/>
      <c r="M105" s="46"/>
      <c r="N105" s="46"/>
      <c r="O105" s="3"/>
      <c r="P105" s="3"/>
      <c r="Q105" s="3"/>
      <c r="R105" s="3"/>
      <c r="S105" s="3"/>
    </row>
    <row r="106" spans="2:19"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5"/>
      <c r="M106" s="46"/>
      <c r="N106" s="46"/>
      <c r="O106" s="3"/>
      <c r="P106" s="3"/>
      <c r="Q106" s="3"/>
      <c r="R106" s="3"/>
      <c r="S106" s="3"/>
    </row>
    <row r="107" spans="2:19"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5"/>
      <c r="M107" s="46"/>
      <c r="N107" s="46"/>
      <c r="O107" s="3"/>
      <c r="P107" s="3"/>
      <c r="Q107" s="3"/>
      <c r="R107" s="3"/>
      <c r="S107" s="3"/>
    </row>
    <row r="108" spans="2:19"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5"/>
      <c r="M108" s="46"/>
      <c r="N108" s="46"/>
      <c r="O108" s="3"/>
      <c r="P108" s="3"/>
      <c r="Q108" s="3"/>
      <c r="R108" s="3"/>
      <c r="S108" s="3"/>
    </row>
    <row r="109" spans="2:19"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5"/>
      <c r="M109" s="46"/>
      <c r="N109" s="46"/>
      <c r="O109" s="3"/>
      <c r="P109" s="3"/>
      <c r="Q109" s="3"/>
      <c r="R109" s="3"/>
      <c r="S109" s="3"/>
    </row>
    <row r="110" spans="2:19"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5"/>
      <c r="M110" s="46"/>
      <c r="N110" s="46"/>
      <c r="O110" s="3"/>
      <c r="P110" s="3"/>
      <c r="Q110" s="3"/>
      <c r="R110" s="3"/>
      <c r="S110" s="3"/>
    </row>
    <row r="111" spans="2:19"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5"/>
      <c r="M111" s="46"/>
      <c r="N111" s="46"/>
      <c r="O111" s="3"/>
      <c r="P111" s="3"/>
      <c r="Q111" s="3"/>
      <c r="R111" s="3"/>
      <c r="S111" s="3"/>
    </row>
    <row r="112" spans="2:19"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5"/>
      <c r="M112" s="46"/>
      <c r="N112" s="46"/>
      <c r="O112" s="3"/>
      <c r="P112" s="3"/>
      <c r="Q112" s="3"/>
      <c r="R112" s="3"/>
      <c r="S112" s="3"/>
    </row>
    <row r="113" spans="2:19"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5"/>
      <c r="M113" s="46"/>
      <c r="N113" s="46"/>
      <c r="O113" s="3"/>
      <c r="P113" s="3"/>
      <c r="Q113" s="3"/>
      <c r="R113" s="3"/>
      <c r="S113" s="3"/>
    </row>
    <row r="114" spans="2:19"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5"/>
      <c r="M114" s="46"/>
      <c r="N114" s="46"/>
      <c r="O114" s="3"/>
      <c r="P114" s="3"/>
      <c r="Q114" s="3"/>
      <c r="R114" s="3"/>
      <c r="S114" s="3"/>
    </row>
    <row r="115" spans="2:19"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5"/>
      <c r="M115" s="46"/>
      <c r="N115" s="46"/>
      <c r="O115" s="3"/>
      <c r="P115" s="3"/>
      <c r="Q115" s="3"/>
      <c r="R115" s="3"/>
      <c r="S115" s="3"/>
    </row>
    <row r="116" spans="2:19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5"/>
      <c r="M116" s="46"/>
      <c r="N116" s="46"/>
      <c r="O116" s="3"/>
      <c r="P116" s="3"/>
      <c r="Q116" s="3"/>
      <c r="R116" s="3"/>
      <c r="S116" s="3"/>
    </row>
    <row r="117" spans="2:19"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5"/>
      <c r="M117" s="46"/>
      <c r="N117" s="46"/>
      <c r="O117" s="3"/>
      <c r="P117" s="3"/>
      <c r="Q117" s="3"/>
      <c r="R117" s="3"/>
      <c r="S117" s="3"/>
    </row>
    <row r="118" spans="2:19"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5"/>
      <c r="M118" s="46"/>
      <c r="N118" s="46"/>
      <c r="O118" s="3"/>
      <c r="P118" s="3"/>
      <c r="Q118" s="3"/>
      <c r="R118" s="3"/>
      <c r="S118" s="3"/>
    </row>
    <row r="119" spans="2:19"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5"/>
      <c r="M119" s="46"/>
      <c r="N119" s="46"/>
      <c r="O119" s="3"/>
      <c r="P119" s="3"/>
      <c r="Q119" s="3"/>
      <c r="R119" s="3"/>
      <c r="S119" s="3"/>
    </row>
    <row r="120" spans="2:19"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5"/>
      <c r="M120" s="46"/>
      <c r="N120" s="46"/>
      <c r="O120" s="3"/>
      <c r="P120" s="3"/>
      <c r="Q120" s="3"/>
      <c r="R120" s="3"/>
      <c r="S120" s="3"/>
    </row>
    <row r="121" spans="2:19"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5"/>
      <c r="M121" s="46"/>
      <c r="N121" s="46"/>
      <c r="O121" s="3"/>
      <c r="P121" s="3"/>
      <c r="Q121" s="3"/>
      <c r="R121" s="3"/>
      <c r="S121" s="3"/>
    </row>
    <row r="122" spans="2:19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5"/>
      <c r="M122" s="46"/>
      <c r="N122" s="46"/>
      <c r="O122" s="3"/>
      <c r="P122" s="3"/>
      <c r="Q122" s="3"/>
      <c r="R122" s="3"/>
      <c r="S122" s="3"/>
    </row>
    <row r="123" spans="2:19"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5"/>
      <c r="M123" s="46"/>
      <c r="N123" s="46"/>
      <c r="O123" s="3"/>
      <c r="P123" s="3"/>
      <c r="Q123" s="3"/>
      <c r="R123" s="3"/>
      <c r="S123" s="3"/>
    </row>
    <row r="124" spans="2:19"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5"/>
      <c r="M124" s="46"/>
      <c r="N124" s="46"/>
      <c r="O124" s="3"/>
      <c r="P124" s="3"/>
      <c r="Q124" s="3"/>
      <c r="R124" s="3"/>
      <c r="S124" s="3"/>
    </row>
    <row r="125" spans="2:19"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5"/>
      <c r="M125" s="46"/>
      <c r="N125" s="46"/>
      <c r="O125" s="3"/>
      <c r="P125" s="3"/>
      <c r="Q125" s="3"/>
      <c r="R125" s="3"/>
      <c r="S125" s="3"/>
    </row>
    <row r="126" spans="2:19"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5"/>
      <c r="M126" s="46"/>
      <c r="N126" s="46"/>
      <c r="O126" s="3"/>
      <c r="P126" s="3"/>
      <c r="Q126" s="3"/>
      <c r="R126" s="3"/>
      <c r="S126" s="3"/>
    </row>
    <row r="127" spans="2:19"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5"/>
      <c r="M127" s="46"/>
      <c r="N127" s="46"/>
      <c r="O127" s="3"/>
      <c r="P127" s="3"/>
      <c r="Q127" s="3"/>
      <c r="R127" s="3"/>
      <c r="S127" s="3"/>
    </row>
    <row r="128" spans="2:19"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5"/>
      <c r="M128" s="46"/>
      <c r="N128" s="46"/>
      <c r="O128" s="3"/>
      <c r="P128" s="3"/>
      <c r="Q128" s="3"/>
      <c r="R128" s="3"/>
      <c r="S128" s="3"/>
    </row>
    <row r="129" spans="2:19"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5"/>
      <c r="M129" s="46"/>
      <c r="N129" s="46"/>
      <c r="O129" s="3"/>
      <c r="P129" s="3"/>
      <c r="Q129" s="3"/>
      <c r="R129" s="3"/>
      <c r="S129" s="3"/>
    </row>
    <row r="130" spans="2:19"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5"/>
      <c r="M130" s="46"/>
      <c r="N130" s="46"/>
      <c r="O130" s="3"/>
      <c r="P130" s="3"/>
      <c r="Q130" s="3"/>
      <c r="R130" s="3"/>
      <c r="S130" s="3"/>
    </row>
    <row r="131" spans="2:19"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5"/>
      <c r="M131" s="46"/>
      <c r="N131" s="46"/>
      <c r="O131" s="3"/>
      <c r="P131" s="3"/>
      <c r="Q131" s="3"/>
      <c r="R131" s="3"/>
      <c r="S131" s="3"/>
    </row>
    <row r="132" spans="2:19"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5"/>
      <c r="M132" s="46"/>
      <c r="N132" s="46"/>
      <c r="O132" s="3"/>
      <c r="P132" s="3"/>
      <c r="Q132" s="3"/>
      <c r="R132" s="3"/>
      <c r="S132" s="3"/>
    </row>
    <row r="133" spans="2:19"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5"/>
      <c r="M133" s="46"/>
      <c r="N133" s="46"/>
      <c r="O133" s="3"/>
      <c r="P133" s="3"/>
      <c r="Q133" s="3"/>
      <c r="R133" s="3"/>
      <c r="S133" s="3"/>
    </row>
    <row r="134" spans="2:19"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5"/>
      <c r="M134" s="46"/>
      <c r="N134" s="46"/>
      <c r="O134" s="3"/>
      <c r="P134" s="3"/>
      <c r="Q134" s="3"/>
      <c r="R134" s="3"/>
      <c r="S134" s="3"/>
    </row>
    <row r="135" spans="2:19"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5"/>
      <c r="M135" s="46"/>
      <c r="N135" s="46"/>
      <c r="O135" s="3"/>
      <c r="P135" s="3"/>
      <c r="Q135" s="3"/>
      <c r="R135" s="3"/>
      <c r="S135" s="3"/>
    </row>
    <row r="136" spans="2:19"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5"/>
      <c r="M136" s="46"/>
      <c r="N136" s="46"/>
      <c r="O136" s="3"/>
      <c r="P136" s="3"/>
      <c r="Q136" s="3"/>
      <c r="R136" s="3"/>
      <c r="S136" s="3"/>
    </row>
    <row r="137" spans="2:19"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5"/>
      <c r="M137" s="46"/>
      <c r="N137" s="46"/>
      <c r="O137" s="3"/>
      <c r="P137" s="3"/>
      <c r="Q137" s="3"/>
      <c r="R137" s="3"/>
      <c r="S137" s="3"/>
    </row>
    <row r="138" spans="2:19"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5"/>
      <c r="M138" s="46"/>
      <c r="N138" s="46"/>
      <c r="O138" s="3"/>
      <c r="P138" s="3"/>
      <c r="Q138" s="3"/>
      <c r="R138" s="3"/>
      <c r="S138" s="3"/>
    </row>
    <row r="139" spans="2:19"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5"/>
      <c r="M139" s="46"/>
      <c r="N139" s="46"/>
      <c r="O139" s="3"/>
      <c r="P139" s="3"/>
      <c r="Q139" s="3"/>
      <c r="R139" s="3"/>
      <c r="S139" s="3"/>
    </row>
    <row r="140" spans="2:19"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5"/>
      <c r="M140" s="46"/>
      <c r="N140" s="46"/>
      <c r="O140" s="3"/>
      <c r="P140" s="3"/>
      <c r="Q140" s="3"/>
      <c r="R140" s="3"/>
      <c r="S140" s="3"/>
    </row>
    <row r="141" spans="2:19"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5"/>
      <c r="M141" s="46"/>
      <c r="N141" s="46"/>
      <c r="O141" s="3"/>
      <c r="P141" s="3"/>
      <c r="Q141" s="3"/>
      <c r="R141" s="3"/>
      <c r="S141" s="3"/>
    </row>
    <row r="142" spans="2:19"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5"/>
      <c r="M142" s="46"/>
      <c r="N142" s="46"/>
      <c r="O142" s="3"/>
      <c r="P142" s="3"/>
      <c r="Q142" s="3"/>
      <c r="R142" s="3"/>
      <c r="S142" s="3"/>
    </row>
    <row r="143" spans="2:19"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5"/>
      <c r="M143" s="46"/>
      <c r="N143" s="46"/>
      <c r="O143" s="3"/>
      <c r="P143" s="3"/>
      <c r="Q143" s="3"/>
      <c r="R143" s="3"/>
      <c r="S143" s="3"/>
    </row>
    <row r="144" spans="2:19"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5"/>
      <c r="M144" s="46"/>
      <c r="N144" s="46"/>
      <c r="O144" s="3"/>
      <c r="P144" s="3"/>
      <c r="Q144" s="3"/>
      <c r="R144" s="3"/>
      <c r="S144" s="3"/>
    </row>
    <row r="145" spans="2:19"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5"/>
      <c r="M145" s="46"/>
      <c r="N145" s="46"/>
      <c r="O145" s="3"/>
      <c r="P145" s="3"/>
      <c r="Q145" s="3"/>
      <c r="R145" s="3"/>
      <c r="S145" s="3"/>
    </row>
    <row r="146" spans="2:19"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5"/>
      <c r="M146" s="46"/>
      <c r="N146" s="46"/>
      <c r="O146" s="3"/>
      <c r="P146" s="3"/>
      <c r="Q146" s="3"/>
      <c r="R146" s="3"/>
      <c r="S146" s="3"/>
    </row>
    <row r="147" spans="2:19"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5"/>
      <c r="M147" s="46"/>
      <c r="N147" s="46"/>
      <c r="O147" s="3"/>
      <c r="P147" s="3"/>
      <c r="Q147" s="3"/>
      <c r="R147" s="3"/>
      <c r="S147" s="3"/>
    </row>
    <row r="148" spans="2:19"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5"/>
      <c r="M148" s="46"/>
      <c r="N148" s="46"/>
      <c r="O148" s="3"/>
      <c r="P148" s="3"/>
      <c r="Q148" s="3"/>
      <c r="R148" s="3"/>
      <c r="S148" s="3"/>
    </row>
    <row r="149" spans="2:19"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5"/>
      <c r="M149" s="46"/>
      <c r="N149" s="46"/>
      <c r="O149" s="3"/>
      <c r="P149" s="3"/>
      <c r="Q149" s="3"/>
      <c r="R149" s="3"/>
      <c r="S149" s="3"/>
    </row>
    <row r="150" spans="2:19"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5"/>
      <c r="M150" s="46"/>
      <c r="N150" s="46"/>
      <c r="O150" s="3"/>
      <c r="P150" s="3"/>
      <c r="Q150" s="3"/>
      <c r="R150" s="3"/>
      <c r="S150" s="3"/>
    </row>
    <row r="151" spans="2:19"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5"/>
      <c r="M151" s="46"/>
      <c r="N151" s="46"/>
      <c r="O151" s="3"/>
      <c r="P151" s="3"/>
      <c r="Q151" s="3"/>
      <c r="R151" s="3"/>
      <c r="S151" s="3"/>
    </row>
    <row r="152" spans="2:19"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5"/>
      <c r="M152" s="46"/>
      <c r="N152" s="46"/>
      <c r="O152" s="3"/>
      <c r="P152" s="3"/>
      <c r="Q152" s="3"/>
      <c r="R152" s="3"/>
      <c r="S152" s="3"/>
    </row>
    <row r="153" spans="2:19"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5"/>
      <c r="M153" s="46"/>
      <c r="N153" s="46"/>
      <c r="O153" s="3"/>
      <c r="P153" s="3"/>
      <c r="Q153" s="3"/>
      <c r="R153" s="3"/>
      <c r="S153" s="3"/>
    </row>
    <row r="154" spans="2:19"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5"/>
      <c r="M154" s="46"/>
      <c r="N154" s="46"/>
      <c r="O154" s="3"/>
      <c r="P154" s="3"/>
      <c r="Q154" s="3"/>
      <c r="R154" s="3"/>
      <c r="S154" s="3"/>
    </row>
    <row r="155" spans="2:19"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5"/>
      <c r="M155" s="46"/>
      <c r="N155" s="46"/>
      <c r="O155" s="3"/>
      <c r="P155" s="3"/>
      <c r="Q155" s="3"/>
      <c r="R155" s="3"/>
      <c r="S155" s="3"/>
    </row>
    <row r="156" spans="2:19"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5"/>
      <c r="M156" s="46"/>
      <c r="N156" s="46"/>
      <c r="O156" s="3"/>
      <c r="P156" s="3"/>
      <c r="Q156" s="3"/>
      <c r="R156" s="3"/>
      <c r="S156" s="3"/>
    </row>
    <row r="157" spans="2:19"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5"/>
      <c r="M157" s="46"/>
      <c r="N157" s="46"/>
      <c r="O157" s="3"/>
      <c r="P157" s="3"/>
      <c r="Q157" s="3"/>
      <c r="R157" s="3"/>
      <c r="S157" s="3"/>
    </row>
    <row r="158" spans="2:19"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5"/>
      <c r="M158" s="46"/>
      <c r="N158" s="46"/>
      <c r="O158" s="3"/>
      <c r="P158" s="3"/>
      <c r="Q158" s="3"/>
      <c r="R158" s="3"/>
      <c r="S158" s="3"/>
    </row>
    <row r="159" spans="2:19"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5"/>
      <c r="M159" s="46"/>
      <c r="N159" s="46"/>
      <c r="O159" s="3"/>
      <c r="P159" s="3"/>
      <c r="Q159" s="3"/>
      <c r="R159" s="3"/>
      <c r="S159" s="3"/>
    </row>
    <row r="160" spans="2:19"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5"/>
      <c r="M160" s="46"/>
      <c r="N160" s="46"/>
      <c r="O160" s="3"/>
      <c r="P160" s="3"/>
      <c r="Q160" s="3"/>
      <c r="R160" s="3"/>
      <c r="S160" s="3"/>
    </row>
    <row r="161" spans="2:19"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5"/>
      <c r="M161" s="46"/>
      <c r="N161" s="46"/>
      <c r="O161" s="3"/>
      <c r="P161" s="3"/>
      <c r="Q161" s="3"/>
      <c r="R161" s="3"/>
      <c r="S161" s="3"/>
    </row>
    <row r="162" spans="2:19"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5"/>
      <c r="M162" s="46"/>
      <c r="N162" s="46"/>
      <c r="O162" s="3"/>
      <c r="P162" s="3"/>
      <c r="Q162" s="3"/>
      <c r="R162" s="3"/>
      <c r="S162" s="3"/>
    </row>
    <row r="163" spans="2:19"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5"/>
      <c r="M163" s="46"/>
      <c r="N163" s="46"/>
      <c r="O163" s="3"/>
      <c r="P163" s="3"/>
      <c r="Q163" s="3"/>
      <c r="R163" s="3"/>
      <c r="S163" s="3"/>
    </row>
    <row r="164" spans="2:19"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5"/>
      <c r="M164" s="46"/>
      <c r="N164" s="46"/>
      <c r="O164" s="3"/>
      <c r="P164" s="3"/>
      <c r="Q164" s="3"/>
      <c r="R164" s="3"/>
      <c r="S164" s="3"/>
    </row>
    <row r="165" spans="2:19"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5"/>
      <c r="M165" s="46"/>
      <c r="N165" s="46"/>
      <c r="O165" s="3"/>
      <c r="P165" s="3"/>
      <c r="Q165" s="3"/>
      <c r="R165" s="3"/>
      <c r="S165" s="3"/>
    </row>
    <row r="166" spans="2:19"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5"/>
      <c r="M166" s="46"/>
      <c r="N166" s="46"/>
      <c r="O166" s="3"/>
      <c r="P166" s="3"/>
      <c r="Q166" s="3"/>
      <c r="R166" s="3"/>
      <c r="S166" s="3"/>
    </row>
    <row r="167" spans="2:19"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5"/>
      <c r="M167" s="46"/>
      <c r="N167" s="46"/>
      <c r="O167" s="3"/>
      <c r="P167" s="3"/>
      <c r="Q167" s="3"/>
      <c r="R167" s="3"/>
      <c r="S167" s="3"/>
    </row>
    <row r="168" spans="2:19"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5"/>
      <c r="M168" s="46"/>
      <c r="N168" s="46"/>
      <c r="O168" s="3"/>
      <c r="P168" s="3"/>
      <c r="Q168" s="3"/>
      <c r="R168" s="3"/>
      <c r="S168" s="3"/>
    </row>
    <row r="169" spans="2:19"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5"/>
      <c r="M169" s="46"/>
      <c r="N169" s="46"/>
      <c r="O169" s="3"/>
      <c r="P169" s="3"/>
      <c r="Q169" s="3"/>
      <c r="R169" s="3"/>
      <c r="S169" s="3"/>
    </row>
    <row r="170" spans="2:19"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5"/>
      <c r="M170" s="46"/>
      <c r="N170" s="46"/>
      <c r="O170" s="3"/>
      <c r="P170" s="3"/>
      <c r="Q170" s="3"/>
      <c r="R170" s="3"/>
      <c r="S170" s="3"/>
    </row>
    <row r="171" spans="2:19"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5"/>
      <c r="M171" s="46"/>
      <c r="N171" s="46"/>
      <c r="O171" s="3"/>
      <c r="P171" s="3"/>
      <c r="Q171" s="3"/>
      <c r="R171" s="3"/>
      <c r="S171" s="3"/>
    </row>
    <row r="172" spans="2:19"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5"/>
      <c r="M172" s="46"/>
      <c r="N172" s="46"/>
      <c r="O172" s="3"/>
      <c r="P172" s="3"/>
      <c r="Q172" s="3"/>
      <c r="R172" s="3"/>
      <c r="S172" s="3"/>
    </row>
    <row r="173" spans="2:19"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5"/>
      <c r="M173" s="46"/>
      <c r="N173" s="46"/>
      <c r="O173" s="3"/>
      <c r="P173" s="3"/>
      <c r="Q173" s="3"/>
      <c r="R173" s="3"/>
      <c r="S173" s="3"/>
    </row>
    <row r="174" spans="2:19"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5"/>
      <c r="M174" s="46"/>
      <c r="N174" s="46"/>
      <c r="O174" s="3"/>
      <c r="P174" s="3"/>
      <c r="Q174" s="3"/>
      <c r="R174" s="3"/>
      <c r="S174" s="3"/>
    </row>
    <row r="175" spans="2:19"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5"/>
      <c r="M175" s="46"/>
      <c r="N175" s="46"/>
      <c r="O175" s="3"/>
      <c r="P175" s="3"/>
      <c r="Q175" s="3"/>
      <c r="R175" s="3"/>
      <c r="S175" s="3"/>
    </row>
    <row r="176" spans="2:19"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5"/>
      <c r="M176" s="46"/>
      <c r="N176" s="46"/>
      <c r="O176" s="3"/>
      <c r="P176" s="3"/>
      <c r="Q176" s="3"/>
      <c r="R176" s="3"/>
      <c r="S176" s="3"/>
    </row>
    <row r="177" spans="2:19"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5"/>
      <c r="M177" s="46"/>
      <c r="N177" s="46"/>
      <c r="O177" s="3"/>
      <c r="P177" s="3"/>
      <c r="Q177" s="3"/>
      <c r="R177" s="3"/>
      <c r="S177" s="3"/>
    </row>
    <row r="178" spans="2:19"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5"/>
      <c r="M178" s="46"/>
      <c r="N178" s="46"/>
      <c r="O178" s="3"/>
      <c r="P178" s="3"/>
      <c r="Q178" s="3"/>
      <c r="R178" s="3"/>
      <c r="S178" s="3"/>
    </row>
    <row r="179" spans="2:19"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5"/>
      <c r="M179" s="46"/>
      <c r="N179" s="46"/>
      <c r="O179" s="3"/>
      <c r="P179" s="3"/>
      <c r="Q179" s="3"/>
      <c r="R179" s="3"/>
      <c r="S179" s="3"/>
    </row>
    <row r="180" spans="2:19"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5"/>
      <c r="M180" s="46"/>
      <c r="N180" s="46"/>
      <c r="O180" s="3"/>
      <c r="P180" s="3"/>
      <c r="Q180" s="3"/>
      <c r="R180" s="3"/>
      <c r="S180" s="3"/>
    </row>
    <row r="181" spans="2:19"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5"/>
      <c r="M181" s="46"/>
      <c r="N181" s="46"/>
      <c r="O181" s="3"/>
      <c r="P181" s="3"/>
      <c r="Q181" s="3"/>
      <c r="R181" s="3"/>
      <c r="S181" s="3"/>
    </row>
    <row r="182" spans="2:19"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5"/>
      <c r="M182" s="46"/>
      <c r="N182" s="46"/>
      <c r="O182" s="3"/>
      <c r="P182" s="3"/>
      <c r="Q182" s="3"/>
      <c r="R182" s="3"/>
      <c r="S182" s="3"/>
    </row>
    <row r="183" spans="2:19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5"/>
      <c r="M183" s="46"/>
      <c r="N183" s="46"/>
      <c r="O183" s="3"/>
      <c r="P183" s="3"/>
      <c r="Q183" s="3"/>
      <c r="R183" s="3"/>
      <c r="S183" s="3"/>
    </row>
    <row r="184" spans="2:19"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5"/>
      <c r="M184" s="46"/>
      <c r="N184" s="46"/>
      <c r="O184" s="3"/>
      <c r="P184" s="3"/>
      <c r="Q184" s="3"/>
      <c r="R184" s="3"/>
      <c r="S184" s="3"/>
    </row>
    <row r="185" spans="2:19"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5"/>
      <c r="M185" s="46"/>
      <c r="N185" s="46"/>
      <c r="O185" s="3"/>
      <c r="P185" s="3"/>
      <c r="Q185" s="3"/>
      <c r="R185" s="3"/>
      <c r="S185" s="3"/>
    </row>
    <row r="186" spans="2:19"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5"/>
      <c r="M186" s="46"/>
      <c r="N186" s="46"/>
      <c r="O186" s="3"/>
      <c r="P186" s="3"/>
      <c r="Q186" s="3"/>
      <c r="R186" s="3"/>
      <c r="S186" s="3"/>
    </row>
    <row r="187" spans="2:19"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5"/>
      <c r="M187" s="46"/>
      <c r="N187" s="46"/>
      <c r="O187" s="3"/>
      <c r="P187" s="3"/>
      <c r="Q187" s="3"/>
      <c r="R187" s="3"/>
      <c r="S187" s="3"/>
    </row>
    <row r="188" spans="2:19"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5"/>
      <c r="M188" s="46"/>
      <c r="N188" s="46"/>
      <c r="O188" s="3"/>
      <c r="P188" s="3"/>
      <c r="Q188" s="3"/>
      <c r="R188" s="3"/>
      <c r="S188" s="3"/>
    </row>
    <row r="189" spans="2:19"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5"/>
      <c r="M189" s="46"/>
      <c r="N189" s="46"/>
      <c r="O189" s="3"/>
      <c r="P189" s="3"/>
      <c r="Q189" s="3"/>
      <c r="R189" s="3"/>
      <c r="S189" s="3"/>
    </row>
    <row r="190" spans="2:19"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5"/>
      <c r="M190" s="46"/>
      <c r="N190" s="46"/>
      <c r="O190" s="3"/>
      <c r="P190" s="3"/>
      <c r="Q190" s="3"/>
      <c r="R190" s="3"/>
      <c r="S190" s="3"/>
    </row>
    <row r="191" spans="2:19"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5"/>
      <c r="M191" s="46"/>
      <c r="N191" s="46"/>
      <c r="O191" s="3"/>
      <c r="P191" s="3"/>
      <c r="Q191" s="3"/>
      <c r="R191" s="3"/>
      <c r="S191" s="3"/>
    </row>
    <row r="192" spans="2:19"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5"/>
      <c r="M192" s="46"/>
      <c r="N192" s="46"/>
      <c r="O192" s="3"/>
      <c r="P192" s="3"/>
      <c r="Q192" s="3"/>
      <c r="R192" s="3"/>
      <c r="S192" s="3"/>
    </row>
    <row r="193" spans="2:19"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5"/>
      <c r="M193" s="46"/>
      <c r="N193" s="46"/>
      <c r="O193" s="3"/>
      <c r="P193" s="3"/>
      <c r="Q193" s="3"/>
      <c r="R193" s="3"/>
      <c r="S193" s="3"/>
    </row>
    <row r="194" spans="2:19"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5"/>
      <c r="M194" s="46"/>
      <c r="N194" s="46"/>
      <c r="O194" s="3"/>
      <c r="P194" s="3"/>
      <c r="Q194" s="3"/>
      <c r="R194" s="3"/>
      <c r="S194" s="3"/>
    </row>
    <row r="195" spans="2:19"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5"/>
      <c r="M195" s="46"/>
      <c r="N195" s="46"/>
      <c r="O195" s="3"/>
      <c r="P195" s="3"/>
      <c r="Q195" s="3"/>
      <c r="R195" s="3"/>
      <c r="S195" s="3"/>
    </row>
    <row r="196" spans="2:19"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5"/>
      <c r="M196" s="46"/>
      <c r="N196" s="46"/>
      <c r="O196" s="3"/>
      <c r="P196" s="3"/>
      <c r="Q196" s="3"/>
      <c r="R196" s="3"/>
      <c r="S196" s="3"/>
    </row>
    <row r="197" spans="2:19"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5"/>
      <c r="M197" s="46"/>
      <c r="N197" s="46"/>
      <c r="O197" s="3"/>
      <c r="P197" s="3"/>
      <c r="Q197" s="3"/>
      <c r="R197" s="3"/>
      <c r="S197" s="3"/>
    </row>
    <row r="198" spans="2:19"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5"/>
      <c r="M198" s="46"/>
      <c r="N198" s="46"/>
      <c r="O198" s="3"/>
      <c r="P198" s="3"/>
      <c r="Q198" s="3"/>
      <c r="R198" s="3"/>
      <c r="S198" s="3"/>
    </row>
    <row r="199" spans="2:19"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5"/>
      <c r="M199" s="46"/>
      <c r="N199" s="46"/>
      <c r="O199" s="3"/>
      <c r="P199" s="3"/>
      <c r="Q199" s="3"/>
      <c r="R199" s="3"/>
      <c r="S199" s="3"/>
    </row>
    <row r="200" spans="2:19"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5"/>
      <c r="M200" s="46"/>
      <c r="N200" s="46"/>
      <c r="O200" s="3"/>
      <c r="P200" s="3"/>
      <c r="Q200" s="3"/>
      <c r="R200" s="3"/>
      <c r="S200" s="3"/>
    </row>
    <row r="201" spans="2:19"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5"/>
      <c r="M201" s="46"/>
      <c r="N201" s="46"/>
      <c r="O201" s="3"/>
      <c r="P201" s="3"/>
      <c r="Q201" s="3"/>
      <c r="R201" s="3"/>
      <c r="S201" s="3"/>
    </row>
    <row r="202" spans="2:19"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5"/>
      <c r="M202" s="46"/>
      <c r="N202" s="46"/>
      <c r="O202" s="3"/>
      <c r="P202" s="3"/>
      <c r="Q202" s="3"/>
      <c r="R202" s="3"/>
      <c r="S202" s="3"/>
    </row>
    <row r="203" spans="2:19"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5"/>
      <c r="M203" s="46"/>
      <c r="N203" s="46"/>
      <c r="O203" s="3"/>
      <c r="P203" s="3"/>
      <c r="Q203" s="3"/>
      <c r="R203" s="3"/>
      <c r="S203" s="3"/>
    </row>
    <row r="204" spans="2:19"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5"/>
      <c r="M204" s="46"/>
      <c r="N204" s="46"/>
      <c r="O204" s="3"/>
      <c r="P204" s="3"/>
      <c r="Q204" s="3"/>
      <c r="R204" s="3"/>
      <c r="S204" s="3"/>
    </row>
    <row r="205" spans="2:19"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5"/>
      <c r="M205" s="46"/>
      <c r="N205" s="46"/>
      <c r="O205" s="3"/>
      <c r="P205" s="3"/>
      <c r="Q205" s="3"/>
      <c r="R205" s="3"/>
      <c r="S205" s="3"/>
    </row>
    <row r="206" spans="2:19"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5"/>
      <c r="M206" s="46"/>
      <c r="N206" s="46"/>
      <c r="O206" s="3"/>
      <c r="P206" s="3"/>
      <c r="Q206" s="3"/>
      <c r="R206" s="3"/>
      <c r="S206" s="3"/>
    </row>
    <row r="207" spans="2:19"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5"/>
      <c r="M207" s="46"/>
      <c r="N207" s="46"/>
      <c r="O207" s="3"/>
      <c r="P207" s="3"/>
      <c r="Q207" s="3"/>
      <c r="R207" s="3"/>
      <c r="S207" s="3"/>
    </row>
    <row r="208" spans="2:19"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5"/>
      <c r="M208" s="46"/>
      <c r="N208" s="46"/>
      <c r="O208" s="3"/>
      <c r="P208" s="3"/>
      <c r="Q208" s="3"/>
      <c r="R208" s="3"/>
      <c r="S208" s="3"/>
    </row>
    <row r="209" spans="2:19"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5"/>
      <c r="M209" s="46"/>
      <c r="N209" s="46"/>
      <c r="O209" s="3"/>
      <c r="P209" s="3"/>
      <c r="Q209" s="3"/>
      <c r="R209" s="3"/>
      <c r="S209" s="3"/>
    </row>
    <row r="210" spans="2:19"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5"/>
      <c r="M210" s="46"/>
      <c r="N210" s="46"/>
      <c r="O210" s="3"/>
      <c r="P210" s="3"/>
      <c r="Q210" s="3"/>
      <c r="R210" s="3"/>
      <c r="S210" s="3"/>
    </row>
    <row r="211" spans="2:19"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5"/>
      <c r="M211" s="46"/>
      <c r="N211" s="46"/>
      <c r="O211" s="3"/>
      <c r="P211" s="3"/>
      <c r="Q211" s="3"/>
      <c r="R211" s="3"/>
      <c r="S211" s="3"/>
    </row>
    <row r="212" spans="2:19"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5"/>
      <c r="M212" s="46"/>
      <c r="N212" s="46"/>
      <c r="O212" s="3"/>
      <c r="P212" s="3"/>
      <c r="Q212" s="3"/>
      <c r="R212" s="3"/>
      <c r="S212" s="3"/>
    </row>
    <row r="213" spans="2:19"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5"/>
      <c r="M213" s="46"/>
      <c r="N213" s="46"/>
      <c r="O213" s="3"/>
      <c r="P213" s="3"/>
      <c r="Q213" s="3"/>
      <c r="R213" s="3"/>
      <c r="S213" s="3"/>
    </row>
    <row r="214" spans="2:19"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5"/>
      <c r="M214" s="46"/>
      <c r="N214" s="46"/>
      <c r="O214" s="3"/>
      <c r="P214" s="3"/>
      <c r="Q214" s="3"/>
      <c r="R214" s="3"/>
      <c r="S214" s="3"/>
    </row>
    <row r="215" spans="2:19"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5"/>
      <c r="M215" s="46"/>
      <c r="N215" s="46"/>
      <c r="O215" s="3"/>
      <c r="P215" s="3"/>
      <c r="Q215" s="3"/>
      <c r="R215" s="3"/>
      <c r="S215" s="3"/>
    </row>
    <row r="216" spans="2:19"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5"/>
      <c r="M216" s="46"/>
      <c r="N216" s="46"/>
      <c r="O216" s="3"/>
      <c r="P216" s="3"/>
      <c r="Q216" s="3"/>
      <c r="R216" s="3"/>
      <c r="S216" s="3"/>
    </row>
    <row r="217" spans="2:19"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5"/>
      <c r="M217" s="46"/>
      <c r="N217" s="46"/>
      <c r="O217" s="3"/>
      <c r="P217" s="3"/>
      <c r="Q217" s="3"/>
      <c r="R217" s="3"/>
      <c r="S217" s="3"/>
    </row>
    <row r="218" spans="2:19"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5"/>
      <c r="M218" s="46"/>
      <c r="N218" s="46"/>
      <c r="O218" s="3"/>
      <c r="P218" s="3"/>
      <c r="Q218" s="3"/>
      <c r="R218" s="3"/>
      <c r="S218" s="3"/>
    </row>
    <row r="219" spans="2:19"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5"/>
      <c r="M219" s="46"/>
      <c r="N219" s="46"/>
      <c r="O219" s="3"/>
      <c r="P219" s="3"/>
      <c r="Q219" s="3"/>
      <c r="R219" s="3"/>
      <c r="S219" s="3"/>
    </row>
    <row r="220" spans="2:19"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5"/>
      <c r="M220" s="46"/>
      <c r="N220" s="46"/>
      <c r="O220" s="3"/>
      <c r="P220" s="3"/>
      <c r="Q220" s="3"/>
      <c r="R220" s="3"/>
      <c r="S220" s="3"/>
    </row>
    <row r="221" spans="2:19"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5"/>
      <c r="M221" s="46"/>
      <c r="N221" s="46"/>
      <c r="O221" s="3"/>
      <c r="P221" s="3"/>
      <c r="Q221" s="3"/>
      <c r="R221" s="3"/>
      <c r="S221" s="3"/>
    </row>
    <row r="222" spans="2:19"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5"/>
      <c r="M222" s="46"/>
      <c r="N222" s="46"/>
      <c r="O222" s="3"/>
      <c r="P222" s="3"/>
      <c r="Q222" s="3"/>
      <c r="R222" s="3"/>
      <c r="S222" s="3"/>
    </row>
    <row r="223" spans="2:19"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5"/>
      <c r="M223" s="46"/>
      <c r="N223" s="46"/>
      <c r="O223" s="3"/>
      <c r="P223" s="3"/>
      <c r="Q223" s="3"/>
      <c r="R223" s="3"/>
      <c r="S223" s="3"/>
    </row>
    <row r="224" spans="2:19"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5"/>
      <c r="M224" s="46"/>
      <c r="N224" s="46"/>
      <c r="O224" s="3"/>
      <c r="P224" s="3"/>
      <c r="Q224" s="3"/>
      <c r="R224" s="3"/>
      <c r="S224" s="3"/>
    </row>
    <row r="225" spans="2:19"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5"/>
      <c r="M225" s="46"/>
      <c r="N225" s="46"/>
      <c r="O225" s="3"/>
      <c r="P225" s="3"/>
      <c r="Q225" s="3"/>
      <c r="R225" s="3"/>
      <c r="S225" s="3"/>
    </row>
    <row r="226" spans="2:19"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5"/>
      <c r="M226" s="46"/>
      <c r="N226" s="46"/>
      <c r="O226" s="3"/>
      <c r="P226" s="3"/>
      <c r="Q226" s="3"/>
      <c r="R226" s="3"/>
      <c r="S226" s="3"/>
    </row>
    <row r="227" spans="2:19"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5"/>
      <c r="M227" s="46"/>
      <c r="N227" s="46"/>
      <c r="O227" s="3"/>
      <c r="P227" s="3"/>
      <c r="Q227" s="3"/>
      <c r="R227" s="3"/>
      <c r="S227" s="3"/>
    </row>
    <row r="228" spans="2:19"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5"/>
      <c r="M228" s="46"/>
      <c r="N228" s="46"/>
      <c r="O228" s="3"/>
      <c r="P228" s="3"/>
      <c r="Q228" s="3"/>
      <c r="R228" s="3"/>
      <c r="S228" s="3"/>
    </row>
    <row r="229" spans="2:19"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5"/>
      <c r="M229" s="46"/>
      <c r="N229" s="46"/>
      <c r="O229" s="3"/>
      <c r="P229" s="3"/>
      <c r="Q229" s="3"/>
      <c r="R229" s="3"/>
      <c r="S229" s="3"/>
    </row>
    <row r="230" spans="2:19"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5"/>
      <c r="M230" s="46"/>
      <c r="N230" s="46"/>
      <c r="O230" s="3"/>
      <c r="P230" s="3"/>
      <c r="Q230" s="3"/>
      <c r="R230" s="3"/>
      <c r="S230" s="3"/>
    </row>
    <row r="231" spans="2:19"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5"/>
      <c r="M231" s="46"/>
      <c r="N231" s="46"/>
      <c r="O231" s="3"/>
      <c r="P231" s="3"/>
      <c r="Q231" s="3"/>
      <c r="R231" s="3"/>
      <c r="S231" s="3"/>
    </row>
    <row r="232" spans="2:19"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5"/>
      <c r="M232" s="46"/>
      <c r="N232" s="46"/>
      <c r="O232" s="3"/>
      <c r="P232" s="3"/>
      <c r="Q232" s="3"/>
      <c r="R232" s="3"/>
      <c r="S232" s="3"/>
    </row>
    <row r="233" spans="2:19"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5"/>
      <c r="M233" s="46"/>
      <c r="N233" s="46"/>
      <c r="O233" s="3"/>
      <c r="P233" s="3"/>
      <c r="Q233" s="3"/>
      <c r="R233" s="3"/>
      <c r="S233" s="3"/>
    </row>
    <row r="234" spans="2:19"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5"/>
      <c r="M234" s="46"/>
      <c r="N234" s="46"/>
      <c r="O234" s="3"/>
      <c r="P234" s="3"/>
      <c r="Q234" s="3"/>
      <c r="R234" s="3"/>
      <c r="S234" s="3"/>
    </row>
    <row r="235" spans="2:19"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5"/>
      <c r="M235" s="46"/>
      <c r="N235" s="46"/>
      <c r="O235" s="3"/>
      <c r="P235" s="3"/>
      <c r="Q235" s="3"/>
      <c r="R235" s="3"/>
      <c r="S235" s="3"/>
    </row>
    <row r="236" spans="2:19"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5"/>
      <c r="M236" s="46"/>
      <c r="N236" s="46"/>
      <c r="O236" s="3"/>
      <c r="P236" s="3"/>
      <c r="Q236" s="3"/>
      <c r="R236" s="3"/>
      <c r="S236" s="3"/>
    </row>
    <row r="237" spans="2:19"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5"/>
      <c r="M237" s="46"/>
      <c r="N237" s="46"/>
      <c r="O237" s="3"/>
      <c r="P237" s="3"/>
      <c r="Q237" s="3"/>
      <c r="R237" s="3"/>
      <c r="S237" s="3"/>
    </row>
    <row r="238" spans="2:19"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5"/>
      <c r="M238" s="46"/>
      <c r="N238" s="46"/>
      <c r="O238" s="3"/>
      <c r="P238" s="3"/>
      <c r="Q238" s="3"/>
      <c r="R238" s="3"/>
      <c r="S238" s="3"/>
    </row>
    <row r="239" spans="2:19"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5"/>
      <c r="M239" s="46"/>
      <c r="N239" s="46"/>
      <c r="O239" s="3"/>
      <c r="P239" s="3"/>
      <c r="Q239" s="3"/>
      <c r="R239" s="3"/>
      <c r="S239" s="3"/>
    </row>
    <row r="240" spans="2:19"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5"/>
      <c r="M240" s="46"/>
      <c r="N240" s="46"/>
      <c r="O240" s="3"/>
      <c r="P240" s="3"/>
      <c r="Q240" s="3"/>
      <c r="R240" s="3"/>
      <c r="S240" s="3"/>
    </row>
    <row r="241" spans="2:19"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5"/>
      <c r="M241" s="46"/>
      <c r="N241" s="46"/>
      <c r="O241" s="3"/>
      <c r="P241" s="3"/>
      <c r="Q241" s="3"/>
      <c r="R241" s="3"/>
      <c r="S241" s="3"/>
    </row>
    <row r="242" spans="2:19"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5"/>
      <c r="M242" s="46"/>
      <c r="N242" s="46"/>
      <c r="O242" s="3"/>
      <c r="P242" s="3"/>
      <c r="Q242" s="3"/>
      <c r="R242" s="3"/>
      <c r="S242" s="3"/>
    </row>
    <row r="243" spans="2:19"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5"/>
      <c r="M243" s="46"/>
      <c r="N243" s="46"/>
      <c r="O243" s="3"/>
      <c r="P243" s="3"/>
      <c r="Q243" s="3"/>
      <c r="R243" s="3"/>
      <c r="S243" s="3"/>
    </row>
    <row r="244" spans="2:19"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5"/>
      <c r="M244" s="46"/>
      <c r="N244" s="46"/>
      <c r="O244" s="3"/>
      <c r="P244" s="3"/>
      <c r="Q244" s="3"/>
      <c r="R244" s="3"/>
      <c r="S244" s="3"/>
    </row>
    <row r="245" spans="2:19"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5"/>
      <c r="M245" s="46"/>
      <c r="N245" s="46"/>
      <c r="O245" s="3"/>
      <c r="P245" s="3"/>
      <c r="Q245" s="3"/>
      <c r="R245" s="3"/>
      <c r="S245" s="3"/>
    </row>
    <row r="246" spans="2:19"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5"/>
      <c r="M246" s="46"/>
      <c r="N246" s="46"/>
      <c r="O246" s="3"/>
      <c r="P246" s="3"/>
      <c r="Q246" s="3"/>
      <c r="R246" s="3"/>
      <c r="S246" s="3"/>
    </row>
    <row r="247" spans="2:19"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5"/>
      <c r="M247" s="46"/>
      <c r="N247" s="46"/>
      <c r="O247" s="3"/>
      <c r="P247" s="3"/>
      <c r="Q247" s="3"/>
      <c r="R247" s="3"/>
      <c r="S247" s="3"/>
    </row>
    <row r="248" spans="2:19"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5"/>
      <c r="M248" s="46"/>
      <c r="N248" s="46"/>
      <c r="O248" s="3"/>
      <c r="P248" s="3"/>
      <c r="Q248" s="3"/>
      <c r="R248" s="3"/>
      <c r="S248" s="3"/>
    </row>
    <row r="249" spans="2:19"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5"/>
      <c r="M249" s="46"/>
      <c r="N249" s="46"/>
      <c r="O249" s="3"/>
      <c r="P249" s="3"/>
      <c r="Q249" s="3"/>
      <c r="R249" s="3"/>
      <c r="S249" s="3"/>
    </row>
    <row r="250" spans="2:19"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5"/>
      <c r="M250" s="46"/>
      <c r="N250" s="46"/>
      <c r="O250" s="3"/>
      <c r="P250" s="3"/>
      <c r="Q250" s="3"/>
      <c r="R250" s="3"/>
      <c r="S250" s="3"/>
    </row>
    <row r="251" spans="2:19"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5"/>
      <c r="M251" s="46"/>
      <c r="N251" s="46"/>
      <c r="O251" s="3"/>
      <c r="P251" s="3"/>
      <c r="Q251" s="3"/>
      <c r="R251" s="3"/>
      <c r="S251" s="3"/>
    </row>
    <row r="252" spans="2:19"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5"/>
      <c r="M252" s="46"/>
      <c r="N252" s="46"/>
      <c r="O252" s="3"/>
      <c r="P252" s="3"/>
      <c r="Q252" s="3"/>
      <c r="R252" s="3"/>
      <c r="S252" s="3"/>
    </row>
    <row r="253" spans="2:19"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5"/>
      <c r="M253" s="46"/>
      <c r="N253" s="46"/>
      <c r="O253" s="3"/>
      <c r="P253" s="3"/>
      <c r="Q253" s="3"/>
      <c r="R253" s="3"/>
      <c r="S253" s="3"/>
    </row>
    <row r="254" spans="2:19"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5"/>
      <c r="M254" s="46"/>
      <c r="N254" s="46"/>
      <c r="O254" s="3"/>
      <c r="P254" s="3"/>
      <c r="Q254" s="3"/>
      <c r="R254" s="3"/>
      <c r="S254" s="3"/>
    </row>
    <row r="255" spans="2:19"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5"/>
      <c r="M255" s="46"/>
      <c r="N255" s="46"/>
      <c r="O255" s="3"/>
      <c r="P255" s="3"/>
      <c r="Q255" s="3"/>
      <c r="R255" s="3"/>
      <c r="S255" s="3"/>
    </row>
    <row r="256" spans="2:19"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5"/>
      <c r="M256" s="46"/>
      <c r="N256" s="46"/>
      <c r="O256" s="3"/>
      <c r="P256" s="3"/>
      <c r="Q256" s="3"/>
      <c r="R256" s="3"/>
      <c r="S256" s="3"/>
    </row>
    <row r="257" spans="2:19"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5"/>
      <c r="M257" s="46"/>
      <c r="N257" s="46"/>
      <c r="O257" s="3"/>
      <c r="P257" s="3"/>
      <c r="Q257" s="3"/>
      <c r="R257" s="3"/>
      <c r="S257" s="3"/>
    </row>
    <row r="258" spans="2:19"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5"/>
      <c r="M258" s="46"/>
      <c r="N258" s="46"/>
      <c r="O258" s="3"/>
      <c r="P258" s="3"/>
      <c r="Q258" s="3"/>
      <c r="R258" s="3"/>
      <c r="S258" s="3"/>
    </row>
    <row r="259" spans="2:19"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5"/>
      <c r="M259" s="46"/>
      <c r="N259" s="46"/>
      <c r="O259" s="3"/>
      <c r="P259" s="3"/>
      <c r="Q259" s="3"/>
      <c r="R259" s="3"/>
      <c r="S259" s="3"/>
    </row>
    <row r="260" spans="2:19"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5"/>
      <c r="M260" s="46"/>
      <c r="N260" s="46"/>
      <c r="O260" s="3"/>
      <c r="P260" s="3"/>
      <c r="Q260" s="3"/>
      <c r="R260" s="3"/>
      <c r="S260" s="3"/>
    </row>
    <row r="261" spans="2:19"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5"/>
      <c r="M261" s="46"/>
      <c r="N261" s="46"/>
      <c r="O261" s="3"/>
      <c r="P261" s="3"/>
      <c r="Q261" s="3"/>
      <c r="R261" s="3"/>
      <c r="S261" s="3"/>
    </row>
    <row r="262" spans="2:19"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5"/>
      <c r="M262" s="46"/>
      <c r="N262" s="46"/>
      <c r="O262" s="3"/>
      <c r="P262" s="3"/>
      <c r="Q262" s="3"/>
      <c r="R262" s="3"/>
      <c r="S262" s="3"/>
    </row>
    <row r="263" spans="2:19"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5"/>
      <c r="M263" s="46"/>
      <c r="N263" s="46"/>
      <c r="O263" s="3"/>
      <c r="P263" s="3"/>
      <c r="Q263" s="3"/>
      <c r="R263" s="3"/>
      <c r="S263" s="3"/>
    </row>
    <row r="264" spans="2:19"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5"/>
      <c r="M264" s="46"/>
      <c r="N264" s="46"/>
      <c r="O264" s="3"/>
      <c r="P264" s="3"/>
      <c r="Q264" s="3"/>
      <c r="R264" s="3"/>
      <c r="S264" s="3"/>
    </row>
    <row r="265" spans="2:19"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5"/>
      <c r="M265" s="46"/>
      <c r="N265" s="46"/>
      <c r="O265" s="3"/>
      <c r="P265" s="3"/>
      <c r="Q265" s="3"/>
      <c r="R265" s="3"/>
      <c r="S265" s="3"/>
    </row>
    <row r="266" spans="2:19"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5"/>
      <c r="M266" s="46"/>
      <c r="N266" s="46"/>
      <c r="O266" s="3"/>
      <c r="P266" s="3"/>
      <c r="Q266" s="3"/>
      <c r="R266" s="3"/>
      <c r="S266" s="3"/>
    </row>
    <row r="267" spans="2:19"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5"/>
      <c r="M267" s="46"/>
      <c r="N267" s="46"/>
      <c r="O267" s="3"/>
      <c r="P267" s="3"/>
      <c r="Q267" s="3"/>
      <c r="R267" s="3"/>
      <c r="S267" s="3"/>
    </row>
    <row r="268" spans="2:19"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5"/>
      <c r="M268" s="46"/>
      <c r="N268" s="46"/>
      <c r="O268" s="3"/>
      <c r="P268" s="3"/>
      <c r="Q268" s="3"/>
      <c r="R268" s="3"/>
      <c r="S268" s="3"/>
    </row>
    <row r="269" spans="2:19"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5"/>
      <c r="M269" s="46"/>
      <c r="N269" s="46"/>
      <c r="O269" s="3"/>
      <c r="P269" s="3"/>
      <c r="Q269" s="3"/>
      <c r="R269" s="3"/>
      <c r="S269" s="3"/>
    </row>
    <row r="270" spans="2:19"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5"/>
      <c r="M270" s="46"/>
      <c r="N270" s="46"/>
      <c r="O270" s="3"/>
      <c r="P270" s="3"/>
      <c r="Q270" s="3"/>
      <c r="R270" s="3"/>
      <c r="S270" s="3"/>
    </row>
    <row r="271" spans="2:19"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5"/>
      <c r="M271" s="46"/>
      <c r="N271" s="46"/>
      <c r="O271" s="3"/>
      <c r="P271" s="3"/>
      <c r="Q271" s="3"/>
      <c r="R271" s="3"/>
      <c r="S271" s="3"/>
    </row>
    <row r="272" spans="2:19"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5"/>
      <c r="M272" s="46"/>
      <c r="N272" s="46"/>
      <c r="O272" s="3"/>
      <c r="P272" s="3"/>
      <c r="Q272" s="3"/>
      <c r="R272" s="3"/>
      <c r="S272" s="3"/>
    </row>
    <row r="273" spans="2:19"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5"/>
      <c r="M273" s="46"/>
      <c r="N273" s="46"/>
      <c r="O273" s="3"/>
      <c r="P273" s="3"/>
      <c r="Q273" s="3"/>
      <c r="R273" s="3"/>
      <c r="S273" s="3"/>
    </row>
    <row r="274" spans="2:19"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5"/>
      <c r="M274" s="46"/>
      <c r="N274" s="46"/>
      <c r="O274" s="3"/>
      <c r="P274" s="3"/>
      <c r="Q274" s="3"/>
      <c r="R274" s="3"/>
      <c r="S274" s="3"/>
    </row>
    <row r="275" spans="2:19"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5"/>
      <c r="M275" s="46"/>
      <c r="N275" s="46"/>
      <c r="O275" s="3"/>
      <c r="P275" s="3"/>
      <c r="Q275" s="3"/>
      <c r="R275" s="3"/>
      <c r="S275" s="3"/>
    </row>
    <row r="276" spans="2:19"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5"/>
      <c r="M276" s="46"/>
      <c r="N276" s="46"/>
      <c r="O276" s="3"/>
      <c r="P276" s="3"/>
      <c r="Q276" s="3"/>
      <c r="R276" s="3"/>
      <c r="S276" s="3"/>
    </row>
    <row r="277" spans="2:19"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5"/>
      <c r="M277" s="46"/>
      <c r="N277" s="46"/>
      <c r="O277" s="3"/>
      <c r="P277" s="3"/>
      <c r="Q277" s="3"/>
      <c r="R277" s="3"/>
      <c r="S277" s="3"/>
    </row>
    <row r="278" spans="2:19"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5"/>
      <c r="M278" s="46"/>
      <c r="N278" s="46"/>
      <c r="O278" s="3"/>
      <c r="P278" s="3"/>
      <c r="Q278" s="3"/>
      <c r="R278" s="3"/>
      <c r="S278" s="3"/>
    </row>
    <row r="279" spans="2:19"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5"/>
      <c r="M279" s="46"/>
      <c r="N279" s="46"/>
      <c r="O279" s="3"/>
      <c r="P279" s="3"/>
      <c r="Q279" s="3"/>
      <c r="R279" s="3"/>
      <c r="S279" s="3"/>
    </row>
    <row r="280" spans="2:19"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5"/>
      <c r="M280" s="46"/>
      <c r="N280" s="46"/>
      <c r="O280" s="3"/>
      <c r="P280" s="3"/>
      <c r="Q280" s="3"/>
      <c r="R280" s="3"/>
      <c r="S280" s="3"/>
    </row>
    <row r="281" spans="2:19"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5"/>
      <c r="M281" s="46"/>
      <c r="N281" s="46"/>
      <c r="O281" s="3"/>
      <c r="P281" s="3"/>
      <c r="Q281" s="3"/>
      <c r="R281" s="3"/>
      <c r="S281" s="3"/>
    </row>
    <row r="282" spans="2:19"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5"/>
      <c r="M282" s="46"/>
      <c r="N282" s="46"/>
      <c r="O282" s="3"/>
      <c r="P282" s="3"/>
      <c r="Q282" s="3"/>
      <c r="R282" s="3"/>
      <c r="S282" s="3"/>
    </row>
    <row r="283" spans="2:19"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5"/>
      <c r="M283" s="46"/>
      <c r="N283" s="46"/>
      <c r="O283" s="3"/>
      <c r="P283" s="3"/>
      <c r="Q283" s="3"/>
      <c r="R283" s="3"/>
      <c r="S283" s="3"/>
    </row>
    <row r="284" spans="2:19"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5"/>
      <c r="M284" s="46"/>
      <c r="N284" s="46"/>
      <c r="O284" s="3"/>
      <c r="P284" s="3"/>
      <c r="Q284" s="3"/>
      <c r="R284" s="3"/>
      <c r="S284" s="3"/>
    </row>
    <row r="285" spans="2:19"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5"/>
      <c r="M285" s="46"/>
      <c r="N285" s="46"/>
      <c r="O285" s="3"/>
      <c r="P285" s="3"/>
      <c r="Q285" s="3"/>
      <c r="R285" s="3"/>
      <c r="S285" s="3"/>
    </row>
    <row r="286" spans="2:19"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5"/>
      <c r="M286" s="46"/>
      <c r="N286" s="46"/>
      <c r="O286" s="3"/>
      <c r="P286" s="3"/>
      <c r="Q286" s="3"/>
      <c r="R286" s="3"/>
      <c r="S286" s="3"/>
    </row>
    <row r="287" spans="2:19"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5"/>
      <c r="M287" s="46"/>
      <c r="N287" s="46"/>
      <c r="O287" s="3"/>
      <c r="P287" s="3"/>
      <c r="Q287" s="3"/>
      <c r="R287" s="3"/>
      <c r="S287" s="3"/>
    </row>
    <row r="288" spans="2:19"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5"/>
      <c r="M288" s="46"/>
      <c r="N288" s="46"/>
      <c r="O288" s="3"/>
      <c r="P288" s="3"/>
      <c r="Q288" s="3"/>
      <c r="R288" s="3"/>
      <c r="S288" s="3"/>
    </row>
    <row r="289" spans="2:19"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5"/>
      <c r="M289" s="46"/>
      <c r="N289" s="46"/>
      <c r="O289" s="3"/>
      <c r="P289" s="3"/>
      <c r="Q289" s="3"/>
      <c r="R289" s="3"/>
      <c r="S289" s="3"/>
    </row>
    <row r="290" spans="2:19"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5"/>
      <c r="M290" s="46"/>
      <c r="N290" s="46"/>
      <c r="O290" s="3"/>
      <c r="P290" s="3"/>
      <c r="Q290" s="3"/>
      <c r="R290" s="3"/>
      <c r="S290" s="3"/>
    </row>
    <row r="291" spans="2:19"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5"/>
      <c r="M291" s="46"/>
      <c r="N291" s="46"/>
      <c r="O291" s="3"/>
      <c r="P291" s="3"/>
      <c r="Q291" s="3"/>
      <c r="R291" s="3"/>
      <c r="S291" s="3"/>
    </row>
    <row r="292" spans="2:19"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5"/>
      <c r="M292" s="46"/>
      <c r="N292" s="46"/>
      <c r="O292" s="3"/>
      <c r="P292" s="3"/>
      <c r="Q292" s="3"/>
      <c r="R292" s="3"/>
      <c r="S292" s="3"/>
    </row>
    <row r="293" spans="2:19"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5"/>
      <c r="M293" s="46"/>
      <c r="N293" s="46"/>
      <c r="O293" s="3"/>
      <c r="P293" s="3"/>
      <c r="Q293" s="3"/>
      <c r="R293" s="3"/>
      <c r="S293" s="3"/>
    </row>
    <row r="294" spans="2:19"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5"/>
      <c r="M294" s="46"/>
      <c r="N294" s="46"/>
      <c r="O294" s="3"/>
      <c r="P294" s="3"/>
      <c r="Q294" s="3"/>
      <c r="R294" s="3"/>
      <c r="S294" s="3"/>
    </row>
    <row r="295" spans="2:19"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5"/>
      <c r="M295" s="46"/>
      <c r="N295" s="46"/>
      <c r="O295" s="3"/>
      <c r="P295" s="3"/>
      <c r="Q295" s="3"/>
      <c r="R295" s="3"/>
      <c r="S295" s="3"/>
    </row>
    <row r="296" spans="2:19"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5"/>
      <c r="M296" s="46"/>
      <c r="N296" s="46"/>
      <c r="O296" s="3"/>
      <c r="P296" s="3"/>
      <c r="Q296" s="3"/>
      <c r="R296" s="3"/>
      <c r="S296" s="3"/>
    </row>
    <row r="297" spans="2:19"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5"/>
      <c r="M297" s="46"/>
      <c r="N297" s="46"/>
      <c r="O297" s="3"/>
      <c r="P297" s="3"/>
      <c r="Q297" s="3"/>
      <c r="R297" s="3"/>
      <c r="S297" s="3"/>
    </row>
    <row r="298" spans="2:19"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5"/>
      <c r="M298" s="46"/>
      <c r="N298" s="46"/>
      <c r="O298" s="3"/>
      <c r="P298" s="3"/>
      <c r="Q298" s="3"/>
      <c r="R298" s="3"/>
      <c r="S298" s="3"/>
    </row>
    <row r="299" spans="2:19"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5"/>
      <c r="M299" s="46"/>
      <c r="N299" s="46"/>
      <c r="O299" s="3"/>
      <c r="P299" s="3"/>
      <c r="Q299" s="3"/>
      <c r="R299" s="3"/>
      <c r="S299" s="3"/>
    </row>
    <row r="300" spans="2:19"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5"/>
      <c r="M300" s="46"/>
      <c r="N300" s="46"/>
      <c r="O300" s="3"/>
      <c r="P300" s="3"/>
      <c r="Q300" s="3"/>
      <c r="R300" s="3"/>
      <c r="S300" s="3"/>
    </row>
    <row r="301" spans="2:19"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5"/>
      <c r="M301" s="46"/>
      <c r="N301" s="46"/>
      <c r="O301" s="3"/>
      <c r="P301" s="3"/>
      <c r="Q301" s="3"/>
      <c r="R301" s="3"/>
      <c r="S301" s="3"/>
    </row>
    <row r="302" spans="2:19"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5"/>
      <c r="M302" s="46"/>
      <c r="N302" s="46"/>
      <c r="O302" s="3"/>
      <c r="P302" s="3"/>
      <c r="Q302" s="3"/>
      <c r="R302" s="3"/>
      <c r="S302" s="3"/>
    </row>
    <row r="303" spans="2:19"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5"/>
      <c r="M303" s="46"/>
      <c r="N303" s="46"/>
      <c r="O303" s="3"/>
      <c r="P303" s="3"/>
      <c r="Q303" s="3"/>
      <c r="R303" s="3"/>
      <c r="S303" s="3"/>
    </row>
    <row r="304" spans="2:19"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5"/>
      <c r="M304" s="46"/>
      <c r="N304" s="46"/>
      <c r="O304" s="3"/>
      <c r="P304" s="3"/>
      <c r="Q304" s="3"/>
      <c r="R304" s="3"/>
      <c r="S304" s="3"/>
    </row>
    <row r="305" spans="2:19"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5"/>
      <c r="M305" s="46"/>
      <c r="N305" s="46"/>
      <c r="O305" s="3"/>
      <c r="P305" s="3"/>
      <c r="Q305" s="3"/>
      <c r="R305" s="3"/>
      <c r="S305" s="3"/>
    </row>
    <row r="306" spans="2:19"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5"/>
      <c r="M306" s="46"/>
      <c r="N306" s="46"/>
      <c r="O306" s="3"/>
      <c r="P306" s="3"/>
      <c r="Q306" s="3"/>
      <c r="R306" s="3"/>
      <c r="S306" s="3"/>
    </row>
    <row r="307" spans="2:19"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5"/>
      <c r="M307" s="46"/>
      <c r="N307" s="46"/>
      <c r="O307" s="3"/>
      <c r="P307" s="3"/>
      <c r="Q307" s="3"/>
      <c r="R307" s="3"/>
      <c r="S307" s="3"/>
    </row>
    <row r="308" spans="2:19"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5"/>
      <c r="M308" s="46"/>
      <c r="N308" s="46"/>
      <c r="O308" s="3"/>
      <c r="P308" s="3"/>
      <c r="Q308" s="3"/>
      <c r="R308" s="3"/>
      <c r="S308" s="3"/>
    </row>
    <row r="309" spans="2:19"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5"/>
      <c r="M309" s="46"/>
      <c r="N309" s="46"/>
      <c r="O309" s="3"/>
      <c r="P309" s="3"/>
      <c r="Q309" s="3"/>
      <c r="R309" s="3"/>
      <c r="S309" s="3"/>
    </row>
    <row r="310" spans="2:19"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5"/>
      <c r="M310" s="46"/>
      <c r="N310" s="46"/>
      <c r="O310" s="3"/>
      <c r="P310" s="3"/>
      <c r="Q310" s="3"/>
      <c r="R310" s="3"/>
      <c r="S310" s="3"/>
    </row>
    <row r="311" spans="2:19"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5"/>
      <c r="M311" s="46"/>
      <c r="N311" s="46"/>
      <c r="O311" s="3"/>
      <c r="P311" s="3"/>
      <c r="Q311" s="3"/>
      <c r="R311" s="3"/>
      <c r="S311" s="3"/>
    </row>
    <row r="312" spans="2:19"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5"/>
      <c r="M312" s="46"/>
      <c r="N312" s="46"/>
      <c r="O312" s="3"/>
      <c r="P312" s="3"/>
      <c r="Q312" s="3"/>
      <c r="R312" s="3"/>
      <c r="S312" s="3"/>
    </row>
    <row r="313" spans="2:19"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5"/>
      <c r="M313" s="46"/>
      <c r="N313" s="46"/>
      <c r="O313" s="3"/>
      <c r="P313" s="3"/>
      <c r="Q313" s="3"/>
      <c r="R313" s="3"/>
      <c r="S313" s="3"/>
    </row>
    <row r="314" spans="2:19"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5"/>
      <c r="M314" s="46"/>
      <c r="N314" s="46"/>
      <c r="O314" s="3"/>
      <c r="P314" s="3"/>
      <c r="Q314" s="3"/>
      <c r="R314" s="3"/>
      <c r="S314" s="3"/>
    </row>
    <row r="315" spans="2:19"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5"/>
      <c r="M315" s="46"/>
      <c r="N315" s="46"/>
      <c r="O315" s="3"/>
      <c r="P315" s="3"/>
      <c r="Q315" s="3"/>
      <c r="R315" s="3"/>
      <c r="S315" s="3"/>
    </row>
    <row r="316" spans="2:19"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5"/>
      <c r="M316" s="46"/>
      <c r="N316" s="46"/>
      <c r="O316" s="3"/>
      <c r="P316" s="3"/>
      <c r="Q316" s="3"/>
      <c r="R316" s="3"/>
      <c r="S316" s="3"/>
    </row>
    <row r="317" spans="2:19"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5"/>
      <c r="M317" s="46"/>
      <c r="N317" s="46"/>
      <c r="O317" s="3"/>
      <c r="P317" s="3"/>
      <c r="Q317" s="3"/>
      <c r="R317" s="3"/>
      <c r="S317" s="3"/>
    </row>
    <row r="318" spans="2:19"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5"/>
      <c r="M318" s="46"/>
      <c r="N318" s="46"/>
      <c r="O318" s="3"/>
      <c r="P318" s="3"/>
      <c r="Q318" s="3"/>
      <c r="R318" s="3"/>
      <c r="S318" s="3"/>
    </row>
    <row r="319" spans="2:19"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5"/>
      <c r="M319" s="46"/>
      <c r="N319" s="46"/>
      <c r="O319" s="3"/>
      <c r="P319" s="3"/>
      <c r="Q319" s="3"/>
      <c r="R319" s="3"/>
      <c r="S319" s="3"/>
    </row>
    <row r="320" spans="2:19"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5"/>
      <c r="M320" s="46"/>
      <c r="N320" s="46"/>
      <c r="O320" s="3"/>
      <c r="P320" s="3"/>
      <c r="Q320" s="3"/>
      <c r="R320" s="3"/>
      <c r="S320" s="3"/>
    </row>
    <row r="321" spans="2:19"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5"/>
      <c r="M321" s="46"/>
      <c r="N321" s="46"/>
      <c r="O321" s="3"/>
      <c r="P321" s="3"/>
      <c r="Q321" s="3"/>
      <c r="R321" s="3"/>
      <c r="S321" s="3"/>
    </row>
    <row r="322" spans="2:19"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5"/>
      <c r="M322" s="46"/>
      <c r="N322" s="46"/>
      <c r="O322" s="3"/>
      <c r="P322" s="3"/>
      <c r="Q322" s="3"/>
      <c r="R322" s="3"/>
      <c r="S322" s="3"/>
    </row>
    <row r="323" spans="2:19"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5"/>
      <c r="M323" s="46"/>
      <c r="N323" s="46"/>
      <c r="O323" s="3"/>
      <c r="P323" s="3"/>
      <c r="Q323" s="3"/>
      <c r="R323" s="3"/>
      <c r="S323" s="3"/>
    </row>
    <row r="324" spans="2:19"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5"/>
      <c r="M324" s="46"/>
      <c r="N324" s="46"/>
      <c r="O324" s="3"/>
      <c r="P324" s="3"/>
      <c r="Q324" s="3"/>
      <c r="R324" s="3"/>
      <c r="S324" s="3"/>
    </row>
    <row r="325" spans="2:19"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5"/>
      <c r="M325" s="46"/>
      <c r="N325" s="46"/>
      <c r="O325" s="3"/>
      <c r="P325" s="3"/>
      <c r="Q325" s="3"/>
      <c r="R325" s="3"/>
      <c r="S325" s="3"/>
    </row>
    <row r="326" spans="2:19"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5"/>
      <c r="M326" s="46"/>
      <c r="N326" s="46"/>
      <c r="O326" s="3"/>
      <c r="P326" s="3"/>
      <c r="Q326" s="3"/>
      <c r="R326" s="3"/>
      <c r="S326" s="3"/>
    </row>
    <row r="327" spans="2:19"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5"/>
      <c r="M327" s="46"/>
      <c r="N327" s="46"/>
      <c r="O327" s="3"/>
      <c r="P327" s="3"/>
      <c r="Q327" s="3"/>
      <c r="R327" s="3"/>
      <c r="S327" s="3"/>
    </row>
    <row r="328" spans="2:19"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5"/>
      <c r="M328" s="46"/>
      <c r="N328" s="46"/>
      <c r="O328" s="3"/>
      <c r="P328" s="3"/>
      <c r="Q328" s="3"/>
      <c r="R328" s="3"/>
      <c r="S328" s="3"/>
    </row>
    <row r="329" spans="2:19"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5"/>
      <c r="M329" s="46"/>
      <c r="N329" s="46"/>
      <c r="O329" s="3"/>
      <c r="P329" s="3"/>
      <c r="Q329" s="3"/>
      <c r="R329" s="3"/>
      <c r="S329" s="3"/>
    </row>
    <row r="330" spans="2:19"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5"/>
      <c r="M330" s="46"/>
      <c r="N330" s="46"/>
      <c r="O330" s="3"/>
      <c r="P330" s="3"/>
      <c r="Q330" s="3"/>
      <c r="R330" s="3"/>
      <c r="S330" s="3"/>
    </row>
    <row r="331" spans="2:19"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5"/>
      <c r="M331" s="46"/>
      <c r="N331" s="46"/>
      <c r="O331" s="3"/>
      <c r="P331" s="3"/>
      <c r="Q331" s="3"/>
      <c r="R331" s="3"/>
      <c r="S331" s="3"/>
    </row>
    <row r="332" spans="2:19"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5"/>
      <c r="M332" s="46"/>
      <c r="N332" s="46"/>
      <c r="O332" s="3"/>
      <c r="P332" s="3"/>
      <c r="Q332" s="3"/>
      <c r="R332" s="3"/>
      <c r="S332" s="3"/>
    </row>
    <row r="333" spans="2:19"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5"/>
      <c r="M333" s="46"/>
      <c r="N333" s="46"/>
      <c r="O333" s="3"/>
      <c r="P333" s="3"/>
      <c r="Q333" s="3"/>
      <c r="R333" s="3"/>
      <c r="S333" s="3"/>
    </row>
    <row r="334" spans="2:19"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5"/>
      <c r="M334" s="46"/>
      <c r="N334" s="46"/>
      <c r="O334" s="3"/>
      <c r="P334" s="3"/>
      <c r="Q334" s="3"/>
      <c r="R334" s="3"/>
      <c r="S334" s="3"/>
    </row>
    <row r="335" spans="2:19"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5"/>
      <c r="M335" s="46"/>
      <c r="N335" s="46"/>
      <c r="O335" s="3"/>
      <c r="P335" s="3"/>
      <c r="Q335" s="3"/>
      <c r="R335" s="3"/>
      <c r="S335" s="3"/>
    </row>
    <row r="336" spans="2:19"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5"/>
      <c r="M336" s="46"/>
      <c r="N336" s="46"/>
      <c r="O336" s="3"/>
      <c r="P336" s="3"/>
      <c r="Q336" s="3"/>
      <c r="R336" s="3"/>
      <c r="S336" s="3"/>
    </row>
    <row r="337" spans="2:19"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5"/>
      <c r="M337" s="46"/>
      <c r="N337" s="46"/>
      <c r="O337" s="3"/>
      <c r="P337" s="3"/>
      <c r="Q337" s="3"/>
      <c r="R337" s="3"/>
      <c r="S337" s="3"/>
    </row>
    <row r="338" spans="2:19"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5"/>
      <c r="M338" s="46"/>
      <c r="N338" s="46"/>
      <c r="O338" s="3"/>
      <c r="P338" s="3"/>
      <c r="Q338" s="3"/>
      <c r="R338" s="3"/>
      <c r="S338" s="3"/>
    </row>
    <row r="339" spans="2:19"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5"/>
      <c r="M339" s="46"/>
      <c r="N339" s="46"/>
      <c r="O339" s="3"/>
      <c r="P339" s="3"/>
      <c r="Q339" s="3"/>
      <c r="R339" s="3"/>
      <c r="S339" s="3"/>
    </row>
    <row r="340" spans="2:19"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5"/>
      <c r="M340" s="46"/>
      <c r="N340" s="46"/>
      <c r="O340" s="3"/>
      <c r="P340" s="3"/>
      <c r="Q340" s="3"/>
      <c r="R340" s="3"/>
      <c r="S340" s="3"/>
    </row>
    <row r="341" spans="2:19"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5"/>
      <c r="M341" s="46"/>
      <c r="N341" s="46"/>
      <c r="O341" s="3"/>
      <c r="P341" s="3"/>
      <c r="Q341" s="3"/>
      <c r="R341" s="3"/>
      <c r="S341" s="3"/>
    </row>
    <row r="342" spans="2:19"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5"/>
      <c r="M342" s="46"/>
      <c r="N342" s="46"/>
      <c r="O342" s="3"/>
      <c r="P342" s="3"/>
      <c r="Q342" s="3"/>
      <c r="R342" s="3"/>
      <c r="S342" s="3"/>
    </row>
    <row r="343" spans="2:19"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5"/>
      <c r="M343" s="46"/>
      <c r="N343" s="46"/>
      <c r="O343" s="3"/>
      <c r="P343" s="3"/>
      <c r="Q343" s="3"/>
      <c r="R343" s="3"/>
      <c r="S343" s="3"/>
    </row>
    <row r="344" spans="2:19"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5"/>
      <c r="M344" s="46"/>
      <c r="N344" s="46"/>
      <c r="O344" s="3"/>
      <c r="P344" s="3"/>
      <c r="Q344" s="3"/>
      <c r="R344" s="3"/>
      <c r="S344" s="3"/>
    </row>
    <row r="345" spans="2:19"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5"/>
      <c r="M345" s="46"/>
      <c r="N345" s="46"/>
      <c r="O345" s="3"/>
      <c r="P345" s="3"/>
      <c r="Q345" s="3"/>
      <c r="R345" s="3"/>
      <c r="S345" s="3"/>
    </row>
    <row r="346" spans="2:19"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5"/>
      <c r="M346" s="46"/>
      <c r="N346" s="46"/>
      <c r="O346" s="3"/>
      <c r="P346" s="3"/>
      <c r="Q346" s="3"/>
      <c r="R346" s="3"/>
      <c r="S346" s="3"/>
    </row>
    <row r="347" spans="2:19"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5"/>
      <c r="M347" s="46"/>
      <c r="N347" s="46"/>
      <c r="O347" s="3"/>
      <c r="P347" s="3"/>
      <c r="Q347" s="3"/>
      <c r="R347" s="3"/>
      <c r="S347" s="3"/>
    </row>
    <row r="348" spans="2:19"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5"/>
      <c r="M348" s="46"/>
      <c r="N348" s="46"/>
      <c r="O348" s="3"/>
      <c r="P348" s="3"/>
      <c r="Q348" s="3"/>
      <c r="R348" s="3"/>
      <c r="S348" s="3"/>
    </row>
    <row r="349" spans="2:19"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5"/>
      <c r="M349" s="46"/>
      <c r="N349" s="46"/>
      <c r="O349" s="3"/>
      <c r="P349" s="3"/>
      <c r="Q349" s="3"/>
      <c r="R349" s="3"/>
      <c r="S349" s="3"/>
    </row>
    <row r="350" spans="2:19"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5"/>
      <c r="M350" s="46"/>
      <c r="N350" s="46"/>
      <c r="O350" s="3"/>
      <c r="P350" s="3"/>
      <c r="Q350" s="3"/>
      <c r="R350" s="3"/>
      <c r="S350" s="3"/>
    </row>
    <row r="351" spans="2:19"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5"/>
      <c r="M351" s="46"/>
      <c r="N351" s="46"/>
      <c r="O351" s="3"/>
      <c r="P351" s="3"/>
      <c r="Q351" s="3"/>
      <c r="R351" s="3"/>
      <c r="S351" s="3"/>
    </row>
    <row r="352" spans="2:19"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5"/>
      <c r="M352" s="46"/>
      <c r="N352" s="46"/>
      <c r="O352" s="3"/>
      <c r="P352" s="3"/>
      <c r="Q352" s="3"/>
      <c r="R352" s="3"/>
      <c r="S352" s="3"/>
    </row>
    <row r="353" spans="2:19"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5"/>
      <c r="M353" s="46"/>
      <c r="N353" s="46"/>
      <c r="O353" s="3"/>
      <c r="P353" s="3"/>
      <c r="Q353" s="3"/>
      <c r="R353" s="3"/>
      <c r="S353" s="3"/>
    </row>
    <row r="354" spans="2:19"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5"/>
      <c r="M354" s="46"/>
      <c r="N354" s="46"/>
      <c r="O354" s="3"/>
      <c r="P354" s="3"/>
      <c r="Q354" s="3"/>
      <c r="R354" s="3"/>
      <c r="S354" s="3"/>
    </row>
    <row r="355" spans="2:19"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5"/>
      <c r="M355" s="46"/>
      <c r="N355" s="46"/>
      <c r="O355" s="3"/>
      <c r="P355" s="3"/>
      <c r="Q355" s="3"/>
      <c r="R355" s="3"/>
      <c r="S355" s="3"/>
    </row>
    <row r="356" spans="2:19"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5"/>
      <c r="M356" s="46"/>
      <c r="N356" s="46"/>
      <c r="O356" s="3"/>
      <c r="P356" s="3"/>
      <c r="Q356" s="3"/>
      <c r="R356" s="3"/>
      <c r="S356" s="3"/>
    </row>
    <row r="357" spans="2:19"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5"/>
      <c r="M357" s="46"/>
      <c r="N357" s="46"/>
      <c r="O357" s="3"/>
      <c r="P357" s="3"/>
      <c r="Q357" s="3"/>
      <c r="R357" s="3"/>
      <c r="S357" s="3"/>
    </row>
    <row r="358" spans="2:19"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5"/>
      <c r="M358" s="46"/>
      <c r="N358" s="46"/>
      <c r="O358" s="3"/>
      <c r="P358" s="3"/>
      <c r="Q358" s="3"/>
      <c r="R358" s="3"/>
      <c r="S358" s="3"/>
    </row>
    <row r="359" spans="2:19"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5"/>
      <c r="M359" s="46"/>
      <c r="N359" s="46"/>
      <c r="O359" s="3"/>
      <c r="P359" s="3"/>
      <c r="Q359" s="3"/>
      <c r="R359" s="3"/>
      <c r="S359" s="3"/>
    </row>
    <row r="360" spans="2:19"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5"/>
      <c r="M360" s="46"/>
      <c r="N360" s="46"/>
      <c r="O360" s="3"/>
      <c r="P360" s="3"/>
      <c r="Q360" s="3"/>
      <c r="R360" s="3"/>
      <c r="S360" s="3"/>
    </row>
    <row r="361" spans="2:19"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5"/>
      <c r="M361" s="46"/>
      <c r="N361" s="46"/>
      <c r="O361" s="3"/>
      <c r="P361" s="3"/>
      <c r="Q361" s="3"/>
      <c r="R361" s="3"/>
      <c r="S361" s="3"/>
    </row>
    <row r="362" spans="2:19"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5"/>
      <c r="M362" s="46"/>
      <c r="N362" s="46"/>
      <c r="O362" s="3"/>
      <c r="P362" s="3"/>
      <c r="Q362" s="3"/>
      <c r="R362" s="3"/>
      <c r="S362" s="3"/>
    </row>
    <row r="363" spans="2:19"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5"/>
      <c r="M363" s="46"/>
      <c r="N363" s="46"/>
      <c r="O363" s="3"/>
      <c r="P363" s="3"/>
      <c r="Q363" s="3"/>
      <c r="R363" s="3"/>
      <c r="S363" s="3"/>
    </row>
    <row r="364" spans="2:19"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5"/>
      <c r="M364" s="46"/>
      <c r="N364" s="46"/>
      <c r="O364" s="3"/>
      <c r="P364" s="3"/>
      <c r="Q364" s="3"/>
      <c r="R364" s="3"/>
      <c r="S364" s="3"/>
    </row>
    <row r="365" spans="2:19"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5"/>
      <c r="M365" s="46"/>
      <c r="N365" s="46"/>
      <c r="O365" s="3"/>
      <c r="P365" s="3"/>
      <c r="Q365" s="3"/>
      <c r="R365" s="3"/>
      <c r="S365" s="3"/>
    </row>
    <row r="366" spans="2:19"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5"/>
      <c r="M366" s="46"/>
      <c r="N366" s="46"/>
      <c r="O366" s="3"/>
      <c r="P366" s="3"/>
      <c r="Q366" s="3"/>
      <c r="R366" s="3"/>
      <c r="S366" s="3"/>
    </row>
    <row r="367" spans="2:19"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5"/>
      <c r="M367" s="46"/>
      <c r="N367" s="46"/>
      <c r="O367" s="3"/>
      <c r="P367" s="3"/>
      <c r="Q367" s="3"/>
      <c r="R367" s="3"/>
      <c r="S367" s="3"/>
    </row>
    <row r="368" spans="2:19"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5"/>
      <c r="M368" s="46"/>
      <c r="N368" s="46"/>
      <c r="O368" s="3"/>
      <c r="P368" s="3"/>
      <c r="Q368" s="3"/>
      <c r="R368" s="3"/>
      <c r="S368" s="3"/>
    </row>
    <row r="369" spans="2:19"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5"/>
      <c r="M369" s="46"/>
      <c r="N369" s="46"/>
      <c r="O369" s="3"/>
      <c r="P369" s="3"/>
      <c r="Q369" s="3"/>
      <c r="R369" s="3"/>
      <c r="S369" s="3"/>
    </row>
    <row r="370" spans="2:19"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5"/>
      <c r="M370" s="46"/>
      <c r="N370" s="46"/>
      <c r="O370" s="3"/>
      <c r="P370" s="3"/>
      <c r="Q370" s="3"/>
      <c r="R370" s="3"/>
      <c r="S370" s="3"/>
    </row>
    <row r="371" spans="2:19"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5"/>
      <c r="M371" s="46"/>
      <c r="N371" s="46"/>
      <c r="O371" s="3"/>
      <c r="P371" s="3"/>
      <c r="Q371" s="3"/>
      <c r="R371" s="3"/>
      <c r="S371" s="3"/>
    </row>
    <row r="372" spans="2:19"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5"/>
      <c r="M372" s="46"/>
      <c r="N372" s="46"/>
      <c r="O372" s="3"/>
      <c r="P372" s="3"/>
      <c r="Q372" s="3"/>
      <c r="R372" s="3"/>
      <c r="S372" s="3"/>
    </row>
    <row r="373" spans="2:19"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5"/>
      <c r="M373" s="46"/>
      <c r="N373" s="46"/>
      <c r="O373" s="3"/>
      <c r="P373" s="3"/>
      <c r="Q373" s="3"/>
      <c r="R373" s="3"/>
      <c r="S373" s="3"/>
    </row>
    <row r="374" spans="2:19"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5"/>
      <c r="M374" s="46"/>
      <c r="N374" s="46"/>
      <c r="O374" s="3"/>
      <c r="P374" s="3"/>
      <c r="Q374" s="3"/>
      <c r="R374" s="3"/>
      <c r="S374" s="3"/>
    </row>
    <row r="375" spans="2:19"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5"/>
      <c r="M375" s="46"/>
      <c r="N375" s="46"/>
      <c r="O375" s="3"/>
      <c r="P375" s="3"/>
      <c r="Q375" s="3"/>
      <c r="R375" s="3"/>
      <c r="S375" s="3"/>
    </row>
    <row r="376" spans="2:19"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5"/>
      <c r="M376" s="46"/>
      <c r="N376" s="46"/>
      <c r="O376" s="3"/>
      <c r="P376" s="3"/>
      <c r="Q376" s="3"/>
      <c r="R376" s="3"/>
      <c r="S376" s="3"/>
    </row>
    <row r="377" spans="2:19"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5"/>
      <c r="M377" s="46"/>
      <c r="N377" s="46"/>
      <c r="O377" s="3"/>
      <c r="P377" s="3"/>
      <c r="Q377" s="3"/>
      <c r="R377" s="3"/>
      <c r="S377" s="3"/>
    </row>
    <row r="378" spans="2:19"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5"/>
      <c r="M378" s="46"/>
      <c r="N378" s="46"/>
      <c r="O378" s="3"/>
      <c r="P378" s="3"/>
      <c r="Q378" s="3"/>
      <c r="R378" s="3"/>
      <c r="S378" s="3"/>
    </row>
    <row r="379" spans="2:19"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5"/>
      <c r="M379" s="46"/>
      <c r="N379" s="46"/>
      <c r="O379" s="3"/>
      <c r="P379" s="3"/>
      <c r="Q379" s="3"/>
      <c r="R379" s="3"/>
      <c r="S379" s="3"/>
    </row>
    <row r="380" spans="2:19"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5"/>
      <c r="M380" s="46"/>
      <c r="N380" s="46"/>
      <c r="O380" s="3"/>
      <c r="P380" s="3"/>
      <c r="Q380" s="3"/>
      <c r="R380" s="3"/>
      <c r="S380" s="3"/>
    </row>
    <row r="381" spans="2:19"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5"/>
      <c r="M381" s="46"/>
      <c r="N381" s="46"/>
      <c r="O381" s="3"/>
      <c r="P381" s="3"/>
      <c r="Q381" s="3"/>
      <c r="R381" s="3"/>
      <c r="S381" s="3"/>
    </row>
    <row r="382" spans="2:19"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5"/>
      <c r="M382" s="46"/>
      <c r="N382" s="46"/>
      <c r="O382" s="3"/>
      <c r="P382" s="3"/>
      <c r="Q382" s="3"/>
      <c r="R382" s="3"/>
      <c r="S382" s="3"/>
    </row>
    <row r="383" spans="2:19"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5"/>
      <c r="M383" s="46"/>
      <c r="N383" s="46"/>
      <c r="O383" s="3"/>
      <c r="P383" s="3"/>
      <c r="Q383" s="3"/>
      <c r="R383" s="3"/>
      <c r="S383" s="3"/>
    </row>
    <row r="384" spans="2:19"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5"/>
      <c r="M384" s="46"/>
      <c r="N384" s="46"/>
      <c r="O384" s="3"/>
      <c r="P384" s="3"/>
      <c r="Q384" s="3"/>
      <c r="R384" s="3"/>
      <c r="S384" s="3"/>
    </row>
    <row r="385" spans="2:19"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5"/>
      <c r="M385" s="46"/>
      <c r="N385" s="46"/>
      <c r="O385" s="3"/>
      <c r="P385" s="3"/>
      <c r="Q385" s="3"/>
      <c r="R385" s="3"/>
      <c r="S385" s="3"/>
    </row>
    <row r="386" spans="2:19"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5"/>
      <c r="M386" s="46"/>
      <c r="N386" s="46"/>
      <c r="O386" s="3"/>
      <c r="P386" s="3"/>
      <c r="Q386" s="3"/>
      <c r="R386" s="3"/>
      <c r="S386" s="3"/>
    </row>
    <row r="387" spans="2:19"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5"/>
      <c r="M387" s="46"/>
      <c r="N387" s="46"/>
      <c r="O387" s="3"/>
      <c r="P387" s="3"/>
      <c r="Q387" s="3"/>
      <c r="R387" s="3"/>
      <c r="S387" s="3"/>
    </row>
    <row r="388" spans="2:19"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5"/>
      <c r="M388" s="46"/>
      <c r="N388" s="46"/>
      <c r="O388" s="3"/>
      <c r="P388" s="3"/>
      <c r="Q388" s="3"/>
      <c r="R388" s="3"/>
      <c r="S388" s="3"/>
    </row>
    <row r="389" spans="2:19"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5"/>
      <c r="M389" s="46"/>
      <c r="N389" s="46"/>
      <c r="O389" s="3"/>
      <c r="P389" s="3"/>
      <c r="Q389" s="3"/>
      <c r="R389" s="3"/>
      <c r="S389" s="3"/>
    </row>
    <row r="390" spans="2:19"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5"/>
      <c r="M390" s="46"/>
      <c r="N390" s="46"/>
      <c r="O390" s="3"/>
      <c r="P390" s="3"/>
      <c r="Q390" s="3"/>
      <c r="R390" s="3"/>
      <c r="S390" s="3"/>
    </row>
    <row r="391" spans="2:19"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5"/>
      <c r="M391" s="46"/>
      <c r="N391" s="46"/>
      <c r="O391" s="3"/>
      <c r="P391" s="3"/>
      <c r="Q391" s="3"/>
      <c r="R391" s="3"/>
      <c r="S391" s="3"/>
    </row>
    <row r="392" spans="2:19"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5"/>
      <c r="M392" s="46"/>
      <c r="N392" s="46"/>
      <c r="O392" s="3"/>
      <c r="P392" s="3"/>
      <c r="Q392" s="3"/>
      <c r="R392" s="3"/>
      <c r="S392" s="3"/>
    </row>
    <row r="393" spans="2:19"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5"/>
      <c r="M393" s="46"/>
      <c r="N393" s="46"/>
      <c r="O393" s="3"/>
      <c r="P393" s="3"/>
      <c r="Q393" s="3"/>
      <c r="R393" s="3"/>
      <c r="S393" s="3"/>
    </row>
    <row r="394" spans="2:19"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5"/>
      <c r="M394" s="46"/>
      <c r="N394" s="46"/>
      <c r="O394" s="3"/>
      <c r="P394" s="3"/>
      <c r="Q394" s="3"/>
      <c r="R394" s="3"/>
      <c r="S394" s="3"/>
    </row>
    <row r="395" spans="2:19"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5"/>
      <c r="M395" s="46"/>
      <c r="N395" s="46"/>
      <c r="O395" s="3"/>
      <c r="P395" s="3"/>
      <c r="Q395" s="3"/>
      <c r="R395" s="3"/>
      <c r="S395" s="3"/>
    </row>
    <row r="396" spans="2:19"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5"/>
      <c r="M396" s="46"/>
      <c r="N396" s="46"/>
      <c r="O396" s="3"/>
      <c r="P396" s="3"/>
      <c r="Q396" s="3"/>
      <c r="R396" s="3"/>
      <c r="S396" s="3"/>
    </row>
    <row r="397" spans="2:19"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5"/>
      <c r="M397" s="46"/>
      <c r="N397" s="46"/>
      <c r="O397" s="3"/>
      <c r="P397" s="3"/>
      <c r="Q397" s="3"/>
      <c r="R397" s="3"/>
      <c r="S397" s="3"/>
    </row>
    <row r="398" spans="2:19"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5"/>
      <c r="M398" s="46"/>
      <c r="N398" s="46"/>
      <c r="O398" s="3"/>
      <c r="P398" s="3"/>
      <c r="Q398" s="3"/>
      <c r="R398" s="3"/>
      <c r="S398" s="3"/>
    </row>
    <row r="399" spans="2:19"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5"/>
      <c r="M399" s="46"/>
      <c r="N399" s="46"/>
      <c r="O399" s="3"/>
      <c r="P399" s="3"/>
      <c r="Q399" s="3"/>
      <c r="R399" s="3"/>
      <c r="S399" s="3"/>
    </row>
    <row r="400" spans="2:19"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5"/>
      <c r="M400" s="46"/>
      <c r="N400" s="46"/>
      <c r="O400" s="3"/>
      <c r="P400" s="3"/>
      <c r="Q400" s="3"/>
      <c r="R400" s="3"/>
      <c r="S400" s="3"/>
    </row>
    <row r="401" spans="2:19"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5"/>
      <c r="M401" s="46"/>
      <c r="N401" s="46"/>
      <c r="O401" s="3"/>
      <c r="P401" s="3"/>
      <c r="Q401" s="3"/>
      <c r="R401" s="3"/>
      <c r="S401" s="3"/>
    </row>
    <row r="402" spans="2:19"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5"/>
      <c r="M402" s="46"/>
      <c r="N402" s="46"/>
      <c r="O402" s="3"/>
      <c r="P402" s="3"/>
      <c r="Q402" s="3"/>
      <c r="R402" s="3"/>
      <c r="S402" s="3"/>
    </row>
    <row r="403" spans="2:19"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5"/>
      <c r="M403" s="46"/>
      <c r="N403" s="46"/>
      <c r="O403" s="3"/>
      <c r="P403" s="3"/>
      <c r="Q403" s="3"/>
      <c r="R403" s="3"/>
      <c r="S403" s="3"/>
    </row>
    <row r="404" spans="2:19"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5"/>
      <c r="M404" s="46"/>
      <c r="N404" s="46"/>
      <c r="O404" s="3"/>
      <c r="P404" s="3"/>
      <c r="Q404" s="3"/>
      <c r="R404" s="3"/>
      <c r="S404" s="3"/>
    </row>
    <row r="405" spans="2:19"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5"/>
      <c r="M405" s="46"/>
      <c r="N405" s="46"/>
      <c r="O405" s="3"/>
      <c r="P405" s="3"/>
      <c r="Q405" s="3"/>
      <c r="R405" s="3"/>
      <c r="S405" s="3"/>
    </row>
    <row r="406" spans="2:19"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5"/>
      <c r="M406" s="46"/>
      <c r="N406" s="46"/>
      <c r="O406" s="3"/>
      <c r="P406" s="3"/>
      <c r="Q406" s="3"/>
      <c r="R406" s="3"/>
      <c r="S406" s="3"/>
    </row>
    <row r="407" spans="2:19"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5"/>
      <c r="M407" s="46"/>
      <c r="N407" s="46"/>
      <c r="O407" s="3"/>
      <c r="P407" s="3"/>
      <c r="Q407" s="3"/>
      <c r="R407" s="3"/>
      <c r="S407" s="3"/>
    </row>
    <row r="408" spans="2:19"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5"/>
      <c r="M408" s="46"/>
      <c r="N408" s="46"/>
      <c r="O408" s="3"/>
      <c r="P408" s="3"/>
      <c r="Q408" s="3"/>
      <c r="R408" s="3"/>
      <c r="S408" s="3"/>
    </row>
    <row r="409" spans="2:19"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5"/>
      <c r="M409" s="46"/>
      <c r="N409" s="46"/>
      <c r="O409" s="3"/>
      <c r="P409" s="3"/>
      <c r="Q409" s="3"/>
      <c r="R409" s="3"/>
      <c r="S409" s="3"/>
    </row>
    <row r="410" spans="2:19"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5"/>
      <c r="M410" s="46"/>
      <c r="N410" s="46"/>
      <c r="O410" s="3"/>
      <c r="P410" s="3"/>
      <c r="Q410" s="3"/>
      <c r="R410" s="3"/>
      <c r="S410" s="3"/>
    </row>
    <row r="411" spans="2:19"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5"/>
      <c r="M411" s="46"/>
      <c r="N411" s="46"/>
      <c r="O411" s="3"/>
      <c r="P411" s="3"/>
      <c r="Q411" s="3"/>
      <c r="R411" s="3"/>
      <c r="S411" s="3"/>
    </row>
    <row r="412" spans="2:19"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5"/>
      <c r="M412" s="46"/>
      <c r="N412" s="46"/>
      <c r="O412" s="3"/>
      <c r="P412" s="3"/>
      <c r="Q412" s="3"/>
      <c r="R412" s="3"/>
      <c r="S412" s="3"/>
    </row>
    <row r="413" spans="2:19"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5"/>
      <c r="M413" s="46"/>
      <c r="N413" s="46"/>
      <c r="O413" s="3"/>
      <c r="P413" s="3"/>
      <c r="Q413" s="3"/>
      <c r="R413" s="3"/>
      <c r="S413" s="3"/>
    </row>
    <row r="414" spans="2:19"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5"/>
      <c r="M414" s="46"/>
      <c r="N414" s="46"/>
      <c r="O414" s="3"/>
      <c r="P414" s="3"/>
      <c r="Q414" s="3"/>
      <c r="R414" s="3"/>
      <c r="S414" s="3"/>
    </row>
    <row r="415" spans="2:19"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5"/>
      <c r="M415" s="46"/>
      <c r="N415" s="46"/>
      <c r="O415" s="3"/>
      <c r="P415" s="3"/>
      <c r="Q415" s="3"/>
      <c r="R415" s="3"/>
      <c r="S415" s="3"/>
    </row>
    <row r="416" spans="2:19"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5"/>
      <c r="M416" s="46"/>
      <c r="N416" s="46"/>
      <c r="O416" s="3"/>
      <c r="P416" s="3"/>
      <c r="Q416" s="3"/>
      <c r="R416" s="3"/>
      <c r="S416" s="3"/>
    </row>
    <row r="417" spans="2:19"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5"/>
      <c r="M417" s="46"/>
      <c r="N417" s="46"/>
      <c r="O417" s="3"/>
      <c r="P417" s="3"/>
      <c r="Q417" s="3"/>
      <c r="R417" s="3"/>
      <c r="S417" s="3"/>
    </row>
    <row r="418" spans="2:19"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5"/>
      <c r="M418" s="46"/>
      <c r="N418" s="46"/>
      <c r="O418" s="3"/>
      <c r="P418" s="3"/>
      <c r="Q418" s="3"/>
      <c r="R418" s="3"/>
      <c r="S418" s="3"/>
    </row>
    <row r="419" spans="2:19"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5"/>
      <c r="M419" s="46"/>
      <c r="N419" s="46"/>
      <c r="O419" s="3"/>
      <c r="P419" s="3"/>
      <c r="Q419" s="3"/>
      <c r="R419" s="3"/>
      <c r="S419" s="3"/>
    </row>
    <row r="420" spans="2:19"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5"/>
      <c r="M420" s="46"/>
      <c r="N420" s="46"/>
      <c r="O420" s="3"/>
      <c r="P420" s="3"/>
      <c r="Q420" s="3"/>
      <c r="R420" s="3"/>
      <c r="S420" s="3"/>
    </row>
    <row r="421" spans="2:19"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5"/>
      <c r="M421" s="46"/>
      <c r="N421" s="46"/>
      <c r="O421" s="3"/>
      <c r="P421" s="3"/>
      <c r="Q421" s="3"/>
      <c r="R421" s="3"/>
      <c r="S421" s="3"/>
    </row>
    <row r="422" spans="2:19"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5"/>
      <c r="M422" s="46"/>
      <c r="N422" s="46"/>
      <c r="O422" s="3"/>
      <c r="P422" s="3"/>
      <c r="Q422" s="3"/>
      <c r="R422" s="3"/>
      <c r="S422" s="3"/>
    </row>
    <row r="423" spans="2:19"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5"/>
      <c r="M423" s="46"/>
      <c r="N423" s="46"/>
      <c r="O423" s="3"/>
      <c r="P423" s="3"/>
      <c r="Q423" s="3"/>
      <c r="R423" s="3"/>
      <c r="S423" s="3"/>
    </row>
  </sheetData>
  <sheetProtection algorithmName="SHA-512" hashValue="QIjY+KP6/agBVp81BdhS9bWJS7T5xU7UTjbpXo2X+ITbt5nFihYmcNbElXGxatp6TWT760sgGk4Jvyq2D9O3Vw==" saltValue="JpLzFLyWKtz/lYOruaO3Vg==" spinCount="100000" sheet="1" formatCells="0" formatColumns="0" formatRows="0"/>
  <mergeCells count="9">
    <mergeCell ref="N3:N4"/>
    <mergeCell ref="L3:L4"/>
    <mergeCell ref="M3:M4"/>
    <mergeCell ref="A1:B1"/>
    <mergeCell ref="C1:D1"/>
    <mergeCell ref="I1:J1"/>
    <mergeCell ref="A2:H2"/>
    <mergeCell ref="I2:J2"/>
    <mergeCell ref="A3:A5"/>
  </mergeCells>
  <dataValidations count="2">
    <dataValidation type="list" allowBlank="1" showInputMessage="1" showErrorMessage="1" sqref="M1:N1" xr:uid="{9DFBF625-3626-4B44-87D6-DB5365AC3F1E}">
      <formula1>"FAMILY,SINGLE,VACANT,NONE"</formula1>
    </dataValidation>
    <dataValidation type="list" allowBlank="1" showInputMessage="1" showErrorMessage="1" sqref="K2" xr:uid="{59011990-8080-48DA-A27B-863031778E55}">
      <formula1>"CLASSIFIED,UNCLASSIFIED"</formula1>
    </dataValidation>
  </dataValidations>
  <printOptions horizontalCentered="1" verticalCentered="1"/>
  <pageMargins left="0" right="0" top="0" bottom="0" header="0.3" footer="0.3"/>
  <pageSetup scale="70" orientation="landscape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776D03-FD72-45B4-9690-ED7B73C8985A}">
  <sheetPr codeName="Sheet65"/>
  <dimension ref="A1:S423"/>
  <sheetViews>
    <sheetView view="pageBreakPreview" zoomScaleNormal="100" zoomScaleSheetLayoutView="100" workbookViewId="0">
      <selection activeCell="A3" sqref="A3:A5"/>
    </sheetView>
  </sheetViews>
  <sheetFormatPr defaultColWidth="9.140625" defaultRowHeight="17.25"/>
  <cols>
    <col min="1" max="1" width="28.140625" style="2" bestFit="1" customWidth="1"/>
    <col min="2" max="2" width="15.85546875" style="2" bestFit="1" customWidth="1"/>
    <col min="3" max="4" width="14.28515625" style="2" bestFit="1" customWidth="1"/>
    <col min="5" max="5" width="13.140625" style="2" bestFit="1" customWidth="1"/>
    <col min="6" max="6" width="14.42578125" style="2" bestFit="1" customWidth="1"/>
    <col min="7" max="7" width="13.140625" style="2" bestFit="1" customWidth="1"/>
    <col min="8" max="8" width="14.28515625" style="2" bestFit="1" customWidth="1"/>
    <col min="9" max="9" width="11.85546875" style="2" bestFit="1" customWidth="1"/>
    <col min="10" max="10" width="12.42578125" style="2" bestFit="1" customWidth="1"/>
    <col min="11" max="11" width="15.7109375" style="2" bestFit="1" customWidth="1"/>
    <col min="12" max="12" width="17.7109375" style="4" bestFit="1" customWidth="1"/>
    <col min="13" max="13" width="29.7109375" style="47" customWidth="1"/>
    <col min="14" max="14" width="23.140625" style="47" customWidth="1"/>
    <col min="15" max="16384" width="9.140625" style="2"/>
  </cols>
  <sheetData>
    <row r="1" spans="1:19" s="1" customFormat="1" ht="16.5">
      <c r="A1" s="120" t="s">
        <v>54</v>
      </c>
      <c r="B1" s="120"/>
      <c r="C1" s="119" t="e" cm="1">
        <f t="array" aca="1" ref="C1" ca="1">MID(CELL("filename",A1),FIND("]",CELL("filename",A1))+1,256)</f>
        <v>#VALUE!</v>
      </c>
      <c r="D1" s="119"/>
      <c r="E1" s="12" t="s">
        <v>1</v>
      </c>
      <c r="F1" s="65">
        <f>'PP Summary'!F1</f>
        <v>0</v>
      </c>
      <c r="G1" s="12" t="s">
        <v>2</v>
      </c>
      <c r="H1" s="1">
        <f>Summary!H1</f>
        <v>0</v>
      </c>
      <c r="I1" s="109" t="s">
        <v>55</v>
      </c>
      <c r="J1" s="109"/>
      <c r="K1" s="21"/>
      <c r="L1" s="8" t="s">
        <v>56</v>
      </c>
      <c r="M1" s="62"/>
      <c r="N1" s="62"/>
    </row>
    <row r="2" spans="1:19" s="1" customFormat="1" ht="16.5">
      <c r="A2" s="104" t="s">
        <v>57</v>
      </c>
      <c r="B2" s="104"/>
      <c r="C2" s="104"/>
      <c r="D2" s="104"/>
      <c r="E2" s="104"/>
      <c r="F2" s="104"/>
      <c r="G2" s="104"/>
      <c r="H2" s="104"/>
      <c r="I2" s="118" t="s">
        <v>58</v>
      </c>
      <c r="J2" s="118"/>
      <c r="K2" s="20"/>
      <c r="L2" s="8" t="s">
        <v>59</v>
      </c>
      <c r="M2" s="61"/>
      <c r="N2" s="61"/>
    </row>
    <row r="3" spans="1:19" s="6" customFormat="1" ht="43.5" customHeight="1">
      <c r="A3" s="115" t="s">
        <v>16</v>
      </c>
      <c r="B3" s="14" t="s">
        <v>4</v>
      </c>
      <c r="C3" s="14" t="s">
        <v>5</v>
      </c>
      <c r="D3" s="14" t="s">
        <v>6</v>
      </c>
      <c r="E3" s="14" t="s">
        <v>7</v>
      </c>
      <c r="F3" s="14" t="s">
        <v>8</v>
      </c>
      <c r="G3" s="14" t="s">
        <v>9</v>
      </c>
      <c r="H3" s="14" t="s">
        <v>10</v>
      </c>
      <c r="I3" s="14" t="s">
        <v>11</v>
      </c>
      <c r="J3" s="14" t="s">
        <v>12</v>
      </c>
      <c r="K3" s="14" t="s">
        <v>13</v>
      </c>
      <c r="L3" s="114" t="s">
        <v>14</v>
      </c>
      <c r="M3" s="113" t="s">
        <v>15</v>
      </c>
      <c r="N3" s="113" t="s">
        <v>60</v>
      </c>
    </row>
    <row r="4" spans="1:19" s="10" customFormat="1" ht="16.5" customHeight="1">
      <c r="A4" s="116"/>
      <c r="B4" s="15">
        <v>511000</v>
      </c>
      <c r="C4" s="15">
        <v>511010</v>
      </c>
      <c r="D4" s="15">
        <v>512000</v>
      </c>
      <c r="E4" s="15">
        <v>520010</v>
      </c>
      <c r="F4" s="15">
        <v>521000</v>
      </c>
      <c r="G4" s="15">
        <v>521100</v>
      </c>
      <c r="H4" s="15">
        <v>522000</v>
      </c>
      <c r="I4" s="15">
        <v>522100</v>
      </c>
      <c r="J4" s="15">
        <v>522200</v>
      </c>
      <c r="K4" s="15">
        <v>523100</v>
      </c>
      <c r="L4" s="114"/>
      <c r="M4" s="113"/>
      <c r="N4" s="113"/>
    </row>
    <row r="5" spans="1:19" s="13" customFormat="1" ht="14.25">
      <c r="A5" s="117"/>
      <c r="B5" s="23">
        <f>IF($K$2="CLASSIFIED",ROUND($M$2*$K$1,2),0)</f>
        <v>0</v>
      </c>
      <c r="C5" s="23">
        <f>IF($K$2="UNCLASSIFIED",ROUND($M$2*$K$1,2),0)</f>
        <v>0</v>
      </c>
      <c r="D5" s="23">
        <v>0</v>
      </c>
      <c r="E5" s="22">
        <f>IF(M2&gt;=65000,ROUND(15275*K1,2),ROUND(SUM($B$5:$C$5)*Summary!P6,2))</f>
        <v>0</v>
      </c>
      <c r="F5" s="22">
        <f>ROUND(SUM($B$5:$C$5)*6.2%,2)</f>
        <v>0</v>
      </c>
      <c r="G5" s="22">
        <f>ROUND(SUM($B$5:$C$5)*1.45%,2)</f>
        <v>0</v>
      </c>
      <c r="H5" s="22" cm="1">
        <f t="array" ref="H5">_xlfn.IFS(M1="FAMILY",ROUND(Summary!O6*'63'!$K$1,2),M1="SINGLE",ROUND(Summary!O7*'63'!K1,2),M1="VACANT",ROUND(Summary!O8*'63'!K1,2),M1="NONE",ROUND(Summary!O9*'63'!K1,2),ISBLANK(M1),0)</f>
        <v>0</v>
      </c>
      <c r="I5" s="22">
        <f>ROUND(SUM($B$5:$C$5)*Summary!R6,2)</f>
        <v>0</v>
      </c>
      <c r="J5" s="22">
        <f>ROUND(Summary!Q6*K1,2)</f>
        <v>0</v>
      </c>
      <c r="K5" s="22">
        <v>0</v>
      </c>
      <c r="L5" s="16">
        <f>SUM(B5:K5)</f>
        <v>0</v>
      </c>
      <c r="M5" s="49"/>
      <c r="N5" s="49"/>
    </row>
    <row r="6" spans="1:19" s="42" customFormat="1" ht="16.5">
      <c r="A6" s="78" t="str">
        <f>'PP Summary'!A6</f>
        <v>PP1 (09/08/24 - 09/21/24)</v>
      </c>
      <c r="B6" s="79">
        <v>0</v>
      </c>
      <c r="C6" s="79">
        <v>0</v>
      </c>
      <c r="D6" s="79">
        <v>0</v>
      </c>
      <c r="E6" s="79">
        <v>0</v>
      </c>
      <c r="F6" s="79">
        <v>0</v>
      </c>
      <c r="G6" s="79">
        <v>0</v>
      </c>
      <c r="H6" s="79">
        <v>0</v>
      </c>
      <c r="I6" s="79">
        <v>0</v>
      </c>
      <c r="J6" s="79">
        <v>0</v>
      </c>
      <c r="K6" s="80">
        <v>0</v>
      </c>
      <c r="L6" s="81">
        <f>SUM(B6:K6)</f>
        <v>0</v>
      </c>
      <c r="M6" s="77"/>
      <c r="N6" s="77"/>
      <c r="O6" s="41"/>
      <c r="P6" s="41"/>
      <c r="Q6" s="41"/>
      <c r="R6" s="41"/>
      <c r="S6" s="41"/>
    </row>
    <row r="7" spans="1:19" s="42" customFormat="1" ht="16.5">
      <c r="A7" s="40" t="str">
        <f>'PP Summary'!A7</f>
        <v>PP2 (09/22/24 - 10/05/24)</v>
      </c>
      <c r="B7" s="60">
        <v>0</v>
      </c>
      <c r="C7" s="60">
        <v>0</v>
      </c>
      <c r="D7" s="60">
        <v>0</v>
      </c>
      <c r="E7" s="60">
        <v>0</v>
      </c>
      <c r="F7" s="60">
        <v>0</v>
      </c>
      <c r="G7" s="60">
        <v>0</v>
      </c>
      <c r="H7" s="60">
        <v>0</v>
      </c>
      <c r="I7" s="60">
        <v>0</v>
      </c>
      <c r="J7" s="60">
        <v>0</v>
      </c>
      <c r="K7" s="45">
        <v>0</v>
      </c>
      <c r="L7" s="48">
        <f t="shared" ref="L7:L9" si="0">SUM(B7:K7)</f>
        <v>0</v>
      </c>
      <c r="M7" s="56"/>
      <c r="N7" s="56"/>
      <c r="O7" s="41"/>
      <c r="P7" s="41"/>
      <c r="Q7" s="41"/>
      <c r="R7" s="41"/>
      <c r="S7" s="41"/>
    </row>
    <row r="8" spans="1:19" s="42" customFormat="1" ht="16.5">
      <c r="A8" s="40" t="str">
        <f>'PP Summary'!A8</f>
        <v>PP3 (10/06/24 - 10/19/24)</v>
      </c>
      <c r="B8" s="60">
        <v>0</v>
      </c>
      <c r="C8" s="60">
        <v>0</v>
      </c>
      <c r="D8" s="60">
        <v>0</v>
      </c>
      <c r="E8" s="60">
        <v>0</v>
      </c>
      <c r="F8" s="60">
        <v>0</v>
      </c>
      <c r="G8" s="60">
        <v>0</v>
      </c>
      <c r="H8" s="60">
        <v>0</v>
      </c>
      <c r="I8" s="60">
        <v>0</v>
      </c>
      <c r="J8" s="60">
        <v>0</v>
      </c>
      <c r="K8" s="45">
        <v>0</v>
      </c>
      <c r="L8" s="48">
        <f t="shared" si="0"/>
        <v>0</v>
      </c>
      <c r="M8" s="57"/>
      <c r="N8" s="57"/>
      <c r="O8" s="41"/>
      <c r="P8" s="41"/>
      <c r="Q8" s="41"/>
      <c r="R8" s="41"/>
      <c r="S8" s="41"/>
    </row>
    <row r="9" spans="1:19" s="42" customFormat="1" ht="16.5">
      <c r="A9" s="40" t="str">
        <f>'PP Summary'!A9</f>
        <v>PP4 (10/20/24 - 11/02/24)</v>
      </c>
      <c r="B9" s="60">
        <v>0</v>
      </c>
      <c r="C9" s="60">
        <v>0</v>
      </c>
      <c r="D9" s="60">
        <v>0</v>
      </c>
      <c r="E9" s="60">
        <v>0</v>
      </c>
      <c r="F9" s="60">
        <v>0</v>
      </c>
      <c r="G9" s="60">
        <v>0</v>
      </c>
      <c r="H9" s="60">
        <v>0</v>
      </c>
      <c r="I9" s="60">
        <v>0</v>
      </c>
      <c r="J9" s="60">
        <v>0</v>
      </c>
      <c r="K9" s="45">
        <v>0</v>
      </c>
      <c r="L9" s="48">
        <f t="shared" si="0"/>
        <v>0</v>
      </c>
      <c r="M9" s="57"/>
      <c r="N9" s="57"/>
      <c r="O9" s="41"/>
      <c r="P9" s="41"/>
      <c r="Q9" s="41"/>
      <c r="R9" s="41"/>
      <c r="S9" s="41"/>
    </row>
    <row r="10" spans="1:19" s="42" customFormat="1" ht="16.5">
      <c r="A10" s="40" t="str">
        <f>'PP Summary'!A10</f>
        <v>PP5 (11/03/24 - 11/16/24)</v>
      </c>
      <c r="B10" s="60">
        <v>0</v>
      </c>
      <c r="C10" s="60">
        <v>0</v>
      </c>
      <c r="D10" s="60">
        <v>0</v>
      </c>
      <c r="E10" s="60">
        <v>0</v>
      </c>
      <c r="F10" s="60">
        <v>0</v>
      </c>
      <c r="G10" s="60">
        <v>0</v>
      </c>
      <c r="H10" s="60">
        <v>0</v>
      </c>
      <c r="I10" s="60">
        <v>0</v>
      </c>
      <c r="J10" s="60">
        <v>0</v>
      </c>
      <c r="K10" s="45">
        <v>0</v>
      </c>
      <c r="L10" s="48">
        <f>SUM(B10:K10)</f>
        <v>0</v>
      </c>
      <c r="M10" s="57"/>
      <c r="N10" s="57"/>
      <c r="O10" s="41"/>
      <c r="P10" s="41"/>
      <c r="Q10" s="41"/>
      <c r="R10" s="41"/>
      <c r="S10" s="41"/>
    </row>
    <row r="11" spans="1:19" s="42" customFormat="1" ht="16.5">
      <c r="A11" s="40" t="str">
        <f>'PP Summary'!A11</f>
        <v>PP6 (11/17/24 - 11/30/24)</v>
      </c>
      <c r="B11" s="60">
        <v>0</v>
      </c>
      <c r="C11" s="60">
        <v>0</v>
      </c>
      <c r="D11" s="60">
        <v>0</v>
      </c>
      <c r="E11" s="60">
        <v>0</v>
      </c>
      <c r="F11" s="60">
        <v>0</v>
      </c>
      <c r="G11" s="60">
        <v>0</v>
      </c>
      <c r="H11" s="60">
        <v>0</v>
      </c>
      <c r="I11" s="60">
        <v>0</v>
      </c>
      <c r="J11" s="60">
        <v>0</v>
      </c>
      <c r="K11" s="45">
        <v>0</v>
      </c>
      <c r="L11" s="48">
        <f>SUM(B11:K11)</f>
        <v>0</v>
      </c>
      <c r="M11" s="57"/>
      <c r="N11" s="57"/>
      <c r="O11" s="41"/>
      <c r="P11" s="41"/>
      <c r="Q11" s="41"/>
      <c r="R11" s="41"/>
      <c r="S11" s="41"/>
    </row>
    <row r="12" spans="1:19" s="42" customFormat="1" ht="16.5">
      <c r="A12" s="40" t="str">
        <f>'PP Summary'!A12</f>
        <v>PP7 (12/01/24 - 12/14/24)</v>
      </c>
      <c r="B12" s="60">
        <v>0</v>
      </c>
      <c r="C12" s="60">
        <v>0</v>
      </c>
      <c r="D12" s="60">
        <v>0</v>
      </c>
      <c r="E12" s="60">
        <v>0</v>
      </c>
      <c r="F12" s="60">
        <v>0</v>
      </c>
      <c r="G12" s="60">
        <v>0</v>
      </c>
      <c r="H12" s="60">
        <v>0</v>
      </c>
      <c r="I12" s="60">
        <v>0</v>
      </c>
      <c r="J12" s="60">
        <v>0</v>
      </c>
      <c r="K12" s="45">
        <v>0</v>
      </c>
      <c r="L12" s="48">
        <f>SUM(B12:K12)</f>
        <v>0</v>
      </c>
      <c r="M12" s="57"/>
      <c r="N12" s="57"/>
      <c r="O12" s="41"/>
      <c r="P12" s="41"/>
      <c r="Q12" s="41"/>
      <c r="R12" s="41"/>
      <c r="S12" s="41"/>
    </row>
    <row r="13" spans="1:19" s="42" customFormat="1" ht="16.5">
      <c r="A13" s="40" t="str">
        <f>'PP Summary'!A13</f>
        <v>PP8 (12/15/24 - 12/28/24)</v>
      </c>
      <c r="B13" s="60">
        <v>0</v>
      </c>
      <c r="C13" s="60">
        <v>0</v>
      </c>
      <c r="D13" s="60">
        <v>0</v>
      </c>
      <c r="E13" s="60">
        <v>0</v>
      </c>
      <c r="F13" s="60">
        <v>0</v>
      </c>
      <c r="G13" s="60">
        <v>0</v>
      </c>
      <c r="H13" s="60">
        <v>0</v>
      </c>
      <c r="I13" s="60">
        <v>0</v>
      </c>
      <c r="J13" s="60">
        <v>0</v>
      </c>
      <c r="K13" s="45">
        <v>0</v>
      </c>
      <c r="L13" s="48">
        <f>SUM(B13:K13)</f>
        <v>0</v>
      </c>
      <c r="M13" s="57"/>
      <c r="N13" s="57"/>
      <c r="O13" s="41"/>
      <c r="P13" s="41"/>
      <c r="Q13" s="41"/>
      <c r="R13" s="41"/>
      <c r="S13" s="41"/>
    </row>
    <row r="14" spans="1:19" s="42" customFormat="1" ht="16.5">
      <c r="A14" s="40" t="str">
        <f>'PP Summary'!A14</f>
        <v>PP9 (12/29/24 - 01/11/25)</v>
      </c>
      <c r="B14" s="60">
        <v>0</v>
      </c>
      <c r="C14" s="60">
        <v>0</v>
      </c>
      <c r="D14" s="60">
        <v>0</v>
      </c>
      <c r="E14" s="60">
        <v>0</v>
      </c>
      <c r="F14" s="60">
        <v>0</v>
      </c>
      <c r="G14" s="60">
        <v>0</v>
      </c>
      <c r="H14" s="60">
        <v>0</v>
      </c>
      <c r="I14" s="60">
        <v>0</v>
      </c>
      <c r="J14" s="60">
        <v>0</v>
      </c>
      <c r="K14" s="45">
        <v>0</v>
      </c>
      <c r="L14" s="48">
        <f t="shared" ref="L14:L35" si="1">SUM(B14:K14)</f>
        <v>0</v>
      </c>
      <c r="M14" s="57"/>
      <c r="N14" s="57"/>
      <c r="O14" s="41"/>
      <c r="P14" s="41"/>
      <c r="Q14" s="41"/>
      <c r="R14" s="41"/>
      <c r="S14" s="41"/>
    </row>
    <row r="15" spans="1:19" s="42" customFormat="1" ht="16.5">
      <c r="A15" s="40" t="str">
        <f>'PP Summary'!A15</f>
        <v>PP10 (01/12/25 - 01/25/25)</v>
      </c>
      <c r="B15" s="60">
        <v>0</v>
      </c>
      <c r="C15" s="60">
        <v>0</v>
      </c>
      <c r="D15" s="60">
        <v>0</v>
      </c>
      <c r="E15" s="60">
        <v>0</v>
      </c>
      <c r="F15" s="60">
        <v>0</v>
      </c>
      <c r="G15" s="60">
        <v>0</v>
      </c>
      <c r="H15" s="60">
        <v>0</v>
      </c>
      <c r="I15" s="60">
        <v>0</v>
      </c>
      <c r="J15" s="60">
        <v>0</v>
      </c>
      <c r="K15" s="45">
        <v>0</v>
      </c>
      <c r="L15" s="48">
        <f t="shared" si="1"/>
        <v>0</v>
      </c>
      <c r="M15" s="57"/>
      <c r="N15" s="57"/>
      <c r="O15" s="41"/>
      <c r="P15" s="41"/>
      <c r="Q15" s="41"/>
      <c r="R15" s="41"/>
      <c r="S15" s="41"/>
    </row>
    <row r="16" spans="1:19" s="42" customFormat="1" ht="16.5">
      <c r="A16" s="40" t="str">
        <f>'PP Summary'!A16</f>
        <v>PP11 (01/26/25 - 02/08/25)</v>
      </c>
      <c r="B16" s="60">
        <v>0</v>
      </c>
      <c r="C16" s="60">
        <v>0</v>
      </c>
      <c r="D16" s="60">
        <v>0</v>
      </c>
      <c r="E16" s="60">
        <v>0</v>
      </c>
      <c r="F16" s="60">
        <v>0</v>
      </c>
      <c r="G16" s="60">
        <v>0</v>
      </c>
      <c r="H16" s="60">
        <v>0</v>
      </c>
      <c r="I16" s="60">
        <v>0</v>
      </c>
      <c r="J16" s="60">
        <v>0</v>
      </c>
      <c r="K16" s="45">
        <v>0</v>
      </c>
      <c r="L16" s="48">
        <f t="shared" si="1"/>
        <v>0</v>
      </c>
      <c r="M16" s="57"/>
      <c r="N16" s="57"/>
      <c r="O16" s="41"/>
      <c r="P16" s="41"/>
      <c r="Q16" s="41"/>
      <c r="R16" s="41"/>
      <c r="S16" s="41"/>
    </row>
    <row r="17" spans="1:19" s="42" customFormat="1" ht="16.5">
      <c r="A17" s="40" t="str">
        <f>'PP Summary'!A17</f>
        <v>PP12 (02/09/25 - 02/22/25)</v>
      </c>
      <c r="B17" s="60">
        <v>0</v>
      </c>
      <c r="C17" s="60">
        <v>0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0</v>
      </c>
      <c r="J17" s="60">
        <v>0</v>
      </c>
      <c r="K17" s="45">
        <v>0</v>
      </c>
      <c r="L17" s="48">
        <f t="shared" si="1"/>
        <v>0</v>
      </c>
      <c r="M17" s="57"/>
      <c r="N17" s="57"/>
      <c r="O17" s="41"/>
      <c r="P17" s="41"/>
      <c r="Q17" s="41"/>
      <c r="R17" s="41"/>
      <c r="S17" s="41"/>
    </row>
    <row r="18" spans="1:19" s="42" customFormat="1" ht="16.5">
      <c r="A18" s="40" t="str">
        <f>'PP Summary'!A18</f>
        <v>PP13 (02/23/25 - 03/08/25)</v>
      </c>
      <c r="B18" s="60">
        <v>0</v>
      </c>
      <c r="C18" s="60">
        <v>0</v>
      </c>
      <c r="D18" s="60">
        <v>0</v>
      </c>
      <c r="E18" s="60">
        <v>0</v>
      </c>
      <c r="F18" s="60">
        <v>0</v>
      </c>
      <c r="G18" s="60">
        <v>0</v>
      </c>
      <c r="H18" s="60">
        <v>0</v>
      </c>
      <c r="I18" s="60">
        <v>0</v>
      </c>
      <c r="J18" s="60">
        <v>0</v>
      </c>
      <c r="K18" s="45">
        <v>0</v>
      </c>
      <c r="L18" s="48">
        <f t="shared" si="1"/>
        <v>0</v>
      </c>
      <c r="M18" s="57"/>
      <c r="N18" s="57"/>
      <c r="O18" s="41"/>
      <c r="P18" s="41"/>
      <c r="Q18" s="41"/>
      <c r="R18" s="41"/>
      <c r="S18" s="41"/>
    </row>
    <row r="19" spans="1:19" s="42" customFormat="1" ht="16.5">
      <c r="A19" s="40" t="str">
        <f>'PP Summary'!A19</f>
        <v>PP14 (03/09/25 - 03/22/25)</v>
      </c>
      <c r="B19" s="60">
        <v>0</v>
      </c>
      <c r="C19" s="60">
        <v>0</v>
      </c>
      <c r="D19" s="60">
        <v>0</v>
      </c>
      <c r="E19" s="60">
        <v>0</v>
      </c>
      <c r="F19" s="60">
        <v>0</v>
      </c>
      <c r="G19" s="60">
        <v>0</v>
      </c>
      <c r="H19" s="60">
        <v>0</v>
      </c>
      <c r="I19" s="60">
        <v>0</v>
      </c>
      <c r="J19" s="60">
        <v>0</v>
      </c>
      <c r="K19" s="45">
        <v>0</v>
      </c>
      <c r="L19" s="48">
        <f t="shared" si="1"/>
        <v>0</v>
      </c>
      <c r="M19" s="57"/>
      <c r="N19" s="57"/>
      <c r="O19" s="41"/>
      <c r="P19" s="41"/>
      <c r="Q19" s="41"/>
      <c r="R19" s="41"/>
      <c r="S19" s="41"/>
    </row>
    <row r="20" spans="1:19" s="42" customFormat="1" ht="16.5">
      <c r="A20" s="40" t="str">
        <f>'PP Summary'!A20</f>
        <v>PP15 (03/23/25 - 04/05/25)</v>
      </c>
      <c r="B20" s="60">
        <v>0</v>
      </c>
      <c r="C20" s="60">
        <v>0</v>
      </c>
      <c r="D20" s="60">
        <v>0</v>
      </c>
      <c r="E20" s="60">
        <v>0</v>
      </c>
      <c r="F20" s="60">
        <v>0</v>
      </c>
      <c r="G20" s="60">
        <v>0</v>
      </c>
      <c r="H20" s="60">
        <v>0</v>
      </c>
      <c r="I20" s="60">
        <v>0</v>
      </c>
      <c r="J20" s="60">
        <v>0</v>
      </c>
      <c r="K20" s="45">
        <v>0</v>
      </c>
      <c r="L20" s="48">
        <f t="shared" si="1"/>
        <v>0</v>
      </c>
      <c r="M20" s="57"/>
      <c r="N20" s="57"/>
      <c r="O20" s="41"/>
      <c r="P20" s="41"/>
      <c r="Q20" s="41"/>
      <c r="R20" s="41"/>
      <c r="S20" s="41"/>
    </row>
    <row r="21" spans="1:19" s="42" customFormat="1" ht="16.5">
      <c r="A21" s="40" t="str">
        <f>'PP Summary'!A21</f>
        <v>PP16 (04/06/25 - 04/19/25)</v>
      </c>
      <c r="B21" s="60">
        <v>0</v>
      </c>
      <c r="C21" s="60">
        <v>0</v>
      </c>
      <c r="D21" s="60">
        <v>0</v>
      </c>
      <c r="E21" s="60">
        <v>0</v>
      </c>
      <c r="F21" s="60">
        <v>0</v>
      </c>
      <c r="G21" s="60">
        <v>0</v>
      </c>
      <c r="H21" s="60">
        <v>0</v>
      </c>
      <c r="I21" s="60">
        <v>0</v>
      </c>
      <c r="J21" s="60">
        <v>0</v>
      </c>
      <c r="K21" s="45">
        <v>0</v>
      </c>
      <c r="L21" s="48">
        <f t="shared" si="1"/>
        <v>0</v>
      </c>
      <c r="M21" s="57"/>
      <c r="N21" s="57"/>
      <c r="O21" s="41"/>
      <c r="P21" s="41"/>
      <c r="Q21" s="41"/>
      <c r="R21" s="41"/>
      <c r="S21" s="41"/>
    </row>
    <row r="22" spans="1:19" s="42" customFormat="1" ht="16.5">
      <c r="A22" s="40" t="str">
        <f>'PP Summary'!A22</f>
        <v>PP17 (04/20/25 - 05/03/25)</v>
      </c>
      <c r="B22" s="60">
        <v>0</v>
      </c>
      <c r="C22" s="60">
        <v>0</v>
      </c>
      <c r="D22" s="60">
        <v>0</v>
      </c>
      <c r="E22" s="60">
        <v>0</v>
      </c>
      <c r="F22" s="60">
        <v>0</v>
      </c>
      <c r="G22" s="60">
        <v>0</v>
      </c>
      <c r="H22" s="60">
        <v>0</v>
      </c>
      <c r="I22" s="60">
        <v>0</v>
      </c>
      <c r="J22" s="60">
        <v>0</v>
      </c>
      <c r="K22" s="45">
        <v>0</v>
      </c>
      <c r="L22" s="48">
        <f t="shared" si="1"/>
        <v>0</v>
      </c>
      <c r="M22" s="57"/>
      <c r="N22" s="57"/>
      <c r="O22" s="41"/>
      <c r="P22" s="41"/>
      <c r="Q22" s="41"/>
      <c r="R22" s="41"/>
      <c r="S22" s="41"/>
    </row>
    <row r="23" spans="1:19" s="42" customFormat="1" ht="16.5">
      <c r="A23" s="40" t="str">
        <f>'PP Summary'!A23</f>
        <v>PP18 (05/04/25 - 05/17/25)</v>
      </c>
      <c r="B23" s="60">
        <v>0</v>
      </c>
      <c r="C23" s="60">
        <v>0</v>
      </c>
      <c r="D23" s="60">
        <v>0</v>
      </c>
      <c r="E23" s="60">
        <v>0</v>
      </c>
      <c r="F23" s="60">
        <v>0</v>
      </c>
      <c r="G23" s="60">
        <v>0</v>
      </c>
      <c r="H23" s="60">
        <v>0</v>
      </c>
      <c r="I23" s="60">
        <v>0</v>
      </c>
      <c r="J23" s="60">
        <v>0</v>
      </c>
      <c r="K23" s="45">
        <v>0</v>
      </c>
      <c r="L23" s="48">
        <f t="shared" si="1"/>
        <v>0</v>
      </c>
      <c r="M23" s="57"/>
      <c r="N23" s="57"/>
      <c r="O23" s="41"/>
      <c r="P23" s="41"/>
      <c r="Q23" s="41"/>
      <c r="R23" s="41"/>
      <c r="S23" s="41"/>
    </row>
    <row r="24" spans="1:19" s="42" customFormat="1" ht="16.5">
      <c r="A24" s="40" t="str">
        <f>'PP Summary'!A24</f>
        <v>PP19 (05/18/25 - 05/31/25)</v>
      </c>
      <c r="B24" s="60">
        <v>0</v>
      </c>
      <c r="C24" s="60">
        <v>0</v>
      </c>
      <c r="D24" s="60">
        <v>0</v>
      </c>
      <c r="E24" s="60">
        <v>0</v>
      </c>
      <c r="F24" s="60">
        <v>0</v>
      </c>
      <c r="G24" s="60">
        <v>0</v>
      </c>
      <c r="H24" s="60">
        <v>0</v>
      </c>
      <c r="I24" s="60">
        <v>0</v>
      </c>
      <c r="J24" s="60">
        <v>0</v>
      </c>
      <c r="K24" s="45">
        <v>0</v>
      </c>
      <c r="L24" s="48">
        <f t="shared" si="1"/>
        <v>0</v>
      </c>
      <c r="M24" s="57"/>
      <c r="N24" s="57"/>
      <c r="O24" s="41"/>
      <c r="P24" s="41"/>
      <c r="Q24" s="41"/>
      <c r="R24" s="41"/>
      <c r="S24" s="41"/>
    </row>
    <row r="25" spans="1:19" s="42" customFormat="1" ht="16.5">
      <c r="A25" s="40" t="str">
        <f>'PP Summary'!A25</f>
        <v>PP20 (06/01/25 - 06/14/25)</v>
      </c>
      <c r="B25" s="60">
        <v>0</v>
      </c>
      <c r="C25" s="60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0">
        <v>0</v>
      </c>
      <c r="K25" s="45">
        <v>0</v>
      </c>
      <c r="L25" s="48">
        <f t="shared" si="1"/>
        <v>0</v>
      </c>
      <c r="M25" s="57"/>
      <c r="N25" s="57"/>
      <c r="O25" s="41"/>
      <c r="P25" s="41"/>
      <c r="Q25" s="41"/>
      <c r="R25" s="41"/>
      <c r="S25" s="41"/>
    </row>
    <row r="26" spans="1:19" s="42" customFormat="1" ht="16.5">
      <c r="A26" s="40" t="str">
        <f>'PP Summary'!A26</f>
        <v>PP21 (06/15/25 - 06/28/25)</v>
      </c>
      <c r="B26" s="60">
        <v>0</v>
      </c>
      <c r="C26" s="60">
        <v>0</v>
      </c>
      <c r="D26" s="60">
        <v>0</v>
      </c>
      <c r="E26" s="60">
        <v>0</v>
      </c>
      <c r="F26" s="60">
        <v>0</v>
      </c>
      <c r="G26" s="60">
        <v>0</v>
      </c>
      <c r="H26" s="60">
        <v>0</v>
      </c>
      <c r="I26" s="60">
        <v>0</v>
      </c>
      <c r="J26" s="60">
        <v>0</v>
      </c>
      <c r="K26" s="45">
        <v>0</v>
      </c>
      <c r="L26" s="48">
        <f t="shared" si="1"/>
        <v>0</v>
      </c>
      <c r="M26" s="57"/>
      <c r="N26" s="57"/>
      <c r="O26" s="41"/>
      <c r="P26" s="41"/>
      <c r="Q26" s="41"/>
      <c r="R26" s="41"/>
      <c r="S26" s="41"/>
    </row>
    <row r="27" spans="1:19" s="11" customFormat="1" ht="16.5">
      <c r="A27" s="40" t="str">
        <f>'PP Summary'!A27</f>
        <v>PP22 (06/29/25 - 07/12/25)</v>
      </c>
      <c r="B27" s="60">
        <v>0</v>
      </c>
      <c r="C27" s="60">
        <v>0</v>
      </c>
      <c r="D27" s="60">
        <v>0</v>
      </c>
      <c r="E27" s="60">
        <v>0</v>
      </c>
      <c r="F27" s="60">
        <v>0</v>
      </c>
      <c r="G27" s="60">
        <v>0</v>
      </c>
      <c r="H27" s="60">
        <v>0</v>
      </c>
      <c r="I27" s="60">
        <v>0</v>
      </c>
      <c r="J27" s="60">
        <v>0</v>
      </c>
      <c r="K27" s="45">
        <v>0</v>
      </c>
      <c r="L27" s="31">
        <f t="shared" si="1"/>
        <v>0</v>
      </c>
      <c r="M27" s="50"/>
      <c r="N27" s="50"/>
      <c r="O27" s="9"/>
      <c r="P27" s="9"/>
      <c r="Q27" s="9"/>
      <c r="R27" s="9"/>
      <c r="S27" s="9"/>
    </row>
    <row r="28" spans="1:19" s="11" customFormat="1" ht="16.5">
      <c r="A28" s="40" t="str">
        <f>'PP Summary'!A28</f>
        <v>PP23 (07/13/25 - 07/26/25)</v>
      </c>
      <c r="B28" s="60">
        <v>0</v>
      </c>
      <c r="C28" s="60">
        <v>0</v>
      </c>
      <c r="D28" s="60">
        <v>0</v>
      </c>
      <c r="E28" s="60">
        <v>0</v>
      </c>
      <c r="F28" s="60">
        <v>0</v>
      </c>
      <c r="G28" s="60">
        <v>0</v>
      </c>
      <c r="H28" s="60">
        <v>0</v>
      </c>
      <c r="I28" s="60">
        <v>0</v>
      </c>
      <c r="J28" s="60">
        <v>0</v>
      </c>
      <c r="K28" s="45">
        <v>0</v>
      </c>
      <c r="L28" s="31">
        <f t="shared" si="1"/>
        <v>0</v>
      </c>
      <c r="M28" s="55"/>
      <c r="N28" s="55"/>
      <c r="O28" s="9"/>
      <c r="P28" s="9"/>
      <c r="Q28" s="9"/>
      <c r="R28" s="9"/>
      <c r="S28" s="9"/>
    </row>
    <row r="29" spans="1:19" s="11" customFormat="1" ht="16.5">
      <c r="A29" s="40" t="str">
        <f>'PP Summary'!A29</f>
        <v>PP24 (07/27/25 - 08/09/25)</v>
      </c>
      <c r="B29" s="60">
        <v>0</v>
      </c>
      <c r="C29" s="60">
        <v>0</v>
      </c>
      <c r="D29" s="60">
        <v>0</v>
      </c>
      <c r="E29" s="60">
        <v>0</v>
      </c>
      <c r="F29" s="60">
        <v>0</v>
      </c>
      <c r="G29" s="60">
        <v>0</v>
      </c>
      <c r="H29" s="60">
        <v>0</v>
      </c>
      <c r="I29" s="60">
        <v>0</v>
      </c>
      <c r="J29" s="60">
        <v>0</v>
      </c>
      <c r="K29" s="45">
        <v>0</v>
      </c>
      <c r="L29" s="31">
        <f t="shared" si="1"/>
        <v>0</v>
      </c>
      <c r="M29" s="50"/>
      <c r="N29" s="50"/>
      <c r="O29" s="9"/>
      <c r="P29" s="9"/>
      <c r="Q29" s="9"/>
      <c r="R29" s="9"/>
      <c r="S29" s="9"/>
    </row>
    <row r="30" spans="1:19" s="11" customFormat="1" ht="16.5">
      <c r="A30" s="40" t="str">
        <f>'PP Summary'!A30</f>
        <v>PP25 (08/10/25 - 08/23/25)</v>
      </c>
      <c r="B30" s="60">
        <v>0</v>
      </c>
      <c r="C30" s="60">
        <v>0</v>
      </c>
      <c r="D30" s="60">
        <v>0</v>
      </c>
      <c r="E30" s="60">
        <v>0</v>
      </c>
      <c r="F30" s="60">
        <v>0</v>
      </c>
      <c r="G30" s="60">
        <v>0</v>
      </c>
      <c r="H30" s="60">
        <v>0</v>
      </c>
      <c r="I30" s="60">
        <v>0</v>
      </c>
      <c r="J30" s="60">
        <v>0</v>
      </c>
      <c r="K30" s="45">
        <v>0</v>
      </c>
      <c r="L30" s="31">
        <f t="shared" si="1"/>
        <v>0</v>
      </c>
      <c r="M30" s="51"/>
      <c r="N30" s="51"/>
      <c r="O30" s="9"/>
      <c r="P30" s="9"/>
      <c r="Q30" s="9"/>
      <c r="R30" s="9"/>
      <c r="S30" s="9"/>
    </row>
    <row r="31" spans="1:19" s="11" customFormat="1" ht="16.5">
      <c r="A31" s="40" t="str">
        <f>'PP Summary'!A31</f>
        <v>PP26 (08/24/25 - 09/06/25)</v>
      </c>
      <c r="B31" s="60">
        <v>0</v>
      </c>
      <c r="C31" s="60">
        <v>0</v>
      </c>
      <c r="D31" s="60">
        <v>0</v>
      </c>
      <c r="E31" s="60">
        <v>0</v>
      </c>
      <c r="F31" s="60">
        <v>0</v>
      </c>
      <c r="G31" s="60">
        <v>0</v>
      </c>
      <c r="H31" s="60">
        <v>0</v>
      </c>
      <c r="I31" s="60">
        <v>0</v>
      </c>
      <c r="J31" s="60">
        <v>0</v>
      </c>
      <c r="K31" s="45">
        <v>0</v>
      </c>
      <c r="L31" s="31">
        <f t="shared" si="1"/>
        <v>0</v>
      </c>
      <c r="M31" s="51"/>
      <c r="N31" s="51"/>
      <c r="O31" s="9"/>
      <c r="P31" s="9"/>
      <c r="Q31" s="9"/>
      <c r="R31" s="9"/>
      <c r="S31" s="9"/>
    </row>
    <row r="32" spans="1:19" s="11" customFormat="1" ht="16.5">
      <c r="A32" s="40" t="str">
        <f>'PP Summary'!A32</f>
        <v>PP1 (09/07/25 - 09/20/25)</v>
      </c>
      <c r="B32" s="60">
        <v>0</v>
      </c>
      <c r="C32" s="60">
        <v>0</v>
      </c>
      <c r="D32" s="60">
        <v>0</v>
      </c>
      <c r="E32" s="60">
        <v>0</v>
      </c>
      <c r="F32" s="60">
        <v>0</v>
      </c>
      <c r="G32" s="60">
        <v>0</v>
      </c>
      <c r="H32" s="60">
        <v>0</v>
      </c>
      <c r="I32" s="60">
        <v>0</v>
      </c>
      <c r="J32" s="60">
        <v>0</v>
      </c>
      <c r="K32" s="45">
        <v>0</v>
      </c>
      <c r="L32" s="31">
        <f t="shared" si="1"/>
        <v>0</v>
      </c>
      <c r="M32" s="51"/>
      <c r="N32" s="51"/>
      <c r="O32" s="9"/>
      <c r="P32" s="9"/>
      <c r="Q32" s="9"/>
      <c r="R32" s="9"/>
      <c r="S32" s="9"/>
    </row>
    <row r="33" spans="1:19" s="11" customFormat="1" ht="16.5">
      <c r="A33" s="40" t="str">
        <f>'PP Summary'!A33</f>
        <v>PP2 (09/21/25 - 10/04/25)</v>
      </c>
      <c r="B33" s="60">
        <v>0</v>
      </c>
      <c r="C33" s="60">
        <v>0</v>
      </c>
      <c r="D33" s="60">
        <v>0</v>
      </c>
      <c r="E33" s="60">
        <v>0</v>
      </c>
      <c r="F33" s="60">
        <v>0</v>
      </c>
      <c r="G33" s="60">
        <v>0</v>
      </c>
      <c r="H33" s="60">
        <v>0</v>
      </c>
      <c r="I33" s="60">
        <v>0</v>
      </c>
      <c r="J33" s="60">
        <v>0</v>
      </c>
      <c r="K33" s="45">
        <v>0</v>
      </c>
      <c r="L33" s="31">
        <f t="shared" si="1"/>
        <v>0</v>
      </c>
      <c r="M33" s="51"/>
      <c r="N33" s="51"/>
      <c r="O33" s="9"/>
      <c r="P33" s="9"/>
      <c r="Q33" s="9"/>
      <c r="R33" s="9"/>
      <c r="S33" s="9"/>
    </row>
    <row r="34" spans="1:19" s="11" customFormat="1" ht="16.5">
      <c r="A34" s="40">
        <f>'PP Summary'!A34</f>
        <v>0</v>
      </c>
      <c r="B34" s="60">
        <v>0</v>
      </c>
      <c r="C34" s="60">
        <v>0</v>
      </c>
      <c r="D34" s="60">
        <v>0</v>
      </c>
      <c r="E34" s="60">
        <v>0</v>
      </c>
      <c r="F34" s="60">
        <v>0</v>
      </c>
      <c r="G34" s="60">
        <v>0</v>
      </c>
      <c r="H34" s="60">
        <v>0</v>
      </c>
      <c r="I34" s="60">
        <v>0</v>
      </c>
      <c r="J34" s="60">
        <v>0</v>
      </c>
      <c r="K34" s="45">
        <v>0</v>
      </c>
      <c r="L34" s="31">
        <f t="shared" si="1"/>
        <v>0</v>
      </c>
      <c r="M34" s="51"/>
      <c r="N34" s="51"/>
      <c r="O34" s="9"/>
      <c r="P34" s="9"/>
      <c r="Q34" s="9"/>
      <c r="R34" s="9"/>
      <c r="S34" s="9"/>
    </row>
    <row r="35" spans="1:19" s="11" customFormat="1" ht="16.5">
      <c r="A35" s="40">
        <f>'PP Summary'!A35</f>
        <v>0</v>
      </c>
      <c r="B35" s="60">
        <v>0</v>
      </c>
      <c r="C35" s="60">
        <v>0</v>
      </c>
      <c r="D35" s="60">
        <v>0</v>
      </c>
      <c r="E35" s="60">
        <v>0</v>
      </c>
      <c r="F35" s="60">
        <v>0</v>
      </c>
      <c r="G35" s="60">
        <v>0</v>
      </c>
      <c r="H35" s="60">
        <v>0</v>
      </c>
      <c r="I35" s="60">
        <v>0</v>
      </c>
      <c r="J35" s="60">
        <v>0</v>
      </c>
      <c r="K35" s="45">
        <v>0</v>
      </c>
      <c r="L35" s="31">
        <f t="shared" si="1"/>
        <v>0</v>
      </c>
      <c r="M35" s="51"/>
      <c r="N35" s="51"/>
      <c r="O35" s="9"/>
      <c r="P35" s="9"/>
      <c r="Q35" s="9"/>
      <c r="R35" s="9"/>
      <c r="S35" s="9"/>
    </row>
    <row r="36" spans="1:19" s="8" customFormat="1" ht="16.5">
      <c r="A36" s="29"/>
      <c r="B36" s="30">
        <f>SUM(B6:B35)</f>
        <v>0</v>
      </c>
      <c r="C36" s="30">
        <f t="shared" ref="C36:K36" si="2">SUM(C6:C35)</f>
        <v>0</v>
      </c>
      <c r="D36" s="30">
        <f t="shared" si="2"/>
        <v>0</v>
      </c>
      <c r="E36" s="30">
        <f t="shared" si="2"/>
        <v>0</v>
      </c>
      <c r="F36" s="30">
        <f t="shared" si="2"/>
        <v>0</v>
      </c>
      <c r="G36" s="30">
        <f t="shared" si="2"/>
        <v>0</v>
      </c>
      <c r="H36" s="30">
        <f t="shared" si="2"/>
        <v>0</v>
      </c>
      <c r="I36" s="30">
        <f t="shared" si="2"/>
        <v>0</v>
      </c>
      <c r="J36" s="30">
        <f t="shared" si="2"/>
        <v>0</v>
      </c>
      <c r="K36" s="30">
        <f t="shared" si="2"/>
        <v>0</v>
      </c>
      <c r="L36" s="30">
        <f>SUM(L6:L35)</f>
        <v>0</v>
      </c>
      <c r="M36" s="52"/>
      <c r="N36" s="52"/>
      <c r="O36" s="7"/>
      <c r="P36" s="7"/>
      <c r="Q36" s="7"/>
      <c r="R36" s="7"/>
      <c r="S36" s="7"/>
    </row>
    <row r="37" spans="1:19" s="8" customFormat="1">
      <c r="A37" s="18"/>
      <c r="B37" s="19">
        <f>B5-SUM(B6:B35)</f>
        <v>0</v>
      </c>
      <c r="C37" s="19">
        <f t="shared" ref="C37:K37" si="3">C5-SUM(C6:C35)</f>
        <v>0</v>
      </c>
      <c r="D37" s="19">
        <f t="shared" si="3"/>
        <v>0</v>
      </c>
      <c r="E37" s="19">
        <f t="shared" si="3"/>
        <v>0</v>
      </c>
      <c r="F37" s="19">
        <f t="shared" si="3"/>
        <v>0</v>
      </c>
      <c r="G37" s="19">
        <f t="shared" si="3"/>
        <v>0</v>
      </c>
      <c r="H37" s="19">
        <f t="shared" si="3"/>
        <v>0</v>
      </c>
      <c r="I37" s="19">
        <f t="shared" si="3"/>
        <v>0</v>
      </c>
      <c r="J37" s="19">
        <f t="shared" si="3"/>
        <v>0</v>
      </c>
      <c r="K37" s="19">
        <f t="shared" si="3"/>
        <v>0</v>
      </c>
      <c r="L37" s="19">
        <f>L5-SUM(L6:L35)</f>
        <v>0</v>
      </c>
      <c r="M37" s="54"/>
      <c r="N37" s="54"/>
      <c r="O37" s="7"/>
      <c r="P37" s="7"/>
      <c r="Q37" s="7"/>
      <c r="R37" s="7"/>
      <c r="S37" s="7"/>
    </row>
    <row r="38" spans="1:19">
      <c r="B38" s="3"/>
      <c r="C38" s="3"/>
      <c r="D38" s="3"/>
      <c r="E38" s="3"/>
      <c r="F38" s="3"/>
      <c r="G38" s="3"/>
      <c r="H38" s="3"/>
      <c r="I38" s="3"/>
      <c r="J38" s="3"/>
      <c r="K38" s="3"/>
      <c r="L38" s="5"/>
      <c r="M38" s="46"/>
      <c r="N38" s="46"/>
      <c r="O38" s="3"/>
      <c r="P38" s="3"/>
      <c r="Q38" s="3"/>
      <c r="R38" s="3"/>
      <c r="S38" s="3"/>
    </row>
    <row r="39" spans="1:19">
      <c r="B39" s="3"/>
      <c r="C39" s="3"/>
      <c r="D39" s="3"/>
      <c r="E39" s="3"/>
      <c r="F39" s="3"/>
      <c r="G39" s="3"/>
      <c r="H39" s="3"/>
      <c r="I39" s="3"/>
      <c r="J39" s="3"/>
      <c r="K39" s="3"/>
      <c r="L39" s="5"/>
      <c r="M39" s="46"/>
      <c r="N39" s="46"/>
      <c r="O39" s="3"/>
      <c r="P39" s="3"/>
      <c r="Q39" s="3"/>
      <c r="R39" s="3"/>
      <c r="S39" s="3"/>
    </row>
    <row r="40" spans="1:19">
      <c r="B40" s="3"/>
      <c r="C40" s="3"/>
      <c r="D40" s="3"/>
      <c r="E40" s="3"/>
      <c r="F40" s="3"/>
      <c r="G40" s="3"/>
      <c r="H40" s="3"/>
      <c r="I40" s="3"/>
      <c r="J40" s="3"/>
      <c r="K40" s="3"/>
      <c r="L40" s="5"/>
      <c r="M40" s="46"/>
      <c r="N40" s="46"/>
      <c r="O40" s="3"/>
      <c r="P40" s="3"/>
      <c r="Q40" s="3"/>
      <c r="R40" s="3"/>
      <c r="S40" s="3"/>
    </row>
    <row r="41" spans="1:19">
      <c r="B41" s="3"/>
      <c r="C41" s="3"/>
      <c r="D41" s="3"/>
      <c r="E41" s="3"/>
      <c r="F41" s="3"/>
      <c r="G41" s="3"/>
      <c r="H41" s="3"/>
      <c r="I41" s="3"/>
      <c r="J41" s="3"/>
      <c r="K41" s="3"/>
      <c r="L41" s="5"/>
      <c r="M41" s="46"/>
      <c r="N41" s="46"/>
      <c r="O41" s="3"/>
      <c r="P41" s="3"/>
      <c r="Q41" s="3"/>
      <c r="R41" s="3"/>
      <c r="S41" s="3"/>
    </row>
    <row r="42" spans="1:19">
      <c r="B42" s="3"/>
      <c r="C42" s="3"/>
      <c r="D42" s="3"/>
      <c r="E42" s="3"/>
      <c r="F42" s="3"/>
      <c r="G42" s="3"/>
      <c r="H42" s="3"/>
      <c r="I42" s="3"/>
      <c r="J42" s="3"/>
      <c r="K42" s="3"/>
      <c r="L42" s="5"/>
      <c r="M42" s="46"/>
      <c r="N42" s="46"/>
      <c r="O42" s="3"/>
      <c r="P42" s="3"/>
      <c r="Q42" s="3"/>
      <c r="R42" s="3"/>
      <c r="S42" s="3"/>
    </row>
    <row r="43" spans="1:19">
      <c r="B43" s="3"/>
      <c r="C43" s="3"/>
      <c r="D43" s="3"/>
      <c r="E43" s="3"/>
      <c r="F43" s="3"/>
      <c r="G43" s="3"/>
      <c r="H43" s="3"/>
      <c r="I43" s="3"/>
      <c r="J43" s="3"/>
      <c r="K43" s="3"/>
      <c r="L43" s="5"/>
      <c r="M43" s="46"/>
      <c r="N43" s="46"/>
      <c r="O43" s="3"/>
      <c r="P43" s="3"/>
      <c r="Q43" s="3"/>
      <c r="R43" s="3"/>
      <c r="S43" s="3"/>
    </row>
    <row r="44" spans="1:19">
      <c r="B44" s="3"/>
      <c r="C44" s="3"/>
      <c r="D44" s="3"/>
      <c r="E44" s="3"/>
      <c r="F44" s="3"/>
      <c r="G44" s="3"/>
      <c r="H44" s="3"/>
      <c r="I44" s="3"/>
      <c r="J44" s="3"/>
      <c r="K44" s="3"/>
      <c r="L44" s="5"/>
      <c r="M44" s="46"/>
      <c r="N44" s="46"/>
      <c r="O44" s="3"/>
      <c r="P44" s="3"/>
      <c r="Q44" s="3"/>
      <c r="R44" s="3"/>
      <c r="S44" s="3"/>
    </row>
    <row r="45" spans="1:19">
      <c r="B45" s="3"/>
      <c r="C45" s="3"/>
      <c r="D45" s="3"/>
      <c r="E45" s="3"/>
      <c r="F45" s="3"/>
      <c r="G45" s="3"/>
      <c r="H45" s="3"/>
      <c r="I45" s="3"/>
      <c r="J45" s="3"/>
      <c r="K45" s="3"/>
      <c r="L45" s="5"/>
      <c r="M45" s="46"/>
      <c r="N45" s="46"/>
      <c r="O45" s="3"/>
      <c r="P45" s="3"/>
      <c r="Q45" s="3"/>
      <c r="R45" s="3"/>
      <c r="S45" s="3"/>
    </row>
    <row r="46" spans="1:19">
      <c r="B46" s="3"/>
      <c r="C46" s="3"/>
      <c r="D46" s="3"/>
      <c r="E46" s="3"/>
      <c r="F46" s="3"/>
      <c r="G46" s="3"/>
      <c r="H46" s="3"/>
      <c r="I46" s="3"/>
      <c r="J46" s="3"/>
      <c r="K46" s="3"/>
      <c r="L46" s="5"/>
      <c r="M46" s="46"/>
      <c r="N46" s="46"/>
      <c r="O46" s="3"/>
      <c r="P46" s="3"/>
      <c r="Q46" s="3"/>
      <c r="R46" s="3"/>
      <c r="S46" s="3"/>
    </row>
    <row r="47" spans="1:19">
      <c r="B47" s="3"/>
      <c r="C47" s="3"/>
      <c r="D47" s="3"/>
      <c r="E47" s="3"/>
      <c r="F47" s="3"/>
      <c r="G47" s="3"/>
      <c r="H47" s="3"/>
      <c r="I47" s="3"/>
      <c r="J47" s="3"/>
      <c r="K47" s="3"/>
      <c r="L47" s="5"/>
      <c r="M47" s="46"/>
      <c r="N47" s="46"/>
      <c r="O47" s="3"/>
      <c r="P47" s="3"/>
      <c r="Q47" s="3"/>
      <c r="R47" s="3"/>
      <c r="S47" s="3"/>
    </row>
    <row r="48" spans="1:19">
      <c r="B48" s="3"/>
      <c r="C48" s="3"/>
      <c r="D48" s="3"/>
      <c r="E48" s="3"/>
      <c r="F48" s="3"/>
      <c r="G48" s="3"/>
      <c r="H48" s="3"/>
      <c r="I48" s="3"/>
      <c r="J48" s="3"/>
      <c r="K48" s="3"/>
      <c r="L48" s="5"/>
      <c r="M48" s="46"/>
      <c r="N48" s="46"/>
      <c r="O48" s="3"/>
      <c r="P48" s="3"/>
      <c r="Q48" s="3"/>
      <c r="R48" s="3"/>
      <c r="S48" s="3"/>
    </row>
    <row r="49" spans="2:19">
      <c r="B49" s="3"/>
      <c r="C49" s="3"/>
      <c r="D49" s="3"/>
      <c r="E49" s="3"/>
      <c r="F49" s="3"/>
      <c r="G49" s="3"/>
      <c r="H49" s="3"/>
      <c r="I49" s="3"/>
      <c r="J49" s="3"/>
      <c r="K49" s="3"/>
      <c r="L49" s="5"/>
      <c r="M49" s="46"/>
      <c r="N49" s="46"/>
      <c r="O49" s="3"/>
      <c r="P49" s="3"/>
      <c r="Q49" s="3"/>
      <c r="R49" s="3"/>
      <c r="S49" s="3"/>
    </row>
    <row r="50" spans="2:19">
      <c r="B50" s="3"/>
      <c r="C50" s="3"/>
      <c r="D50" s="3"/>
      <c r="E50" s="3"/>
      <c r="F50" s="3"/>
      <c r="G50" s="3"/>
      <c r="H50" s="3"/>
      <c r="I50" s="3"/>
      <c r="J50" s="3"/>
      <c r="K50" s="3"/>
      <c r="L50" s="5"/>
      <c r="M50" s="46"/>
      <c r="N50" s="46"/>
      <c r="O50" s="3"/>
      <c r="P50" s="3"/>
      <c r="Q50" s="3"/>
      <c r="R50" s="3"/>
      <c r="S50" s="3"/>
    </row>
    <row r="51" spans="2:19">
      <c r="B51" s="3"/>
      <c r="C51" s="3"/>
      <c r="D51" s="3"/>
      <c r="E51" s="3"/>
      <c r="F51" s="3"/>
      <c r="G51" s="3"/>
      <c r="H51" s="3"/>
      <c r="I51" s="3"/>
      <c r="J51" s="3"/>
      <c r="K51" s="3"/>
      <c r="L51" s="5"/>
      <c r="M51" s="46"/>
      <c r="N51" s="46"/>
      <c r="O51" s="3"/>
      <c r="P51" s="3"/>
      <c r="Q51" s="3"/>
      <c r="R51" s="3"/>
      <c r="S51" s="3"/>
    </row>
    <row r="52" spans="2:19">
      <c r="B52" s="3"/>
      <c r="C52" s="3"/>
      <c r="D52" s="3"/>
      <c r="E52" s="3"/>
      <c r="F52" s="3"/>
      <c r="G52" s="3"/>
      <c r="H52" s="3"/>
      <c r="I52" s="3"/>
      <c r="J52" s="3"/>
      <c r="K52" s="3"/>
      <c r="L52" s="5"/>
      <c r="M52" s="46"/>
      <c r="N52" s="46"/>
      <c r="O52" s="3"/>
      <c r="P52" s="3"/>
      <c r="Q52" s="3"/>
      <c r="R52" s="3"/>
      <c r="S52" s="3"/>
    </row>
    <row r="53" spans="2:19">
      <c r="B53" s="3"/>
      <c r="C53" s="3"/>
      <c r="D53" s="3"/>
      <c r="E53" s="3"/>
      <c r="F53" s="3"/>
      <c r="G53" s="3"/>
      <c r="H53" s="3"/>
      <c r="I53" s="3"/>
      <c r="J53" s="3"/>
      <c r="K53" s="3"/>
      <c r="L53" s="5"/>
      <c r="M53" s="46"/>
      <c r="N53" s="46"/>
      <c r="O53" s="3"/>
      <c r="P53" s="3"/>
      <c r="Q53" s="3"/>
      <c r="R53" s="3"/>
      <c r="S53" s="3"/>
    </row>
    <row r="54" spans="2:19">
      <c r="B54" s="3"/>
      <c r="C54" s="3"/>
      <c r="D54" s="3"/>
      <c r="E54" s="3"/>
      <c r="F54" s="3"/>
      <c r="G54" s="3"/>
      <c r="H54" s="3"/>
      <c r="I54" s="3"/>
      <c r="J54" s="3"/>
      <c r="K54" s="3"/>
      <c r="L54" s="5"/>
      <c r="M54" s="46"/>
      <c r="N54" s="46"/>
      <c r="O54" s="3"/>
      <c r="P54" s="3"/>
      <c r="Q54" s="3"/>
      <c r="R54" s="3"/>
      <c r="S54" s="3"/>
    </row>
    <row r="55" spans="2:19">
      <c r="B55" s="3"/>
      <c r="C55" s="3"/>
      <c r="D55" s="3"/>
      <c r="E55" s="3"/>
      <c r="F55" s="3"/>
      <c r="G55" s="3"/>
      <c r="H55" s="3"/>
      <c r="I55" s="3"/>
      <c r="J55" s="3"/>
      <c r="K55" s="3"/>
      <c r="L55" s="5"/>
      <c r="M55" s="46"/>
      <c r="N55" s="46"/>
      <c r="O55" s="3"/>
      <c r="P55" s="3"/>
      <c r="Q55" s="3"/>
      <c r="R55" s="3"/>
      <c r="S55" s="3"/>
    </row>
    <row r="56" spans="2:19">
      <c r="B56" s="3"/>
      <c r="C56" s="3"/>
      <c r="D56" s="3"/>
      <c r="E56" s="3"/>
      <c r="F56" s="3"/>
      <c r="G56" s="3"/>
      <c r="H56" s="3"/>
      <c r="I56" s="3"/>
      <c r="J56" s="3"/>
      <c r="K56" s="3"/>
      <c r="L56" s="5"/>
      <c r="M56" s="46"/>
      <c r="N56" s="46"/>
      <c r="O56" s="3"/>
      <c r="P56" s="3"/>
      <c r="Q56" s="3"/>
      <c r="R56" s="3"/>
      <c r="S56" s="3"/>
    </row>
    <row r="57" spans="2:19">
      <c r="B57" s="3"/>
      <c r="C57" s="3"/>
      <c r="D57" s="3"/>
      <c r="E57" s="3"/>
      <c r="F57" s="3"/>
      <c r="G57" s="3"/>
      <c r="H57" s="3"/>
      <c r="I57" s="3"/>
      <c r="J57" s="3"/>
      <c r="K57" s="3"/>
      <c r="L57" s="5"/>
      <c r="M57" s="46"/>
      <c r="N57" s="46"/>
      <c r="O57" s="3"/>
      <c r="P57" s="3"/>
      <c r="Q57" s="3"/>
      <c r="R57" s="3"/>
      <c r="S57" s="3"/>
    </row>
    <row r="58" spans="2:19">
      <c r="B58" s="3"/>
      <c r="C58" s="3"/>
      <c r="D58" s="3"/>
      <c r="E58" s="3"/>
      <c r="F58" s="3"/>
      <c r="G58" s="3"/>
      <c r="H58" s="3"/>
      <c r="I58" s="3"/>
      <c r="J58" s="3"/>
      <c r="K58" s="3"/>
      <c r="L58" s="5"/>
      <c r="M58" s="46"/>
      <c r="N58" s="46"/>
      <c r="O58" s="3"/>
      <c r="P58" s="3"/>
      <c r="Q58" s="3"/>
      <c r="R58" s="3"/>
      <c r="S58" s="3"/>
    </row>
    <row r="59" spans="2:19">
      <c r="B59" s="3"/>
      <c r="C59" s="3"/>
      <c r="D59" s="3"/>
      <c r="E59" s="3"/>
      <c r="F59" s="3"/>
      <c r="G59" s="3"/>
      <c r="H59" s="3"/>
      <c r="I59" s="3"/>
      <c r="J59" s="3"/>
      <c r="K59" s="3"/>
      <c r="L59" s="5"/>
      <c r="M59" s="46"/>
      <c r="N59" s="46"/>
      <c r="O59" s="3"/>
      <c r="P59" s="3"/>
      <c r="Q59" s="3"/>
      <c r="R59" s="3"/>
      <c r="S59" s="3"/>
    </row>
    <row r="60" spans="2:19">
      <c r="B60" s="3"/>
      <c r="C60" s="3"/>
      <c r="D60" s="3"/>
      <c r="E60" s="3"/>
      <c r="F60" s="3"/>
      <c r="G60" s="3"/>
      <c r="H60" s="3"/>
      <c r="I60" s="3"/>
      <c r="J60" s="3"/>
      <c r="K60" s="3"/>
      <c r="L60" s="5"/>
      <c r="M60" s="46"/>
      <c r="N60" s="46"/>
      <c r="O60" s="3"/>
      <c r="P60" s="3"/>
      <c r="Q60" s="3"/>
      <c r="R60" s="3"/>
      <c r="S60" s="3"/>
    </row>
    <row r="61" spans="2:19">
      <c r="B61" s="3"/>
      <c r="C61" s="3"/>
      <c r="D61" s="3"/>
      <c r="E61" s="3"/>
      <c r="F61" s="3"/>
      <c r="G61" s="3"/>
      <c r="H61" s="3"/>
      <c r="I61" s="3"/>
      <c r="J61" s="3"/>
      <c r="K61" s="3"/>
      <c r="L61" s="5"/>
      <c r="M61" s="46"/>
      <c r="N61" s="46"/>
      <c r="O61" s="3"/>
      <c r="P61" s="3"/>
      <c r="Q61" s="3"/>
      <c r="R61" s="3"/>
      <c r="S61" s="3"/>
    </row>
    <row r="62" spans="2:19">
      <c r="B62" s="3"/>
      <c r="C62" s="3"/>
      <c r="D62" s="3"/>
      <c r="E62" s="3"/>
      <c r="F62" s="3"/>
      <c r="G62" s="3"/>
      <c r="H62" s="3"/>
      <c r="I62" s="3"/>
      <c r="J62" s="3"/>
      <c r="K62" s="3"/>
      <c r="L62" s="5"/>
      <c r="M62" s="46"/>
      <c r="N62" s="46"/>
      <c r="O62" s="3"/>
      <c r="P62" s="3"/>
      <c r="Q62" s="3"/>
      <c r="R62" s="3"/>
      <c r="S62" s="3"/>
    </row>
    <row r="63" spans="2:19">
      <c r="B63" s="3"/>
      <c r="C63" s="3"/>
      <c r="D63" s="3"/>
      <c r="E63" s="3"/>
      <c r="F63" s="3"/>
      <c r="G63" s="3"/>
      <c r="H63" s="3"/>
      <c r="I63" s="3"/>
      <c r="J63" s="3"/>
      <c r="K63" s="3"/>
      <c r="L63" s="5"/>
      <c r="M63" s="46"/>
      <c r="N63" s="46"/>
      <c r="O63" s="3"/>
      <c r="P63" s="3"/>
      <c r="Q63" s="3"/>
      <c r="R63" s="3"/>
      <c r="S63" s="3"/>
    </row>
    <row r="64" spans="2:19">
      <c r="B64" s="3"/>
      <c r="C64" s="3"/>
      <c r="D64" s="3"/>
      <c r="E64" s="3"/>
      <c r="F64" s="3"/>
      <c r="G64" s="3"/>
      <c r="H64" s="3"/>
      <c r="I64" s="3"/>
      <c r="J64" s="3"/>
      <c r="K64" s="3"/>
      <c r="L64" s="5"/>
      <c r="M64" s="46"/>
      <c r="N64" s="46"/>
      <c r="O64" s="3"/>
      <c r="P64" s="3"/>
      <c r="Q64" s="3"/>
      <c r="R64" s="3"/>
      <c r="S64" s="3"/>
    </row>
    <row r="65" spans="2:19">
      <c r="B65" s="3"/>
      <c r="C65" s="3"/>
      <c r="D65" s="3"/>
      <c r="E65" s="3"/>
      <c r="F65" s="3"/>
      <c r="G65" s="3"/>
      <c r="H65" s="3"/>
      <c r="I65" s="3"/>
      <c r="J65" s="3"/>
      <c r="K65" s="3"/>
      <c r="L65" s="5"/>
      <c r="M65" s="46"/>
      <c r="N65" s="46"/>
      <c r="O65" s="3"/>
      <c r="P65" s="3"/>
      <c r="Q65" s="3"/>
      <c r="R65" s="3"/>
      <c r="S65" s="3"/>
    </row>
    <row r="66" spans="2:19">
      <c r="B66" s="3"/>
      <c r="C66" s="3"/>
      <c r="D66" s="3"/>
      <c r="E66" s="3"/>
      <c r="F66" s="3"/>
      <c r="G66" s="3"/>
      <c r="H66" s="3"/>
      <c r="I66" s="3"/>
      <c r="J66" s="3"/>
      <c r="K66" s="3"/>
      <c r="L66" s="5"/>
      <c r="M66" s="46"/>
      <c r="N66" s="46"/>
      <c r="O66" s="3"/>
      <c r="P66" s="3"/>
      <c r="Q66" s="3"/>
      <c r="R66" s="3"/>
      <c r="S66" s="3"/>
    </row>
    <row r="67" spans="2:19">
      <c r="B67" s="3"/>
      <c r="C67" s="3"/>
      <c r="D67" s="3"/>
      <c r="E67" s="3"/>
      <c r="F67" s="3"/>
      <c r="G67" s="3"/>
      <c r="H67" s="3"/>
      <c r="I67" s="3"/>
      <c r="J67" s="3"/>
      <c r="K67" s="3"/>
      <c r="L67" s="5"/>
      <c r="M67" s="46"/>
      <c r="N67" s="46"/>
      <c r="O67" s="3"/>
      <c r="P67" s="3"/>
      <c r="Q67" s="3"/>
      <c r="R67" s="3"/>
      <c r="S67" s="3"/>
    </row>
    <row r="68" spans="2:19">
      <c r="B68" s="3"/>
      <c r="C68" s="3"/>
      <c r="D68" s="3"/>
      <c r="E68" s="3"/>
      <c r="F68" s="3"/>
      <c r="G68" s="3"/>
      <c r="H68" s="3"/>
      <c r="I68" s="3"/>
      <c r="J68" s="3"/>
      <c r="K68" s="3"/>
      <c r="L68" s="5"/>
      <c r="M68" s="46"/>
      <c r="N68" s="46"/>
      <c r="O68" s="3"/>
      <c r="P68" s="3"/>
      <c r="Q68" s="3"/>
      <c r="R68" s="3"/>
      <c r="S68" s="3"/>
    </row>
    <row r="69" spans="2:19">
      <c r="B69" s="3"/>
      <c r="C69" s="3"/>
      <c r="D69" s="3"/>
      <c r="E69" s="3"/>
      <c r="F69" s="3"/>
      <c r="G69" s="3"/>
      <c r="H69" s="3"/>
      <c r="I69" s="3"/>
      <c r="J69" s="3"/>
      <c r="K69" s="3"/>
      <c r="L69" s="5"/>
      <c r="M69" s="46"/>
      <c r="N69" s="46"/>
      <c r="O69" s="3"/>
      <c r="P69" s="3"/>
      <c r="Q69" s="3"/>
      <c r="R69" s="3"/>
      <c r="S69" s="3"/>
    </row>
    <row r="70" spans="2:19">
      <c r="B70" s="3"/>
      <c r="C70" s="3"/>
      <c r="D70" s="3"/>
      <c r="E70" s="3"/>
      <c r="F70" s="3"/>
      <c r="G70" s="3"/>
      <c r="H70" s="3"/>
      <c r="I70" s="3"/>
      <c r="J70" s="3"/>
      <c r="K70" s="3"/>
      <c r="L70" s="5"/>
      <c r="M70" s="46"/>
      <c r="N70" s="46"/>
      <c r="O70" s="3"/>
      <c r="P70" s="3"/>
      <c r="Q70" s="3"/>
      <c r="R70" s="3"/>
      <c r="S70" s="3"/>
    </row>
    <row r="71" spans="2:19">
      <c r="B71" s="3"/>
      <c r="C71" s="3"/>
      <c r="D71" s="3"/>
      <c r="E71" s="3"/>
      <c r="F71" s="3"/>
      <c r="G71" s="3"/>
      <c r="H71" s="3"/>
      <c r="I71" s="3"/>
      <c r="J71" s="3"/>
      <c r="K71" s="3"/>
      <c r="L71" s="5"/>
      <c r="M71" s="46"/>
      <c r="N71" s="46"/>
      <c r="O71" s="3"/>
      <c r="P71" s="3"/>
      <c r="Q71" s="3"/>
      <c r="R71" s="3"/>
      <c r="S71" s="3"/>
    </row>
    <row r="72" spans="2:19">
      <c r="B72" s="3"/>
      <c r="C72" s="3"/>
      <c r="D72" s="3"/>
      <c r="E72" s="3"/>
      <c r="F72" s="3"/>
      <c r="G72" s="3"/>
      <c r="H72" s="3"/>
      <c r="I72" s="3"/>
      <c r="J72" s="3"/>
      <c r="K72" s="3"/>
      <c r="L72" s="5"/>
      <c r="M72" s="46"/>
      <c r="N72" s="46"/>
      <c r="O72" s="3"/>
      <c r="P72" s="3"/>
      <c r="Q72" s="3"/>
      <c r="R72" s="3"/>
      <c r="S72" s="3"/>
    </row>
    <row r="73" spans="2:19">
      <c r="B73" s="3"/>
      <c r="C73" s="3"/>
      <c r="D73" s="3"/>
      <c r="E73" s="3"/>
      <c r="F73" s="3"/>
      <c r="G73" s="3"/>
      <c r="H73" s="3"/>
      <c r="I73" s="3"/>
      <c r="J73" s="3"/>
      <c r="K73" s="3"/>
      <c r="L73" s="5"/>
      <c r="M73" s="46"/>
      <c r="N73" s="46"/>
      <c r="O73" s="3"/>
      <c r="P73" s="3"/>
      <c r="Q73" s="3"/>
      <c r="R73" s="3"/>
      <c r="S73" s="3"/>
    </row>
    <row r="74" spans="2:19">
      <c r="B74" s="3"/>
      <c r="C74" s="3"/>
      <c r="D74" s="3"/>
      <c r="E74" s="3"/>
      <c r="F74" s="3"/>
      <c r="G74" s="3"/>
      <c r="H74" s="3"/>
      <c r="I74" s="3"/>
      <c r="J74" s="3"/>
      <c r="K74" s="3"/>
      <c r="L74" s="5"/>
      <c r="M74" s="46"/>
      <c r="N74" s="46"/>
      <c r="O74" s="3"/>
      <c r="P74" s="3"/>
      <c r="Q74" s="3"/>
      <c r="R74" s="3"/>
      <c r="S74" s="3"/>
    </row>
    <row r="75" spans="2:19">
      <c r="B75" s="3"/>
      <c r="C75" s="3"/>
      <c r="D75" s="3"/>
      <c r="E75" s="3"/>
      <c r="F75" s="3"/>
      <c r="G75" s="3"/>
      <c r="H75" s="3"/>
      <c r="I75" s="3"/>
      <c r="J75" s="3"/>
      <c r="K75" s="3"/>
      <c r="L75" s="5"/>
      <c r="M75" s="46"/>
      <c r="N75" s="46"/>
      <c r="O75" s="3"/>
      <c r="P75" s="3"/>
      <c r="Q75" s="3"/>
      <c r="R75" s="3"/>
      <c r="S75" s="3"/>
    </row>
    <row r="76" spans="2:19">
      <c r="B76" s="3"/>
      <c r="C76" s="3"/>
      <c r="D76" s="3"/>
      <c r="E76" s="3"/>
      <c r="F76" s="3"/>
      <c r="G76" s="3"/>
      <c r="H76" s="3"/>
      <c r="I76" s="3"/>
      <c r="J76" s="3"/>
      <c r="K76" s="3"/>
      <c r="L76" s="5"/>
      <c r="M76" s="46"/>
      <c r="N76" s="46"/>
      <c r="O76" s="3"/>
      <c r="P76" s="3"/>
      <c r="Q76" s="3"/>
      <c r="R76" s="3"/>
      <c r="S76" s="3"/>
    </row>
    <row r="77" spans="2:19">
      <c r="B77" s="3"/>
      <c r="C77" s="3"/>
      <c r="D77" s="3"/>
      <c r="E77" s="3"/>
      <c r="F77" s="3"/>
      <c r="G77" s="3"/>
      <c r="H77" s="3"/>
      <c r="I77" s="3"/>
      <c r="J77" s="3"/>
      <c r="K77" s="3"/>
      <c r="L77" s="5"/>
      <c r="M77" s="46"/>
      <c r="N77" s="46"/>
      <c r="O77" s="3"/>
      <c r="P77" s="3"/>
      <c r="Q77" s="3"/>
      <c r="R77" s="3"/>
      <c r="S77" s="3"/>
    </row>
    <row r="78" spans="2:19">
      <c r="B78" s="3"/>
      <c r="C78" s="3"/>
      <c r="D78" s="3"/>
      <c r="E78" s="3"/>
      <c r="F78" s="3"/>
      <c r="G78" s="3"/>
      <c r="H78" s="3"/>
      <c r="I78" s="3"/>
      <c r="J78" s="3"/>
      <c r="K78" s="3"/>
      <c r="L78" s="5"/>
      <c r="M78" s="46"/>
      <c r="N78" s="46"/>
      <c r="O78" s="3"/>
      <c r="P78" s="3"/>
      <c r="Q78" s="3"/>
      <c r="R78" s="3"/>
      <c r="S78" s="3"/>
    </row>
    <row r="79" spans="2:19">
      <c r="B79" s="3"/>
      <c r="C79" s="3"/>
      <c r="D79" s="3"/>
      <c r="E79" s="3"/>
      <c r="F79" s="3"/>
      <c r="G79" s="3"/>
      <c r="H79" s="3"/>
      <c r="I79" s="3"/>
      <c r="J79" s="3"/>
      <c r="K79" s="3"/>
      <c r="L79" s="5"/>
      <c r="M79" s="46"/>
      <c r="N79" s="46"/>
      <c r="O79" s="3"/>
      <c r="P79" s="3"/>
      <c r="Q79" s="3"/>
      <c r="R79" s="3"/>
      <c r="S79" s="3"/>
    </row>
    <row r="80" spans="2:19">
      <c r="B80" s="3"/>
      <c r="C80" s="3"/>
      <c r="D80" s="3"/>
      <c r="E80" s="3"/>
      <c r="F80" s="3"/>
      <c r="G80" s="3"/>
      <c r="H80" s="3"/>
      <c r="I80" s="3"/>
      <c r="J80" s="3"/>
      <c r="K80" s="3"/>
      <c r="L80" s="5"/>
      <c r="M80" s="46"/>
      <c r="N80" s="46"/>
      <c r="O80" s="3"/>
      <c r="P80" s="3"/>
      <c r="Q80" s="3"/>
      <c r="R80" s="3"/>
      <c r="S80" s="3"/>
    </row>
    <row r="81" spans="2:19">
      <c r="B81" s="3"/>
      <c r="C81" s="3"/>
      <c r="D81" s="3"/>
      <c r="E81" s="3"/>
      <c r="F81" s="3"/>
      <c r="G81" s="3"/>
      <c r="H81" s="3"/>
      <c r="I81" s="3"/>
      <c r="J81" s="3"/>
      <c r="K81" s="3"/>
      <c r="L81" s="5"/>
      <c r="M81" s="46"/>
      <c r="N81" s="46"/>
      <c r="O81" s="3"/>
      <c r="P81" s="3"/>
      <c r="Q81" s="3"/>
      <c r="R81" s="3"/>
      <c r="S81" s="3"/>
    </row>
    <row r="82" spans="2:19">
      <c r="B82" s="3"/>
      <c r="C82" s="3"/>
      <c r="D82" s="3"/>
      <c r="E82" s="3"/>
      <c r="F82" s="3"/>
      <c r="G82" s="3"/>
      <c r="H82" s="3"/>
      <c r="I82" s="3"/>
      <c r="J82" s="3"/>
      <c r="K82" s="3"/>
      <c r="L82" s="5"/>
      <c r="M82" s="46"/>
      <c r="N82" s="46"/>
      <c r="O82" s="3"/>
      <c r="P82" s="3"/>
      <c r="Q82" s="3"/>
      <c r="R82" s="3"/>
      <c r="S82" s="3"/>
    </row>
    <row r="83" spans="2:19">
      <c r="B83" s="3"/>
      <c r="C83" s="3"/>
      <c r="D83" s="3"/>
      <c r="E83" s="3"/>
      <c r="F83" s="3"/>
      <c r="G83" s="3"/>
      <c r="H83" s="3"/>
      <c r="I83" s="3"/>
      <c r="J83" s="3"/>
      <c r="K83" s="3"/>
      <c r="L83" s="5"/>
      <c r="M83" s="46"/>
      <c r="N83" s="46"/>
      <c r="O83" s="3"/>
      <c r="P83" s="3"/>
      <c r="Q83" s="3"/>
      <c r="R83" s="3"/>
      <c r="S83" s="3"/>
    </row>
    <row r="84" spans="2:19">
      <c r="B84" s="3"/>
      <c r="C84" s="3"/>
      <c r="D84" s="3"/>
      <c r="E84" s="3"/>
      <c r="F84" s="3"/>
      <c r="G84" s="3"/>
      <c r="H84" s="3"/>
      <c r="I84" s="3"/>
      <c r="J84" s="3"/>
      <c r="K84" s="3"/>
      <c r="L84" s="5"/>
      <c r="M84" s="46"/>
      <c r="N84" s="46"/>
      <c r="O84" s="3"/>
      <c r="P84" s="3"/>
      <c r="Q84" s="3"/>
      <c r="R84" s="3"/>
      <c r="S84" s="3"/>
    </row>
    <row r="85" spans="2:19">
      <c r="B85" s="3"/>
      <c r="C85" s="3"/>
      <c r="D85" s="3"/>
      <c r="E85" s="3"/>
      <c r="F85" s="3"/>
      <c r="G85" s="3"/>
      <c r="H85" s="3"/>
      <c r="I85" s="3"/>
      <c r="J85" s="3"/>
      <c r="K85" s="3"/>
      <c r="L85" s="5"/>
      <c r="M85" s="46"/>
      <c r="N85" s="46"/>
      <c r="O85" s="3"/>
      <c r="P85" s="3"/>
      <c r="Q85" s="3"/>
      <c r="R85" s="3"/>
      <c r="S85" s="3"/>
    </row>
    <row r="86" spans="2:19">
      <c r="B86" s="3"/>
      <c r="C86" s="3"/>
      <c r="D86" s="3"/>
      <c r="E86" s="3"/>
      <c r="F86" s="3"/>
      <c r="G86" s="3"/>
      <c r="H86" s="3"/>
      <c r="I86" s="3"/>
      <c r="J86" s="3"/>
      <c r="K86" s="3"/>
      <c r="L86" s="5"/>
      <c r="M86" s="46"/>
      <c r="N86" s="46"/>
      <c r="O86" s="3"/>
      <c r="P86" s="3"/>
      <c r="Q86" s="3"/>
      <c r="R86" s="3"/>
      <c r="S86" s="3"/>
    </row>
    <row r="87" spans="2:19">
      <c r="B87" s="3"/>
      <c r="C87" s="3"/>
      <c r="D87" s="3"/>
      <c r="E87" s="3"/>
      <c r="F87" s="3"/>
      <c r="G87" s="3"/>
      <c r="H87" s="3"/>
      <c r="I87" s="3"/>
      <c r="J87" s="3"/>
      <c r="K87" s="3"/>
      <c r="L87" s="5"/>
      <c r="M87" s="46"/>
      <c r="N87" s="46"/>
      <c r="O87" s="3"/>
      <c r="P87" s="3"/>
      <c r="Q87" s="3"/>
      <c r="R87" s="3"/>
      <c r="S87" s="3"/>
    </row>
    <row r="88" spans="2:19">
      <c r="B88" s="3"/>
      <c r="C88" s="3"/>
      <c r="D88" s="3"/>
      <c r="E88" s="3"/>
      <c r="F88" s="3"/>
      <c r="G88" s="3"/>
      <c r="H88" s="3"/>
      <c r="I88" s="3"/>
      <c r="J88" s="3"/>
      <c r="K88" s="3"/>
      <c r="L88" s="5"/>
      <c r="M88" s="46"/>
      <c r="N88" s="46"/>
      <c r="O88" s="3"/>
      <c r="P88" s="3"/>
      <c r="Q88" s="3"/>
      <c r="R88" s="3"/>
      <c r="S88" s="3"/>
    </row>
    <row r="89" spans="2:19">
      <c r="B89" s="3"/>
      <c r="C89" s="3"/>
      <c r="D89" s="3"/>
      <c r="E89" s="3"/>
      <c r="F89" s="3"/>
      <c r="G89" s="3"/>
      <c r="H89" s="3"/>
      <c r="I89" s="3"/>
      <c r="J89" s="3"/>
      <c r="K89" s="3"/>
      <c r="L89" s="5"/>
      <c r="M89" s="46"/>
      <c r="N89" s="46"/>
      <c r="O89" s="3"/>
      <c r="P89" s="3"/>
      <c r="Q89" s="3"/>
      <c r="R89" s="3"/>
      <c r="S89" s="3"/>
    </row>
    <row r="90" spans="2:19">
      <c r="B90" s="3"/>
      <c r="C90" s="3"/>
      <c r="D90" s="3"/>
      <c r="E90" s="3"/>
      <c r="F90" s="3"/>
      <c r="G90" s="3"/>
      <c r="H90" s="3"/>
      <c r="I90" s="3"/>
      <c r="J90" s="3"/>
      <c r="K90" s="3"/>
      <c r="L90" s="5"/>
      <c r="M90" s="46"/>
      <c r="N90" s="46"/>
      <c r="O90" s="3"/>
      <c r="P90" s="3"/>
      <c r="Q90" s="3"/>
      <c r="R90" s="3"/>
      <c r="S90" s="3"/>
    </row>
    <row r="91" spans="2:19">
      <c r="B91" s="3"/>
      <c r="C91" s="3"/>
      <c r="D91" s="3"/>
      <c r="E91" s="3"/>
      <c r="F91" s="3"/>
      <c r="G91" s="3"/>
      <c r="H91" s="3"/>
      <c r="I91" s="3"/>
      <c r="J91" s="3"/>
      <c r="K91" s="3"/>
      <c r="L91" s="5"/>
      <c r="M91" s="46"/>
      <c r="N91" s="46"/>
      <c r="O91" s="3"/>
      <c r="P91" s="3"/>
      <c r="Q91" s="3"/>
      <c r="R91" s="3"/>
      <c r="S91" s="3"/>
    </row>
    <row r="92" spans="2:19">
      <c r="B92" s="3"/>
      <c r="C92" s="3"/>
      <c r="D92" s="3"/>
      <c r="E92" s="3"/>
      <c r="F92" s="3"/>
      <c r="G92" s="3"/>
      <c r="H92" s="3"/>
      <c r="I92" s="3"/>
      <c r="J92" s="3"/>
      <c r="K92" s="3"/>
      <c r="L92" s="5"/>
      <c r="M92" s="46"/>
      <c r="N92" s="46"/>
      <c r="O92" s="3"/>
      <c r="P92" s="3"/>
      <c r="Q92" s="3"/>
      <c r="R92" s="3"/>
      <c r="S92" s="3"/>
    </row>
    <row r="93" spans="2:19">
      <c r="B93" s="3"/>
      <c r="C93" s="3"/>
      <c r="D93" s="3"/>
      <c r="E93" s="3"/>
      <c r="F93" s="3"/>
      <c r="G93" s="3"/>
      <c r="H93" s="3"/>
      <c r="I93" s="3"/>
      <c r="J93" s="3"/>
      <c r="K93" s="3"/>
      <c r="L93" s="5"/>
      <c r="M93" s="46"/>
      <c r="N93" s="46"/>
      <c r="O93" s="3"/>
      <c r="P93" s="3"/>
      <c r="Q93" s="3"/>
      <c r="R93" s="3"/>
      <c r="S93" s="3"/>
    </row>
    <row r="94" spans="2:19">
      <c r="B94" s="3"/>
      <c r="C94" s="3"/>
      <c r="D94" s="3"/>
      <c r="E94" s="3"/>
      <c r="F94" s="3"/>
      <c r="G94" s="3"/>
      <c r="H94" s="3"/>
      <c r="I94" s="3"/>
      <c r="J94" s="3"/>
      <c r="K94" s="3"/>
      <c r="L94" s="5"/>
      <c r="M94" s="46"/>
      <c r="N94" s="46"/>
      <c r="O94" s="3"/>
      <c r="P94" s="3"/>
      <c r="Q94" s="3"/>
      <c r="R94" s="3"/>
      <c r="S94" s="3"/>
    </row>
    <row r="95" spans="2:19">
      <c r="B95" s="3"/>
      <c r="C95" s="3"/>
      <c r="D95" s="3"/>
      <c r="E95" s="3"/>
      <c r="F95" s="3"/>
      <c r="G95" s="3"/>
      <c r="H95" s="3"/>
      <c r="I95" s="3"/>
      <c r="J95" s="3"/>
      <c r="K95" s="3"/>
      <c r="L95" s="5"/>
      <c r="M95" s="46"/>
      <c r="N95" s="46"/>
      <c r="O95" s="3"/>
      <c r="P95" s="3"/>
      <c r="Q95" s="3"/>
      <c r="R95" s="3"/>
      <c r="S95" s="3"/>
    </row>
    <row r="96" spans="2:19">
      <c r="B96" s="3"/>
      <c r="C96" s="3"/>
      <c r="D96" s="3"/>
      <c r="E96" s="3"/>
      <c r="F96" s="3"/>
      <c r="G96" s="3"/>
      <c r="H96" s="3"/>
      <c r="I96" s="3"/>
      <c r="J96" s="3"/>
      <c r="K96" s="3"/>
      <c r="L96" s="5"/>
      <c r="M96" s="46"/>
      <c r="N96" s="46"/>
      <c r="O96" s="3"/>
      <c r="P96" s="3"/>
      <c r="Q96" s="3"/>
      <c r="R96" s="3"/>
      <c r="S96" s="3"/>
    </row>
    <row r="97" spans="2:19">
      <c r="B97" s="3"/>
      <c r="C97" s="3"/>
      <c r="D97" s="3"/>
      <c r="E97" s="3"/>
      <c r="F97" s="3"/>
      <c r="G97" s="3"/>
      <c r="H97" s="3"/>
      <c r="I97" s="3"/>
      <c r="J97" s="3"/>
      <c r="K97" s="3"/>
      <c r="L97" s="5"/>
      <c r="M97" s="46"/>
      <c r="N97" s="46"/>
      <c r="O97" s="3"/>
      <c r="P97" s="3"/>
      <c r="Q97" s="3"/>
      <c r="R97" s="3"/>
      <c r="S97" s="3"/>
    </row>
    <row r="98" spans="2:19">
      <c r="B98" s="3"/>
      <c r="C98" s="3"/>
      <c r="D98" s="3"/>
      <c r="E98" s="3"/>
      <c r="F98" s="3"/>
      <c r="G98" s="3"/>
      <c r="H98" s="3"/>
      <c r="I98" s="3"/>
      <c r="J98" s="3"/>
      <c r="K98" s="3"/>
      <c r="L98" s="5"/>
      <c r="M98" s="46"/>
      <c r="N98" s="46"/>
      <c r="O98" s="3"/>
      <c r="P98" s="3"/>
      <c r="Q98" s="3"/>
      <c r="R98" s="3"/>
      <c r="S98" s="3"/>
    </row>
    <row r="99" spans="2:19">
      <c r="B99" s="3"/>
      <c r="C99" s="3"/>
      <c r="D99" s="3"/>
      <c r="E99" s="3"/>
      <c r="F99" s="3"/>
      <c r="G99" s="3"/>
      <c r="H99" s="3"/>
      <c r="I99" s="3"/>
      <c r="J99" s="3"/>
      <c r="K99" s="3"/>
      <c r="L99" s="5"/>
      <c r="M99" s="46"/>
      <c r="N99" s="46"/>
      <c r="O99" s="3"/>
      <c r="P99" s="3"/>
      <c r="Q99" s="3"/>
      <c r="R99" s="3"/>
      <c r="S99" s="3"/>
    </row>
    <row r="100" spans="2:19"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5"/>
      <c r="M100" s="46"/>
      <c r="N100" s="46"/>
      <c r="O100" s="3"/>
      <c r="P100" s="3"/>
      <c r="Q100" s="3"/>
      <c r="R100" s="3"/>
      <c r="S100" s="3"/>
    </row>
    <row r="101" spans="2:19"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5"/>
      <c r="M101" s="46"/>
      <c r="N101" s="46"/>
      <c r="O101" s="3"/>
      <c r="P101" s="3"/>
      <c r="Q101" s="3"/>
      <c r="R101" s="3"/>
      <c r="S101" s="3"/>
    </row>
    <row r="102" spans="2:19"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5"/>
      <c r="M102" s="46"/>
      <c r="N102" s="46"/>
      <c r="O102" s="3"/>
      <c r="P102" s="3"/>
      <c r="Q102" s="3"/>
      <c r="R102" s="3"/>
      <c r="S102" s="3"/>
    </row>
    <row r="103" spans="2:19"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5"/>
      <c r="M103" s="46"/>
      <c r="N103" s="46"/>
      <c r="O103" s="3"/>
      <c r="P103" s="3"/>
      <c r="Q103" s="3"/>
      <c r="R103" s="3"/>
      <c r="S103" s="3"/>
    </row>
    <row r="104" spans="2:19"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5"/>
      <c r="M104" s="46"/>
      <c r="N104" s="46"/>
      <c r="O104" s="3"/>
      <c r="P104" s="3"/>
      <c r="Q104" s="3"/>
      <c r="R104" s="3"/>
      <c r="S104" s="3"/>
    </row>
    <row r="105" spans="2:19"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5"/>
      <c r="M105" s="46"/>
      <c r="N105" s="46"/>
      <c r="O105" s="3"/>
      <c r="P105" s="3"/>
      <c r="Q105" s="3"/>
      <c r="R105" s="3"/>
      <c r="S105" s="3"/>
    </row>
    <row r="106" spans="2:19"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5"/>
      <c r="M106" s="46"/>
      <c r="N106" s="46"/>
      <c r="O106" s="3"/>
      <c r="P106" s="3"/>
      <c r="Q106" s="3"/>
      <c r="R106" s="3"/>
      <c r="S106" s="3"/>
    </row>
    <row r="107" spans="2:19"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5"/>
      <c r="M107" s="46"/>
      <c r="N107" s="46"/>
      <c r="O107" s="3"/>
      <c r="P107" s="3"/>
      <c r="Q107" s="3"/>
      <c r="R107" s="3"/>
      <c r="S107" s="3"/>
    </row>
    <row r="108" spans="2:19"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5"/>
      <c r="M108" s="46"/>
      <c r="N108" s="46"/>
      <c r="O108" s="3"/>
      <c r="P108" s="3"/>
      <c r="Q108" s="3"/>
      <c r="R108" s="3"/>
      <c r="S108" s="3"/>
    </row>
    <row r="109" spans="2:19"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5"/>
      <c r="M109" s="46"/>
      <c r="N109" s="46"/>
      <c r="O109" s="3"/>
      <c r="P109" s="3"/>
      <c r="Q109" s="3"/>
      <c r="R109" s="3"/>
      <c r="S109" s="3"/>
    </row>
    <row r="110" spans="2:19"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5"/>
      <c r="M110" s="46"/>
      <c r="N110" s="46"/>
      <c r="O110" s="3"/>
      <c r="P110" s="3"/>
      <c r="Q110" s="3"/>
      <c r="R110" s="3"/>
      <c r="S110" s="3"/>
    </row>
    <row r="111" spans="2:19"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5"/>
      <c r="M111" s="46"/>
      <c r="N111" s="46"/>
      <c r="O111" s="3"/>
      <c r="P111" s="3"/>
      <c r="Q111" s="3"/>
      <c r="R111" s="3"/>
      <c r="S111" s="3"/>
    </row>
    <row r="112" spans="2:19"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5"/>
      <c r="M112" s="46"/>
      <c r="N112" s="46"/>
      <c r="O112" s="3"/>
      <c r="P112" s="3"/>
      <c r="Q112" s="3"/>
      <c r="R112" s="3"/>
      <c r="S112" s="3"/>
    </row>
    <row r="113" spans="2:19"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5"/>
      <c r="M113" s="46"/>
      <c r="N113" s="46"/>
      <c r="O113" s="3"/>
      <c r="P113" s="3"/>
      <c r="Q113" s="3"/>
      <c r="R113" s="3"/>
      <c r="S113" s="3"/>
    </row>
    <row r="114" spans="2:19"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5"/>
      <c r="M114" s="46"/>
      <c r="N114" s="46"/>
      <c r="O114" s="3"/>
      <c r="P114" s="3"/>
      <c r="Q114" s="3"/>
      <c r="R114" s="3"/>
      <c r="S114" s="3"/>
    </row>
    <row r="115" spans="2:19"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5"/>
      <c r="M115" s="46"/>
      <c r="N115" s="46"/>
      <c r="O115" s="3"/>
      <c r="P115" s="3"/>
      <c r="Q115" s="3"/>
      <c r="R115" s="3"/>
      <c r="S115" s="3"/>
    </row>
    <row r="116" spans="2:19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5"/>
      <c r="M116" s="46"/>
      <c r="N116" s="46"/>
      <c r="O116" s="3"/>
      <c r="P116" s="3"/>
      <c r="Q116" s="3"/>
      <c r="R116" s="3"/>
      <c r="S116" s="3"/>
    </row>
    <row r="117" spans="2:19"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5"/>
      <c r="M117" s="46"/>
      <c r="N117" s="46"/>
      <c r="O117" s="3"/>
      <c r="P117" s="3"/>
      <c r="Q117" s="3"/>
      <c r="R117" s="3"/>
      <c r="S117" s="3"/>
    </row>
    <row r="118" spans="2:19"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5"/>
      <c r="M118" s="46"/>
      <c r="N118" s="46"/>
      <c r="O118" s="3"/>
      <c r="P118" s="3"/>
      <c r="Q118" s="3"/>
      <c r="R118" s="3"/>
      <c r="S118" s="3"/>
    </row>
    <row r="119" spans="2:19"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5"/>
      <c r="M119" s="46"/>
      <c r="N119" s="46"/>
      <c r="O119" s="3"/>
      <c r="P119" s="3"/>
      <c r="Q119" s="3"/>
      <c r="R119" s="3"/>
      <c r="S119" s="3"/>
    </row>
    <row r="120" spans="2:19"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5"/>
      <c r="M120" s="46"/>
      <c r="N120" s="46"/>
      <c r="O120" s="3"/>
      <c r="P120" s="3"/>
      <c r="Q120" s="3"/>
      <c r="R120" s="3"/>
      <c r="S120" s="3"/>
    </row>
    <row r="121" spans="2:19"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5"/>
      <c r="M121" s="46"/>
      <c r="N121" s="46"/>
      <c r="O121" s="3"/>
      <c r="P121" s="3"/>
      <c r="Q121" s="3"/>
      <c r="R121" s="3"/>
      <c r="S121" s="3"/>
    </row>
    <row r="122" spans="2:19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5"/>
      <c r="M122" s="46"/>
      <c r="N122" s="46"/>
      <c r="O122" s="3"/>
      <c r="P122" s="3"/>
      <c r="Q122" s="3"/>
      <c r="R122" s="3"/>
      <c r="S122" s="3"/>
    </row>
    <row r="123" spans="2:19"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5"/>
      <c r="M123" s="46"/>
      <c r="N123" s="46"/>
      <c r="O123" s="3"/>
      <c r="P123" s="3"/>
      <c r="Q123" s="3"/>
      <c r="R123" s="3"/>
      <c r="S123" s="3"/>
    </row>
    <row r="124" spans="2:19"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5"/>
      <c r="M124" s="46"/>
      <c r="N124" s="46"/>
      <c r="O124" s="3"/>
      <c r="P124" s="3"/>
      <c r="Q124" s="3"/>
      <c r="R124" s="3"/>
      <c r="S124" s="3"/>
    </row>
    <row r="125" spans="2:19"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5"/>
      <c r="M125" s="46"/>
      <c r="N125" s="46"/>
      <c r="O125" s="3"/>
      <c r="P125" s="3"/>
      <c r="Q125" s="3"/>
      <c r="R125" s="3"/>
      <c r="S125" s="3"/>
    </row>
    <row r="126" spans="2:19"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5"/>
      <c r="M126" s="46"/>
      <c r="N126" s="46"/>
      <c r="O126" s="3"/>
      <c r="P126" s="3"/>
      <c r="Q126" s="3"/>
      <c r="R126" s="3"/>
      <c r="S126" s="3"/>
    </row>
    <row r="127" spans="2:19"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5"/>
      <c r="M127" s="46"/>
      <c r="N127" s="46"/>
      <c r="O127" s="3"/>
      <c r="P127" s="3"/>
      <c r="Q127" s="3"/>
      <c r="R127" s="3"/>
      <c r="S127" s="3"/>
    </row>
    <row r="128" spans="2:19"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5"/>
      <c r="M128" s="46"/>
      <c r="N128" s="46"/>
      <c r="O128" s="3"/>
      <c r="P128" s="3"/>
      <c r="Q128" s="3"/>
      <c r="R128" s="3"/>
      <c r="S128" s="3"/>
    </row>
    <row r="129" spans="2:19"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5"/>
      <c r="M129" s="46"/>
      <c r="N129" s="46"/>
      <c r="O129" s="3"/>
      <c r="P129" s="3"/>
      <c r="Q129" s="3"/>
      <c r="R129" s="3"/>
      <c r="S129" s="3"/>
    </row>
    <row r="130" spans="2:19"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5"/>
      <c r="M130" s="46"/>
      <c r="N130" s="46"/>
      <c r="O130" s="3"/>
      <c r="P130" s="3"/>
      <c r="Q130" s="3"/>
      <c r="R130" s="3"/>
      <c r="S130" s="3"/>
    </row>
    <row r="131" spans="2:19"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5"/>
      <c r="M131" s="46"/>
      <c r="N131" s="46"/>
      <c r="O131" s="3"/>
      <c r="P131" s="3"/>
      <c r="Q131" s="3"/>
      <c r="R131" s="3"/>
      <c r="S131" s="3"/>
    </row>
    <row r="132" spans="2:19"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5"/>
      <c r="M132" s="46"/>
      <c r="N132" s="46"/>
      <c r="O132" s="3"/>
      <c r="P132" s="3"/>
      <c r="Q132" s="3"/>
      <c r="R132" s="3"/>
      <c r="S132" s="3"/>
    </row>
    <row r="133" spans="2:19"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5"/>
      <c r="M133" s="46"/>
      <c r="N133" s="46"/>
      <c r="O133" s="3"/>
      <c r="P133" s="3"/>
      <c r="Q133" s="3"/>
      <c r="R133" s="3"/>
      <c r="S133" s="3"/>
    </row>
    <row r="134" spans="2:19"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5"/>
      <c r="M134" s="46"/>
      <c r="N134" s="46"/>
      <c r="O134" s="3"/>
      <c r="P134" s="3"/>
      <c r="Q134" s="3"/>
      <c r="R134" s="3"/>
      <c r="S134" s="3"/>
    </row>
    <row r="135" spans="2:19"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5"/>
      <c r="M135" s="46"/>
      <c r="N135" s="46"/>
      <c r="O135" s="3"/>
      <c r="P135" s="3"/>
      <c r="Q135" s="3"/>
      <c r="R135" s="3"/>
      <c r="S135" s="3"/>
    </row>
    <row r="136" spans="2:19"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5"/>
      <c r="M136" s="46"/>
      <c r="N136" s="46"/>
      <c r="O136" s="3"/>
      <c r="P136" s="3"/>
      <c r="Q136" s="3"/>
      <c r="R136" s="3"/>
      <c r="S136" s="3"/>
    </row>
    <row r="137" spans="2:19"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5"/>
      <c r="M137" s="46"/>
      <c r="N137" s="46"/>
      <c r="O137" s="3"/>
      <c r="P137" s="3"/>
      <c r="Q137" s="3"/>
      <c r="R137" s="3"/>
      <c r="S137" s="3"/>
    </row>
    <row r="138" spans="2:19"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5"/>
      <c r="M138" s="46"/>
      <c r="N138" s="46"/>
      <c r="O138" s="3"/>
      <c r="P138" s="3"/>
      <c r="Q138" s="3"/>
      <c r="R138" s="3"/>
      <c r="S138" s="3"/>
    </row>
    <row r="139" spans="2:19"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5"/>
      <c r="M139" s="46"/>
      <c r="N139" s="46"/>
      <c r="O139" s="3"/>
      <c r="P139" s="3"/>
      <c r="Q139" s="3"/>
      <c r="R139" s="3"/>
      <c r="S139" s="3"/>
    </row>
    <row r="140" spans="2:19"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5"/>
      <c r="M140" s="46"/>
      <c r="N140" s="46"/>
      <c r="O140" s="3"/>
      <c r="P140" s="3"/>
      <c r="Q140" s="3"/>
      <c r="R140" s="3"/>
      <c r="S140" s="3"/>
    </row>
    <row r="141" spans="2:19"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5"/>
      <c r="M141" s="46"/>
      <c r="N141" s="46"/>
      <c r="O141" s="3"/>
      <c r="P141" s="3"/>
      <c r="Q141" s="3"/>
      <c r="R141" s="3"/>
      <c r="S141" s="3"/>
    </row>
    <row r="142" spans="2:19"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5"/>
      <c r="M142" s="46"/>
      <c r="N142" s="46"/>
      <c r="O142" s="3"/>
      <c r="P142" s="3"/>
      <c r="Q142" s="3"/>
      <c r="R142" s="3"/>
      <c r="S142" s="3"/>
    </row>
    <row r="143" spans="2:19"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5"/>
      <c r="M143" s="46"/>
      <c r="N143" s="46"/>
      <c r="O143" s="3"/>
      <c r="P143" s="3"/>
      <c r="Q143" s="3"/>
      <c r="R143" s="3"/>
      <c r="S143" s="3"/>
    </row>
    <row r="144" spans="2:19"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5"/>
      <c r="M144" s="46"/>
      <c r="N144" s="46"/>
      <c r="O144" s="3"/>
      <c r="P144" s="3"/>
      <c r="Q144" s="3"/>
      <c r="R144" s="3"/>
      <c r="S144" s="3"/>
    </row>
    <row r="145" spans="2:19"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5"/>
      <c r="M145" s="46"/>
      <c r="N145" s="46"/>
      <c r="O145" s="3"/>
      <c r="P145" s="3"/>
      <c r="Q145" s="3"/>
      <c r="R145" s="3"/>
      <c r="S145" s="3"/>
    </row>
    <row r="146" spans="2:19"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5"/>
      <c r="M146" s="46"/>
      <c r="N146" s="46"/>
      <c r="O146" s="3"/>
      <c r="P146" s="3"/>
      <c r="Q146" s="3"/>
      <c r="R146" s="3"/>
      <c r="S146" s="3"/>
    </row>
    <row r="147" spans="2:19"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5"/>
      <c r="M147" s="46"/>
      <c r="N147" s="46"/>
      <c r="O147" s="3"/>
      <c r="P147" s="3"/>
      <c r="Q147" s="3"/>
      <c r="R147" s="3"/>
      <c r="S147" s="3"/>
    </row>
    <row r="148" spans="2:19"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5"/>
      <c r="M148" s="46"/>
      <c r="N148" s="46"/>
      <c r="O148" s="3"/>
      <c r="P148" s="3"/>
      <c r="Q148" s="3"/>
      <c r="R148" s="3"/>
      <c r="S148" s="3"/>
    </row>
    <row r="149" spans="2:19"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5"/>
      <c r="M149" s="46"/>
      <c r="N149" s="46"/>
      <c r="O149" s="3"/>
      <c r="P149" s="3"/>
      <c r="Q149" s="3"/>
      <c r="R149" s="3"/>
      <c r="S149" s="3"/>
    </row>
    <row r="150" spans="2:19"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5"/>
      <c r="M150" s="46"/>
      <c r="N150" s="46"/>
      <c r="O150" s="3"/>
      <c r="P150" s="3"/>
      <c r="Q150" s="3"/>
      <c r="R150" s="3"/>
      <c r="S150" s="3"/>
    </row>
    <row r="151" spans="2:19"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5"/>
      <c r="M151" s="46"/>
      <c r="N151" s="46"/>
      <c r="O151" s="3"/>
      <c r="P151" s="3"/>
      <c r="Q151" s="3"/>
      <c r="R151" s="3"/>
      <c r="S151" s="3"/>
    </row>
    <row r="152" spans="2:19"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5"/>
      <c r="M152" s="46"/>
      <c r="N152" s="46"/>
      <c r="O152" s="3"/>
      <c r="P152" s="3"/>
      <c r="Q152" s="3"/>
      <c r="R152" s="3"/>
      <c r="S152" s="3"/>
    </row>
    <row r="153" spans="2:19"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5"/>
      <c r="M153" s="46"/>
      <c r="N153" s="46"/>
      <c r="O153" s="3"/>
      <c r="P153" s="3"/>
      <c r="Q153" s="3"/>
      <c r="R153" s="3"/>
      <c r="S153" s="3"/>
    </row>
    <row r="154" spans="2:19"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5"/>
      <c r="M154" s="46"/>
      <c r="N154" s="46"/>
      <c r="O154" s="3"/>
      <c r="P154" s="3"/>
      <c r="Q154" s="3"/>
      <c r="R154" s="3"/>
      <c r="S154" s="3"/>
    </row>
    <row r="155" spans="2:19"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5"/>
      <c r="M155" s="46"/>
      <c r="N155" s="46"/>
      <c r="O155" s="3"/>
      <c r="P155" s="3"/>
      <c r="Q155" s="3"/>
      <c r="R155" s="3"/>
      <c r="S155" s="3"/>
    </row>
    <row r="156" spans="2:19"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5"/>
      <c r="M156" s="46"/>
      <c r="N156" s="46"/>
      <c r="O156" s="3"/>
      <c r="P156" s="3"/>
      <c r="Q156" s="3"/>
      <c r="R156" s="3"/>
      <c r="S156" s="3"/>
    </row>
    <row r="157" spans="2:19"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5"/>
      <c r="M157" s="46"/>
      <c r="N157" s="46"/>
      <c r="O157" s="3"/>
      <c r="P157" s="3"/>
      <c r="Q157" s="3"/>
      <c r="R157" s="3"/>
      <c r="S157" s="3"/>
    </row>
    <row r="158" spans="2:19"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5"/>
      <c r="M158" s="46"/>
      <c r="N158" s="46"/>
      <c r="O158" s="3"/>
      <c r="P158" s="3"/>
      <c r="Q158" s="3"/>
      <c r="R158" s="3"/>
      <c r="S158" s="3"/>
    </row>
    <row r="159" spans="2:19"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5"/>
      <c r="M159" s="46"/>
      <c r="N159" s="46"/>
      <c r="O159" s="3"/>
      <c r="P159" s="3"/>
      <c r="Q159" s="3"/>
      <c r="R159" s="3"/>
      <c r="S159" s="3"/>
    </row>
    <row r="160" spans="2:19"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5"/>
      <c r="M160" s="46"/>
      <c r="N160" s="46"/>
      <c r="O160" s="3"/>
      <c r="P160" s="3"/>
      <c r="Q160" s="3"/>
      <c r="R160" s="3"/>
      <c r="S160" s="3"/>
    </row>
    <row r="161" spans="2:19"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5"/>
      <c r="M161" s="46"/>
      <c r="N161" s="46"/>
      <c r="O161" s="3"/>
      <c r="P161" s="3"/>
      <c r="Q161" s="3"/>
      <c r="R161" s="3"/>
      <c r="S161" s="3"/>
    </row>
    <row r="162" spans="2:19"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5"/>
      <c r="M162" s="46"/>
      <c r="N162" s="46"/>
      <c r="O162" s="3"/>
      <c r="P162" s="3"/>
      <c r="Q162" s="3"/>
      <c r="R162" s="3"/>
      <c r="S162" s="3"/>
    </row>
    <row r="163" spans="2:19"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5"/>
      <c r="M163" s="46"/>
      <c r="N163" s="46"/>
      <c r="O163" s="3"/>
      <c r="P163" s="3"/>
      <c r="Q163" s="3"/>
      <c r="R163" s="3"/>
      <c r="S163" s="3"/>
    </row>
    <row r="164" spans="2:19"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5"/>
      <c r="M164" s="46"/>
      <c r="N164" s="46"/>
      <c r="O164" s="3"/>
      <c r="P164" s="3"/>
      <c r="Q164" s="3"/>
      <c r="R164" s="3"/>
      <c r="S164" s="3"/>
    </row>
    <row r="165" spans="2:19"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5"/>
      <c r="M165" s="46"/>
      <c r="N165" s="46"/>
      <c r="O165" s="3"/>
      <c r="P165" s="3"/>
      <c r="Q165" s="3"/>
      <c r="R165" s="3"/>
      <c r="S165" s="3"/>
    </row>
    <row r="166" spans="2:19"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5"/>
      <c r="M166" s="46"/>
      <c r="N166" s="46"/>
      <c r="O166" s="3"/>
      <c r="P166" s="3"/>
      <c r="Q166" s="3"/>
      <c r="R166" s="3"/>
      <c r="S166" s="3"/>
    </row>
    <row r="167" spans="2:19"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5"/>
      <c r="M167" s="46"/>
      <c r="N167" s="46"/>
      <c r="O167" s="3"/>
      <c r="P167" s="3"/>
      <c r="Q167" s="3"/>
      <c r="R167" s="3"/>
      <c r="S167" s="3"/>
    </row>
    <row r="168" spans="2:19"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5"/>
      <c r="M168" s="46"/>
      <c r="N168" s="46"/>
      <c r="O168" s="3"/>
      <c r="P168" s="3"/>
      <c r="Q168" s="3"/>
      <c r="R168" s="3"/>
      <c r="S168" s="3"/>
    </row>
    <row r="169" spans="2:19"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5"/>
      <c r="M169" s="46"/>
      <c r="N169" s="46"/>
      <c r="O169" s="3"/>
      <c r="P169" s="3"/>
      <c r="Q169" s="3"/>
      <c r="R169" s="3"/>
      <c r="S169" s="3"/>
    </row>
    <row r="170" spans="2:19"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5"/>
      <c r="M170" s="46"/>
      <c r="N170" s="46"/>
      <c r="O170" s="3"/>
      <c r="P170" s="3"/>
      <c r="Q170" s="3"/>
      <c r="R170" s="3"/>
      <c r="S170" s="3"/>
    </row>
    <row r="171" spans="2:19"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5"/>
      <c r="M171" s="46"/>
      <c r="N171" s="46"/>
      <c r="O171" s="3"/>
      <c r="P171" s="3"/>
      <c r="Q171" s="3"/>
      <c r="R171" s="3"/>
      <c r="S171" s="3"/>
    </row>
    <row r="172" spans="2:19"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5"/>
      <c r="M172" s="46"/>
      <c r="N172" s="46"/>
      <c r="O172" s="3"/>
      <c r="P172" s="3"/>
      <c r="Q172" s="3"/>
      <c r="R172" s="3"/>
      <c r="S172" s="3"/>
    </row>
    <row r="173" spans="2:19"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5"/>
      <c r="M173" s="46"/>
      <c r="N173" s="46"/>
      <c r="O173" s="3"/>
      <c r="P173" s="3"/>
      <c r="Q173" s="3"/>
      <c r="R173" s="3"/>
      <c r="S173" s="3"/>
    </row>
    <row r="174" spans="2:19"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5"/>
      <c r="M174" s="46"/>
      <c r="N174" s="46"/>
      <c r="O174" s="3"/>
      <c r="P174" s="3"/>
      <c r="Q174" s="3"/>
      <c r="R174" s="3"/>
      <c r="S174" s="3"/>
    </row>
    <row r="175" spans="2:19"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5"/>
      <c r="M175" s="46"/>
      <c r="N175" s="46"/>
      <c r="O175" s="3"/>
      <c r="P175" s="3"/>
      <c r="Q175" s="3"/>
      <c r="R175" s="3"/>
      <c r="S175" s="3"/>
    </row>
    <row r="176" spans="2:19"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5"/>
      <c r="M176" s="46"/>
      <c r="N176" s="46"/>
      <c r="O176" s="3"/>
      <c r="P176" s="3"/>
      <c r="Q176" s="3"/>
      <c r="R176" s="3"/>
      <c r="S176" s="3"/>
    </row>
    <row r="177" spans="2:19"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5"/>
      <c r="M177" s="46"/>
      <c r="N177" s="46"/>
      <c r="O177" s="3"/>
      <c r="P177" s="3"/>
      <c r="Q177" s="3"/>
      <c r="R177" s="3"/>
      <c r="S177" s="3"/>
    </row>
    <row r="178" spans="2:19"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5"/>
      <c r="M178" s="46"/>
      <c r="N178" s="46"/>
      <c r="O178" s="3"/>
      <c r="P178" s="3"/>
      <c r="Q178" s="3"/>
      <c r="R178" s="3"/>
      <c r="S178" s="3"/>
    </row>
    <row r="179" spans="2:19"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5"/>
      <c r="M179" s="46"/>
      <c r="N179" s="46"/>
      <c r="O179" s="3"/>
      <c r="P179" s="3"/>
      <c r="Q179" s="3"/>
      <c r="R179" s="3"/>
      <c r="S179" s="3"/>
    </row>
    <row r="180" spans="2:19"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5"/>
      <c r="M180" s="46"/>
      <c r="N180" s="46"/>
      <c r="O180" s="3"/>
      <c r="P180" s="3"/>
      <c r="Q180" s="3"/>
      <c r="R180" s="3"/>
      <c r="S180" s="3"/>
    </row>
    <row r="181" spans="2:19"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5"/>
      <c r="M181" s="46"/>
      <c r="N181" s="46"/>
      <c r="O181" s="3"/>
      <c r="P181" s="3"/>
      <c r="Q181" s="3"/>
      <c r="R181" s="3"/>
      <c r="S181" s="3"/>
    </row>
    <row r="182" spans="2:19"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5"/>
      <c r="M182" s="46"/>
      <c r="N182" s="46"/>
      <c r="O182" s="3"/>
      <c r="P182" s="3"/>
      <c r="Q182" s="3"/>
      <c r="R182" s="3"/>
      <c r="S182" s="3"/>
    </row>
    <row r="183" spans="2:19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5"/>
      <c r="M183" s="46"/>
      <c r="N183" s="46"/>
      <c r="O183" s="3"/>
      <c r="P183" s="3"/>
      <c r="Q183" s="3"/>
      <c r="R183" s="3"/>
      <c r="S183" s="3"/>
    </row>
    <row r="184" spans="2:19"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5"/>
      <c r="M184" s="46"/>
      <c r="N184" s="46"/>
      <c r="O184" s="3"/>
      <c r="P184" s="3"/>
      <c r="Q184" s="3"/>
      <c r="R184" s="3"/>
      <c r="S184" s="3"/>
    </row>
    <row r="185" spans="2:19"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5"/>
      <c r="M185" s="46"/>
      <c r="N185" s="46"/>
      <c r="O185" s="3"/>
      <c r="P185" s="3"/>
      <c r="Q185" s="3"/>
      <c r="R185" s="3"/>
      <c r="S185" s="3"/>
    </row>
    <row r="186" spans="2:19"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5"/>
      <c r="M186" s="46"/>
      <c r="N186" s="46"/>
      <c r="O186" s="3"/>
      <c r="P186" s="3"/>
      <c r="Q186" s="3"/>
      <c r="R186" s="3"/>
      <c r="S186" s="3"/>
    </row>
    <row r="187" spans="2:19"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5"/>
      <c r="M187" s="46"/>
      <c r="N187" s="46"/>
      <c r="O187" s="3"/>
      <c r="P187" s="3"/>
      <c r="Q187" s="3"/>
      <c r="R187" s="3"/>
      <c r="S187" s="3"/>
    </row>
    <row r="188" spans="2:19"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5"/>
      <c r="M188" s="46"/>
      <c r="N188" s="46"/>
      <c r="O188" s="3"/>
      <c r="P188" s="3"/>
      <c r="Q188" s="3"/>
      <c r="R188" s="3"/>
      <c r="S188" s="3"/>
    </row>
    <row r="189" spans="2:19"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5"/>
      <c r="M189" s="46"/>
      <c r="N189" s="46"/>
      <c r="O189" s="3"/>
      <c r="P189" s="3"/>
      <c r="Q189" s="3"/>
      <c r="R189" s="3"/>
      <c r="S189" s="3"/>
    </row>
    <row r="190" spans="2:19"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5"/>
      <c r="M190" s="46"/>
      <c r="N190" s="46"/>
      <c r="O190" s="3"/>
      <c r="P190" s="3"/>
      <c r="Q190" s="3"/>
      <c r="R190" s="3"/>
      <c r="S190" s="3"/>
    </row>
    <row r="191" spans="2:19"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5"/>
      <c r="M191" s="46"/>
      <c r="N191" s="46"/>
      <c r="O191" s="3"/>
      <c r="P191" s="3"/>
      <c r="Q191" s="3"/>
      <c r="R191" s="3"/>
      <c r="S191" s="3"/>
    </row>
    <row r="192" spans="2:19"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5"/>
      <c r="M192" s="46"/>
      <c r="N192" s="46"/>
      <c r="O192" s="3"/>
      <c r="P192" s="3"/>
      <c r="Q192" s="3"/>
      <c r="R192" s="3"/>
      <c r="S192" s="3"/>
    </row>
    <row r="193" spans="2:19"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5"/>
      <c r="M193" s="46"/>
      <c r="N193" s="46"/>
      <c r="O193" s="3"/>
      <c r="P193" s="3"/>
      <c r="Q193" s="3"/>
      <c r="R193" s="3"/>
      <c r="S193" s="3"/>
    </row>
    <row r="194" spans="2:19"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5"/>
      <c r="M194" s="46"/>
      <c r="N194" s="46"/>
      <c r="O194" s="3"/>
      <c r="P194" s="3"/>
      <c r="Q194" s="3"/>
      <c r="R194" s="3"/>
      <c r="S194" s="3"/>
    </row>
    <row r="195" spans="2:19"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5"/>
      <c r="M195" s="46"/>
      <c r="N195" s="46"/>
      <c r="O195" s="3"/>
      <c r="P195" s="3"/>
      <c r="Q195" s="3"/>
      <c r="R195" s="3"/>
      <c r="S195" s="3"/>
    </row>
    <row r="196" spans="2:19"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5"/>
      <c r="M196" s="46"/>
      <c r="N196" s="46"/>
      <c r="O196" s="3"/>
      <c r="P196" s="3"/>
      <c r="Q196" s="3"/>
      <c r="R196" s="3"/>
      <c r="S196" s="3"/>
    </row>
    <row r="197" spans="2:19"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5"/>
      <c r="M197" s="46"/>
      <c r="N197" s="46"/>
      <c r="O197" s="3"/>
      <c r="P197" s="3"/>
      <c r="Q197" s="3"/>
      <c r="R197" s="3"/>
      <c r="S197" s="3"/>
    </row>
    <row r="198" spans="2:19"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5"/>
      <c r="M198" s="46"/>
      <c r="N198" s="46"/>
      <c r="O198" s="3"/>
      <c r="P198" s="3"/>
      <c r="Q198" s="3"/>
      <c r="R198" s="3"/>
      <c r="S198" s="3"/>
    </row>
    <row r="199" spans="2:19"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5"/>
      <c r="M199" s="46"/>
      <c r="N199" s="46"/>
      <c r="O199" s="3"/>
      <c r="P199" s="3"/>
      <c r="Q199" s="3"/>
      <c r="R199" s="3"/>
      <c r="S199" s="3"/>
    </row>
    <row r="200" spans="2:19"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5"/>
      <c r="M200" s="46"/>
      <c r="N200" s="46"/>
      <c r="O200" s="3"/>
      <c r="P200" s="3"/>
      <c r="Q200" s="3"/>
      <c r="R200" s="3"/>
      <c r="S200" s="3"/>
    </row>
    <row r="201" spans="2:19"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5"/>
      <c r="M201" s="46"/>
      <c r="N201" s="46"/>
      <c r="O201" s="3"/>
      <c r="P201" s="3"/>
      <c r="Q201" s="3"/>
      <c r="R201" s="3"/>
      <c r="S201" s="3"/>
    </row>
    <row r="202" spans="2:19"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5"/>
      <c r="M202" s="46"/>
      <c r="N202" s="46"/>
      <c r="O202" s="3"/>
      <c r="P202" s="3"/>
      <c r="Q202" s="3"/>
      <c r="R202" s="3"/>
      <c r="S202" s="3"/>
    </row>
    <row r="203" spans="2:19"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5"/>
      <c r="M203" s="46"/>
      <c r="N203" s="46"/>
      <c r="O203" s="3"/>
      <c r="P203" s="3"/>
      <c r="Q203" s="3"/>
      <c r="R203" s="3"/>
      <c r="S203" s="3"/>
    </row>
    <row r="204" spans="2:19"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5"/>
      <c r="M204" s="46"/>
      <c r="N204" s="46"/>
      <c r="O204" s="3"/>
      <c r="P204" s="3"/>
      <c r="Q204" s="3"/>
      <c r="R204" s="3"/>
      <c r="S204" s="3"/>
    </row>
    <row r="205" spans="2:19"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5"/>
      <c r="M205" s="46"/>
      <c r="N205" s="46"/>
      <c r="O205" s="3"/>
      <c r="P205" s="3"/>
      <c r="Q205" s="3"/>
      <c r="R205" s="3"/>
      <c r="S205" s="3"/>
    </row>
    <row r="206" spans="2:19"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5"/>
      <c r="M206" s="46"/>
      <c r="N206" s="46"/>
      <c r="O206" s="3"/>
      <c r="P206" s="3"/>
      <c r="Q206" s="3"/>
      <c r="R206" s="3"/>
      <c r="S206" s="3"/>
    </row>
    <row r="207" spans="2:19"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5"/>
      <c r="M207" s="46"/>
      <c r="N207" s="46"/>
      <c r="O207" s="3"/>
      <c r="P207" s="3"/>
      <c r="Q207" s="3"/>
      <c r="R207" s="3"/>
      <c r="S207" s="3"/>
    </row>
    <row r="208" spans="2:19"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5"/>
      <c r="M208" s="46"/>
      <c r="N208" s="46"/>
      <c r="O208" s="3"/>
      <c r="P208" s="3"/>
      <c r="Q208" s="3"/>
      <c r="R208" s="3"/>
      <c r="S208" s="3"/>
    </row>
    <row r="209" spans="2:19"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5"/>
      <c r="M209" s="46"/>
      <c r="N209" s="46"/>
      <c r="O209" s="3"/>
      <c r="P209" s="3"/>
      <c r="Q209" s="3"/>
      <c r="R209" s="3"/>
      <c r="S209" s="3"/>
    </row>
    <row r="210" spans="2:19"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5"/>
      <c r="M210" s="46"/>
      <c r="N210" s="46"/>
      <c r="O210" s="3"/>
      <c r="P210" s="3"/>
      <c r="Q210" s="3"/>
      <c r="R210" s="3"/>
      <c r="S210" s="3"/>
    </row>
    <row r="211" spans="2:19"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5"/>
      <c r="M211" s="46"/>
      <c r="N211" s="46"/>
      <c r="O211" s="3"/>
      <c r="P211" s="3"/>
      <c r="Q211" s="3"/>
      <c r="R211" s="3"/>
      <c r="S211" s="3"/>
    </row>
    <row r="212" spans="2:19"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5"/>
      <c r="M212" s="46"/>
      <c r="N212" s="46"/>
      <c r="O212" s="3"/>
      <c r="P212" s="3"/>
      <c r="Q212" s="3"/>
      <c r="R212" s="3"/>
      <c r="S212" s="3"/>
    </row>
    <row r="213" spans="2:19"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5"/>
      <c r="M213" s="46"/>
      <c r="N213" s="46"/>
      <c r="O213" s="3"/>
      <c r="P213" s="3"/>
      <c r="Q213" s="3"/>
      <c r="R213" s="3"/>
      <c r="S213" s="3"/>
    </row>
    <row r="214" spans="2:19"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5"/>
      <c r="M214" s="46"/>
      <c r="N214" s="46"/>
      <c r="O214" s="3"/>
      <c r="P214" s="3"/>
      <c r="Q214" s="3"/>
      <c r="R214" s="3"/>
      <c r="S214" s="3"/>
    </row>
    <row r="215" spans="2:19"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5"/>
      <c r="M215" s="46"/>
      <c r="N215" s="46"/>
      <c r="O215" s="3"/>
      <c r="P215" s="3"/>
      <c r="Q215" s="3"/>
      <c r="R215" s="3"/>
      <c r="S215" s="3"/>
    </row>
    <row r="216" spans="2:19"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5"/>
      <c r="M216" s="46"/>
      <c r="N216" s="46"/>
      <c r="O216" s="3"/>
      <c r="P216" s="3"/>
      <c r="Q216" s="3"/>
      <c r="R216" s="3"/>
      <c r="S216" s="3"/>
    </row>
    <row r="217" spans="2:19"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5"/>
      <c r="M217" s="46"/>
      <c r="N217" s="46"/>
      <c r="O217" s="3"/>
      <c r="P217" s="3"/>
      <c r="Q217" s="3"/>
      <c r="R217" s="3"/>
      <c r="S217" s="3"/>
    </row>
    <row r="218" spans="2:19"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5"/>
      <c r="M218" s="46"/>
      <c r="N218" s="46"/>
      <c r="O218" s="3"/>
      <c r="P218" s="3"/>
      <c r="Q218" s="3"/>
      <c r="R218" s="3"/>
      <c r="S218" s="3"/>
    </row>
    <row r="219" spans="2:19"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5"/>
      <c r="M219" s="46"/>
      <c r="N219" s="46"/>
      <c r="O219" s="3"/>
      <c r="P219" s="3"/>
      <c r="Q219" s="3"/>
      <c r="R219" s="3"/>
      <c r="S219" s="3"/>
    </row>
    <row r="220" spans="2:19"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5"/>
      <c r="M220" s="46"/>
      <c r="N220" s="46"/>
      <c r="O220" s="3"/>
      <c r="P220" s="3"/>
      <c r="Q220" s="3"/>
      <c r="R220" s="3"/>
      <c r="S220" s="3"/>
    </row>
    <row r="221" spans="2:19"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5"/>
      <c r="M221" s="46"/>
      <c r="N221" s="46"/>
      <c r="O221" s="3"/>
      <c r="P221" s="3"/>
      <c r="Q221" s="3"/>
      <c r="R221" s="3"/>
      <c r="S221" s="3"/>
    </row>
    <row r="222" spans="2:19"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5"/>
      <c r="M222" s="46"/>
      <c r="N222" s="46"/>
      <c r="O222" s="3"/>
      <c r="P222" s="3"/>
      <c r="Q222" s="3"/>
      <c r="R222" s="3"/>
      <c r="S222" s="3"/>
    </row>
    <row r="223" spans="2:19"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5"/>
      <c r="M223" s="46"/>
      <c r="N223" s="46"/>
      <c r="O223" s="3"/>
      <c r="P223" s="3"/>
      <c r="Q223" s="3"/>
      <c r="R223" s="3"/>
      <c r="S223" s="3"/>
    </row>
    <row r="224" spans="2:19"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5"/>
      <c r="M224" s="46"/>
      <c r="N224" s="46"/>
      <c r="O224" s="3"/>
      <c r="P224" s="3"/>
      <c r="Q224" s="3"/>
      <c r="R224" s="3"/>
      <c r="S224" s="3"/>
    </row>
    <row r="225" spans="2:19"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5"/>
      <c r="M225" s="46"/>
      <c r="N225" s="46"/>
      <c r="O225" s="3"/>
      <c r="P225" s="3"/>
      <c r="Q225" s="3"/>
      <c r="R225" s="3"/>
      <c r="S225" s="3"/>
    </row>
    <row r="226" spans="2:19"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5"/>
      <c r="M226" s="46"/>
      <c r="N226" s="46"/>
      <c r="O226" s="3"/>
      <c r="P226" s="3"/>
      <c r="Q226" s="3"/>
      <c r="R226" s="3"/>
      <c r="S226" s="3"/>
    </row>
    <row r="227" spans="2:19"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5"/>
      <c r="M227" s="46"/>
      <c r="N227" s="46"/>
      <c r="O227" s="3"/>
      <c r="P227" s="3"/>
      <c r="Q227" s="3"/>
      <c r="R227" s="3"/>
      <c r="S227" s="3"/>
    </row>
    <row r="228" spans="2:19"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5"/>
      <c r="M228" s="46"/>
      <c r="N228" s="46"/>
      <c r="O228" s="3"/>
      <c r="P228" s="3"/>
      <c r="Q228" s="3"/>
      <c r="R228" s="3"/>
      <c r="S228" s="3"/>
    </row>
    <row r="229" spans="2:19"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5"/>
      <c r="M229" s="46"/>
      <c r="N229" s="46"/>
      <c r="O229" s="3"/>
      <c r="P229" s="3"/>
      <c r="Q229" s="3"/>
      <c r="R229" s="3"/>
      <c r="S229" s="3"/>
    </row>
    <row r="230" spans="2:19"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5"/>
      <c r="M230" s="46"/>
      <c r="N230" s="46"/>
      <c r="O230" s="3"/>
      <c r="P230" s="3"/>
      <c r="Q230" s="3"/>
      <c r="R230" s="3"/>
      <c r="S230" s="3"/>
    </row>
    <row r="231" spans="2:19"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5"/>
      <c r="M231" s="46"/>
      <c r="N231" s="46"/>
      <c r="O231" s="3"/>
      <c r="P231" s="3"/>
      <c r="Q231" s="3"/>
      <c r="R231" s="3"/>
      <c r="S231" s="3"/>
    </row>
    <row r="232" spans="2:19"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5"/>
      <c r="M232" s="46"/>
      <c r="N232" s="46"/>
      <c r="O232" s="3"/>
      <c r="P232" s="3"/>
      <c r="Q232" s="3"/>
      <c r="R232" s="3"/>
      <c r="S232" s="3"/>
    </row>
    <row r="233" spans="2:19"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5"/>
      <c r="M233" s="46"/>
      <c r="N233" s="46"/>
      <c r="O233" s="3"/>
      <c r="P233" s="3"/>
      <c r="Q233" s="3"/>
      <c r="R233" s="3"/>
      <c r="S233" s="3"/>
    </row>
    <row r="234" spans="2:19"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5"/>
      <c r="M234" s="46"/>
      <c r="N234" s="46"/>
      <c r="O234" s="3"/>
      <c r="P234" s="3"/>
      <c r="Q234" s="3"/>
      <c r="R234" s="3"/>
      <c r="S234" s="3"/>
    </row>
    <row r="235" spans="2:19"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5"/>
      <c r="M235" s="46"/>
      <c r="N235" s="46"/>
      <c r="O235" s="3"/>
      <c r="P235" s="3"/>
      <c r="Q235" s="3"/>
      <c r="R235" s="3"/>
      <c r="S235" s="3"/>
    </row>
    <row r="236" spans="2:19"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5"/>
      <c r="M236" s="46"/>
      <c r="N236" s="46"/>
      <c r="O236" s="3"/>
      <c r="P236" s="3"/>
      <c r="Q236" s="3"/>
      <c r="R236" s="3"/>
      <c r="S236" s="3"/>
    </row>
    <row r="237" spans="2:19"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5"/>
      <c r="M237" s="46"/>
      <c r="N237" s="46"/>
      <c r="O237" s="3"/>
      <c r="P237" s="3"/>
      <c r="Q237" s="3"/>
      <c r="R237" s="3"/>
      <c r="S237" s="3"/>
    </row>
    <row r="238" spans="2:19"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5"/>
      <c r="M238" s="46"/>
      <c r="N238" s="46"/>
      <c r="O238" s="3"/>
      <c r="P238" s="3"/>
      <c r="Q238" s="3"/>
      <c r="R238" s="3"/>
      <c r="S238" s="3"/>
    </row>
    <row r="239" spans="2:19"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5"/>
      <c r="M239" s="46"/>
      <c r="N239" s="46"/>
      <c r="O239" s="3"/>
      <c r="P239" s="3"/>
      <c r="Q239" s="3"/>
      <c r="R239" s="3"/>
      <c r="S239" s="3"/>
    </row>
    <row r="240" spans="2:19"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5"/>
      <c r="M240" s="46"/>
      <c r="N240" s="46"/>
      <c r="O240" s="3"/>
      <c r="P240" s="3"/>
      <c r="Q240" s="3"/>
      <c r="R240" s="3"/>
      <c r="S240" s="3"/>
    </row>
    <row r="241" spans="2:19"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5"/>
      <c r="M241" s="46"/>
      <c r="N241" s="46"/>
      <c r="O241" s="3"/>
      <c r="P241" s="3"/>
      <c r="Q241" s="3"/>
      <c r="R241" s="3"/>
      <c r="S241" s="3"/>
    </row>
    <row r="242" spans="2:19"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5"/>
      <c r="M242" s="46"/>
      <c r="N242" s="46"/>
      <c r="O242" s="3"/>
      <c r="P242" s="3"/>
      <c r="Q242" s="3"/>
      <c r="R242" s="3"/>
      <c r="S242" s="3"/>
    </row>
    <row r="243" spans="2:19"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5"/>
      <c r="M243" s="46"/>
      <c r="N243" s="46"/>
      <c r="O243" s="3"/>
      <c r="P243" s="3"/>
      <c r="Q243" s="3"/>
      <c r="R243" s="3"/>
      <c r="S243" s="3"/>
    </row>
    <row r="244" spans="2:19"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5"/>
      <c r="M244" s="46"/>
      <c r="N244" s="46"/>
      <c r="O244" s="3"/>
      <c r="P244" s="3"/>
      <c r="Q244" s="3"/>
      <c r="R244" s="3"/>
      <c r="S244" s="3"/>
    </row>
    <row r="245" spans="2:19"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5"/>
      <c r="M245" s="46"/>
      <c r="N245" s="46"/>
      <c r="O245" s="3"/>
      <c r="P245" s="3"/>
      <c r="Q245" s="3"/>
      <c r="R245" s="3"/>
      <c r="S245" s="3"/>
    </row>
    <row r="246" spans="2:19"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5"/>
      <c r="M246" s="46"/>
      <c r="N246" s="46"/>
      <c r="O246" s="3"/>
      <c r="P246" s="3"/>
      <c r="Q246" s="3"/>
      <c r="R246" s="3"/>
      <c r="S246" s="3"/>
    </row>
    <row r="247" spans="2:19"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5"/>
      <c r="M247" s="46"/>
      <c r="N247" s="46"/>
      <c r="O247" s="3"/>
      <c r="P247" s="3"/>
      <c r="Q247" s="3"/>
      <c r="R247" s="3"/>
      <c r="S247" s="3"/>
    </row>
    <row r="248" spans="2:19"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5"/>
      <c r="M248" s="46"/>
      <c r="N248" s="46"/>
      <c r="O248" s="3"/>
      <c r="P248" s="3"/>
      <c r="Q248" s="3"/>
      <c r="R248" s="3"/>
      <c r="S248" s="3"/>
    </row>
    <row r="249" spans="2:19"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5"/>
      <c r="M249" s="46"/>
      <c r="N249" s="46"/>
      <c r="O249" s="3"/>
      <c r="P249" s="3"/>
      <c r="Q249" s="3"/>
      <c r="R249" s="3"/>
      <c r="S249" s="3"/>
    </row>
    <row r="250" spans="2:19"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5"/>
      <c r="M250" s="46"/>
      <c r="N250" s="46"/>
      <c r="O250" s="3"/>
      <c r="P250" s="3"/>
      <c r="Q250" s="3"/>
      <c r="R250" s="3"/>
      <c r="S250" s="3"/>
    </row>
    <row r="251" spans="2:19"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5"/>
      <c r="M251" s="46"/>
      <c r="N251" s="46"/>
      <c r="O251" s="3"/>
      <c r="P251" s="3"/>
      <c r="Q251" s="3"/>
      <c r="R251" s="3"/>
      <c r="S251" s="3"/>
    </row>
    <row r="252" spans="2:19"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5"/>
      <c r="M252" s="46"/>
      <c r="N252" s="46"/>
      <c r="O252" s="3"/>
      <c r="P252" s="3"/>
      <c r="Q252" s="3"/>
      <c r="R252" s="3"/>
      <c r="S252" s="3"/>
    </row>
    <row r="253" spans="2:19"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5"/>
      <c r="M253" s="46"/>
      <c r="N253" s="46"/>
      <c r="O253" s="3"/>
      <c r="P253" s="3"/>
      <c r="Q253" s="3"/>
      <c r="R253" s="3"/>
      <c r="S253" s="3"/>
    </row>
    <row r="254" spans="2:19"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5"/>
      <c r="M254" s="46"/>
      <c r="N254" s="46"/>
      <c r="O254" s="3"/>
      <c r="P254" s="3"/>
      <c r="Q254" s="3"/>
      <c r="R254" s="3"/>
      <c r="S254" s="3"/>
    </row>
    <row r="255" spans="2:19"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5"/>
      <c r="M255" s="46"/>
      <c r="N255" s="46"/>
      <c r="O255" s="3"/>
      <c r="P255" s="3"/>
      <c r="Q255" s="3"/>
      <c r="R255" s="3"/>
      <c r="S255" s="3"/>
    </row>
    <row r="256" spans="2:19"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5"/>
      <c r="M256" s="46"/>
      <c r="N256" s="46"/>
      <c r="O256" s="3"/>
      <c r="P256" s="3"/>
      <c r="Q256" s="3"/>
      <c r="R256" s="3"/>
      <c r="S256" s="3"/>
    </row>
    <row r="257" spans="2:19"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5"/>
      <c r="M257" s="46"/>
      <c r="N257" s="46"/>
      <c r="O257" s="3"/>
      <c r="P257" s="3"/>
      <c r="Q257" s="3"/>
      <c r="R257" s="3"/>
      <c r="S257" s="3"/>
    </row>
    <row r="258" spans="2:19"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5"/>
      <c r="M258" s="46"/>
      <c r="N258" s="46"/>
      <c r="O258" s="3"/>
      <c r="P258" s="3"/>
      <c r="Q258" s="3"/>
      <c r="R258" s="3"/>
      <c r="S258" s="3"/>
    </row>
    <row r="259" spans="2:19"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5"/>
      <c r="M259" s="46"/>
      <c r="N259" s="46"/>
      <c r="O259" s="3"/>
      <c r="P259" s="3"/>
      <c r="Q259" s="3"/>
      <c r="R259" s="3"/>
      <c r="S259" s="3"/>
    </row>
    <row r="260" spans="2:19"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5"/>
      <c r="M260" s="46"/>
      <c r="N260" s="46"/>
      <c r="O260" s="3"/>
      <c r="P260" s="3"/>
      <c r="Q260" s="3"/>
      <c r="R260" s="3"/>
      <c r="S260" s="3"/>
    </row>
    <row r="261" spans="2:19"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5"/>
      <c r="M261" s="46"/>
      <c r="N261" s="46"/>
      <c r="O261" s="3"/>
      <c r="P261" s="3"/>
      <c r="Q261" s="3"/>
      <c r="R261" s="3"/>
      <c r="S261" s="3"/>
    </row>
    <row r="262" spans="2:19"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5"/>
      <c r="M262" s="46"/>
      <c r="N262" s="46"/>
      <c r="O262" s="3"/>
      <c r="P262" s="3"/>
      <c r="Q262" s="3"/>
      <c r="R262" s="3"/>
      <c r="S262" s="3"/>
    </row>
    <row r="263" spans="2:19"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5"/>
      <c r="M263" s="46"/>
      <c r="N263" s="46"/>
      <c r="O263" s="3"/>
      <c r="P263" s="3"/>
      <c r="Q263" s="3"/>
      <c r="R263" s="3"/>
      <c r="S263" s="3"/>
    </row>
    <row r="264" spans="2:19"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5"/>
      <c r="M264" s="46"/>
      <c r="N264" s="46"/>
      <c r="O264" s="3"/>
      <c r="P264" s="3"/>
      <c r="Q264" s="3"/>
      <c r="R264" s="3"/>
      <c r="S264" s="3"/>
    </row>
    <row r="265" spans="2:19"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5"/>
      <c r="M265" s="46"/>
      <c r="N265" s="46"/>
      <c r="O265" s="3"/>
      <c r="P265" s="3"/>
      <c r="Q265" s="3"/>
      <c r="R265" s="3"/>
      <c r="S265" s="3"/>
    </row>
    <row r="266" spans="2:19"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5"/>
      <c r="M266" s="46"/>
      <c r="N266" s="46"/>
      <c r="O266" s="3"/>
      <c r="P266" s="3"/>
      <c r="Q266" s="3"/>
      <c r="R266" s="3"/>
      <c r="S266" s="3"/>
    </row>
    <row r="267" spans="2:19"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5"/>
      <c r="M267" s="46"/>
      <c r="N267" s="46"/>
      <c r="O267" s="3"/>
      <c r="P267" s="3"/>
      <c r="Q267" s="3"/>
      <c r="R267" s="3"/>
      <c r="S267" s="3"/>
    </row>
    <row r="268" spans="2:19"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5"/>
      <c r="M268" s="46"/>
      <c r="N268" s="46"/>
      <c r="O268" s="3"/>
      <c r="P268" s="3"/>
      <c r="Q268" s="3"/>
      <c r="R268" s="3"/>
      <c r="S268" s="3"/>
    </row>
    <row r="269" spans="2:19"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5"/>
      <c r="M269" s="46"/>
      <c r="N269" s="46"/>
      <c r="O269" s="3"/>
      <c r="P269" s="3"/>
      <c r="Q269" s="3"/>
      <c r="R269" s="3"/>
      <c r="S269" s="3"/>
    </row>
    <row r="270" spans="2:19"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5"/>
      <c r="M270" s="46"/>
      <c r="N270" s="46"/>
      <c r="O270" s="3"/>
      <c r="P270" s="3"/>
      <c r="Q270" s="3"/>
      <c r="R270" s="3"/>
      <c r="S270" s="3"/>
    </row>
    <row r="271" spans="2:19"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5"/>
      <c r="M271" s="46"/>
      <c r="N271" s="46"/>
      <c r="O271" s="3"/>
      <c r="P271" s="3"/>
      <c r="Q271" s="3"/>
      <c r="R271" s="3"/>
      <c r="S271" s="3"/>
    </row>
    <row r="272" spans="2:19"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5"/>
      <c r="M272" s="46"/>
      <c r="N272" s="46"/>
      <c r="O272" s="3"/>
      <c r="P272" s="3"/>
      <c r="Q272" s="3"/>
      <c r="R272" s="3"/>
      <c r="S272" s="3"/>
    </row>
    <row r="273" spans="2:19"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5"/>
      <c r="M273" s="46"/>
      <c r="N273" s="46"/>
      <c r="O273" s="3"/>
      <c r="P273" s="3"/>
      <c r="Q273" s="3"/>
      <c r="R273" s="3"/>
      <c r="S273" s="3"/>
    </row>
    <row r="274" spans="2:19"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5"/>
      <c r="M274" s="46"/>
      <c r="N274" s="46"/>
      <c r="O274" s="3"/>
      <c r="P274" s="3"/>
      <c r="Q274" s="3"/>
      <c r="R274" s="3"/>
      <c r="S274" s="3"/>
    </row>
    <row r="275" spans="2:19"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5"/>
      <c r="M275" s="46"/>
      <c r="N275" s="46"/>
      <c r="O275" s="3"/>
      <c r="P275" s="3"/>
      <c r="Q275" s="3"/>
      <c r="R275" s="3"/>
      <c r="S275" s="3"/>
    </row>
    <row r="276" spans="2:19"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5"/>
      <c r="M276" s="46"/>
      <c r="N276" s="46"/>
      <c r="O276" s="3"/>
      <c r="P276" s="3"/>
      <c r="Q276" s="3"/>
      <c r="R276" s="3"/>
      <c r="S276" s="3"/>
    </row>
    <row r="277" spans="2:19"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5"/>
      <c r="M277" s="46"/>
      <c r="N277" s="46"/>
      <c r="O277" s="3"/>
      <c r="P277" s="3"/>
      <c r="Q277" s="3"/>
      <c r="R277" s="3"/>
      <c r="S277" s="3"/>
    </row>
    <row r="278" spans="2:19"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5"/>
      <c r="M278" s="46"/>
      <c r="N278" s="46"/>
      <c r="O278" s="3"/>
      <c r="P278" s="3"/>
      <c r="Q278" s="3"/>
      <c r="R278" s="3"/>
      <c r="S278" s="3"/>
    </row>
    <row r="279" spans="2:19"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5"/>
      <c r="M279" s="46"/>
      <c r="N279" s="46"/>
      <c r="O279" s="3"/>
      <c r="P279" s="3"/>
      <c r="Q279" s="3"/>
      <c r="R279" s="3"/>
      <c r="S279" s="3"/>
    </row>
    <row r="280" spans="2:19"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5"/>
      <c r="M280" s="46"/>
      <c r="N280" s="46"/>
      <c r="O280" s="3"/>
      <c r="P280" s="3"/>
      <c r="Q280" s="3"/>
      <c r="R280" s="3"/>
      <c r="S280" s="3"/>
    </row>
    <row r="281" spans="2:19"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5"/>
      <c r="M281" s="46"/>
      <c r="N281" s="46"/>
      <c r="O281" s="3"/>
      <c r="P281" s="3"/>
      <c r="Q281" s="3"/>
      <c r="R281" s="3"/>
      <c r="S281" s="3"/>
    </row>
    <row r="282" spans="2:19"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5"/>
      <c r="M282" s="46"/>
      <c r="N282" s="46"/>
      <c r="O282" s="3"/>
      <c r="P282" s="3"/>
      <c r="Q282" s="3"/>
      <c r="R282" s="3"/>
      <c r="S282" s="3"/>
    </row>
    <row r="283" spans="2:19"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5"/>
      <c r="M283" s="46"/>
      <c r="N283" s="46"/>
      <c r="O283" s="3"/>
      <c r="P283" s="3"/>
      <c r="Q283" s="3"/>
      <c r="R283" s="3"/>
      <c r="S283" s="3"/>
    </row>
    <row r="284" spans="2:19"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5"/>
      <c r="M284" s="46"/>
      <c r="N284" s="46"/>
      <c r="O284" s="3"/>
      <c r="P284" s="3"/>
      <c r="Q284" s="3"/>
      <c r="R284" s="3"/>
      <c r="S284" s="3"/>
    </row>
    <row r="285" spans="2:19"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5"/>
      <c r="M285" s="46"/>
      <c r="N285" s="46"/>
      <c r="O285" s="3"/>
      <c r="P285" s="3"/>
      <c r="Q285" s="3"/>
      <c r="R285" s="3"/>
      <c r="S285" s="3"/>
    </row>
    <row r="286" spans="2:19"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5"/>
      <c r="M286" s="46"/>
      <c r="N286" s="46"/>
      <c r="O286" s="3"/>
      <c r="P286" s="3"/>
      <c r="Q286" s="3"/>
      <c r="R286" s="3"/>
      <c r="S286" s="3"/>
    </row>
    <row r="287" spans="2:19"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5"/>
      <c r="M287" s="46"/>
      <c r="N287" s="46"/>
      <c r="O287" s="3"/>
      <c r="P287" s="3"/>
      <c r="Q287" s="3"/>
      <c r="R287" s="3"/>
      <c r="S287" s="3"/>
    </row>
    <row r="288" spans="2:19"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5"/>
      <c r="M288" s="46"/>
      <c r="N288" s="46"/>
      <c r="O288" s="3"/>
      <c r="P288" s="3"/>
      <c r="Q288" s="3"/>
      <c r="R288" s="3"/>
      <c r="S288" s="3"/>
    </row>
    <row r="289" spans="2:19"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5"/>
      <c r="M289" s="46"/>
      <c r="N289" s="46"/>
      <c r="O289" s="3"/>
      <c r="P289" s="3"/>
      <c r="Q289" s="3"/>
      <c r="R289" s="3"/>
      <c r="S289" s="3"/>
    </row>
    <row r="290" spans="2:19"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5"/>
      <c r="M290" s="46"/>
      <c r="N290" s="46"/>
      <c r="O290" s="3"/>
      <c r="P290" s="3"/>
      <c r="Q290" s="3"/>
      <c r="R290" s="3"/>
      <c r="S290" s="3"/>
    </row>
    <row r="291" spans="2:19"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5"/>
      <c r="M291" s="46"/>
      <c r="N291" s="46"/>
      <c r="O291" s="3"/>
      <c r="P291" s="3"/>
      <c r="Q291" s="3"/>
      <c r="R291" s="3"/>
      <c r="S291" s="3"/>
    </row>
    <row r="292" spans="2:19"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5"/>
      <c r="M292" s="46"/>
      <c r="N292" s="46"/>
      <c r="O292" s="3"/>
      <c r="P292" s="3"/>
      <c r="Q292" s="3"/>
      <c r="R292" s="3"/>
      <c r="S292" s="3"/>
    </row>
    <row r="293" spans="2:19"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5"/>
      <c r="M293" s="46"/>
      <c r="N293" s="46"/>
      <c r="O293" s="3"/>
      <c r="P293" s="3"/>
      <c r="Q293" s="3"/>
      <c r="R293" s="3"/>
      <c r="S293" s="3"/>
    </row>
    <row r="294" spans="2:19"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5"/>
      <c r="M294" s="46"/>
      <c r="N294" s="46"/>
      <c r="O294" s="3"/>
      <c r="P294" s="3"/>
      <c r="Q294" s="3"/>
      <c r="R294" s="3"/>
      <c r="S294" s="3"/>
    </row>
    <row r="295" spans="2:19"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5"/>
      <c r="M295" s="46"/>
      <c r="N295" s="46"/>
      <c r="O295" s="3"/>
      <c r="P295" s="3"/>
      <c r="Q295" s="3"/>
      <c r="R295" s="3"/>
      <c r="S295" s="3"/>
    </row>
    <row r="296" spans="2:19"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5"/>
      <c r="M296" s="46"/>
      <c r="N296" s="46"/>
      <c r="O296" s="3"/>
      <c r="P296" s="3"/>
      <c r="Q296" s="3"/>
      <c r="R296" s="3"/>
      <c r="S296" s="3"/>
    </row>
    <row r="297" spans="2:19"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5"/>
      <c r="M297" s="46"/>
      <c r="N297" s="46"/>
      <c r="O297" s="3"/>
      <c r="P297" s="3"/>
      <c r="Q297" s="3"/>
      <c r="R297" s="3"/>
      <c r="S297" s="3"/>
    </row>
    <row r="298" spans="2:19"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5"/>
      <c r="M298" s="46"/>
      <c r="N298" s="46"/>
      <c r="O298" s="3"/>
      <c r="P298" s="3"/>
      <c r="Q298" s="3"/>
      <c r="R298" s="3"/>
      <c r="S298" s="3"/>
    </row>
    <row r="299" spans="2:19"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5"/>
      <c r="M299" s="46"/>
      <c r="N299" s="46"/>
      <c r="O299" s="3"/>
      <c r="P299" s="3"/>
      <c r="Q299" s="3"/>
      <c r="R299" s="3"/>
      <c r="S299" s="3"/>
    </row>
    <row r="300" spans="2:19"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5"/>
      <c r="M300" s="46"/>
      <c r="N300" s="46"/>
      <c r="O300" s="3"/>
      <c r="P300" s="3"/>
      <c r="Q300" s="3"/>
      <c r="R300" s="3"/>
      <c r="S300" s="3"/>
    </row>
    <row r="301" spans="2:19"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5"/>
      <c r="M301" s="46"/>
      <c r="N301" s="46"/>
      <c r="O301" s="3"/>
      <c r="P301" s="3"/>
      <c r="Q301" s="3"/>
      <c r="R301" s="3"/>
      <c r="S301" s="3"/>
    </row>
    <row r="302" spans="2:19"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5"/>
      <c r="M302" s="46"/>
      <c r="N302" s="46"/>
      <c r="O302" s="3"/>
      <c r="P302" s="3"/>
      <c r="Q302" s="3"/>
      <c r="R302" s="3"/>
      <c r="S302" s="3"/>
    </row>
    <row r="303" spans="2:19"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5"/>
      <c r="M303" s="46"/>
      <c r="N303" s="46"/>
      <c r="O303" s="3"/>
      <c r="P303" s="3"/>
      <c r="Q303" s="3"/>
      <c r="R303" s="3"/>
      <c r="S303" s="3"/>
    </row>
    <row r="304" spans="2:19"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5"/>
      <c r="M304" s="46"/>
      <c r="N304" s="46"/>
      <c r="O304" s="3"/>
      <c r="P304" s="3"/>
      <c r="Q304" s="3"/>
      <c r="R304" s="3"/>
      <c r="S304" s="3"/>
    </row>
    <row r="305" spans="2:19"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5"/>
      <c r="M305" s="46"/>
      <c r="N305" s="46"/>
      <c r="O305" s="3"/>
      <c r="P305" s="3"/>
      <c r="Q305" s="3"/>
      <c r="R305" s="3"/>
      <c r="S305" s="3"/>
    </row>
    <row r="306" spans="2:19"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5"/>
      <c r="M306" s="46"/>
      <c r="N306" s="46"/>
      <c r="O306" s="3"/>
      <c r="P306" s="3"/>
      <c r="Q306" s="3"/>
      <c r="R306" s="3"/>
      <c r="S306" s="3"/>
    </row>
    <row r="307" spans="2:19"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5"/>
      <c r="M307" s="46"/>
      <c r="N307" s="46"/>
      <c r="O307" s="3"/>
      <c r="P307" s="3"/>
      <c r="Q307" s="3"/>
      <c r="R307" s="3"/>
      <c r="S307" s="3"/>
    </row>
    <row r="308" spans="2:19"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5"/>
      <c r="M308" s="46"/>
      <c r="N308" s="46"/>
      <c r="O308" s="3"/>
      <c r="P308" s="3"/>
      <c r="Q308" s="3"/>
      <c r="R308" s="3"/>
      <c r="S308" s="3"/>
    </row>
    <row r="309" spans="2:19"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5"/>
      <c r="M309" s="46"/>
      <c r="N309" s="46"/>
      <c r="O309" s="3"/>
      <c r="P309" s="3"/>
      <c r="Q309" s="3"/>
      <c r="R309" s="3"/>
      <c r="S309" s="3"/>
    </row>
    <row r="310" spans="2:19"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5"/>
      <c r="M310" s="46"/>
      <c r="N310" s="46"/>
      <c r="O310" s="3"/>
      <c r="P310" s="3"/>
      <c r="Q310" s="3"/>
      <c r="R310" s="3"/>
      <c r="S310" s="3"/>
    </row>
    <row r="311" spans="2:19"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5"/>
      <c r="M311" s="46"/>
      <c r="N311" s="46"/>
      <c r="O311" s="3"/>
      <c r="P311" s="3"/>
      <c r="Q311" s="3"/>
      <c r="R311" s="3"/>
      <c r="S311" s="3"/>
    </row>
    <row r="312" spans="2:19"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5"/>
      <c r="M312" s="46"/>
      <c r="N312" s="46"/>
      <c r="O312" s="3"/>
      <c r="P312" s="3"/>
      <c r="Q312" s="3"/>
      <c r="R312" s="3"/>
      <c r="S312" s="3"/>
    </row>
    <row r="313" spans="2:19"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5"/>
      <c r="M313" s="46"/>
      <c r="N313" s="46"/>
      <c r="O313" s="3"/>
      <c r="P313" s="3"/>
      <c r="Q313" s="3"/>
      <c r="R313" s="3"/>
      <c r="S313" s="3"/>
    </row>
    <row r="314" spans="2:19"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5"/>
      <c r="M314" s="46"/>
      <c r="N314" s="46"/>
      <c r="O314" s="3"/>
      <c r="P314" s="3"/>
      <c r="Q314" s="3"/>
      <c r="R314" s="3"/>
      <c r="S314" s="3"/>
    </row>
    <row r="315" spans="2:19"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5"/>
      <c r="M315" s="46"/>
      <c r="N315" s="46"/>
      <c r="O315" s="3"/>
      <c r="P315" s="3"/>
      <c r="Q315" s="3"/>
      <c r="R315" s="3"/>
      <c r="S315" s="3"/>
    </row>
    <row r="316" spans="2:19"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5"/>
      <c r="M316" s="46"/>
      <c r="N316" s="46"/>
      <c r="O316" s="3"/>
      <c r="P316" s="3"/>
      <c r="Q316" s="3"/>
      <c r="R316" s="3"/>
      <c r="S316" s="3"/>
    </row>
    <row r="317" spans="2:19"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5"/>
      <c r="M317" s="46"/>
      <c r="N317" s="46"/>
      <c r="O317" s="3"/>
      <c r="P317" s="3"/>
      <c r="Q317" s="3"/>
      <c r="R317" s="3"/>
      <c r="S317" s="3"/>
    </row>
    <row r="318" spans="2:19"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5"/>
      <c r="M318" s="46"/>
      <c r="N318" s="46"/>
      <c r="O318" s="3"/>
      <c r="P318" s="3"/>
      <c r="Q318" s="3"/>
      <c r="R318" s="3"/>
      <c r="S318" s="3"/>
    </row>
    <row r="319" spans="2:19"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5"/>
      <c r="M319" s="46"/>
      <c r="N319" s="46"/>
      <c r="O319" s="3"/>
      <c r="P319" s="3"/>
      <c r="Q319" s="3"/>
      <c r="R319" s="3"/>
      <c r="S319" s="3"/>
    </row>
    <row r="320" spans="2:19"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5"/>
      <c r="M320" s="46"/>
      <c r="N320" s="46"/>
      <c r="O320" s="3"/>
      <c r="P320" s="3"/>
      <c r="Q320" s="3"/>
      <c r="R320" s="3"/>
      <c r="S320" s="3"/>
    </row>
    <row r="321" spans="2:19"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5"/>
      <c r="M321" s="46"/>
      <c r="N321" s="46"/>
      <c r="O321" s="3"/>
      <c r="P321" s="3"/>
      <c r="Q321" s="3"/>
      <c r="R321" s="3"/>
      <c r="S321" s="3"/>
    </row>
    <row r="322" spans="2:19"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5"/>
      <c r="M322" s="46"/>
      <c r="N322" s="46"/>
      <c r="O322" s="3"/>
      <c r="P322" s="3"/>
      <c r="Q322" s="3"/>
      <c r="R322" s="3"/>
      <c r="S322" s="3"/>
    </row>
    <row r="323" spans="2:19"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5"/>
      <c r="M323" s="46"/>
      <c r="N323" s="46"/>
      <c r="O323" s="3"/>
      <c r="P323" s="3"/>
      <c r="Q323" s="3"/>
      <c r="R323" s="3"/>
      <c r="S323" s="3"/>
    </row>
    <row r="324" spans="2:19"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5"/>
      <c r="M324" s="46"/>
      <c r="N324" s="46"/>
      <c r="O324" s="3"/>
      <c r="P324" s="3"/>
      <c r="Q324" s="3"/>
      <c r="R324" s="3"/>
      <c r="S324" s="3"/>
    </row>
    <row r="325" spans="2:19"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5"/>
      <c r="M325" s="46"/>
      <c r="N325" s="46"/>
      <c r="O325" s="3"/>
      <c r="P325" s="3"/>
      <c r="Q325" s="3"/>
      <c r="R325" s="3"/>
      <c r="S325" s="3"/>
    </row>
    <row r="326" spans="2:19"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5"/>
      <c r="M326" s="46"/>
      <c r="N326" s="46"/>
      <c r="O326" s="3"/>
      <c r="P326" s="3"/>
      <c r="Q326" s="3"/>
      <c r="R326" s="3"/>
      <c r="S326" s="3"/>
    </row>
    <row r="327" spans="2:19"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5"/>
      <c r="M327" s="46"/>
      <c r="N327" s="46"/>
      <c r="O327" s="3"/>
      <c r="P327" s="3"/>
      <c r="Q327" s="3"/>
      <c r="R327" s="3"/>
      <c r="S327" s="3"/>
    </row>
    <row r="328" spans="2:19"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5"/>
      <c r="M328" s="46"/>
      <c r="N328" s="46"/>
      <c r="O328" s="3"/>
      <c r="P328" s="3"/>
      <c r="Q328" s="3"/>
      <c r="R328" s="3"/>
      <c r="S328" s="3"/>
    </row>
    <row r="329" spans="2:19"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5"/>
      <c r="M329" s="46"/>
      <c r="N329" s="46"/>
      <c r="O329" s="3"/>
      <c r="P329" s="3"/>
      <c r="Q329" s="3"/>
      <c r="R329" s="3"/>
      <c r="S329" s="3"/>
    </row>
    <row r="330" spans="2:19"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5"/>
      <c r="M330" s="46"/>
      <c r="N330" s="46"/>
      <c r="O330" s="3"/>
      <c r="P330" s="3"/>
      <c r="Q330" s="3"/>
      <c r="R330" s="3"/>
      <c r="S330" s="3"/>
    </row>
    <row r="331" spans="2:19"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5"/>
      <c r="M331" s="46"/>
      <c r="N331" s="46"/>
      <c r="O331" s="3"/>
      <c r="P331" s="3"/>
      <c r="Q331" s="3"/>
      <c r="R331" s="3"/>
      <c r="S331" s="3"/>
    </row>
    <row r="332" spans="2:19"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5"/>
      <c r="M332" s="46"/>
      <c r="N332" s="46"/>
      <c r="O332" s="3"/>
      <c r="P332" s="3"/>
      <c r="Q332" s="3"/>
      <c r="R332" s="3"/>
      <c r="S332" s="3"/>
    </row>
    <row r="333" spans="2:19"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5"/>
      <c r="M333" s="46"/>
      <c r="N333" s="46"/>
      <c r="O333" s="3"/>
      <c r="P333" s="3"/>
      <c r="Q333" s="3"/>
      <c r="R333" s="3"/>
      <c r="S333" s="3"/>
    </row>
    <row r="334" spans="2:19"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5"/>
      <c r="M334" s="46"/>
      <c r="N334" s="46"/>
      <c r="O334" s="3"/>
      <c r="P334" s="3"/>
      <c r="Q334" s="3"/>
      <c r="R334" s="3"/>
      <c r="S334" s="3"/>
    </row>
    <row r="335" spans="2:19"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5"/>
      <c r="M335" s="46"/>
      <c r="N335" s="46"/>
      <c r="O335" s="3"/>
      <c r="P335" s="3"/>
      <c r="Q335" s="3"/>
      <c r="R335" s="3"/>
      <c r="S335" s="3"/>
    </row>
    <row r="336" spans="2:19"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5"/>
      <c r="M336" s="46"/>
      <c r="N336" s="46"/>
      <c r="O336" s="3"/>
      <c r="P336" s="3"/>
      <c r="Q336" s="3"/>
      <c r="R336" s="3"/>
      <c r="S336" s="3"/>
    </row>
    <row r="337" spans="2:19"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5"/>
      <c r="M337" s="46"/>
      <c r="N337" s="46"/>
      <c r="O337" s="3"/>
      <c r="P337" s="3"/>
      <c r="Q337" s="3"/>
      <c r="R337" s="3"/>
      <c r="S337" s="3"/>
    </row>
    <row r="338" spans="2:19"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5"/>
      <c r="M338" s="46"/>
      <c r="N338" s="46"/>
      <c r="O338" s="3"/>
      <c r="P338" s="3"/>
      <c r="Q338" s="3"/>
      <c r="R338" s="3"/>
      <c r="S338" s="3"/>
    </row>
    <row r="339" spans="2:19"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5"/>
      <c r="M339" s="46"/>
      <c r="N339" s="46"/>
      <c r="O339" s="3"/>
      <c r="P339" s="3"/>
      <c r="Q339" s="3"/>
      <c r="R339" s="3"/>
      <c r="S339" s="3"/>
    </row>
    <row r="340" spans="2:19"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5"/>
      <c r="M340" s="46"/>
      <c r="N340" s="46"/>
      <c r="O340" s="3"/>
      <c r="P340" s="3"/>
      <c r="Q340" s="3"/>
      <c r="R340" s="3"/>
      <c r="S340" s="3"/>
    </row>
    <row r="341" spans="2:19"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5"/>
      <c r="M341" s="46"/>
      <c r="N341" s="46"/>
      <c r="O341" s="3"/>
      <c r="P341" s="3"/>
      <c r="Q341" s="3"/>
      <c r="R341" s="3"/>
      <c r="S341" s="3"/>
    </row>
    <row r="342" spans="2:19"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5"/>
      <c r="M342" s="46"/>
      <c r="N342" s="46"/>
      <c r="O342" s="3"/>
      <c r="P342" s="3"/>
      <c r="Q342" s="3"/>
      <c r="R342" s="3"/>
      <c r="S342" s="3"/>
    </row>
    <row r="343" spans="2:19"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5"/>
      <c r="M343" s="46"/>
      <c r="N343" s="46"/>
      <c r="O343" s="3"/>
      <c r="P343" s="3"/>
      <c r="Q343" s="3"/>
      <c r="R343" s="3"/>
      <c r="S343" s="3"/>
    </row>
    <row r="344" spans="2:19"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5"/>
      <c r="M344" s="46"/>
      <c r="N344" s="46"/>
      <c r="O344" s="3"/>
      <c r="P344" s="3"/>
      <c r="Q344" s="3"/>
      <c r="R344" s="3"/>
      <c r="S344" s="3"/>
    </row>
    <row r="345" spans="2:19"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5"/>
      <c r="M345" s="46"/>
      <c r="N345" s="46"/>
      <c r="O345" s="3"/>
      <c r="P345" s="3"/>
      <c r="Q345" s="3"/>
      <c r="R345" s="3"/>
      <c r="S345" s="3"/>
    </row>
    <row r="346" spans="2:19"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5"/>
      <c r="M346" s="46"/>
      <c r="N346" s="46"/>
      <c r="O346" s="3"/>
      <c r="P346" s="3"/>
      <c r="Q346" s="3"/>
      <c r="R346" s="3"/>
      <c r="S346" s="3"/>
    </row>
    <row r="347" spans="2:19"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5"/>
      <c r="M347" s="46"/>
      <c r="N347" s="46"/>
      <c r="O347" s="3"/>
      <c r="P347" s="3"/>
      <c r="Q347" s="3"/>
      <c r="R347" s="3"/>
      <c r="S347" s="3"/>
    </row>
    <row r="348" spans="2:19"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5"/>
      <c r="M348" s="46"/>
      <c r="N348" s="46"/>
      <c r="O348" s="3"/>
      <c r="P348" s="3"/>
      <c r="Q348" s="3"/>
      <c r="R348" s="3"/>
      <c r="S348" s="3"/>
    </row>
    <row r="349" spans="2:19"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5"/>
      <c r="M349" s="46"/>
      <c r="N349" s="46"/>
      <c r="O349" s="3"/>
      <c r="P349" s="3"/>
      <c r="Q349" s="3"/>
      <c r="R349" s="3"/>
      <c r="S349" s="3"/>
    </row>
    <row r="350" spans="2:19"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5"/>
      <c r="M350" s="46"/>
      <c r="N350" s="46"/>
      <c r="O350" s="3"/>
      <c r="P350" s="3"/>
      <c r="Q350" s="3"/>
      <c r="R350" s="3"/>
      <c r="S350" s="3"/>
    </row>
    <row r="351" spans="2:19"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5"/>
      <c r="M351" s="46"/>
      <c r="N351" s="46"/>
      <c r="O351" s="3"/>
      <c r="P351" s="3"/>
      <c r="Q351" s="3"/>
      <c r="R351" s="3"/>
      <c r="S351" s="3"/>
    </row>
    <row r="352" spans="2:19"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5"/>
      <c r="M352" s="46"/>
      <c r="N352" s="46"/>
      <c r="O352" s="3"/>
      <c r="P352" s="3"/>
      <c r="Q352" s="3"/>
      <c r="R352" s="3"/>
      <c r="S352" s="3"/>
    </row>
    <row r="353" spans="2:19"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5"/>
      <c r="M353" s="46"/>
      <c r="N353" s="46"/>
      <c r="O353" s="3"/>
      <c r="P353" s="3"/>
      <c r="Q353" s="3"/>
      <c r="R353" s="3"/>
      <c r="S353" s="3"/>
    </row>
    <row r="354" spans="2:19"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5"/>
      <c r="M354" s="46"/>
      <c r="N354" s="46"/>
      <c r="O354" s="3"/>
      <c r="P354" s="3"/>
      <c r="Q354" s="3"/>
      <c r="R354" s="3"/>
      <c r="S354" s="3"/>
    </row>
    <row r="355" spans="2:19"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5"/>
      <c r="M355" s="46"/>
      <c r="N355" s="46"/>
      <c r="O355" s="3"/>
      <c r="P355" s="3"/>
      <c r="Q355" s="3"/>
      <c r="R355" s="3"/>
      <c r="S355" s="3"/>
    </row>
    <row r="356" spans="2:19"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5"/>
      <c r="M356" s="46"/>
      <c r="N356" s="46"/>
      <c r="O356" s="3"/>
      <c r="P356" s="3"/>
      <c r="Q356" s="3"/>
      <c r="R356" s="3"/>
      <c r="S356" s="3"/>
    </row>
    <row r="357" spans="2:19"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5"/>
      <c r="M357" s="46"/>
      <c r="N357" s="46"/>
      <c r="O357" s="3"/>
      <c r="P357" s="3"/>
      <c r="Q357" s="3"/>
      <c r="R357" s="3"/>
      <c r="S357" s="3"/>
    </row>
    <row r="358" spans="2:19"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5"/>
      <c r="M358" s="46"/>
      <c r="N358" s="46"/>
      <c r="O358" s="3"/>
      <c r="P358" s="3"/>
      <c r="Q358" s="3"/>
      <c r="R358" s="3"/>
      <c r="S358" s="3"/>
    </row>
    <row r="359" spans="2:19"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5"/>
      <c r="M359" s="46"/>
      <c r="N359" s="46"/>
      <c r="O359" s="3"/>
      <c r="P359" s="3"/>
      <c r="Q359" s="3"/>
      <c r="R359" s="3"/>
      <c r="S359" s="3"/>
    </row>
    <row r="360" spans="2:19"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5"/>
      <c r="M360" s="46"/>
      <c r="N360" s="46"/>
      <c r="O360" s="3"/>
      <c r="P360" s="3"/>
      <c r="Q360" s="3"/>
      <c r="R360" s="3"/>
      <c r="S360" s="3"/>
    </row>
    <row r="361" spans="2:19"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5"/>
      <c r="M361" s="46"/>
      <c r="N361" s="46"/>
      <c r="O361" s="3"/>
      <c r="P361" s="3"/>
      <c r="Q361" s="3"/>
      <c r="R361" s="3"/>
      <c r="S361" s="3"/>
    </row>
    <row r="362" spans="2:19"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5"/>
      <c r="M362" s="46"/>
      <c r="N362" s="46"/>
      <c r="O362" s="3"/>
      <c r="P362" s="3"/>
      <c r="Q362" s="3"/>
      <c r="R362" s="3"/>
      <c r="S362" s="3"/>
    </row>
    <row r="363" spans="2:19"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5"/>
      <c r="M363" s="46"/>
      <c r="N363" s="46"/>
      <c r="O363" s="3"/>
      <c r="P363" s="3"/>
      <c r="Q363" s="3"/>
      <c r="R363" s="3"/>
      <c r="S363" s="3"/>
    </row>
    <row r="364" spans="2:19"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5"/>
      <c r="M364" s="46"/>
      <c r="N364" s="46"/>
      <c r="O364" s="3"/>
      <c r="P364" s="3"/>
      <c r="Q364" s="3"/>
      <c r="R364" s="3"/>
      <c r="S364" s="3"/>
    </row>
    <row r="365" spans="2:19"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5"/>
      <c r="M365" s="46"/>
      <c r="N365" s="46"/>
      <c r="O365" s="3"/>
      <c r="P365" s="3"/>
      <c r="Q365" s="3"/>
      <c r="R365" s="3"/>
      <c r="S365" s="3"/>
    </row>
    <row r="366" spans="2:19"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5"/>
      <c r="M366" s="46"/>
      <c r="N366" s="46"/>
      <c r="O366" s="3"/>
      <c r="P366" s="3"/>
      <c r="Q366" s="3"/>
      <c r="R366" s="3"/>
      <c r="S366" s="3"/>
    </row>
    <row r="367" spans="2:19"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5"/>
      <c r="M367" s="46"/>
      <c r="N367" s="46"/>
      <c r="O367" s="3"/>
      <c r="P367" s="3"/>
      <c r="Q367" s="3"/>
      <c r="R367" s="3"/>
      <c r="S367" s="3"/>
    </row>
    <row r="368" spans="2:19"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5"/>
      <c r="M368" s="46"/>
      <c r="N368" s="46"/>
      <c r="O368" s="3"/>
      <c r="P368" s="3"/>
      <c r="Q368" s="3"/>
      <c r="R368" s="3"/>
      <c r="S368" s="3"/>
    </row>
    <row r="369" spans="2:19"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5"/>
      <c r="M369" s="46"/>
      <c r="N369" s="46"/>
      <c r="O369" s="3"/>
      <c r="P369" s="3"/>
      <c r="Q369" s="3"/>
      <c r="R369" s="3"/>
      <c r="S369" s="3"/>
    </row>
    <row r="370" spans="2:19"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5"/>
      <c r="M370" s="46"/>
      <c r="N370" s="46"/>
      <c r="O370" s="3"/>
      <c r="P370" s="3"/>
      <c r="Q370" s="3"/>
      <c r="R370" s="3"/>
      <c r="S370" s="3"/>
    </row>
    <row r="371" spans="2:19"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5"/>
      <c r="M371" s="46"/>
      <c r="N371" s="46"/>
      <c r="O371" s="3"/>
      <c r="P371" s="3"/>
      <c r="Q371" s="3"/>
      <c r="R371" s="3"/>
      <c r="S371" s="3"/>
    </row>
    <row r="372" spans="2:19"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5"/>
      <c r="M372" s="46"/>
      <c r="N372" s="46"/>
      <c r="O372" s="3"/>
      <c r="P372" s="3"/>
      <c r="Q372" s="3"/>
      <c r="R372" s="3"/>
      <c r="S372" s="3"/>
    </row>
    <row r="373" spans="2:19"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5"/>
      <c r="M373" s="46"/>
      <c r="N373" s="46"/>
      <c r="O373" s="3"/>
      <c r="P373" s="3"/>
      <c r="Q373" s="3"/>
      <c r="R373" s="3"/>
      <c r="S373" s="3"/>
    </row>
    <row r="374" spans="2:19"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5"/>
      <c r="M374" s="46"/>
      <c r="N374" s="46"/>
      <c r="O374" s="3"/>
      <c r="P374" s="3"/>
      <c r="Q374" s="3"/>
      <c r="R374" s="3"/>
      <c r="S374" s="3"/>
    </row>
    <row r="375" spans="2:19"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5"/>
      <c r="M375" s="46"/>
      <c r="N375" s="46"/>
      <c r="O375" s="3"/>
      <c r="P375" s="3"/>
      <c r="Q375" s="3"/>
      <c r="R375" s="3"/>
      <c r="S375" s="3"/>
    </row>
    <row r="376" spans="2:19"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5"/>
      <c r="M376" s="46"/>
      <c r="N376" s="46"/>
      <c r="O376" s="3"/>
      <c r="P376" s="3"/>
      <c r="Q376" s="3"/>
      <c r="R376" s="3"/>
      <c r="S376" s="3"/>
    </row>
    <row r="377" spans="2:19"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5"/>
      <c r="M377" s="46"/>
      <c r="N377" s="46"/>
      <c r="O377" s="3"/>
      <c r="P377" s="3"/>
      <c r="Q377" s="3"/>
      <c r="R377" s="3"/>
      <c r="S377" s="3"/>
    </row>
    <row r="378" spans="2:19"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5"/>
      <c r="M378" s="46"/>
      <c r="N378" s="46"/>
      <c r="O378" s="3"/>
      <c r="P378" s="3"/>
      <c r="Q378" s="3"/>
      <c r="R378" s="3"/>
      <c r="S378" s="3"/>
    </row>
    <row r="379" spans="2:19"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5"/>
      <c r="M379" s="46"/>
      <c r="N379" s="46"/>
      <c r="O379" s="3"/>
      <c r="P379" s="3"/>
      <c r="Q379" s="3"/>
      <c r="R379" s="3"/>
      <c r="S379" s="3"/>
    </row>
    <row r="380" spans="2:19"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5"/>
      <c r="M380" s="46"/>
      <c r="N380" s="46"/>
      <c r="O380" s="3"/>
      <c r="P380" s="3"/>
      <c r="Q380" s="3"/>
      <c r="R380" s="3"/>
      <c r="S380" s="3"/>
    </row>
    <row r="381" spans="2:19"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5"/>
      <c r="M381" s="46"/>
      <c r="N381" s="46"/>
      <c r="O381" s="3"/>
      <c r="P381" s="3"/>
      <c r="Q381" s="3"/>
      <c r="R381" s="3"/>
      <c r="S381" s="3"/>
    </row>
    <row r="382" spans="2:19"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5"/>
      <c r="M382" s="46"/>
      <c r="N382" s="46"/>
      <c r="O382" s="3"/>
      <c r="P382" s="3"/>
      <c r="Q382" s="3"/>
      <c r="R382" s="3"/>
      <c r="S382" s="3"/>
    </row>
    <row r="383" spans="2:19"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5"/>
      <c r="M383" s="46"/>
      <c r="N383" s="46"/>
      <c r="O383" s="3"/>
      <c r="P383" s="3"/>
      <c r="Q383" s="3"/>
      <c r="R383" s="3"/>
      <c r="S383" s="3"/>
    </row>
    <row r="384" spans="2:19"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5"/>
      <c r="M384" s="46"/>
      <c r="N384" s="46"/>
      <c r="O384" s="3"/>
      <c r="P384" s="3"/>
      <c r="Q384" s="3"/>
      <c r="R384" s="3"/>
      <c r="S384" s="3"/>
    </row>
    <row r="385" spans="2:19"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5"/>
      <c r="M385" s="46"/>
      <c r="N385" s="46"/>
      <c r="O385" s="3"/>
      <c r="P385" s="3"/>
      <c r="Q385" s="3"/>
      <c r="R385" s="3"/>
      <c r="S385" s="3"/>
    </row>
    <row r="386" spans="2:19"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5"/>
      <c r="M386" s="46"/>
      <c r="N386" s="46"/>
      <c r="O386" s="3"/>
      <c r="P386" s="3"/>
      <c r="Q386" s="3"/>
      <c r="R386" s="3"/>
      <c r="S386" s="3"/>
    </row>
    <row r="387" spans="2:19"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5"/>
      <c r="M387" s="46"/>
      <c r="N387" s="46"/>
      <c r="O387" s="3"/>
      <c r="P387" s="3"/>
      <c r="Q387" s="3"/>
      <c r="R387" s="3"/>
      <c r="S387" s="3"/>
    </row>
    <row r="388" spans="2:19"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5"/>
      <c r="M388" s="46"/>
      <c r="N388" s="46"/>
      <c r="O388" s="3"/>
      <c r="P388" s="3"/>
      <c r="Q388" s="3"/>
      <c r="R388" s="3"/>
      <c r="S388" s="3"/>
    </row>
    <row r="389" spans="2:19"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5"/>
      <c r="M389" s="46"/>
      <c r="N389" s="46"/>
      <c r="O389" s="3"/>
      <c r="P389" s="3"/>
      <c r="Q389" s="3"/>
      <c r="R389" s="3"/>
      <c r="S389" s="3"/>
    </row>
    <row r="390" spans="2:19"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5"/>
      <c r="M390" s="46"/>
      <c r="N390" s="46"/>
      <c r="O390" s="3"/>
      <c r="P390" s="3"/>
      <c r="Q390" s="3"/>
      <c r="R390" s="3"/>
      <c r="S390" s="3"/>
    </row>
    <row r="391" spans="2:19"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5"/>
      <c r="M391" s="46"/>
      <c r="N391" s="46"/>
      <c r="O391" s="3"/>
      <c r="P391" s="3"/>
      <c r="Q391" s="3"/>
      <c r="R391" s="3"/>
      <c r="S391" s="3"/>
    </row>
    <row r="392" spans="2:19"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5"/>
      <c r="M392" s="46"/>
      <c r="N392" s="46"/>
      <c r="O392" s="3"/>
      <c r="P392" s="3"/>
      <c r="Q392" s="3"/>
      <c r="R392" s="3"/>
      <c r="S392" s="3"/>
    </row>
    <row r="393" spans="2:19"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5"/>
      <c r="M393" s="46"/>
      <c r="N393" s="46"/>
      <c r="O393" s="3"/>
      <c r="P393" s="3"/>
      <c r="Q393" s="3"/>
      <c r="R393" s="3"/>
      <c r="S393" s="3"/>
    </row>
    <row r="394" spans="2:19"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5"/>
      <c r="M394" s="46"/>
      <c r="N394" s="46"/>
      <c r="O394" s="3"/>
      <c r="P394" s="3"/>
      <c r="Q394" s="3"/>
      <c r="R394" s="3"/>
      <c r="S394" s="3"/>
    </row>
    <row r="395" spans="2:19"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5"/>
      <c r="M395" s="46"/>
      <c r="N395" s="46"/>
      <c r="O395" s="3"/>
      <c r="P395" s="3"/>
      <c r="Q395" s="3"/>
      <c r="R395" s="3"/>
      <c r="S395" s="3"/>
    </row>
    <row r="396" spans="2:19"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5"/>
      <c r="M396" s="46"/>
      <c r="N396" s="46"/>
      <c r="O396" s="3"/>
      <c r="P396" s="3"/>
      <c r="Q396" s="3"/>
      <c r="R396" s="3"/>
      <c r="S396" s="3"/>
    </row>
    <row r="397" spans="2:19"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5"/>
      <c r="M397" s="46"/>
      <c r="N397" s="46"/>
      <c r="O397" s="3"/>
      <c r="P397" s="3"/>
      <c r="Q397" s="3"/>
      <c r="R397" s="3"/>
      <c r="S397" s="3"/>
    </row>
    <row r="398" spans="2:19"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5"/>
      <c r="M398" s="46"/>
      <c r="N398" s="46"/>
      <c r="O398" s="3"/>
      <c r="P398" s="3"/>
      <c r="Q398" s="3"/>
      <c r="R398" s="3"/>
      <c r="S398" s="3"/>
    </row>
    <row r="399" spans="2:19"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5"/>
      <c r="M399" s="46"/>
      <c r="N399" s="46"/>
      <c r="O399" s="3"/>
      <c r="P399" s="3"/>
      <c r="Q399" s="3"/>
      <c r="R399" s="3"/>
      <c r="S399" s="3"/>
    </row>
    <row r="400" spans="2:19"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5"/>
      <c r="M400" s="46"/>
      <c r="N400" s="46"/>
      <c r="O400" s="3"/>
      <c r="P400" s="3"/>
      <c r="Q400" s="3"/>
      <c r="R400" s="3"/>
      <c r="S400" s="3"/>
    </row>
    <row r="401" spans="2:19"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5"/>
      <c r="M401" s="46"/>
      <c r="N401" s="46"/>
      <c r="O401" s="3"/>
      <c r="P401" s="3"/>
      <c r="Q401" s="3"/>
      <c r="R401" s="3"/>
      <c r="S401" s="3"/>
    </row>
    <row r="402" spans="2:19"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5"/>
      <c r="M402" s="46"/>
      <c r="N402" s="46"/>
      <c r="O402" s="3"/>
      <c r="P402" s="3"/>
      <c r="Q402" s="3"/>
      <c r="R402" s="3"/>
      <c r="S402" s="3"/>
    </row>
    <row r="403" spans="2:19"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5"/>
      <c r="M403" s="46"/>
      <c r="N403" s="46"/>
      <c r="O403" s="3"/>
      <c r="P403" s="3"/>
      <c r="Q403" s="3"/>
      <c r="R403" s="3"/>
      <c r="S403" s="3"/>
    </row>
    <row r="404" spans="2:19"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5"/>
      <c r="M404" s="46"/>
      <c r="N404" s="46"/>
      <c r="O404" s="3"/>
      <c r="P404" s="3"/>
      <c r="Q404" s="3"/>
      <c r="R404" s="3"/>
      <c r="S404" s="3"/>
    </row>
    <row r="405" spans="2:19"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5"/>
      <c r="M405" s="46"/>
      <c r="N405" s="46"/>
      <c r="O405" s="3"/>
      <c r="P405" s="3"/>
      <c r="Q405" s="3"/>
      <c r="R405" s="3"/>
      <c r="S405" s="3"/>
    </row>
    <row r="406" spans="2:19"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5"/>
      <c r="M406" s="46"/>
      <c r="N406" s="46"/>
      <c r="O406" s="3"/>
      <c r="P406" s="3"/>
      <c r="Q406" s="3"/>
      <c r="R406" s="3"/>
      <c r="S406" s="3"/>
    </row>
    <row r="407" spans="2:19"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5"/>
      <c r="M407" s="46"/>
      <c r="N407" s="46"/>
      <c r="O407" s="3"/>
      <c r="P407" s="3"/>
      <c r="Q407" s="3"/>
      <c r="R407" s="3"/>
      <c r="S407" s="3"/>
    </row>
    <row r="408" spans="2:19"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5"/>
      <c r="M408" s="46"/>
      <c r="N408" s="46"/>
      <c r="O408" s="3"/>
      <c r="P408" s="3"/>
      <c r="Q408" s="3"/>
      <c r="R408" s="3"/>
      <c r="S408" s="3"/>
    </row>
    <row r="409" spans="2:19"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5"/>
      <c r="M409" s="46"/>
      <c r="N409" s="46"/>
      <c r="O409" s="3"/>
      <c r="P409" s="3"/>
      <c r="Q409" s="3"/>
      <c r="R409" s="3"/>
      <c r="S409" s="3"/>
    </row>
    <row r="410" spans="2:19"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5"/>
      <c r="M410" s="46"/>
      <c r="N410" s="46"/>
      <c r="O410" s="3"/>
      <c r="P410" s="3"/>
      <c r="Q410" s="3"/>
      <c r="R410" s="3"/>
      <c r="S410" s="3"/>
    </row>
    <row r="411" spans="2:19"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5"/>
      <c r="M411" s="46"/>
      <c r="N411" s="46"/>
      <c r="O411" s="3"/>
      <c r="P411" s="3"/>
      <c r="Q411" s="3"/>
      <c r="R411" s="3"/>
      <c r="S411" s="3"/>
    </row>
    <row r="412" spans="2:19"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5"/>
      <c r="M412" s="46"/>
      <c r="N412" s="46"/>
      <c r="O412" s="3"/>
      <c r="P412" s="3"/>
      <c r="Q412" s="3"/>
      <c r="R412" s="3"/>
      <c r="S412" s="3"/>
    </row>
    <row r="413" spans="2:19"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5"/>
      <c r="M413" s="46"/>
      <c r="N413" s="46"/>
      <c r="O413" s="3"/>
      <c r="P413" s="3"/>
      <c r="Q413" s="3"/>
      <c r="R413" s="3"/>
      <c r="S413" s="3"/>
    </row>
    <row r="414" spans="2:19"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5"/>
      <c r="M414" s="46"/>
      <c r="N414" s="46"/>
      <c r="O414" s="3"/>
      <c r="P414" s="3"/>
      <c r="Q414" s="3"/>
      <c r="R414" s="3"/>
      <c r="S414" s="3"/>
    </row>
    <row r="415" spans="2:19"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5"/>
      <c r="M415" s="46"/>
      <c r="N415" s="46"/>
      <c r="O415" s="3"/>
      <c r="P415" s="3"/>
      <c r="Q415" s="3"/>
      <c r="R415" s="3"/>
      <c r="S415" s="3"/>
    </row>
    <row r="416" spans="2:19"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5"/>
      <c r="M416" s="46"/>
      <c r="N416" s="46"/>
      <c r="O416" s="3"/>
      <c r="P416" s="3"/>
      <c r="Q416" s="3"/>
      <c r="R416" s="3"/>
      <c r="S416" s="3"/>
    </row>
    <row r="417" spans="2:19"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5"/>
      <c r="M417" s="46"/>
      <c r="N417" s="46"/>
      <c r="O417" s="3"/>
      <c r="P417" s="3"/>
      <c r="Q417" s="3"/>
      <c r="R417" s="3"/>
      <c r="S417" s="3"/>
    </row>
    <row r="418" spans="2:19"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5"/>
      <c r="M418" s="46"/>
      <c r="N418" s="46"/>
      <c r="O418" s="3"/>
      <c r="P418" s="3"/>
      <c r="Q418" s="3"/>
      <c r="R418" s="3"/>
      <c r="S418" s="3"/>
    </row>
    <row r="419" spans="2:19"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5"/>
      <c r="M419" s="46"/>
      <c r="N419" s="46"/>
      <c r="O419" s="3"/>
      <c r="P419" s="3"/>
      <c r="Q419" s="3"/>
      <c r="R419" s="3"/>
      <c r="S419" s="3"/>
    </row>
    <row r="420" spans="2:19"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5"/>
      <c r="M420" s="46"/>
      <c r="N420" s="46"/>
      <c r="O420" s="3"/>
      <c r="P420" s="3"/>
      <c r="Q420" s="3"/>
      <c r="R420" s="3"/>
      <c r="S420" s="3"/>
    </row>
    <row r="421" spans="2:19"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5"/>
      <c r="M421" s="46"/>
      <c r="N421" s="46"/>
      <c r="O421" s="3"/>
      <c r="P421" s="3"/>
      <c r="Q421" s="3"/>
      <c r="R421" s="3"/>
      <c r="S421" s="3"/>
    </row>
    <row r="422" spans="2:19"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5"/>
      <c r="M422" s="46"/>
      <c r="N422" s="46"/>
      <c r="O422" s="3"/>
      <c r="P422" s="3"/>
      <c r="Q422" s="3"/>
      <c r="R422" s="3"/>
      <c r="S422" s="3"/>
    </row>
    <row r="423" spans="2:19"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5"/>
      <c r="M423" s="46"/>
      <c r="N423" s="46"/>
      <c r="O423" s="3"/>
      <c r="P423" s="3"/>
      <c r="Q423" s="3"/>
      <c r="R423" s="3"/>
      <c r="S423" s="3"/>
    </row>
  </sheetData>
  <sheetProtection algorithmName="SHA-512" hashValue="3lr1LS3QgsYMPhjU6yKl4Mm9+5iEulHzzCaaT9bN2r7utsWupk71wPQMaIIFCOZahcDDFtF9HKKCri/UiD8qWQ==" saltValue="bLOEbROik0u+7WnC07FioQ==" spinCount="100000" sheet="1" formatCells="0" formatColumns="0" formatRows="0"/>
  <mergeCells count="9">
    <mergeCell ref="N3:N4"/>
    <mergeCell ref="L3:L4"/>
    <mergeCell ref="M3:M4"/>
    <mergeCell ref="A1:B1"/>
    <mergeCell ref="C1:D1"/>
    <mergeCell ref="I1:J1"/>
    <mergeCell ref="A2:H2"/>
    <mergeCell ref="I2:J2"/>
    <mergeCell ref="A3:A5"/>
  </mergeCells>
  <dataValidations count="2">
    <dataValidation type="list" allowBlank="1" showInputMessage="1" showErrorMessage="1" sqref="K2" xr:uid="{4BEE408E-5B5C-40C5-AF12-17EA11E0F553}">
      <formula1>"CLASSIFIED,UNCLASSIFIED"</formula1>
    </dataValidation>
    <dataValidation type="list" allowBlank="1" showInputMessage="1" showErrorMessage="1" sqref="M1:N1" xr:uid="{E32624EB-E6DA-4682-B567-2156AD55E540}">
      <formula1>"FAMILY,SINGLE,VACANT,NONE"</formula1>
    </dataValidation>
  </dataValidations>
  <printOptions horizontalCentered="1" verticalCentered="1"/>
  <pageMargins left="0" right="0" top="0" bottom="0" header="0.3" footer="0.3"/>
  <pageSetup scale="70" orientation="landscape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C6FF84-F31E-4B91-99C6-23469FB518D6}">
  <sheetPr codeName="Sheet66"/>
  <dimension ref="A1:S423"/>
  <sheetViews>
    <sheetView view="pageBreakPreview" zoomScaleNormal="100" zoomScaleSheetLayoutView="100" workbookViewId="0">
      <selection activeCell="A3" sqref="A3:A5"/>
    </sheetView>
  </sheetViews>
  <sheetFormatPr defaultColWidth="9.140625" defaultRowHeight="17.25"/>
  <cols>
    <col min="1" max="1" width="28.140625" style="2" bestFit="1" customWidth="1"/>
    <col min="2" max="2" width="15.85546875" style="2" bestFit="1" customWidth="1"/>
    <col min="3" max="4" width="14.28515625" style="2" bestFit="1" customWidth="1"/>
    <col min="5" max="5" width="13.140625" style="2" bestFit="1" customWidth="1"/>
    <col min="6" max="6" width="14.42578125" style="2" bestFit="1" customWidth="1"/>
    <col min="7" max="7" width="13.140625" style="2" bestFit="1" customWidth="1"/>
    <col min="8" max="8" width="14.28515625" style="2" bestFit="1" customWidth="1"/>
    <col min="9" max="9" width="11.85546875" style="2" bestFit="1" customWidth="1"/>
    <col min="10" max="10" width="12.42578125" style="2" bestFit="1" customWidth="1"/>
    <col min="11" max="11" width="15.7109375" style="2" bestFit="1" customWidth="1"/>
    <col min="12" max="12" width="17.7109375" style="4" bestFit="1" customWidth="1"/>
    <col min="13" max="13" width="29.7109375" style="47" customWidth="1"/>
    <col min="14" max="14" width="25.28515625" style="47" customWidth="1"/>
    <col min="15" max="16384" width="9.140625" style="2"/>
  </cols>
  <sheetData>
    <row r="1" spans="1:19" s="1" customFormat="1" ht="16.5">
      <c r="A1" s="120" t="s">
        <v>54</v>
      </c>
      <c r="B1" s="120"/>
      <c r="C1" s="119" t="e" cm="1">
        <f t="array" aca="1" ref="C1" ca="1">MID(CELL("filename",A1),FIND("]",CELL("filename",A1))+1,256)</f>
        <v>#VALUE!</v>
      </c>
      <c r="D1" s="119"/>
      <c r="E1" s="12" t="s">
        <v>1</v>
      </c>
      <c r="F1" s="65">
        <f>'PP Summary'!F1</f>
        <v>0</v>
      </c>
      <c r="G1" s="12" t="s">
        <v>2</v>
      </c>
      <c r="H1" s="1">
        <f>Summary!H1</f>
        <v>0</v>
      </c>
      <c r="I1" s="109" t="s">
        <v>55</v>
      </c>
      <c r="J1" s="109"/>
      <c r="K1" s="21"/>
      <c r="L1" s="8" t="s">
        <v>56</v>
      </c>
      <c r="M1" s="62"/>
      <c r="N1" s="62"/>
    </row>
    <row r="2" spans="1:19" s="1" customFormat="1" ht="16.5">
      <c r="A2" s="104" t="s">
        <v>57</v>
      </c>
      <c r="B2" s="104"/>
      <c r="C2" s="104"/>
      <c r="D2" s="104"/>
      <c r="E2" s="104"/>
      <c r="F2" s="104"/>
      <c r="G2" s="104"/>
      <c r="H2" s="104"/>
      <c r="I2" s="118" t="s">
        <v>58</v>
      </c>
      <c r="J2" s="118"/>
      <c r="K2" s="20"/>
      <c r="L2" s="8" t="s">
        <v>59</v>
      </c>
      <c r="M2" s="61"/>
      <c r="N2" s="61"/>
    </row>
    <row r="3" spans="1:19" s="6" customFormat="1" ht="43.5" customHeight="1">
      <c r="A3" s="115" t="s">
        <v>16</v>
      </c>
      <c r="B3" s="14" t="s">
        <v>4</v>
      </c>
      <c r="C3" s="14" t="s">
        <v>5</v>
      </c>
      <c r="D3" s="14" t="s">
        <v>6</v>
      </c>
      <c r="E3" s="14" t="s">
        <v>7</v>
      </c>
      <c r="F3" s="14" t="s">
        <v>8</v>
      </c>
      <c r="G3" s="14" t="s">
        <v>9</v>
      </c>
      <c r="H3" s="14" t="s">
        <v>10</v>
      </c>
      <c r="I3" s="14" t="s">
        <v>11</v>
      </c>
      <c r="J3" s="14" t="s">
        <v>12</v>
      </c>
      <c r="K3" s="14" t="s">
        <v>13</v>
      </c>
      <c r="L3" s="114" t="s">
        <v>14</v>
      </c>
      <c r="M3" s="113" t="s">
        <v>15</v>
      </c>
      <c r="N3" s="113" t="s">
        <v>60</v>
      </c>
    </row>
    <row r="4" spans="1:19" s="10" customFormat="1" ht="16.5" customHeight="1">
      <c r="A4" s="116"/>
      <c r="B4" s="15">
        <v>511000</v>
      </c>
      <c r="C4" s="15">
        <v>511010</v>
      </c>
      <c r="D4" s="15">
        <v>512000</v>
      </c>
      <c r="E4" s="15">
        <v>520010</v>
      </c>
      <c r="F4" s="15">
        <v>521000</v>
      </c>
      <c r="G4" s="15">
        <v>521100</v>
      </c>
      <c r="H4" s="15">
        <v>522000</v>
      </c>
      <c r="I4" s="15">
        <v>522100</v>
      </c>
      <c r="J4" s="15">
        <v>522200</v>
      </c>
      <c r="K4" s="15">
        <v>523100</v>
      </c>
      <c r="L4" s="114"/>
      <c r="M4" s="113"/>
      <c r="N4" s="113"/>
    </row>
    <row r="5" spans="1:19" s="13" customFormat="1" ht="14.25">
      <c r="A5" s="117"/>
      <c r="B5" s="23">
        <f>IF($K$2="CLASSIFIED",ROUND($M$2*$K$1,2),0)</f>
        <v>0</v>
      </c>
      <c r="C5" s="23">
        <f>IF($K$2="UNCLASSIFIED",ROUND($M$2*$K$1,2),0)</f>
        <v>0</v>
      </c>
      <c r="D5" s="23">
        <v>0</v>
      </c>
      <c r="E5" s="22">
        <f>IF(M2&gt;=65000,ROUND(15275*K1,2),ROUND(SUM($B$5:$C$5)*Summary!P6,2))</f>
        <v>0</v>
      </c>
      <c r="F5" s="22">
        <f>ROUND(SUM($B$5:$C$5)*6.2%,2)</f>
        <v>0</v>
      </c>
      <c r="G5" s="22">
        <f>ROUND(SUM($B$5:$C$5)*1.45%,2)</f>
        <v>0</v>
      </c>
      <c r="H5" s="22" cm="1">
        <f t="array" ref="H5">_xlfn.IFS(M1="FAMILY",ROUND(Summary!O6*'64'!$K$1,2),M1="SINGLE",ROUND(Summary!O7*'64'!K1,2),M1="VACANT",ROUND(Summary!O8*'64'!K1,2),M1="NONE",ROUND(Summary!O9*'64'!K1,2),ISBLANK(M1),0)</f>
        <v>0</v>
      </c>
      <c r="I5" s="22">
        <f>ROUND(SUM($B$5:$C$5)*Summary!R6,2)</f>
        <v>0</v>
      </c>
      <c r="J5" s="22">
        <f>ROUND(Summary!Q6*K1,2)</f>
        <v>0</v>
      </c>
      <c r="K5" s="22">
        <v>0</v>
      </c>
      <c r="L5" s="16">
        <f>SUM(B5:K5)</f>
        <v>0</v>
      </c>
      <c r="M5" s="49"/>
      <c r="N5" s="49"/>
    </row>
    <row r="6" spans="1:19" s="42" customFormat="1" ht="16.5">
      <c r="A6" s="78" t="str">
        <f>'PP Summary'!A6</f>
        <v>PP1 (09/08/24 - 09/21/24)</v>
      </c>
      <c r="B6" s="79">
        <v>0</v>
      </c>
      <c r="C6" s="79">
        <v>0</v>
      </c>
      <c r="D6" s="79">
        <v>0</v>
      </c>
      <c r="E6" s="79">
        <v>0</v>
      </c>
      <c r="F6" s="79">
        <v>0</v>
      </c>
      <c r="G6" s="79">
        <v>0</v>
      </c>
      <c r="H6" s="79">
        <v>0</v>
      </c>
      <c r="I6" s="79">
        <v>0</v>
      </c>
      <c r="J6" s="79">
        <v>0</v>
      </c>
      <c r="K6" s="80">
        <v>0</v>
      </c>
      <c r="L6" s="81">
        <f>SUM(B6:K6)</f>
        <v>0</v>
      </c>
      <c r="M6" s="77"/>
      <c r="N6" s="77"/>
      <c r="O6" s="41"/>
      <c r="P6" s="41"/>
      <c r="Q6" s="41"/>
      <c r="R6" s="41"/>
      <c r="S6" s="41"/>
    </row>
    <row r="7" spans="1:19" s="42" customFormat="1" ht="16.5">
      <c r="A7" s="40" t="str">
        <f>'PP Summary'!A7</f>
        <v>PP2 (09/22/24 - 10/05/24)</v>
      </c>
      <c r="B7" s="60">
        <v>0</v>
      </c>
      <c r="C7" s="60">
        <v>0</v>
      </c>
      <c r="D7" s="60">
        <v>0</v>
      </c>
      <c r="E7" s="60">
        <v>0</v>
      </c>
      <c r="F7" s="60">
        <v>0</v>
      </c>
      <c r="G7" s="60">
        <v>0</v>
      </c>
      <c r="H7" s="60">
        <v>0</v>
      </c>
      <c r="I7" s="60">
        <v>0</v>
      </c>
      <c r="J7" s="60">
        <v>0</v>
      </c>
      <c r="K7" s="45">
        <v>0</v>
      </c>
      <c r="L7" s="48">
        <f t="shared" ref="L7:L9" si="0">SUM(B7:K7)</f>
        <v>0</v>
      </c>
      <c r="M7" s="56"/>
      <c r="N7" s="56"/>
      <c r="O7" s="41"/>
      <c r="P7" s="41"/>
      <c r="Q7" s="41"/>
      <c r="R7" s="41"/>
      <c r="S7" s="41"/>
    </row>
    <row r="8" spans="1:19" s="42" customFormat="1" ht="16.5">
      <c r="A8" s="40" t="str">
        <f>'PP Summary'!A8</f>
        <v>PP3 (10/06/24 - 10/19/24)</v>
      </c>
      <c r="B8" s="60">
        <v>0</v>
      </c>
      <c r="C8" s="60">
        <v>0</v>
      </c>
      <c r="D8" s="60">
        <v>0</v>
      </c>
      <c r="E8" s="60">
        <v>0</v>
      </c>
      <c r="F8" s="60">
        <v>0</v>
      </c>
      <c r="G8" s="60">
        <v>0</v>
      </c>
      <c r="H8" s="60">
        <v>0</v>
      </c>
      <c r="I8" s="60">
        <v>0</v>
      </c>
      <c r="J8" s="60">
        <v>0</v>
      </c>
      <c r="K8" s="45">
        <v>0</v>
      </c>
      <c r="L8" s="48">
        <f t="shared" si="0"/>
        <v>0</v>
      </c>
      <c r="M8" s="57"/>
      <c r="N8" s="57"/>
      <c r="O8" s="41"/>
      <c r="P8" s="41"/>
      <c r="Q8" s="41"/>
      <c r="R8" s="41"/>
      <c r="S8" s="41"/>
    </row>
    <row r="9" spans="1:19" s="42" customFormat="1" ht="16.5">
      <c r="A9" s="40" t="str">
        <f>'PP Summary'!A9</f>
        <v>PP4 (10/20/24 - 11/02/24)</v>
      </c>
      <c r="B9" s="60">
        <v>0</v>
      </c>
      <c r="C9" s="60">
        <v>0</v>
      </c>
      <c r="D9" s="60">
        <v>0</v>
      </c>
      <c r="E9" s="60">
        <v>0</v>
      </c>
      <c r="F9" s="60">
        <v>0</v>
      </c>
      <c r="G9" s="60">
        <v>0</v>
      </c>
      <c r="H9" s="60">
        <v>0</v>
      </c>
      <c r="I9" s="60">
        <v>0</v>
      </c>
      <c r="J9" s="60">
        <v>0</v>
      </c>
      <c r="K9" s="45">
        <v>0</v>
      </c>
      <c r="L9" s="48">
        <f t="shared" si="0"/>
        <v>0</v>
      </c>
      <c r="M9" s="57"/>
      <c r="N9" s="57"/>
      <c r="O9" s="41"/>
      <c r="P9" s="41"/>
      <c r="Q9" s="41"/>
      <c r="R9" s="41"/>
      <c r="S9" s="41"/>
    </row>
    <row r="10" spans="1:19" s="42" customFormat="1" ht="16.5">
      <c r="A10" s="40" t="str">
        <f>'PP Summary'!A10</f>
        <v>PP5 (11/03/24 - 11/16/24)</v>
      </c>
      <c r="B10" s="60">
        <v>0</v>
      </c>
      <c r="C10" s="60">
        <v>0</v>
      </c>
      <c r="D10" s="60">
        <v>0</v>
      </c>
      <c r="E10" s="60">
        <v>0</v>
      </c>
      <c r="F10" s="60">
        <v>0</v>
      </c>
      <c r="G10" s="60">
        <v>0</v>
      </c>
      <c r="H10" s="60">
        <v>0</v>
      </c>
      <c r="I10" s="60">
        <v>0</v>
      </c>
      <c r="J10" s="60">
        <v>0</v>
      </c>
      <c r="K10" s="45">
        <v>0</v>
      </c>
      <c r="L10" s="48">
        <f>SUM(B10:K10)</f>
        <v>0</v>
      </c>
      <c r="M10" s="57"/>
      <c r="N10" s="57"/>
      <c r="O10" s="41"/>
      <c r="P10" s="41"/>
      <c r="Q10" s="41"/>
      <c r="R10" s="41"/>
      <c r="S10" s="41"/>
    </row>
    <row r="11" spans="1:19" s="42" customFormat="1" ht="16.5">
      <c r="A11" s="40" t="str">
        <f>'PP Summary'!A11</f>
        <v>PP6 (11/17/24 - 11/30/24)</v>
      </c>
      <c r="B11" s="60">
        <v>0</v>
      </c>
      <c r="C11" s="60">
        <v>0</v>
      </c>
      <c r="D11" s="60">
        <v>0</v>
      </c>
      <c r="E11" s="60">
        <v>0</v>
      </c>
      <c r="F11" s="60">
        <v>0</v>
      </c>
      <c r="G11" s="60">
        <v>0</v>
      </c>
      <c r="H11" s="60">
        <v>0</v>
      </c>
      <c r="I11" s="60">
        <v>0</v>
      </c>
      <c r="J11" s="60">
        <v>0</v>
      </c>
      <c r="K11" s="45">
        <v>0</v>
      </c>
      <c r="L11" s="48">
        <f>SUM(B11:K11)</f>
        <v>0</v>
      </c>
      <c r="M11" s="57"/>
      <c r="N11" s="57"/>
      <c r="O11" s="41"/>
      <c r="P11" s="41"/>
      <c r="Q11" s="41"/>
      <c r="R11" s="41"/>
      <c r="S11" s="41"/>
    </row>
    <row r="12" spans="1:19" s="42" customFormat="1" ht="16.5">
      <c r="A12" s="40" t="str">
        <f>'PP Summary'!A12</f>
        <v>PP7 (12/01/24 - 12/14/24)</v>
      </c>
      <c r="B12" s="60">
        <v>0</v>
      </c>
      <c r="C12" s="60">
        <v>0</v>
      </c>
      <c r="D12" s="60">
        <v>0</v>
      </c>
      <c r="E12" s="60">
        <v>0</v>
      </c>
      <c r="F12" s="60">
        <v>0</v>
      </c>
      <c r="G12" s="60">
        <v>0</v>
      </c>
      <c r="H12" s="60">
        <v>0</v>
      </c>
      <c r="I12" s="60">
        <v>0</v>
      </c>
      <c r="J12" s="60">
        <v>0</v>
      </c>
      <c r="K12" s="45">
        <v>0</v>
      </c>
      <c r="L12" s="48">
        <f>SUM(B12:K12)</f>
        <v>0</v>
      </c>
      <c r="M12" s="57"/>
      <c r="N12" s="57"/>
      <c r="O12" s="41"/>
      <c r="P12" s="41"/>
      <c r="Q12" s="41"/>
      <c r="R12" s="41"/>
      <c r="S12" s="41"/>
    </row>
    <row r="13" spans="1:19" s="42" customFormat="1" ht="16.5">
      <c r="A13" s="40" t="str">
        <f>'PP Summary'!A13</f>
        <v>PP8 (12/15/24 - 12/28/24)</v>
      </c>
      <c r="B13" s="60">
        <v>0</v>
      </c>
      <c r="C13" s="60">
        <v>0</v>
      </c>
      <c r="D13" s="60">
        <v>0</v>
      </c>
      <c r="E13" s="60">
        <v>0</v>
      </c>
      <c r="F13" s="60">
        <v>0</v>
      </c>
      <c r="G13" s="60">
        <v>0</v>
      </c>
      <c r="H13" s="60">
        <v>0</v>
      </c>
      <c r="I13" s="60">
        <v>0</v>
      </c>
      <c r="J13" s="60">
        <v>0</v>
      </c>
      <c r="K13" s="45">
        <v>0</v>
      </c>
      <c r="L13" s="48">
        <f>SUM(B13:K13)</f>
        <v>0</v>
      </c>
      <c r="M13" s="57"/>
      <c r="N13" s="57"/>
      <c r="O13" s="41"/>
      <c r="P13" s="41"/>
      <c r="Q13" s="41"/>
      <c r="R13" s="41"/>
      <c r="S13" s="41"/>
    </row>
    <row r="14" spans="1:19" s="42" customFormat="1" ht="16.5">
      <c r="A14" s="40" t="str">
        <f>'PP Summary'!A14</f>
        <v>PP9 (12/29/24 - 01/11/25)</v>
      </c>
      <c r="B14" s="60">
        <v>0</v>
      </c>
      <c r="C14" s="60">
        <v>0</v>
      </c>
      <c r="D14" s="60">
        <v>0</v>
      </c>
      <c r="E14" s="60">
        <v>0</v>
      </c>
      <c r="F14" s="60">
        <v>0</v>
      </c>
      <c r="G14" s="60">
        <v>0</v>
      </c>
      <c r="H14" s="60">
        <v>0</v>
      </c>
      <c r="I14" s="60">
        <v>0</v>
      </c>
      <c r="J14" s="60">
        <v>0</v>
      </c>
      <c r="K14" s="45">
        <v>0</v>
      </c>
      <c r="L14" s="48">
        <f t="shared" ref="L14:L35" si="1">SUM(B14:K14)</f>
        <v>0</v>
      </c>
      <c r="M14" s="57"/>
      <c r="N14" s="57"/>
      <c r="O14" s="41"/>
      <c r="P14" s="41"/>
      <c r="Q14" s="41"/>
      <c r="R14" s="41"/>
      <c r="S14" s="41"/>
    </row>
    <row r="15" spans="1:19" s="42" customFormat="1" ht="16.5">
      <c r="A15" s="40" t="str">
        <f>'PP Summary'!A15</f>
        <v>PP10 (01/12/25 - 01/25/25)</v>
      </c>
      <c r="B15" s="60">
        <v>0</v>
      </c>
      <c r="C15" s="60">
        <v>0</v>
      </c>
      <c r="D15" s="60">
        <v>0</v>
      </c>
      <c r="E15" s="60">
        <v>0</v>
      </c>
      <c r="F15" s="60">
        <v>0</v>
      </c>
      <c r="G15" s="60">
        <v>0</v>
      </c>
      <c r="H15" s="60">
        <v>0</v>
      </c>
      <c r="I15" s="60">
        <v>0</v>
      </c>
      <c r="J15" s="60">
        <v>0</v>
      </c>
      <c r="K15" s="45">
        <v>0</v>
      </c>
      <c r="L15" s="48">
        <f t="shared" si="1"/>
        <v>0</v>
      </c>
      <c r="M15" s="57"/>
      <c r="N15" s="57"/>
      <c r="O15" s="41"/>
      <c r="P15" s="41"/>
      <c r="Q15" s="41"/>
      <c r="R15" s="41"/>
      <c r="S15" s="41"/>
    </row>
    <row r="16" spans="1:19" s="42" customFormat="1" ht="16.5">
      <c r="A16" s="40" t="str">
        <f>'PP Summary'!A16</f>
        <v>PP11 (01/26/25 - 02/08/25)</v>
      </c>
      <c r="B16" s="60">
        <v>0</v>
      </c>
      <c r="C16" s="60">
        <v>0</v>
      </c>
      <c r="D16" s="60">
        <v>0</v>
      </c>
      <c r="E16" s="60">
        <v>0</v>
      </c>
      <c r="F16" s="60">
        <v>0</v>
      </c>
      <c r="G16" s="60">
        <v>0</v>
      </c>
      <c r="H16" s="60">
        <v>0</v>
      </c>
      <c r="I16" s="60">
        <v>0</v>
      </c>
      <c r="J16" s="60">
        <v>0</v>
      </c>
      <c r="K16" s="45">
        <v>0</v>
      </c>
      <c r="L16" s="48">
        <f t="shared" si="1"/>
        <v>0</v>
      </c>
      <c r="M16" s="57"/>
      <c r="N16" s="57"/>
      <c r="O16" s="41"/>
      <c r="P16" s="41"/>
      <c r="Q16" s="41"/>
      <c r="R16" s="41"/>
      <c r="S16" s="41"/>
    </row>
    <row r="17" spans="1:19" s="42" customFormat="1" ht="16.5">
      <c r="A17" s="40" t="str">
        <f>'PP Summary'!A17</f>
        <v>PP12 (02/09/25 - 02/22/25)</v>
      </c>
      <c r="B17" s="60">
        <v>0</v>
      </c>
      <c r="C17" s="60">
        <v>0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0</v>
      </c>
      <c r="J17" s="60">
        <v>0</v>
      </c>
      <c r="K17" s="45">
        <v>0</v>
      </c>
      <c r="L17" s="48">
        <f t="shared" si="1"/>
        <v>0</v>
      </c>
      <c r="M17" s="57"/>
      <c r="N17" s="57"/>
      <c r="O17" s="41"/>
      <c r="P17" s="41"/>
      <c r="Q17" s="41"/>
      <c r="R17" s="41"/>
      <c r="S17" s="41"/>
    </row>
    <row r="18" spans="1:19" s="42" customFormat="1" ht="16.5">
      <c r="A18" s="40" t="str">
        <f>'PP Summary'!A18</f>
        <v>PP13 (02/23/25 - 03/08/25)</v>
      </c>
      <c r="B18" s="60">
        <v>0</v>
      </c>
      <c r="C18" s="60">
        <v>0</v>
      </c>
      <c r="D18" s="60">
        <v>0</v>
      </c>
      <c r="E18" s="60">
        <v>0</v>
      </c>
      <c r="F18" s="60">
        <v>0</v>
      </c>
      <c r="G18" s="60">
        <v>0</v>
      </c>
      <c r="H18" s="60">
        <v>0</v>
      </c>
      <c r="I18" s="60">
        <v>0</v>
      </c>
      <c r="J18" s="60">
        <v>0</v>
      </c>
      <c r="K18" s="45">
        <v>0</v>
      </c>
      <c r="L18" s="48">
        <f t="shared" si="1"/>
        <v>0</v>
      </c>
      <c r="M18" s="57"/>
      <c r="N18" s="57"/>
      <c r="O18" s="41"/>
      <c r="P18" s="41"/>
      <c r="Q18" s="41"/>
      <c r="R18" s="41"/>
      <c r="S18" s="41"/>
    </row>
    <row r="19" spans="1:19" s="42" customFormat="1" ht="16.5">
      <c r="A19" s="40" t="str">
        <f>'PP Summary'!A19</f>
        <v>PP14 (03/09/25 - 03/22/25)</v>
      </c>
      <c r="B19" s="60">
        <v>0</v>
      </c>
      <c r="C19" s="60">
        <v>0</v>
      </c>
      <c r="D19" s="60">
        <v>0</v>
      </c>
      <c r="E19" s="60">
        <v>0</v>
      </c>
      <c r="F19" s="60">
        <v>0</v>
      </c>
      <c r="G19" s="60">
        <v>0</v>
      </c>
      <c r="H19" s="60">
        <v>0</v>
      </c>
      <c r="I19" s="60">
        <v>0</v>
      </c>
      <c r="J19" s="60">
        <v>0</v>
      </c>
      <c r="K19" s="45">
        <v>0</v>
      </c>
      <c r="L19" s="48">
        <f t="shared" si="1"/>
        <v>0</v>
      </c>
      <c r="M19" s="57"/>
      <c r="N19" s="57"/>
      <c r="O19" s="41"/>
      <c r="P19" s="41"/>
      <c r="Q19" s="41"/>
      <c r="R19" s="41"/>
      <c r="S19" s="41"/>
    </row>
    <row r="20" spans="1:19" s="42" customFormat="1" ht="16.5">
      <c r="A20" s="40" t="str">
        <f>'PP Summary'!A20</f>
        <v>PP15 (03/23/25 - 04/05/25)</v>
      </c>
      <c r="B20" s="60">
        <v>0</v>
      </c>
      <c r="C20" s="60">
        <v>0</v>
      </c>
      <c r="D20" s="60">
        <v>0</v>
      </c>
      <c r="E20" s="60">
        <v>0</v>
      </c>
      <c r="F20" s="60">
        <v>0</v>
      </c>
      <c r="G20" s="60">
        <v>0</v>
      </c>
      <c r="H20" s="60">
        <v>0</v>
      </c>
      <c r="I20" s="60">
        <v>0</v>
      </c>
      <c r="J20" s="60">
        <v>0</v>
      </c>
      <c r="K20" s="45">
        <v>0</v>
      </c>
      <c r="L20" s="48">
        <f t="shared" si="1"/>
        <v>0</v>
      </c>
      <c r="M20" s="57"/>
      <c r="N20" s="57"/>
      <c r="O20" s="41"/>
      <c r="P20" s="41"/>
      <c r="Q20" s="41"/>
      <c r="R20" s="41"/>
      <c r="S20" s="41"/>
    </row>
    <row r="21" spans="1:19" s="42" customFormat="1" ht="16.5">
      <c r="A21" s="40" t="str">
        <f>'PP Summary'!A21</f>
        <v>PP16 (04/06/25 - 04/19/25)</v>
      </c>
      <c r="B21" s="60">
        <v>0</v>
      </c>
      <c r="C21" s="60">
        <v>0</v>
      </c>
      <c r="D21" s="60">
        <v>0</v>
      </c>
      <c r="E21" s="60">
        <v>0</v>
      </c>
      <c r="F21" s="60">
        <v>0</v>
      </c>
      <c r="G21" s="60">
        <v>0</v>
      </c>
      <c r="H21" s="60">
        <v>0</v>
      </c>
      <c r="I21" s="60">
        <v>0</v>
      </c>
      <c r="J21" s="60">
        <v>0</v>
      </c>
      <c r="K21" s="45">
        <v>0</v>
      </c>
      <c r="L21" s="48">
        <f t="shared" si="1"/>
        <v>0</v>
      </c>
      <c r="M21" s="57"/>
      <c r="N21" s="57"/>
      <c r="O21" s="41"/>
      <c r="P21" s="41"/>
      <c r="Q21" s="41"/>
      <c r="R21" s="41"/>
      <c r="S21" s="41"/>
    </row>
    <row r="22" spans="1:19" s="42" customFormat="1" ht="16.5">
      <c r="A22" s="40" t="str">
        <f>'PP Summary'!A22</f>
        <v>PP17 (04/20/25 - 05/03/25)</v>
      </c>
      <c r="B22" s="60">
        <v>0</v>
      </c>
      <c r="C22" s="60">
        <v>0</v>
      </c>
      <c r="D22" s="60">
        <v>0</v>
      </c>
      <c r="E22" s="60">
        <v>0</v>
      </c>
      <c r="F22" s="60">
        <v>0</v>
      </c>
      <c r="G22" s="60">
        <v>0</v>
      </c>
      <c r="H22" s="60">
        <v>0</v>
      </c>
      <c r="I22" s="60">
        <v>0</v>
      </c>
      <c r="J22" s="60">
        <v>0</v>
      </c>
      <c r="K22" s="45">
        <v>0</v>
      </c>
      <c r="L22" s="48">
        <f t="shared" si="1"/>
        <v>0</v>
      </c>
      <c r="M22" s="57"/>
      <c r="N22" s="57"/>
      <c r="O22" s="41"/>
      <c r="P22" s="41"/>
      <c r="Q22" s="41"/>
      <c r="R22" s="41"/>
      <c r="S22" s="41"/>
    </row>
    <row r="23" spans="1:19" s="42" customFormat="1" ht="16.5">
      <c r="A23" s="40" t="str">
        <f>'PP Summary'!A23</f>
        <v>PP18 (05/04/25 - 05/17/25)</v>
      </c>
      <c r="B23" s="60">
        <v>0</v>
      </c>
      <c r="C23" s="60">
        <v>0</v>
      </c>
      <c r="D23" s="60">
        <v>0</v>
      </c>
      <c r="E23" s="60">
        <v>0</v>
      </c>
      <c r="F23" s="60">
        <v>0</v>
      </c>
      <c r="G23" s="60">
        <v>0</v>
      </c>
      <c r="H23" s="60">
        <v>0</v>
      </c>
      <c r="I23" s="60">
        <v>0</v>
      </c>
      <c r="J23" s="60">
        <v>0</v>
      </c>
      <c r="K23" s="45">
        <v>0</v>
      </c>
      <c r="L23" s="48">
        <f t="shared" si="1"/>
        <v>0</v>
      </c>
      <c r="M23" s="57"/>
      <c r="N23" s="57"/>
      <c r="O23" s="41"/>
      <c r="P23" s="41"/>
      <c r="Q23" s="41"/>
      <c r="R23" s="41"/>
      <c r="S23" s="41"/>
    </row>
    <row r="24" spans="1:19" s="42" customFormat="1" ht="16.5">
      <c r="A24" s="40" t="str">
        <f>'PP Summary'!A24</f>
        <v>PP19 (05/18/25 - 05/31/25)</v>
      </c>
      <c r="B24" s="60">
        <v>0</v>
      </c>
      <c r="C24" s="60">
        <v>0</v>
      </c>
      <c r="D24" s="60">
        <v>0</v>
      </c>
      <c r="E24" s="60">
        <v>0</v>
      </c>
      <c r="F24" s="60">
        <v>0</v>
      </c>
      <c r="G24" s="60">
        <v>0</v>
      </c>
      <c r="H24" s="60">
        <v>0</v>
      </c>
      <c r="I24" s="60">
        <v>0</v>
      </c>
      <c r="J24" s="60">
        <v>0</v>
      </c>
      <c r="K24" s="45">
        <v>0</v>
      </c>
      <c r="L24" s="48">
        <f t="shared" si="1"/>
        <v>0</v>
      </c>
      <c r="M24" s="57"/>
      <c r="N24" s="57"/>
      <c r="O24" s="41"/>
      <c r="P24" s="41"/>
      <c r="Q24" s="41"/>
      <c r="R24" s="41"/>
      <c r="S24" s="41"/>
    </row>
    <row r="25" spans="1:19" s="42" customFormat="1" ht="16.5">
      <c r="A25" s="40" t="str">
        <f>'PP Summary'!A25</f>
        <v>PP20 (06/01/25 - 06/14/25)</v>
      </c>
      <c r="B25" s="60">
        <v>0</v>
      </c>
      <c r="C25" s="60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0">
        <v>0</v>
      </c>
      <c r="K25" s="45">
        <v>0</v>
      </c>
      <c r="L25" s="48">
        <f t="shared" si="1"/>
        <v>0</v>
      </c>
      <c r="M25" s="57"/>
      <c r="N25" s="57"/>
      <c r="O25" s="41"/>
      <c r="P25" s="41"/>
      <c r="Q25" s="41"/>
      <c r="R25" s="41"/>
      <c r="S25" s="41"/>
    </row>
    <row r="26" spans="1:19" s="42" customFormat="1" ht="16.5">
      <c r="A26" s="40" t="str">
        <f>'PP Summary'!A26</f>
        <v>PP21 (06/15/25 - 06/28/25)</v>
      </c>
      <c r="B26" s="60">
        <v>0</v>
      </c>
      <c r="C26" s="60">
        <v>0</v>
      </c>
      <c r="D26" s="60">
        <v>0</v>
      </c>
      <c r="E26" s="60">
        <v>0</v>
      </c>
      <c r="F26" s="60">
        <v>0</v>
      </c>
      <c r="G26" s="60">
        <v>0</v>
      </c>
      <c r="H26" s="60">
        <v>0</v>
      </c>
      <c r="I26" s="60">
        <v>0</v>
      </c>
      <c r="J26" s="60">
        <v>0</v>
      </c>
      <c r="K26" s="45">
        <v>0</v>
      </c>
      <c r="L26" s="48">
        <f t="shared" si="1"/>
        <v>0</v>
      </c>
      <c r="M26" s="57"/>
      <c r="N26" s="57"/>
      <c r="O26" s="41"/>
      <c r="P26" s="41"/>
      <c r="Q26" s="41"/>
      <c r="R26" s="41"/>
      <c r="S26" s="41"/>
    </row>
    <row r="27" spans="1:19" s="11" customFormat="1" ht="16.5">
      <c r="A27" s="40" t="str">
        <f>'PP Summary'!A27</f>
        <v>PP22 (06/29/25 - 07/12/25)</v>
      </c>
      <c r="B27" s="60">
        <v>0</v>
      </c>
      <c r="C27" s="60">
        <v>0</v>
      </c>
      <c r="D27" s="60">
        <v>0</v>
      </c>
      <c r="E27" s="60">
        <v>0</v>
      </c>
      <c r="F27" s="60">
        <v>0</v>
      </c>
      <c r="G27" s="60">
        <v>0</v>
      </c>
      <c r="H27" s="60">
        <v>0</v>
      </c>
      <c r="I27" s="60">
        <v>0</v>
      </c>
      <c r="J27" s="60">
        <v>0</v>
      </c>
      <c r="K27" s="45">
        <v>0</v>
      </c>
      <c r="L27" s="31">
        <f t="shared" si="1"/>
        <v>0</v>
      </c>
      <c r="M27" s="50"/>
      <c r="N27" s="50"/>
      <c r="O27" s="9"/>
      <c r="P27" s="9"/>
      <c r="Q27" s="9"/>
      <c r="R27" s="9"/>
      <c r="S27" s="9"/>
    </row>
    <row r="28" spans="1:19" s="11" customFormat="1" ht="16.5">
      <c r="A28" s="40" t="str">
        <f>'PP Summary'!A28</f>
        <v>PP23 (07/13/25 - 07/26/25)</v>
      </c>
      <c r="B28" s="60">
        <v>0</v>
      </c>
      <c r="C28" s="60">
        <v>0</v>
      </c>
      <c r="D28" s="60">
        <v>0</v>
      </c>
      <c r="E28" s="60">
        <v>0</v>
      </c>
      <c r="F28" s="60">
        <v>0</v>
      </c>
      <c r="G28" s="60">
        <v>0</v>
      </c>
      <c r="H28" s="60">
        <v>0</v>
      </c>
      <c r="I28" s="60">
        <v>0</v>
      </c>
      <c r="J28" s="60">
        <v>0</v>
      </c>
      <c r="K28" s="45">
        <v>0</v>
      </c>
      <c r="L28" s="31">
        <f t="shared" si="1"/>
        <v>0</v>
      </c>
      <c r="M28" s="55"/>
      <c r="N28" s="55"/>
      <c r="O28" s="9"/>
      <c r="P28" s="9"/>
      <c r="Q28" s="9"/>
      <c r="R28" s="9"/>
      <c r="S28" s="9"/>
    </row>
    <row r="29" spans="1:19" s="11" customFormat="1" ht="16.5">
      <c r="A29" s="40" t="str">
        <f>'PP Summary'!A29</f>
        <v>PP24 (07/27/25 - 08/09/25)</v>
      </c>
      <c r="B29" s="60">
        <v>0</v>
      </c>
      <c r="C29" s="60">
        <v>0</v>
      </c>
      <c r="D29" s="60">
        <v>0</v>
      </c>
      <c r="E29" s="60">
        <v>0</v>
      </c>
      <c r="F29" s="60">
        <v>0</v>
      </c>
      <c r="G29" s="60">
        <v>0</v>
      </c>
      <c r="H29" s="60">
        <v>0</v>
      </c>
      <c r="I29" s="60">
        <v>0</v>
      </c>
      <c r="J29" s="60">
        <v>0</v>
      </c>
      <c r="K29" s="45">
        <v>0</v>
      </c>
      <c r="L29" s="31">
        <f t="shared" si="1"/>
        <v>0</v>
      </c>
      <c r="M29" s="50"/>
      <c r="N29" s="50"/>
      <c r="O29" s="9"/>
      <c r="P29" s="9"/>
      <c r="Q29" s="9"/>
      <c r="R29" s="9"/>
      <c r="S29" s="9"/>
    </row>
    <row r="30" spans="1:19" s="11" customFormat="1" ht="16.5">
      <c r="A30" s="40" t="str">
        <f>'PP Summary'!A30</f>
        <v>PP25 (08/10/25 - 08/23/25)</v>
      </c>
      <c r="B30" s="60">
        <v>0</v>
      </c>
      <c r="C30" s="60">
        <v>0</v>
      </c>
      <c r="D30" s="60">
        <v>0</v>
      </c>
      <c r="E30" s="60">
        <v>0</v>
      </c>
      <c r="F30" s="60">
        <v>0</v>
      </c>
      <c r="G30" s="60">
        <v>0</v>
      </c>
      <c r="H30" s="60">
        <v>0</v>
      </c>
      <c r="I30" s="60">
        <v>0</v>
      </c>
      <c r="J30" s="60">
        <v>0</v>
      </c>
      <c r="K30" s="45">
        <v>0</v>
      </c>
      <c r="L30" s="31">
        <f t="shared" si="1"/>
        <v>0</v>
      </c>
      <c r="M30" s="51"/>
      <c r="N30" s="51"/>
      <c r="O30" s="9"/>
      <c r="P30" s="9"/>
      <c r="Q30" s="9"/>
      <c r="R30" s="9"/>
      <c r="S30" s="9"/>
    </row>
    <row r="31" spans="1:19" s="11" customFormat="1" ht="16.5">
      <c r="A31" s="40" t="str">
        <f>'PP Summary'!A31</f>
        <v>PP26 (08/24/25 - 09/06/25)</v>
      </c>
      <c r="B31" s="60">
        <v>0</v>
      </c>
      <c r="C31" s="60">
        <v>0</v>
      </c>
      <c r="D31" s="60">
        <v>0</v>
      </c>
      <c r="E31" s="60">
        <v>0</v>
      </c>
      <c r="F31" s="60">
        <v>0</v>
      </c>
      <c r="G31" s="60">
        <v>0</v>
      </c>
      <c r="H31" s="60">
        <v>0</v>
      </c>
      <c r="I31" s="60">
        <v>0</v>
      </c>
      <c r="J31" s="60">
        <v>0</v>
      </c>
      <c r="K31" s="45">
        <v>0</v>
      </c>
      <c r="L31" s="31">
        <f t="shared" si="1"/>
        <v>0</v>
      </c>
      <c r="M31" s="51"/>
      <c r="N31" s="51"/>
      <c r="O31" s="9"/>
      <c r="P31" s="9"/>
      <c r="Q31" s="9"/>
      <c r="R31" s="9"/>
      <c r="S31" s="9"/>
    </row>
    <row r="32" spans="1:19" s="11" customFormat="1" ht="16.5">
      <c r="A32" s="40" t="str">
        <f>'PP Summary'!A32</f>
        <v>PP1 (09/07/25 - 09/20/25)</v>
      </c>
      <c r="B32" s="60">
        <v>0</v>
      </c>
      <c r="C32" s="60">
        <v>0</v>
      </c>
      <c r="D32" s="60">
        <v>0</v>
      </c>
      <c r="E32" s="60">
        <v>0</v>
      </c>
      <c r="F32" s="60">
        <v>0</v>
      </c>
      <c r="G32" s="60">
        <v>0</v>
      </c>
      <c r="H32" s="60">
        <v>0</v>
      </c>
      <c r="I32" s="60">
        <v>0</v>
      </c>
      <c r="J32" s="60">
        <v>0</v>
      </c>
      <c r="K32" s="45">
        <v>0</v>
      </c>
      <c r="L32" s="31">
        <f t="shared" si="1"/>
        <v>0</v>
      </c>
      <c r="M32" s="51"/>
      <c r="N32" s="51"/>
      <c r="O32" s="9"/>
      <c r="P32" s="9"/>
      <c r="Q32" s="9"/>
      <c r="R32" s="9"/>
      <c r="S32" s="9"/>
    </row>
    <row r="33" spans="1:19" s="11" customFormat="1" ht="16.5">
      <c r="A33" s="40" t="str">
        <f>'PP Summary'!A33</f>
        <v>PP2 (09/21/25 - 10/04/25)</v>
      </c>
      <c r="B33" s="60">
        <v>0</v>
      </c>
      <c r="C33" s="60">
        <v>0</v>
      </c>
      <c r="D33" s="60">
        <v>0</v>
      </c>
      <c r="E33" s="60">
        <v>0</v>
      </c>
      <c r="F33" s="60">
        <v>0</v>
      </c>
      <c r="G33" s="60">
        <v>0</v>
      </c>
      <c r="H33" s="60">
        <v>0</v>
      </c>
      <c r="I33" s="60">
        <v>0</v>
      </c>
      <c r="J33" s="60">
        <v>0</v>
      </c>
      <c r="K33" s="45">
        <v>0</v>
      </c>
      <c r="L33" s="31">
        <f t="shared" si="1"/>
        <v>0</v>
      </c>
      <c r="M33" s="51"/>
      <c r="N33" s="51"/>
      <c r="O33" s="9"/>
      <c r="P33" s="9"/>
      <c r="Q33" s="9"/>
      <c r="R33" s="9"/>
      <c r="S33" s="9"/>
    </row>
    <row r="34" spans="1:19" s="11" customFormat="1" ht="16.5">
      <c r="A34" s="40">
        <f>'PP Summary'!A34</f>
        <v>0</v>
      </c>
      <c r="B34" s="60">
        <v>0</v>
      </c>
      <c r="C34" s="60">
        <v>0</v>
      </c>
      <c r="D34" s="60">
        <v>0</v>
      </c>
      <c r="E34" s="60">
        <v>0</v>
      </c>
      <c r="F34" s="60">
        <v>0</v>
      </c>
      <c r="G34" s="60">
        <v>0</v>
      </c>
      <c r="H34" s="60">
        <v>0</v>
      </c>
      <c r="I34" s="60">
        <v>0</v>
      </c>
      <c r="J34" s="60">
        <v>0</v>
      </c>
      <c r="K34" s="45">
        <v>0</v>
      </c>
      <c r="L34" s="31">
        <f t="shared" si="1"/>
        <v>0</v>
      </c>
      <c r="M34" s="51"/>
      <c r="N34" s="51"/>
      <c r="O34" s="9"/>
      <c r="P34" s="9"/>
      <c r="Q34" s="9"/>
      <c r="R34" s="9"/>
      <c r="S34" s="9"/>
    </row>
    <row r="35" spans="1:19" s="11" customFormat="1" ht="16.5">
      <c r="A35" s="40">
        <f>'PP Summary'!A35</f>
        <v>0</v>
      </c>
      <c r="B35" s="60">
        <v>0</v>
      </c>
      <c r="C35" s="60">
        <v>0</v>
      </c>
      <c r="D35" s="60">
        <v>0</v>
      </c>
      <c r="E35" s="60">
        <v>0</v>
      </c>
      <c r="F35" s="60">
        <v>0</v>
      </c>
      <c r="G35" s="60">
        <v>0</v>
      </c>
      <c r="H35" s="60">
        <v>0</v>
      </c>
      <c r="I35" s="60">
        <v>0</v>
      </c>
      <c r="J35" s="60">
        <v>0</v>
      </c>
      <c r="K35" s="45">
        <v>0</v>
      </c>
      <c r="L35" s="31">
        <f t="shared" si="1"/>
        <v>0</v>
      </c>
      <c r="M35" s="51"/>
      <c r="N35" s="51"/>
      <c r="O35" s="9"/>
      <c r="P35" s="9"/>
      <c r="Q35" s="9"/>
      <c r="R35" s="9"/>
      <c r="S35" s="9"/>
    </row>
    <row r="36" spans="1:19" s="8" customFormat="1" ht="16.5">
      <c r="A36" s="29"/>
      <c r="B36" s="30">
        <f>SUM(B6:B35)</f>
        <v>0</v>
      </c>
      <c r="C36" s="30">
        <f t="shared" ref="C36:K36" si="2">SUM(C6:C35)</f>
        <v>0</v>
      </c>
      <c r="D36" s="30">
        <f t="shared" si="2"/>
        <v>0</v>
      </c>
      <c r="E36" s="30">
        <f t="shared" si="2"/>
        <v>0</v>
      </c>
      <c r="F36" s="30">
        <f t="shared" si="2"/>
        <v>0</v>
      </c>
      <c r="G36" s="30">
        <f t="shared" si="2"/>
        <v>0</v>
      </c>
      <c r="H36" s="30">
        <f t="shared" si="2"/>
        <v>0</v>
      </c>
      <c r="I36" s="30">
        <f t="shared" si="2"/>
        <v>0</v>
      </c>
      <c r="J36" s="30">
        <f t="shared" si="2"/>
        <v>0</v>
      </c>
      <c r="K36" s="30">
        <f t="shared" si="2"/>
        <v>0</v>
      </c>
      <c r="L36" s="30">
        <f>SUM(L6:L35)</f>
        <v>0</v>
      </c>
      <c r="M36" s="52"/>
      <c r="N36" s="52"/>
      <c r="O36" s="7"/>
      <c r="P36" s="7"/>
      <c r="Q36" s="7"/>
      <c r="R36" s="7"/>
      <c r="S36" s="7"/>
    </row>
    <row r="37" spans="1:19" s="8" customFormat="1">
      <c r="A37" s="18"/>
      <c r="B37" s="19">
        <f>B5-SUM(B6:B35)</f>
        <v>0</v>
      </c>
      <c r="C37" s="19">
        <f t="shared" ref="C37:K37" si="3">C5-SUM(C6:C35)</f>
        <v>0</v>
      </c>
      <c r="D37" s="19">
        <f t="shared" si="3"/>
        <v>0</v>
      </c>
      <c r="E37" s="19">
        <f t="shared" si="3"/>
        <v>0</v>
      </c>
      <c r="F37" s="19">
        <f t="shared" si="3"/>
        <v>0</v>
      </c>
      <c r="G37" s="19">
        <f t="shared" si="3"/>
        <v>0</v>
      </c>
      <c r="H37" s="19">
        <f t="shared" si="3"/>
        <v>0</v>
      </c>
      <c r="I37" s="19">
        <f t="shared" si="3"/>
        <v>0</v>
      </c>
      <c r="J37" s="19">
        <f t="shared" si="3"/>
        <v>0</v>
      </c>
      <c r="K37" s="19">
        <f t="shared" si="3"/>
        <v>0</v>
      </c>
      <c r="L37" s="19">
        <f>L5-SUM(L6:L35)</f>
        <v>0</v>
      </c>
      <c r="M37" s="54"/>
      <c r="N37" s="54"/>
      <c r="O37" s="7"/>
      <c r="P37" s="7"/>
      <c r="Q37" s="7"/>
      <c r="R37" s="7"/>
      <c r="S37" s="7"/>
    </row>
    <row r="38" spans="1:19">
      <c r="B38" s="3"/>
      <c r="C38" s="3"/>
      <c r="D38" s="3"/>
      <c r="E38" s="3"/>
      <c r="F38" s="3"/>
      <c r="G38" s="3"/>
      <c r="H38" s="3"/>
      <c r="I38" s="3"/>
      <c r="J38" s="3"/>
      <c r="K38" s="3"/>
      <c r="L38" s="5"/>
      <c r="M38" s="46"/>
      <c r="N38" s="46"/>
      <c r="O38" s="3"/>
      <c r="P38" s="3"/>
      <c r="Q38" s="3"/>
      <c r="R38" s="3"/>
      <c r="S38" s="3"/>
    </row>
    <row r="39" spans="1:19">
      <c r="B39" s="3"/>
      <c r="C39" s="3"/>
      <c r="D39" s="3"/>
      <c r="E39" s="3"/>
      <c r="F39" s="3"/>
      <c r="G39" s="3"/>
      <c r="H39" s="3"/>
      <c r="I39" s="3"/>
      <c r="J39" s="3"/>
      <c r="K39" s="3"/>
      <c r="L39" s="5"/>
      <c r="M39" s="46"/>
      <c r="N39" s="46"/>
      <c r="O39" s="3"/>
      <c r="P39" s="3"/>
      <c r="Q39" s="3"/>
      <c r="R39" s="3"/>
      <c r="S39" s="3"/>
    </row>
    <row r="40" spans="1:19">
      <c r="B40" s="3"/>
      <c r="C40" s="3"/>
      <c r="D40" s="3"/>
      <c r="E40" s="3"/>
      <c r="F40" s="3"/>
      <c r="G40" s="3"/>
      <c r="H40" s="3"/>
      <c r="I40" s="3"/>
      <c r="J40" s="3"/>
      <c r="K40" s="3"/>
      <c r="L40" s="5"/>
      <c r="M40" s="46"/>
      <c r="N40" s="46"/>
      <c r="O40" s="3"/>
      <c r="P40" s="3"/>
      <c r="Q40" s="3"/>
      <c r="R40" s="3"/>
      <c r="S40" s="3"/>
    </row>
    <row r="41" spans="1:19">
      <c r="B41" s="3"/>
      <c r="C41" s="3"/>
      <c r="D41" s="3"/>
      <c r="E41" s="3"/>
      <c r="F41" s="3"/>
      <c r="G41" s="3"/>
      <c r="H41" s="3"/>
      <c r="I41" s="3"/>
      <c r="J41" s="3"/>
      <c r="K41" s="3"/>
      <c r="L41" s="5"/>
      <c r="M41" s="46"/>
      <c r="N41" s="46"/>
      <c r="O41" s="3"/>
      <c r="P41" s="3"/>
      <c r="Q41" s="3"/>
      <c r="R41" s="3"/>
      <c r="S41" s="3"/>
    </row>
    <row r="42" spans="1:19">
      <c r="B42" s="3"/>
      <c r="C42" s="3"/>
      <c r="D42" s="3"/>
      <c r="E42" s="3"/>
      <c r="F42" s="3"/>
      <c r="G42" s="3"/>
      <c r="H42" s="3"/>
      <c r="I42" s="3"/>
      <c r="J42" s="3"/>
      <c r="K42" s="3"/>
      <c r="L42" s="5"/>
      <c r="M42" s="46"/>
      <c r="N42" s="46"/>
      <c r="O42" s="3"/>
      <c r="P42" s="3"/>
      <c r="Q42" s="3"/>
      <c r="R42" s="3"/>
      <c r="S42" s="3"/>
    </row>
    <row r="43" spans="1:19">
      <c r="B43" s="3"/>
      <c r="C43" s="3"/>
      <c r="D43" s="3"/>
      <c r="E43" s="3"/>
      <c r="F43" s="3"/>
      <c r="G43" s="3"/>
      <c r="H43" s="3"/>
      <c r="I43" s="3"/>
      <c r="J43" s="3"/>
      <c r="K43" s="3"/>
      <c r="L43" s="5"/>
      <c r="M43" s="46"/>
      <c r="N43" s="46"/>
      <c r="O43" s="3"/>
      <c r="P43" s="3"/>
      <c r="Q43" s="3"/>
      <c r="R43" s="3"/>
      <c r="S43" s="3"/>
    </row>
    <row r="44" spans="1:19">
      <c r="B44" s="3"/>
      <c r="C44" s="3"/>
      <c r="D44" s="3"/>
      <c r="E44" s="3"/>
      <c r="F44" s="3"/>
      <c r="G44" s="3"/>
      <c r="H44" s="3"/>
      <c r="I44" s="3"/>
      <c r="J44" s="3"/>
      <c r="K44" s="3"/>
      <c r="L44" s="5"/>
      <c r="M44" s="46"/>
      <c r="N44" s="46"/>
      <c r="O44" s="3"/>
      <c r="P44" s="3"/>
      <c r="Q44" s="3"/>
      <c r="R44" s="3"/>
      <c r="S44" s="3"/>
    </row>
    <row r="45" spans="1:19">
      <c r="B45" s="3"/>
      <c r="C45" s="3"/>
      <c r="D45" s="3"/>
      <c r="E45" s="3"/>
      <c r="F45" s="3"/>
      <c r="G45" s="3"/>
      <c r="H45" s="3"/>
      <c r="I45" s="3"/>
      <c r="J45" s="3"/>
      <c r="K45" s="3"/>
      <c r="L45" s="5"/>
      <c r="M45" s="46"/>
      <c r="N45" s="46"/>
      <c r="O45" s="3"/>
      <c r="P45" s="3"/>
      <c r="Q45" s="3"/>
      <c r="R45" s="3"/>
      <c r="S45" s="3"/>
    </row>
    <row r="46" spans="1:19">
      <c r="B46" s="3"/>
      <c r="C46" s="3"/>
      <c r="D46" s="3"/>
      <c r="E46" s="3"/>
      <c r="F46" s="3"/>
      <c r="G46" s="3"/>
      <c r="H46" s="3"/>
      <c r="I46" s="3"/>
      <c r="J46" s="3"/>
      <c r="K46" s="3"/>
      <c r="L46" s="5"/>
      <c r="M46" s="46"/>
      <c r="N46" s="46"/>
      <c r="O46" s="3"/>
      <c r="P46" s="3"/>
      <c r="Q46" s="3"/>
      <c r="R46" s="3"/>
      <c r="S46" s="3"/>
    </row>
    <row r="47" spans="1:19">
      <c r="B47" s="3"/>
      <c r="C47" s="3"/>
      <c r="D47" s="3"/>
      <c r="E47" s="3"/>
      <c r="F47" s="3"/>
      <c r="G47" s="3"/>
      <c r="H47" s="3"/>
      <c r="I47" s="3"/>
      <c r="J47" s="3"/>
      <c r="K47" s="3"/>
      <c r="L47" s="5"/>
      <c r="M47" s="46"/>
      <c r="N47" s="46"/>
      <c r="O47" s="3"/>
      <c r="P47" s="3"/>
      <c r="Q47" s="3"/>
      <c r="R47" s="3"/>
      <c r="S47" s="3"/>
    </row>
    <row r="48" spans="1:19">
      <c r="B48" s="3"/>
      <c r="C48" s="3"/>
      <c r="D48" s="3"/>
      <c r="E48" s="3"/>
      <c r="F48" s="3"/>
      <c r="G48" s="3"/>
      <c r="H48" s="3"/>
      <c r="I48" s="3"/>
      <c r="J48" s="3"/>
      <c r="K48" s="3"/>
      <c r="L48" s="5"/>
      <c r="M48" s="46"/>
      <c r="N48" s="46"/>
      <c r="O48" s="3"/>
      <c r="P48" s="3"/>
      <c r="Q48" s="3"/>
      <c r="R48" s="3"/>
      <c r="S48" s="3"/>
    </row>
    <row r="49" spans="2:19">
      <c r="B49" s="3"/>
      <c r="C49" s="3"/>
      <c r="D49" s="3"/>
      <c r="E49" s="3"/>
      <c r="F49" s="3"/>
      <c r="G49" s="3"/>
      <c r="H49" s="3"/>
      <c r="I49" s="3"/>
      <c r="J49" s="3"/>
      <c r="K49" s="3"/>
      <c r="L49" s="5"/>
      <c r="M49" s="46"/>
      <c r="N49" s="46"/>
      <c r="O49" s="3"/>
      <c r="P49" s="3"/>
      <c r="Q49" s="3"/>
      <c r="R49" s="3"/>
      <c r="S49" s="3"/>
    </row>
    <row r="50" spans="2:19">
      <c r="B50" s="3"/>
      <c r="C50" s="3"/>
      <c r="D50" s="3"/>
      <c r="E50" s="3"/>
      <c r="F50" s="3"/>
      <c r="G50" s="3"/>
      <c r="H50" s="3"/>
      <c r="I50" s="3"/>
      <c r="J50" s="3"/>
      <c r="K50" s="3"/>
      <c r="L50" s="5"/>
      <c r="M50" s="46"/>
      <c r="N50" s="46"/>
      <c r="O50" s="3"/>
      <c r="P50" s="3"/>
      <c r="Q50" s="3"/>
      <c r="R50" s="3"/>
      <c r="S50" s="3"/>
    </row>
    <row r="51" spans="2:19">
      <c r="B51" s="3"/>
      <c r="C51" s="3"/>
      <c r="D51" s="3"/>
      <c r="E51" s="3"/>
      <c r="F51" s="3"/>
      <c r="G51" s="3"/>
      <c r="H51" s="3"/>
      <c r="I51" s="3"/>
      <c r="J51" s="3"/>
      <c r="K51" s="3"/>
      <c r="L51" s="5"/>
      <c r="M51" s="46"/>
      <c r="N51" s="46"/>
      <c r="O51" s="3"/>
      <c r="P51" s="3"/>
      <c r="Q51" s="3"/>
      <c r="R51" s="3"/>
      <c r="S51" s="3"/>
    </row>
    <row r="52" spans="2:19">
      <c r="B52" s="3"/>
      <c r="C52" s="3"/>
      <c r="D52" s="3"/>
      <c r="E52" s="3"/>
      <c r="F52" s="3"/>
      <c r="G52" s="3"/>
      <c r="H52" s="3"/>
      <c r="I52" s="3"/>
      <c r="J52" s="3"/>
      <c r="K52" s="3"/>
      <c r="L52" s="5"/>
      <c r="M52" s="46"/>
      <c r="N52" s="46"/>
      <c r="O52" s="3"/>
      <c r="P52" s="3"/>
      <c r="Q52" s="3"/>
      <c r="R52" s="3"/>
      <c r="S52" s="3"/>
    </row>
    <row r="53" spans="2:19">
      <c r="B53" s="3"/>
      <c r="C53" s="3"/>
      <c r="D53" s="3"/>
      <c r="E53" s="3"/>
      <c r="F53" s="3"/>
      <c r="G53" s="3"/>
      <c r="H53" s="3"/>
      <c r="I53" s="3"/>
      <c r="J53" s="3"/>
      <c r="K53" s="3"/>
      <c r="L53" s="5"/>
      <c r="M53" s="46"/>
      <c r="N53" s="46"/>
      <c r="O53" s="3"/>
      <c r="P53" s="3"/>
      <c r="Q53" s="3"/>
      <c r="R53" s="3"/>
      <c r="S53" s="3"/>
    </row>
    <row r="54" spans="2:19">
      <c r="B54" s="3"/>
      <c r="C54" s="3"/>
      <c r="D54" s="3"/>
      <c r="E54" s="3"/>
      <c r="F54" s="3"/>
      <c r="G54" s="3"/>
      <c r="H54" s="3"/>
      <c r="I54" s="3"/>
      <c r="J54" s="3"/>
      <c r="K54" s="3"/>
      <c r="L54" s="5"/>
      <c r="M54" s="46"/>
      <c r="N54" s="46"/>
      <c r="O54" s="3"/>
      <c r="P54" s="3"/>
      <c r="Q54" s="3"/>
      <c r="R54" s="3"/>
      <c r="S54" s="3"/>
    </row>
    <row r="55" spans="2:19">
      <c r="B55" s="3"/>
      <c r="C55" s="3"/>
      <c r="D55" s="3"/>
      <c r="E55" s="3"/>
      <c r="F55" s="3"/>
      <c r="G55" s="3"/>
      <c r="H55" s="3"/>
      <c r="I55" s="3"/>
      <c r="J55" s="3"/>
      <c r="K55" s="3"/>
      <c r="L55" s="5"/>
      <c r="M55" s="46"/>
      <c r="N55" s="46"/>
      <c r="O55" s="3"/>
      <c r="P55" s="3"/>
      <c r="Q55" s="3"/>
      <c r="R55" s="3"/>
      <c r="S55" s="3"/>
    </row>
    <row r="56" spans="2:19">
      <c r="B56" s="3"/>
      <c r="C56" s="3"/>
      <c r="D56" s="3"/>
      <c r="E56" s="3"/>
      <c r="F56" s="3"/>
      <c r="G56" s="3"/>
      <c r="H56" s="3"/>
      <c r="I56" s="3"/>
      <c r="J56" s="3"/>
      <c r="K56" s="3"/>
      <c r="L56" s="5"/>
      <c r="M56" s="46"/>
      <c r="N56" s="46"/>
      <c r="O56" s="3"/>
      <c r="P56" s="3"/>
      <c r="Q56" s="3"/>
      <c r="R56" s="3"/>
      <c r="S56" s="3"/>
    </row>
    <row r="57" spans="2:19">
      <c r="B57" s="3"/>
      <c r="C57" s="3"/>
      <c r="D57" s="3"/>
      <c r="E57" s="3"/>
      <c r="F57" s="3"/>
      <c r="G57" s="3"/>
      <c r="H57" s="3"/>
      <c r="I57" s="3"/>
      <c r="J57" s="3"/>
      <c r="K57" s="3"/>
      <c r="L57" s="5"/>
      <c r="M57" s="46"/>
      <c r="N57" s="46"/>
      <c r="O57" s="3"/>
      <c r="P57" s="3"/>
      <c r="Q57" s="3"/>
      <c r="R57" s="3"/>
      <c r="S57" s="3"/>
    </row>
    <row r="58" spans="2:19">
      <c r="B58" s="3"/>
      <c r="C58" s="3"/>
      <c r="D58" s="3"/>
      <c r="E58" s="3"/>
      <c r="F58" s="3"/>
      <c r="G58" s="3"/>
      <c r="H58" s="3"/>
      <c r="I58" s="3"/>
      <c r="J58" s="3"/>
      <c r="K58" s="3"/>
      <c r="L58" s="5"/>
      <c r="M58" s="46"/>
      <c r="N58" s="46"/>
      <c r="O58" s="3"/>
      <c r="P58" s="3"/>
      <c r="Q58" s="3"/>
      <c r="R58" s="3"/>
      <c r="S58" s="3"/>
    </row>
    <row r="59" spans="2:19">
      <c r="B59" s="3"/>
      <c r="C59" s="3"/>
      <c r="D59" s="3"/>
      <c r="E59" s="3"/>
      <c r="F59" s="3"/>
      <c r="G59" s="3"/>
      <c r="H59" s="3"/>
      <c r="I59" s="3"/>
      <c r="J59" s="3"/>
      <c r="K59" s="3"/>
      <c r="L59" s="5"/>
      <c r="M59" s="46"/>
      <c r="N59" s="46"/>
      <c r="O59" s="3"/>
      <c r="P59" s="3"/>
      <c r="Q59" s="3"/>
      <c r="R59" s="3"/>
      <c r="S59" s="3"/>
    </row>
    <row r="60" spans="2:19">
      <c r="B60" s="3"/>
      <c r="C60" s="3"/>
      <c r="D60" s="3"/>
      <c r="E60" s="3"/>
      <c r="F60" s="3"/>
      <c r="G60" s="3"/>
      <c r="H60" s="3"/>
      <c r="I60" s="3"/>
      <c r="J60" s="3"/>
      <c r="K60" s="3"/>
      <c r="L60" s="5"/>
      <c r="M60" s="46"/>
      <c r="N60" s="46"/>
      <c r="O60" s="3"/>
      <c r="P60" s="3"/>
      <c r="Q60" s="3"/>
      <c r="R60" s="3"/>
      <c r="S60" s="3"/>
    </row>
    <row r="61" spans="2:19">
      <c r="B61" s="3"/>
      <c r="C61" s="3"/>
      <c r="D61" s="3"/>
      <c r="E61" s="3"/>
      <c r="F61" s="3"/>
      <c r="G61" s="3"/>
      <c r="H61" s="3"/>
      <c r="I61" s="3"/>
      <c r="J61" s="3"/>
      <c r="K61" s="3"/>
      <c r="L61" s="5"/>
      <c r="M61" s="46"/>
      <c r="N61" s="46"/>
      <c r="O61" s="3"/>
      <c r="P61" s="3"/>
      <c r="Q61" s="3"/>
      <c r="R61" s="3"/>
      <c r="S61" s="3"/>
    </row>
    <row r="62" spans="2:19">
      <c r="B62" s="3"/>
      <c r="C62" s="3"/>
      <c r="D62" s="3"/>
      <c r="E62" s="3"/>
      <c r="F62" s="3"/>
      <c r="G62" s="3"/>
      <c r="H62" s="3"/>
      <c r="I62" s="3"/>
      <c r="J62" s="3"/>
      <c r="K62" s="3"/>
      <c r="L62" s="5"/>
      <c r="M62" s="46"/>
      <c r="N62" s="46"/>
      <c r="O62" s="3"/>
      <c r="P62" s="3"/>
      <c r="Q62" s="3"/>
      <c r="R62" s="3"/>
      <c r="S62" s="3"/>
    </row>
    <row r="63" spans="2:19">
      <c r="B63" s="3"/>
      <c r="C63" s="3"/>
      <c r="D63" s="3"/>
      <c r="E63" s="3"/>
      <c r="F63" s="3"/>
      <c r="G63" s="3"/>
      <c r="H63" s="3"/>
      <c r="I63" s="3"/>
      <c r="J63" s="3"/>
      <c r="K63" s="3"/>
      <c r="L63" s="5"/>
      <c r="M63" s="46"/>
      <c r="N63" s="46"/>
      <c r="O63" s="3"/>
      <c r="P63" s="3"/>
      <c r="Q63" s="3"/>
      <c r="R63" s="3"/>
      <c r="S63" s="3"/>
    </row>
    <row r="64" spans="2:19">
      <c r="B64" s="3"/>
      <c r="C64" s="3"/>
      <c r="D64" s="3"/>
      <c r="E64" s="3"/>
      <c r="F64" s="3"/>
      <c r="G64" s="3"/>
      <c r="H64" s="3"/>
      <c r="I64" s="3"/>
      <c r="J64" s="3"/>
      <c r="K64" s="3"/>
      <c r="L64" s="5"/>
      <c r="M64" s="46"/>
      <c r="N64" s="46"/>
      <c r="O64" s="3"/>
      <c r="P64" s="3"/>
      <c r="Q64" s="3"/>
      <c r="R64" s="3"/>
      <c r="S64" s="3"/>
    </row>
    <row r="65" spans="2:19">
      <c r="B65" s="3"/>
      <c r="C65" s="3"/>
      <c r="D65" s="3"/>
      <c r="E65" s="3"/>
      <c r="F65" s="3"/>
      <c r="G65" s="3"/>
      <c r="H65" s="3"/>
      <c r="I65" s="3"/>
      <c r="J65" s="3"/>
      <c r="K65" s="3"/>
      <c r="L65" s="5"/>
      <c r="M65" s="46"/>
      <c r="N65" s="46"/>
      <c r="O65" s="3"/>
      <c r="P65" s="3"/>
      <c r="Q65" s="3"/>
      <c r="R65" s="3"/>
      <c r="S65" s="3"/>
    </row>
    <row r="66" spans="2:19">
      <c r="B66" s="3"/>
      <c r="C66" s="3"/>
      <c r="D66" s="3"/>
      <c r="E66" s="3"/>
      <c r="F66" s="3"/>
      <c r="G66" s="3"/>
      <c r="H66" s="3"/>
      <c r="I66" s="3"/>
      <c r="J66" s="3"/>
      <c r="K66" s="3"/>
      <c r="L66" s="5"/>
      <c r="M66" s="46"/>
      <c r="N66" s="46"/>
      <c r="O66" s="3"/>
      <c r="P66" s="3"/>
      <c r="Q66" s="3"/>
      <c r="R66" s="3"/>
      <c r="S66" s="3"/>
    </row>
    <row r="67" spans="2:19">
      <c r="B67" s="3"/>
      <c r="C67" s="3"/>
      <c r="D67" s="3"/>
      <c r="E67" s="3"/>
      <c r="F67" s="3"/>
      <c r="G67" s="3"/>
      <c r="H67" s="3"/>
      <c r="I67" s="3"/>
      <c r="J67" s="3"/>
      <c r="K67" s="3"/>
      <c r="L67" s="5"/>
      <c r="M67" s="46"/>
      <c r="N67" s="46"/>
      <c r="O67" s="3"/>
      <c r="P67" s="3"/>
      <c r="Q67" s="3"/>
      <c r="R67" s="3"/>
      <c r="S67" s="3"/>
    </row>
    <row r="68" spans="2:19">
      <c r="B68" s="3"/>
      <c r="C68" s="3"/>
      <c r="D68" s="3"/>
      <c r="E68" s="3"/>
      <c r="F68" s="3"/>
      <c r="G68" s="3"/>
      <c r="H68" s="3"/>
      <c r="I68" s="3"/>
      <c r="J68" s="3"/>
      <c r="K68" s="3"/>
      <c r="L68" s="5"/>
      <c r="M68" s="46"/>
      <c r="N68" s="46"/>
      <c r="O68" s="3"/>
      <c r="P68" s="3"/>
      <c r="Q68" s="3"/>
      <c r="R68" s="3"/>
      <c r="S68" s="3"/>
    </row>
    <row r="69" spans="2:19">
      <c r="B69" s="3"/>
      <c r="C69" s="3"/>
      <c r="D69" s="3"/>
      <c r="E69" s="3"/>
      <c r="F69" s="3"/>
      <c r="G69" s="3"/>
      <c r="H69" s="3"/>
      <c r="I69" s="3"/>
      <c r="J69" s="3"/>
      <c r="K69" s="3"/>
      <c r="L69" s="5"/>
      <c r="M69" s="46"/>
      <c r="N69" s="46"/>
      <c r="O69" s="3"/>
      <c r="P69" s="3"/>
      <c r="Q69" s="3"/>
      <c r="R69" s="3"/>
      <c r="S69" s="3"/>
    </row>
    <row r="70" spans="2:19">
      <c r="B70" s="3"/>
      <c r="C70" s="3"/>
      <c r="D70" s="3"/>
      <c r="E70" s="3"/>
      <c r="F70" s="3"/>
      <c r="G70" s="3"/>
      <c r="H70" s="3"/>
      <c r="I70" s="3"/>
      <c r="J70" s="3"/>
      <c r="K70" s="3"/>
      <c r="L70" s="5"/>
      <c r="M70" s="46"/>
      <c r="N70" s="46"/>
      <c r="O70" s="3"/>
      <c r="P70" s="3"/>
      <c r="Q70" s="3"/>
      <c r="R70" s="3"/>
      <c r="S70" s="3"/>
    </row>
    <row r="71" spans="2:19">
      <c r="B71" s="3"/>
      <c r="C71" s="3"/>
      <c r="D71" s="3"/>
      <c r="E71" s="3"/>
      <c r="F71" s="3"/>
      <c r="G71" s="3"/>
      <c r="H71" s="3"/>
      <c r="I71" s="3"/>
      <c r="J71" s="3"/>
      <c r="K71" s="3"/>
      <c r="L71" s="5"/>
      <c r="M71" s="46"/>
      <c r="N71" s="46"/>
      <c r="O71" s="3"/>
      <c r="P71" s="3"/>
      <c r="Q71" s="3"/>
      <c r="R71" s="3"/>
      <c r="S71" s="3"/>
    </row>
    <row r="72" spans="2:19">
      <c r="B72" s="3"/>
      <c r="C72" s="3"/>
      <c r="D72" s="3"/>
      <c r="E72" s="3"/>
      <c r="F72" s="3"/>
      <c r="G72" s="3"/>
      <c r="H72" s="3"/>
      <c r="I72" s="3"/>
      <c r="J72" s="3"/>
      <c r="K72" s="3"/>
      <c r="L72" s="5"/>
      <c r="M72" s="46"/>
      <c r="N72" s="46"/>
      <c r="O72" s="3"/>
      <c r="P72" s="3"/>
      <c r="Q72" s="3"/>
      <c r="R72" s="3"/>
      <c r="S72" s="3"/>
    </row>
    <row r="73" spans="2:19">
      <c r="B73" s="3"/>
      <c r="C73" s="3"/>
      <c r="D73" s="3"/>
      <c r="E73" s="3"/>
      <c r="F73" s="3"/>
      <c r="G73" s="3"/>
      <c r="H73" s="3"/>
      <c r="I73" s="3"/>
      <c r="J73" s="3"/>
      <c r="K73" s="3"/>
      <c r="L73" s="5"/>
      <c r="M73" s="46"/>
      <c r="N73" s="46"/>
      <c r="O73" s="3"/>
      <c r="P73" s="3"/>
      <c r="Q73" s="3"/>
      <c r="R73" s="3"/>
      <c r="S73" s="3"/>
    </row>
    <row r="74" spans="2:19">
      <c r="B74" s="3"/>
      <c r="C74" s="3"/>
      <c r="D74" s="3"/>
      <c r="E74" s="3"/>
      <c r="F74" s="3"/>
      <c r="G74" s="3"/>
      <c r="H74" s="3"/>
      <c r="I74" s="3"/>
      <c r="J74" s="3"/>
      <c r="K74" s="3"/>
      <c r="L74" s="5"/>
      <c r="M74" s="46"/>
      <c r="N74" s="46"/>
      <c r="O74" s="3"/>
      <c r="P74" s="3"/>
      <c r="Q74" s="3"/>
      <c r="R74" s="3"/>
      <c r="S74" s="3"/>
    </row>
    <row r="75" spans="2:19">
      <c r="B75" s="3"/>
      <c r="C75" s="3"/>
      <c r="D75" s="3"/>
      <c r="E75" s="3"/>
      <c r="F75" s="3"/>
      <c r="G75" s="3"/>
      <c r="H75" s="3"/>
      <c r="I75" s="3"/>
      <c r="J75" s="3"/>
      <c r="K75" s="3"/>
      <c r="L75" s="5"/>
      <c r="M75" s="46"/>
      <c r="N75" s="46"/>
      <c r="O75" s="3"/>
      <c r="P75" s="3"/>
      <c r="Q75" s="3"/>
      <c r="R75" s="3"/>
      <c r="S75" s="3"/>
    </row>
    <row r="76" spans="2:19">
      <c r="B76" s="3"/>
      <c r="C76" s="3"/>
      <c r="D76" s="3"/>
      <c r="E76" s="3"/>
      <c r="F76" s="3"/>
      <c r="G76" s="3"/>
      <c r="H76" s="3"/>
      <c r="I76" s="3"/>
      <c r="J76" s="3"/>
      <c r="K76" s="3"/>
      <c r="L76" s="5"/>
      <c r="M76" s="46"/>
      <c r="N76" s="46"/>
      <c r="O76" s="3"/>
      <c r="P76" s="3"/>
      <c r="Q76" s="3"/>
      <c r="R76" s="3"/>
      <c r="S76" s="3"/>
    </row>
    <row r="77" spans="2:19">
      <c r="B77" s="3"/>
      <c r="C77" s="3"/>
      <c r="D77" s="3"/>
      <c r="E77" s="3"/>
      <c r="F77" s="3"/>
      <c r="G77" s="3"/>
      <c r="H77" s="3"/>
      <c r="I77" s="3"/>
      <c r="J77" s="3"/>
      <c r="K77" s="3"/>
      <c r="L77" s="5"/>
      <c r="M77" s="46"/>
      <c r="N77" s="46"/>
      <c r="O77" s="3"/>
      <c r="P77" s="3"/>
      <c r="Q77" s="3"/>
      <c r="R77" s="3"/>
      <c r="S77" s="3"/>
    </row>
    <row r="78" spans="2:19">
      <c r="B78" s="3"/>
      <c r="C78" s="3"/>
      <c r="D78" s="3"/>
      <c r="E78" s="3"/>
      <c r="F78" s="3"/>
      <c r="G78" s="3"/>
      <c r="H78" s="3"/>
      <c r="I78" s="3"/>
      <c r="J78" s="3"/>
      <c r="K78" s="3"/>
      <c r="L78" s="5"/>
      <c r="M78" s="46"/>
      <c r="N78" s="46"/>
      <c r="O78" s="3"/>
      <c r="P78" s="3"/>
      <c r="Q78" s="3"/>
      <c r="R78" s="3"/>
      <c r="S78" s="3"/>
    </row>
    <row r="79" spans="2:19">
      <c r="B79" s="3"/>
      <c r="C79" s="3"/>
      <c r="D79" s="3"/>
      <c r="E79" s="3"/>
      <c r="F79" s="3"/>
      <c r="G79" s="3"/>
      <c r="H79" s="3"/>
      <c r="I79" s="3"/>
      <c r="J79" s="3"/>
      <c r="K79" s="3"/>
      <c r="L79" s="5"/>
      <c r="M79" s="46"/>
      <c r="N79" s="46"/>
      <c r="O79" s="3"/>
      <c r="P79" s="3"/>
      <c r="Q79" s="3"/>
      <c r="R79" s="3"/>
      <c r="S79" s="3"/>
    </row>
    <row r="80" spans="2:19">
      <c r="B80" s="3"/>
      <c r="C80" s="3"/>
      <c r="D80" s="3"/>
      <c r="E80" s="3"/>
      <c r="F80" s="3"/>
      <c r="G80" s="3"/>
      <c r="H80" s="3"/>
      <c r="I80" s="3"/>
      <c r="J80" s="3"/>
      <c r="K80" s="3"/>
      <c r="L80" s="5"/>
      <c r="M80" s="46"/>
      <c r="N80" s="46"/>
      <c r="O80" s="3"/>
      <c r="P80" s="3"/>
      <c r="Q80" s="3"/>
      <c r="R80" s="3"/>
      <c r="S80" s="3"/>
    </row>
    <row r="81" spans="2:19">
      <c r="B81" s="3"/>
      <c r="C81" s="3"/>
      <c r="D81" s="3"/>
      <c r="E81" s="3"/>
      <c r="F81" s="3"/>
      <c r="G81" s="3"/>
      <c r="H81" s="3"/>
      <c r="I81" s="3"/>
      <c r="J81" s="3"/>
      <c r="K81" s="3"/>
      <c r="L81" s="5"/>
      <c r="M81" s="46"/>
      <c r="N81" s="46"/>
      <c r="O81" s="3"/>
      <c r="P81" s="3"/>
      <c r="Q81" s="3"/>
      <c r="R81" s="3"/>
      <c r="S81" s="3"/>
    </row>
    <row r="82" spans="2:19">
      <c r="B82" s="3"/>
      <c r="C82" s="3"/>
      <c r="D82" s="3"/>
      <c r="E82" s="3"/>
      <c r="F82" s="3"/>
      <c r="G82" s="3"/>
      <c r="H82" s="3"/>
      <c r="I82" s="3"/>
      <c r="J82" s="3"/>
      <c r="K82" s="3"/>
      <c r="L82" s="5"/>
      <c r="M82" s="46"/>
      <c r="N82" s="46"/>
      <c r="O82" s="3"/>
      <c r="P82" s="3"/>
      <c r="Q82" s="3"/>
      <c r="R82" s="3"/>
      <c r="S82" s="3"/>
    </row>
    <row r="83" spans="2:19">
      <c r="B83" s="3"/>
      <c r="C83" s="3"/>
      <c r="D83" s="3"/>
      <c r="E83" s="3"/>
      <c r="F83" s="3"/>
      <c r="G83" s="3"/>
      <c r="H83" s="3"/>
      <c r="I83" s="3"/>
      <c r="J83" s="3"/>
      <c r="K83" s="3"/>
      <c r="L83" s="5"/>
      <c r="M83" s="46"/>
      <c r="N83" s="46"/>
      <c r="O83" s="3"/>
      <c r="P83" s="3"/>
      <c r="Q83" s="3"/>
      <c r="R83" s="3"/>
      <c r="S83" s="3"/>
    </row>
    <row r="84" spans="2:19">
      <c r="B84" s="3"/>
      <c r="C84" s="3"/>
      <c r="D84" s="3"/>
      <c r="E84" s="3"/>
      <c r="F84" s="3"/>
      <c r="G84" s="3"/>
      <c r="H84" s="3"/>
      <c r="I84" s="3"/>
      <c r="J84" s="3"/>
      <c r="K84" s="3"/>
      <c r="L84" s="5"/>
      <c r="M84" s="46"/>
      <c r="N84" s="46"/>
      <c r="O84" s="3"/>
      <c r="P84" s="3"/>
      <c r="Q84" s="3"/>
      <c r="R84" s="3"/>
      <c r="S84" s="3"/>
    </row>
    <row r="85" spans="2:19">
      <c r="B85" s="3"/>
      <c r="C85" s="3"/>
      <c r="D85" s="3"/>
      <c r="E85" s="3"/>
      <c r="F85" s="3"/>
      <c r="G85" s="3"/>
      <c r="H85" s="3"/>
      <c r="I85" s="3"/>
      <c r="J85" s="3"/>
      <c r="K85" s="3"/>
      <c r="L85" s="5"/>
      <c r="M85" s="46"/>
      <c r="N85" s="46"/>
      <c r="O85" s="3"/>
      <c r="P85" s="3"/>
      <c r="Q85" s="3"/>
      <c r="R85" s="3"/>
      <c r="S85" s="3"/>
    </row>
    <row r="86" spans="2:19">
      <c r="B86" s="3"/>
      <c r="C86" s="3"/>
      <c r="D86" s="3"/>
      <c r="E86" s="3"/>
      <c r="F86" s="3"/>
      <c r="G86" s="3"/>
      <c r="H86" s="3"/>
      <c r="I86" s="3"/>
      <c r="J86" s="3"/>
      <c r="K86" s="3"/>
      <c r="L86" s="5"/>
      <c r="M86" s="46"/>
      <c r="N86" s="46"/>
      <c r="O86" s="3"/>
      <c r="P86" s="3"/>
      <c r="Q86" s="3"/>
      <c r="R86" s="3"/>
      <c r="S86" s="3"/>
    </row>
    <row r="87" spans="2:19">
      <c r="B87" s="3"/>
      <c r="C87" s="3"/>
      <c r="D87" s="3"/>
      <c r="E87" s="3"/>
      <c r="F87" s="3"/>
      <c r="G87" s="3"/>
      <c r="H87" s="3"/>
      <c r="I87" s="3"/>
      <c r="J87" s="3"/>
      <c r="K87" s="3"/>
      <c r="L87" s="5"/>
      <c r="M87" s="46"/>
      <c r="N87" s="46"/>
      <c r="O87" s="3"/>
      <c r="P87" s="3"/>
      <c r="Q87" s="3"/>
      <c r="R87" s="3"/>
      <c r="S87" s="3"/>
    </row>
    <row r="88" spans="2:19">
      <c r="B88" s="3"/>
      <c r="C88" s="3"/>
      <c r="D88" s="3"/>
      <c r="E88" s="3"/>
      <c r="F88" s="3"/>
      <c r="G88" s="3"/>
      <c r="H88" s="3"/>
      <c r="I88" s="3"/>
      <c r="J88" s="3"/>
      <c r="K88" s="3"/>
      <c r="L88" s="5"/>
      <c r="M88" s="46"/>
      <c r="N88" s="46"/>
      <c r="O88" s="3"/>
      <c r="P88" s="3"/>
      <c r="Q88" s="3"/>
      <c r="R88" s="3"/>
      <c r="S88" s="3"/>
    </row>
    <row r="89" spans="2:19">
      <c r="B89" s="3"/>
      <c r="C89" s="3"/>
      <c r="D89" s="3"/>
      <c r="E89" s="3"/>
      <c r="F89" s="3"/>
      <c r="G89" s="3"/>
      <c r="H89" s="3"/>
      <c r="I89" s="3"/>
      <c r="J89" s="3"/>
      <c r="K89" s="3"/>
      <c r="L89" s="5"/>
      <c r="M89" s="46"/>
      <c r="N89" s="46"/>
      <c r="O89" s="3"/>
      <c r="P89" s="3"/>
      <c r="Q89" s="3"/>
      <c r="R89" s="3"/>
      <c r="S89" s="3"/>
    </row>
    <row r="90" spans="2:19">
      <c r="B90" s="3"/>
      <c r="C90" s="3"/>
      <c r="D90" s="3"/>
      <c r="E90" s="3"/>
      <c r="F90" s="3"/>
      <c r="G90" s="3"/>
      <c r="H90" s="3"/>
      <c r="I90" s="3"/>
      <c r="J90" s="3"/>
      <c r="K90" s="3"/>
      <c r="L90" s="5"/>
      <c r="M90" s="46"/>
      <c r="N90" s="46"/>
      <c r="O90" s="3"/>
      <c r="P90" s="3"/>
      <c r="Q90" s="3"/>
      <c r="R90" s="3"/>
      <c r="S90" s="3"/>
    </row>
    <row r="91" spans="2:19">
      <c r="B91" s="3"/>
      <c r="C91" s="3"/>
      <c r="D91" s="3"/>
      <c r="E91" s="3"/>
      <c r="F91" s="3"/>
      <c r="G91" s="3"/>
      <c r="H91" s="3"/>
      <c r="I91" s="3"/>
      <c r="J91" s="3"/>
      <c r="K91" s="3"/>
      <c r="L91" s="5"/>
      <c r="M91" s="46"/>
      <c r="N91" s="46"/>
      <c r="O91" s="3"/>
      <c r="P91" s="3"/>
      <c r="Q91" s="3"/>
      <c r="R91" s="3"/>
      <c r="S91" s="3"/>
    </row>
    <row r="92" spans="2:19">
      <c r="B92" s="3"/>
      <c r="C92" s="3"/>
      <c r="D92" s="3"/>
      <c r="E92" s="3"/>
      <c r="F92" s="3"/>
      <c r="G92" s="3"/>
      <c r="H92" s="3"/>
      <c r="I92" s="3"/>
      <c r="J92" s="3"/>
      <c r="K92" s="3"/>
      <c r="L92" s="5"/>
      <c r="M92" s="46"/>
      <c r="N92" s="46"/>
      <c r="O92" s="3"/>
      <c r="P92" s="3"/>
      <c r="Q92" s="3"/>
      <c r="R92" s="3"/>
      <c r="S92" s="3"/>
    </row>
    <row r="93" spans="2:19">
      <c r="B93" s="3"/>
      <c r="C93" s="3"/>
      <c r="D93" s="3"/>
      <c r="E93" s="3"/>
      <c r="F93" s="3"/>
      <c r="G93" s="3"/>
      <c r="H93" s="3"/>
      <c r="I93" s="3"/>
      <c r="J93" s="3"/>
      <c r="K93" s="3"/>
      <c r="L93" s="5"/>
      <c r="M93" s="46"/>
      <c r="N93" s="46"/>
      <c r="O93" s="3"/>
      <c r="P93" s="3"/>
      <c r="Q93" s="3"/>
      <c r="R93" s="3"/>
      <c r="S93" s="3"/>
    </row>
    <row r="94" spans="2:19">
      <c r="B94" s="3"/>
      <c r="C94" s="3"/>
      <c r="D94" s="3"/>
      <c r="E94" s="3"/>
      <c r="F94" s="3"/>
      <c r="G94" s="3"/>
      <c r="H94" s="3"/>
      <c r="I94" s="3"/>
      <c r="J94" s="3"/>
      <c r="K94" s="3"/>
      <c r="L94" s="5"/>
      <c r="M94" s="46"/>
      <c r="N94" s="46"/>
      <c r="O94" s="3"/>
      <c r="P94" s="3"/>
      <c r="Q94" s="3"/>
      <c r="R94" s="3"/>
      <c r="S94" s="3"/>
    </row>
    <row r="95" spans="2:19">
      <c r="B95" s="3"/>
      <c r="C95" s="3"/>
      <c r="D95" s="3"/>
      <c r="E95" s="3"/>
      <c r="F95" s="3"/>
      <c r="G95" s="3"/>
      <c r="H95" s="3"/>
      <c r="I95" s="3"/>
      <c r="J95" s="3"/>
      <c r="K95" s="3"/>
      <c r="L95" s="5"/>
      <c r="M95" s="46"/>
      <c r="N95" s="46"/>
      <c r="O95" s="3"/>
      <c r="P95" s="3"/>
      <c r="Q95" s="3"/>
      <c r="R95" s="3"/>
      <c r="S95" s="3"/>
    </row>
    <row r="96" spans="2:19">
      <c r="B96" s="3"/>
      <c r="C96" s="3"/>
      <c r="D96" s="3"/>
      <c r="E96" s="3"/>
      <c r="F96" s="3"/>
      <c r="G96" s="3"/>
      <c r="H96" s="3"/>
      <c r="I96" s="3"/>
      <c r="J96" s="3"/>
      <c r="K96" s="3"/>
      <c r="L96" s="5"/>
      <c r="M96" s="46"/>
      <c r="N96" s="46"/>
      <c r="O96" s="3"/>
      <c r="P96" s="3"/>
      <c r="Q96" s="3"/>
      <c r="R96" s="3"/>
      <c r="S96" s="3"/>
    </row>
    <row r="97" spans="2:19">
      <c r="B97" s="3"/>
      <c r="C97" s="3"/>
      <c r="D97" s="3"/>
      <c r="E97" s="3"/>
      <c r="F97" s="3"/>
      <c r="G97" s="3"/>
      <c r="H97" s="3"/>
      <c r="I97" s="3"/>
      <c r="J97" s="3"/>
      <c r="K97" s="3"/>
      <c r="L97" s="5"/>
      <c r="M97" s="46"/>
      <c r="N97" s="46"/>
      <c r="O97" s="3"/>
      <c r="P97" s="3"/>
      <c r="Q97" s="3"/>
      <c r="R97" s="3"/>
      <c r="S97" s="3"/>
    </row>
    <row r="98" spans="2:19">
      <c r="B98" s="3"/>
      <c r="C98" s="3"/>
      <c r="D98" s="3"/>
      <c r="E98" s="3"/>
      <c r="F98" s="3"/>
      <c r="G98" s="3"/>
      <c r="H98" s="3"/>
      <c r="I98" s="3"/>
      <c r="J98" s="3"/>
      <c r="K98" s="3"/>
      <c r="L98" s="5"/>
      <c r="M98" s="46"/>
      <c r="N98" s="46"/>
      <c r="O98" s="3"/>
      <c r="P98" s="3"/>
      <c r="Q98" s="3"/>
      <c r="R98" s="3"/>
      <c r="S98" s="3"/>
    </row>
    <row r="99" spans="2:19">
      <c r="B99" s="3"/>
      <c r="C99" s="3"/>
      <c r="D99" s="3"/>
      <c r="E99" s="3"/>
      <c r="F99" s="3"/>
      <c r="G99" s="3"/>
      <c r="H99" s="3"/>
      <c r="I99" s="3"/>
      <c r="J99" s="3"/>
      <c r="K99" s="3"/>
      <c r="L99" s="5"/>
      <c r="M99" s="46"/>
      <c r="N99" s="46"/>
      <c r="O99" s="3"/>
      <c r="P99" s="3"/>
      <c r="Q99" s="3"/>
      <c r="R99" s="3"/>
      <c r="S99" s="3"/>
    </row>
    <row r="100" spans="2:19"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5"/>
      <c r="M100" s="46"/>
      <c r="N100" s="46"/>
      <c r="O100" s="3"/>
      <c r="P100" s="3"/>
      <c r="Q100" s="3"/>
      <c r="R100" s="3"/>
      <c r="S100" s="3"/>
    </row>
    <row r="101" spans="2:19"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5"/>
      <c r="M101" s="46"/>
      <c r="N101" s="46"/>
      <c r="O101" s="3"/>
      <c r="P101" s="3"/>
      <c r="Q101" s="3"/>
      <c r="R101" s="3"/>
      <c r="S101" s="3"/>
    </row>
    <row r="102" spans="2:19"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5"/>
      <c r="M102" s="46"/>
      <c r="N102" s="46"/>
      <c r="O102" s="3"/>
      <c r="P102" s="3"/>
      <c r="Q102" s="3"/>
      <c r="R102" s="3"/>
      <c r="S102" s="3"/>
    </row>
    <row r="103" spans="2:19"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5"/>
      <c r="M103" s="46"/>
      <c r="N103" s="46"/>
      <c r="O103" s="3"/>
      <c r="P103" s="3"/>
      <c r="Q103" s="3"/>
      <c r="R103" s="3"/>
      <c r="S103" s="3"/>
    </row>
    <row r="104" spans="2:19"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5"/>
      <c r="M104" s="46"/>
      <c r="N104" s="46"/>
      <c r="O104" s="3"/>
      <c r="P104" s="3"/>
      <c r="Q104" s="3"/>
      <c r="R104" s="3"/>
      <c r="S104" s="3"/>
    </row>
    <row r="105" spans="2:19"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5"/>
      <c r="M105" s="46"/>
      <c r="N105" s="46"/>
      <c r="O105" s="3"/>
      <c r="P105" s="3"/>
      <c r="Q105" s="3"/>
      <c r="R105" s="3"/>
      <c r="S105" s="3"/>
    </row>
    <row r="106" spans="2:19"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5"/>
      <c r="M106" s="46"/>
      <c r="N106" s="46"/>
      <c r="O106" s="3"/>
      <c r="P106" s="3"/>
      <c r="Q106" s="3"/>
      <c r="R106" s="3"/>
      <c r="S106" s="3"/>
    </row>
    <row r="107" spans="2:19"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5"/>
      <c r="M107" s="46"/>
      <c r="N107" s="46"/>
      <c r="O107" s="3"/>
      <c r="P107" s="3"/>
      <c r="Q107" s="3"/>
      <c r="R107" s="3"/>
      <c r="S107" s="3"/>
    </row>
    <row r="108" spans="2:19"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5"/>
      <c r="M108" s="46"/>
      <c r="N108" s="46"/>
      <c r="O108" s="3"/>
      <c r="P108" s="3"/>
      <c r="Q108" s="3"/>
      <c r="R108" s="3"/>
      <c r="S108" s="3"/>
    </row>
    <row r="109" spans="2:19"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5"/>
      <c r="M109" s="46"/>
      <c r="N109" s="46"/>
      <c r="O109" s="3"/>
      <c r="P109" s="3"/>
      <c r="Q109" s="3"/>
      <c r="R109" s="3"/>
      <c r="S109" s="3"/>
    </row>
    <row r="110" spans="2:19"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5"/>
      <c r="M110" s="46"/>
      <c r="N110" s="46"/>
      <c r="O110" s="3"/>
      <c r="P110" s="3"/>
      <c r="Q110" s="3"/>
      <c r="R110" s="3"/>
      <c r="S110" s="3"/>
    </row>
    <row r="111" spans="2:19"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5"/>
      <c r="M111" s="46"/>
      <c r="N111" s="46"/>
      <c r="O111" s="3"/>
      <c r="P111" s="3"/>
      <c r="Q111" s="3"/>
      <c r="R111" s="3"/>
      <c r="S111" s="3"/>
    </row>
    <row r="112" spans="2:19"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5"/>
      <c r="M112" s="46"/>
      <c r="N112" s="46"/>
      <c r="O112" s="3"/>
      <c r="P112" s="3"/>
      <c r="Q112" s="3"/>
      <c r="R112" s="3"/>
      <c r="S112" s="3"/>
    </row>
    <row r="113" spans="2:19"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5"/>
      <c r="M113" s="46"/>
      <c r="N113" s="46"/>
      <c r="O113" s="3"/>
      <c r="P113" s="3"/>
      <c r="Q113" s="3"/>
      <c r="R113" s="3"/>
      <c r="S113" s="3"/>
    </row>
    <row r="114" spans="2:19"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5"/>
      <c r="M114" s="46"/>
      <c r="N114" s="46"/>
      <c r="O114" s="3"/>
      <c r="P114" s="3"/>
      <c r="Q114" s="3"/>
      <c r="R114" s="3"/>
      <c r="S114" s="3"/>
    </row>
    <row r="115" spans="2:19"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5"/>
      <c r="M115" s="46"/>
      <c r="N115" s="46"/>
      <c r="O115" s="3"/>
      <c r="P115" s="3"/>
      <c r="Q115" s="3"/>
      <c r="R115" s="3"/>
      <c r="S115" s="3"/>
    </row>
    <row r="116" spans="2:19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5"/>
      <c r="M116" s="46"/>
      <c r="N116" s="46"/>
      <c r="O116" s="3"/>
      <c r="P116" s="3"/>
      <c r="Q116" s="3"/>
      <c r="R116" s="3"/>
      <c r="S116" s="3"/>
    </row>
    <row r="117" spans="2:19"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5"/>
      <c r="M117" s="46"/>
      <c r="N117" s="46"/>
      <c r="O117" s="3"/>
      <c r="P117" s="3"/>
      <c r="Q117" s="3"/>
      <c r="R117" s="3"/>
      <c r="S117" s="3"/>
    </row>
    <row r="118" spans="2:19"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5"/>
      <c r="M118" s="46"/>
      <c r="N118" s="46"/>
      <c r="O118" s="3"/>
      <c r="P118" s="3"/>
      <c r="Q118" s="3"/>
      <c r="R118" s="3"/>
      <c r="S118" s="3"/>
    </row>
    <row r="119" spans="2:19"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5"/>
      <c r="M119" s="46"/>
      <c r="N119" s="46"/>
      <c r="O119" s="3"/>
      <c r="P119" s="3"/>
      <c r="Q119" s="3"/>
      <c r="R119" s="3"/>
      <c r="S119" s="3"/>
    </row>
    <row r="120" spans="2:19"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5"/>
      <c r="M120" s="46"/>
      <c r="N120" s="46"/>
      <c r="O120" s="3"/>
      <c r="P120" s="3"/>
      <c r="Q120" s="3"/>
      <c r="R120" s="3"/>
      <c r="S120" s="3"/>
    </row>
    <row r="121" spans="2:19"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5"/>
      <c r="M121" s="46"/>
      <c r="N121" s="46"/>
      <c r="O121" s="3"/>
      <c r="P121" s="3"/>
      <c r="Q121" s="3"/>
      <c r="R121" s="3"/>
      <c r="S121" s="3"/>
    </row>
    <row r="122" spans="2:19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5"/>
      <c r="M122" s="46"/>
      <c r="N122" s="46"/>
      <c r="O122" s="3"/>
      <c r="P122" s="3"/>
      <c r="Q122" s="3"/>
      <c r="R122" s="3"/>
      <c r="S122" s="3"/>
    </row>
    <row r="123" spans="2:19"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5"/>
      <c r="M123" s="46"/>
      <c r="N123" s="46"/>
      <c r="O123" s="3"/>
      <c r="P123" s="3"/>
      <c r="Q123" s="3"/>
      <c r="R123" s="3"/>
      <c r="S123" s="3"/>
    </row>
    <row r="124" spans="2:19"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5"/>
      <c r="M124" s="46"/>
      <c r="N124" s="46"/>
      <c r="O124" s="3"/>
      <c r="P124" s="3"/>
      <c r="Q124" s="3"/>
      <c r="R124" s="3"/>
      <c r="S124" s="3"/>
    </row>
    <row r="125" spans="2:19"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5"/>
      <c r="M125" s="46"/>
      <c r="N125" s="46"/>
      <c r="O125" s="3"/>
      <c r="P125" s="3"/>
      <c r="Q125" s="3"/>
      <c r="R125" s="3"/>
      <c r="S125" s="3"/>
    </row>
    <row r="126" spans="2:19"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5"/>
      <c r="M126" s="46"/>
      <c r="N126" s="46"/>
      <c r="O126" s="3"/>
      <c r="P126" s="3"/>
      <c r="Q126" s="3"/>
      <c r="R126" s="3"/>
      <c r="S126" s="3"/>
    </row>
    <row r="127" spans="2:19"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5"/>
      <c r="M127" s="46"/>
      <c r="N127" s="46"/>
      <c r="O127" s="3"/>
      <c r="P127" s="3"/>
      <c r="Q127" s="3"/>
      <c r="R127" s="3"/>
      <c r="S127" s="3"/>
    </row>
    <row r="128" spans="2:19"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5"/>
      <c r="M128" s="46"/>
      <c r="N128" s="46"/>
      <c r="O128" s="3"/>
      <c r="P128" s="3"/>
      <c r="Q128" s="3"/>
      <c r="R128" s="3"/>
      <c r="S128" s="3"/>
    </row>
    <row r="129" spans="2:19"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5"/>
      <c r="M129" s="46"/>
      <c r="N129" s="46"/>
      <c r="O129" s="3"/>
      <c r="P129" s="3"/>
      <c r="Q129" s="3"/>
      <c r="R129" s="3"/>
      <c r="S129" s="3"/>
    </row>
    <row r="130" spans="2:19"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5"/>
      <c r="M130" s="46"/>
      <c r="N130" s="46"/>
      <c r="O130" s="3"/>
      <c r="P130" s="3"/>
      <c r="Q130" s="3"/>
      <c r="R130" s="3"/>
      <c r="S130" s="3"/>
    </row>
    <row r="131" spans="2:19"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5"/>
      <c r="M131" s="46"/>
      <c r="N131" s="46"/>
      <c r="O131" s="3"/>
      <c r="P131" s="3"/>
      <c r="Q131" s="3"/>
      <c r="R131" s="3"/>
      <c r="S131" s="3"/>
    </row>
    <row r="132" spans="2:19"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5"/>
      <c r="M132" s="46"/>
      <c r="N132" s="46"/>
      <c r="O132" s="3"/>
      <c r="P132" s="3"/>
      <c r="Q132" s="3"/>
      <c r="R132" s="3"/>
      <c r="S132" s="3"/>
    </row>
    <row r="133" spans="2:19"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5"/>
      <c r="M133" s="46"/>
      <c r="N133" s="46"/>
      <c r="O133" s="3"/>
      <c r="P133" s="3"/>
      <c r="Q133" s="3"/>
      <c r="R133" s="3"/>
      <c r="S133" s="3"/>
    </row>
    <row r="134" spans="2:19"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5"/>
      <c r="M134" s="46"/>
      <c r="N134" s="46"/>
      <c r="O134" s="3"/>
      <c r="P134" s="3"/>
      <c r="Q134" s="3"/>
      <c r="R134" s="3"/>
      <c r="S134" s="3"/>
    </row>
    <row r="135" spans="2:19"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5"/>
      <c r="M135" s="46"/>
      <c r="N135" s="46"/>
      <c r="O135" s="3"/>
      <c r="P135" s="3"/>
      <c r="Q135" s="3"/>
      <c r="R135" s="3"/>
      <c r="S135" s="3"/>
    </row>
    <row r="136" spans="2:19"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5"/>
      <c r="M136" s="46"/>
      <c r="N136" s="46"/>
      <c r="O136" s="3"/>
      <c r="P136" s="3"/>
      <c r="Q136" s="3"/>
      <c r="R136" s="3"/>
      <c r="S136" s="3"/>
    </row>
    <row r="137" spans="2:19"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5"/>
      <c r="M137" s="46"/>
      <c r="N137" s="46"/>
      <c r="O137" s="3"/>
      <c r="P137" s="3"/>
      <c r="Q137" s="3"/>
      <c r="R137" s="3"/>
      <c r="S137" s="3"/>
    </row>
    <row r="138" spans="2:19"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5"/>
      <c r="M138" s="46"/>
      <c r="N138" s="46"/>
      <c r="O138" s="3"/>
      <c r="P138" s="3"/>
      <c r="Q138" s="3"/>
      <c r="R138" s="3"/>
      <c r="S138" s="3"/>
    </row>
    <row r="139" spans="2:19"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5"/>
      <c r="M139" s="46"/>
      <c r="N139" s="46"/>
      <c r="O139" s="3"/>
      <c r="P139" s="3"/>
      <c r="Q139" s="3"/>
      <c r="R139" s="3"/>
      <c r="S139" s="3"/>
    </row>
    <row r="140" spans="2:19"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5"/>
      <c r="M140" s="46"/>
      <c r="N140" s="46"/>
      <c r="O140" s="3"/>
      <c r="P140" s="3"/>
      <c r="Q140" s="3"/>
      <c r="R140" s="3"/>
      <c r="S140" s="3"/>
    </row>
    <row r="141" spans="2:19"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5"/>
      <c r="M141" s="46"/>
      <c r="N141" s="46"/>
      <c r="O141" s="3"/>
      <c r="P141" s="3"/>
      <c r="Q141" s="3"/>
      <c r="R141" s="3"/>
      <c r="S141" s="3"/>
    </row>
    <row r="142" spans="2:19"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5"/>
      <c r="M142" s="46"/>
      <c r="N142" s="46"/>
      <c r="O142" s="3"/>
      <c r="P142" s="3"/>
      <c r="Q142" s="3"/>
      <c r="R142" s="3"/>
      <c r="S142" s="3"/>
    </row>
    <row r="143" spans="2:19"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5"/>
      <c r="M143" s="46"/>
      <c r="N143" s="46"/>
      <c r="O143" s="3"/>
      <c r="P143" s="3"/>
      <c r="Q143" s="3"/>
      <c r="R143" s="3"/>
      <c r="S143" s="3"/>
    </row>
    <row r="144" spans="2:19"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5"/>
      <c r="M144" s="46"/>
      <c r="N144" s="46"/>
      <c r="O144" s="3"/>
      <c r="P144" s="3"/>
      <c r="Q144" s="3"/>
      <c r="R144" s="3"/>
      <c r="S144" s="3"/>
    </row>
    <row r="145" spans="2:19"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5"/>
      <c r="M145" s="46"/>
      <c r="N145" s="46"/>
      <c r="O145" s="3"/>
      <c r="P145" s="3"/>
      <c r="Q145" s="3"/>
      <c r="R145" s="3"/>
      <c r="S145" s="3"/>
    </row>
    <row r="146" spans="2:19"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5"/>
      <c r="M146" s="46"/>
      <c r="N146" s="46"/>
      <c r="O146" s="3"/>
      <c r="P146" s="3"/>
      <c r="Q146" s="3"/>
      <c r="R146" s="3"/>
      <c r="S146" s="3"/>
    </row>
    <row r="147" spans="2:19"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5"/>
      <c r="M147" s="46"/>
      <c r="N147" s="46"/>
      <c r="O147" s="3"/>
      <c r="P147" s="3"/>
      <c r="Q147" s="3"/>
      <c r="R147" s="3"/>
      <c r="S147" s="3"/>
    </row>
    <row r="148" spans="2:19"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5"/>
      <c r="M148" s="46"/>
      <c r="N148" s="46"/>
      <c r="O148" s="3"/>
      <c r="P148" s="3"/>
      <c r="Q148" s="3"/>
      <c r="R148" s="3"/>
      <c r="S148" s="3"/>
    </row>
    <row r="149" spans="2:19"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5"/>
      <c r="M149" s="46"/>
      <c r="N149" s="46"/>
      <c r="O149" s="3"/>
      <c r="P149" s="3"/>
      <c r="Q149" s="3"/>
      <c r="R149" s="3"/>
      <c r="S149" s="3"/>
    </row>
    <row r="150" spans="2:19"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5"/>
      <c r="M150" s="46"/>
      <c r="N150" s="46"/>
      <c r="O150" s="3"/>
      <c r="P150" s="3"/>
      <c r="Q150" s="3"/>
      <c r="R150" s="3"/>
      <c r="S150" s="3"/>
    </row>
    <row r="151" spans="2:19"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5"/>
      <c r="M151" s="46"/>
      <c r="N151" s="46"/>
      <c r="O151" s="3"/>
      <c r="P151" s="3"/>
      <c r="Q151" s="3"/>
      <c r="R151" s="3"/>
      <c r="S151" s="3"/>
    </row>
    <row r="152" spans="2:19"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5"/>
      <c r="M152" s="46"/>
      <c r="N152" s="46"/>
      <c r="O152" s="3"/>
      <c r="P152" s="3"/>
      <c r="Q152" s="3"/>
      <c r="R152" s="3"/>
      <c r="S152" s="3"/>
    </row>
    <row r="153" spans="2:19"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5"/>
      <c r="M153" s="46"/>
      <c r="N153" s="46"/>
      <c r="O153" s="3"/>
      <c r="P153" s="3"/>
      <c r="Q153" s="3"/>
      <c r="R153" s="3"/>
      <c r="S153" s="3"/>
    </row>
    <row r="154" spans="2:19"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5"/>
      <c r="M154" s="46"/>
      <c r="N154" s="46"/>
      <c r="O154" s="3"/>
      <c r="P154" s="3"/>
      <c r="Q154" s="3"/>
      <c r="R154" s="3"/>
      <c r="S154" s="3"/>
    </row>
    <row r="155" spans="2:19"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5"/>
      <c r="M155" s="46"/>
      <c r="N155" s="46"/>
      <c r="O155" s="3"/>
      <c r="P155" s="3"/>
      <c r="Q155" s="3"/>
      <c r="R155" s="3"/>
      <c r="S155" s="3"/>
    </row>
    <row r="156" spans="2:19"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5"/>
      <c r="M156" s="46"/>
      <c r="N156" s="46"/>
      <c r="O156" s="3"/>
      <c r="P156" s="3"/>
      <c r="Q156" s="3"/>
      <c r="R156" s="3"/>
      <c r="S156" s="3"/>
    </row>
    <row r="157" spans="2:19"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5"/>
      <c r="M157" s="46"/>
      <c r="N157" s="46"/>
      <c r="O157" s="3"/>
      <c r="P157" s="3"/>
      <c r="Q157" s="3"/>
      <c r="R157" s="3"/>
      <c r="S157" s="3"/>
    </row>
    <row r="158" spans="2:19"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5"/>
      <c r="M158" s="46"/>
      <c r="N158" s="46"/>
      <c r="O158" s="3"/>
      <c r="P158" s="3"/>
      <c r="Q158" s="3"/>
      <c r="R158" s="3"/>
      <c r="S158" s="3"/>
    </row>
    <row r="159" spans="2:19"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5"/>
      <c r="M159" s="46"/>
      <c r="N159" s="46"/>
      <c r="O159" s="3"/>
      <c r="P159" s="3"/>
      <c r="Q159" s="3"/>
      <c r="R159" s="3"/>
      <c r="S159" s="3"/>
    </row>
    <row r="160" spans="2:19"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5"/>
      <c r="M160" s="46"/>
      <c r="N160" s="46"/>
      <c r="O160" s="3"/>
      <c r="P160" s="3"/>
      <c r="Q160" s="3"/>
      <c r="R160" s="3"/>
      <c r="S160" s="3"/>
    </row>
    <row r="161" spans="2:19"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5"/>
      <c r="M161" s="46"/>
      <c r="N161" s="46"/>
      <c r="O161" s="3"/>
      <c r="P161" s="3"/>
      <c r="Q161" s="3"/>
      <c r="R161" s="3"/>
      <c r="S161" s="3"/>
    </row>
    <row r="162" spans="2:19"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5"/>
      <c r="M162" s="46"/>
      <c r="N162" s="46"/>
      <c r="O162" s="3"/>
      <c r="P162" s="3"/>
      <c r="Q162" s="3"/>
      <c r="R162" s="3"/>
      <c r="S162" s="3"/>
    </row>
    <row r="163" spans="2:19"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5"/>
      <c r="M163" s="46"/>
      <c r="N163" s="46"/>
      <c r="O163" s="3"/>
      <c r="P163" s="3"/>
      <c r="Q163" s="3"/>
      <c r="R163" s="3"/>
      <c r="S163" s="3"/>
    </row>
    <row r="164" spans="2:19"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5"/>
      <c r="M164" s="46"/>
      <c r="N164" s="46"/>
      <c r="O164" s="3"/>
      <c r="P164" s="3"/>
      <c r="Q164" s="3"/>
      <c r="R164" s="3"/>
      <c r="S164" s="3"/>
    </row>
    <row r="165" spans="2:19"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5"/>
      <c r="M165" s="46"/>
      <c r="N165" s="46"/>
      <c r="O165" s="3"/>
      <c r="P165" s="3"/>
      <c r="Q165" s="3"/>
      <c r="R165" s="3"/>
      <c r="S165" s="3"/>
    </row>
    <row r="166" spans="2:19"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5"/>
      <c r="M166" s="46"/>
      <c r="N166" s="46"/>
      <c r="O166" s="3"/>
      <c r="P166" s="3"/>
      <c r="Q166" s="3"/>
      <c r="R166" s="3"/>
      <c r="S166" s="3"/>
    </row>
    <row r="167" spans="2:19"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5"/>
      <c r="M167" s="46"/>
      <c r="N167" s="46"/>
      <c r="O167" s="3"/>
      <c r="P167" s="3"/>
      <c r="Q167" s="3"/>
      <c r="R167" s="3"/>
      <c r="S167" s="3"/>
    </row>
    <row r="168" spans="2:19"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5"/>
      <c r="M168" s="46"/>
      <c r="N168" s="46"/>
      <c r="O168" s="3"/>
      <c r="P168" s="3"/>
      <c r="Q168" s="3"/>
      <c r="R168" s="3"/>
      <c r="S168" s="3"/>
    </row>
    <row r="169" spans="2:19"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5"/>
      <c r="M169" s="46"/>
      <c r="N169" s="46"/>
      <c r="O169" s="3"/>
      <c r="P169" s="3"/>
      <c r="Q169" s="3"/>
      <c r="R169" s="3"/>
      <c r="S169" s="3"/>
    </row>
    <row r="170" spans="2:19"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5"/>
      <c r="M170" s="46"/>
      <c r="N170" s="46"/>
      <c r="O170" s="3"/>
      <c r="P170" s="3"/>
      <c r="Q170" s="3"/>
      <c r="R170" s="3"/>
      <c r="S170" s="3"/>
    </row>
    <row r="171" spans="2:19"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5"/>
      <c r="M171" s="46"/>
      <c r="N171" s="46"/>
      <c r="O171" s="3"/>
      <c r="P171" s="3"/>
      <c r="Q171" s="3"/>
      <c r="R171" s="3"/>
      <c r="S171" s="3"/>
    </row>
    <row r="172" spans="2:19"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5"/>
      <c r="M172" s="46"/>
      <c r="N172" s="46"/>
      <c r="O172" s="3"/>
      <c r="P172" s="3"/>
      <c r="Q172" s="3"/>
      <c r="R172" s="3"/>
      <c r="S172" s="3"/>
    </row>
    <row r="173" spans="2:19"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5"/>
      <c r="M173" s="46"/>
      <c r="N173" s="46"/>
      <c r="O173" s="3"/>
      <c r="P173" s="3"/>
      <c r="Q173" s="3"/>
      <c r="R173" s="3"/>
      <c r="S173" s="3"/>
    </row>
    <row r="174" spans="2:19"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5"/>
      <c r="M174" s="46"/>
      <c r="N174" s="46"/>
      <c r="O174" s="3"/>
      <c r="P174" s="3"/>
      <c r="Q174" s="3"/>
      <c r="R174" s="3"/>
      <c r="S174" s="3"/>
    </row>
    <row r="175" spans="2:19"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5"/>
      <c r="M175" s="46"/>
      <c r="N175" s="46"/>
      <c r="O175" s="3"/>
      <c r="P175" s="3"/>
      <c r="Q175" s="3"/>
      <c r="R175" s="3"/>
      <c r="S175" s="3"/>
    </row>
    <row r="176" spans="2:19"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5"/>
      <c r="M176" s="46"/>
      <c r="N176" s="46"/>
      <c r="O176" s="3"/>
      <c r="P176" s="3"/>
      <c r="Q176" s="3"/>
      <c r="R176" s="3"/>
      <c r="S176" s="3"/>
    </row>
    <row r="177" spans="2:19"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5"/>
      <c r="M177" s="46"/>
      <c r="N177" s="46"/>
      <c r="O177" s="3"/>
      <c r="P177" s="3"/>
      <c r="Q177" s="3"/>
      <c r="R177" s="3"/>
      <c r="S177" s="3"/>
    </row>
    <row r="178" spans="2:19"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5"/>
      <c r="M178" s="46"/>
      <c r="N178" s="46"/>
      <c r="O178" s="3"/>
      <c r="P178" s="3"/>
      <c r="Q178" s="3"/>
      <c r="R178" s="3"/>
      <c r="S178" s="3"/>
    </row>
    <row r="179" spans="2:19"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5"/>
      <c r="M179" s="46"/>
      <c r="N179" s="46"/>
      <c r="O179" s="3"/>
      <c r="P179" s="3"/>
      <c r="Q179" s="3"/>
      <c r="R179" s="3"/>
      <c r="S179" s="3"/>
    </row>
    <row r="180" spans="2:19"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5"/>
      <c r="M180" s="46"/>
      <c r="N180" s="46"/>
      <c r="O180" s="3"/>
      <c r="P180" s="3"/>
      <c r="Q180" s="3"/>
      <c r="R180" s="3"/>
      <c r="S180" s="3"/>
    </row>
    <row r="181" spans="2:19"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5"/>
      <c r="M181" s="46"/>
      <c r="N181" s="46"/>
      <c r="O181" s="3"/>
      <c r="P181" s="3"/>
      <c r="Q181" s="3"/>
      <c r="R181" s="3"/>
      <c r="S181" s="3"/>
    </row>
    <row r="182" spans="2:19"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5"/>
      <c r="M182" s="46"/>
      <c r="N182" s="46"/>
      <c r="O182" s="3"/>
      <c r="P182" s="3"/>
      <c r="Q182" s="3"/>
      <c r="R182" s="3"/>
      <c r="S182" s="3"/>
    </row>
    <row r="183" spans="2:19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5"/>
      <c r="M183" s="46"/>
      <c r="N183" s="46"/>
      <c r="O183" s="3"/>
      <c r="P183" s="3"/>
      <c r="Q183" s="3"/>
      <c r="R183" s="3"/>
      <c r="S183" s="3"/>
    </row>
    <row r="184" spans="2:19"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5"/>
      <c r="M184" s="46"/>
      <c r="N184" s="46"/>
      <c r="O184" s="3"/>
      <c r="P184" s="3"/>
      <c r="Q184" s="3"/>
      <c r="R184" s="3"/>
      <c r="S184" s="3"/>
    </row>
    <row r="185" spans="2:19"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5"/>
      <c r="M185" s="46"/>
      <c r="N185" s="46"/>
      <c r="O185" s="3"/>
      <c r="P185" s="3"/>
      <c r="Q185" s="3"/>
      <c r="R185" s="3"/>
      <c r="S185" s="3"/>
    </row>
    <row r="186" spans="2:19"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5"/>
      <c r="M186" s="46"/>
      <c r="N186" s="46"/>
      <c r="O186" s="3"/>
      <c r="P186" s="3"/>
      <c r="Q186" s="3"/>
      <c r="R186" s="3"/>
      <c r="S186" s="3"/>
    </row>
    <row r="187" spans="2:19"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5"/>
      <c r="M187" s="46"/>
      <c r="N187" s="46"/>
      <c r="O187" s="3"/>
      <c r="P187" s="3"/>
      <c r="Q187" s="3"/>
      <c r="R187" s="3"/>
      <c r="S187" s="3"/>
    </row>
    <row r="188" spans="2:19"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5"/>
      <c r="M188" s="46"/>
      <c r="N188" s="46"/>
      <c r="O188" s="3"/>
      <c r="P188" s="3"/>
      <c r="Q188" s="3"/>
      <c r="R188" s="3"/>
      <c r="S188" s="3"/>
    </row>
    <row r="189" spans="2:19"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5"/>
      <c r="M189" s="46"/>
      <c r="N189" s="46"/>
      <c r="O189" s="3"/>
      <c r="P189" s="3"/>
      <c r="Q189" s="3"/>
      <c r="R189" s="3"/>
      <c r="S189" s="3"/>
    </row>
    <row r="190" spans="2:19"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5"/>
      <c r="M190" s="46"/>
      <c r="N190" s="46"/>
      <c r="O190" s="3"/>
      <c r="P190" s="3"/>
      <c r="Q190" s="3"/>
      <c r="R190" s="3"/>
      <c r="S190" s="3"/>
    </row>
    <row r="191" spans="2:19"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5"/>
      <c r="M191" s="46"/>
      <c r="N191" s="46"/>
      <c r="O191" s="3"/>
      <c r="P191" s="3"/>
      <c r="Q191" s="3"/>
      <c r="R191" s="3"/>
      <c r="S191" s="3"/>
    </row>
    <row r="192" spans="2:19"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5"/>
      <c r="M192" s="46"/>
      <c r="N192" s="46"/>
      <c r="O192" s="3"/>
      <c r="P192" s="3"/>
      <c r="Q192" s="3"/>
      <c r="R192" s="3"/>
      <c r="S192" s="3"/>
    </row>
    <row r="193" spans="2:19"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5"/>
      <c r="M193" s="46"/>
      <c r="N193" s="46"/>
      <c r="O193" s="3"/>
      <c r="P193" s="3"/>
      <c r="Q193" s="3"/>
      <c r="R193" s="3"/>
      <c r="S193" s="3"/>
    </row>
    <row r="194" spans="2:19"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5"/>
      <c r="M194" s="46"/>
      <c r="N194" s="46"/>
      <c r="O194" s="3"/>
      <c r="P194" s="3"/>
      <c r="Q194" s="3"/>
      <c r="R194" s="3"/>
      <c r="S194" s="3"/>
    </row>
    <row r="195" spans="2:19"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5"/>
      <c r="M195" s="46"/>
      <c r="N195" s="46"/>
      <c r="O195" s="3"/>
      <c r="P195" s="3"/>
      <c r="Q195" s="3"/>
      <c r="R195" s="3"/>
      <c r="S195" s="3"/>
    </row>
    <row r="196" spans="2:19"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5"/>
      <c r="M196" s="46"/>
      <c r="N196" s="46"/>
      <c r="O196" s="3"/>
      <c r="P196" s="3"/>
      <c r="Q196" s="3"/>
      <c r="R196" s="3"/>
      <c r="S196" s="3"/>
    </row>
    <row r="197" spans="2:19"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5"/>
      <c r="M197" s="46"/>
      <c r="N197" s="46"/>
      <c r="O197" s="3"/>
      <c r="P197" s="3"/>
      <c r="Q197" s="3"/>
      <c r="R197" s="3"/>
      <c r="S197" s="3"/>
    </row>
    <row r="198" spans="2:19"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5"/>
      <c r="M198" s="46"/>
      <c r="N198" s="46"/>
      <c r="O198" s="3"/>
      <c r="P198" s="3"/>
      <c r="Q198" s="3"/>
      <c r="R198" s="3"/>
      <c r="S198" s="3"/>
    </row>
    <row r="199" spans="2:19"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5"/>
      <c r="M199" s="46"/>
      <c r="N199" s="46"/>
      <c r="O199" s="3"/>
      <c r="P199" s="3"/>
      <c r="Q199" s="3"/>
      <c r="R199" s="3"/>
      <c r="S199" s="3"/>
    </row>
    <row r="200" spans="2:19"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5"/>
      <c r="M200" s="46"/>
      <c r="N200" s="46"/>
      <c r="O200" s="3"/>
      <c r="P200" s="3"/>
      <c r="Q200" s="3"/>
      <c r="R200" s="3"/>
      <c r="S200" s="3"/>
    </row>
    <row r="201" spans="2:19"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5"/>
      <c r="M201" s="46"/>
      <c r="N201" s="46"/>
      <c r="O201" s="3"/>
      <c r="P201" s="3"/>
      <c r="Q201" s="3"/>
      <c r="R201" s="3"/>
      <c r="S201" s="3"/>
    </row>
    <row r="202" spans="2:19"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5"/>
      <c r="M202" s="46"/>
      <c r="N202" s="46"/>
      <c r="O202" s="3"/>
      <c r="P202" s="3"/>
      <c r="Q202" s="3"/>
      <c r="R202" s="3"/>
      <c r="S202" s="3"/>
    </row>
    <row r="203" spans="2:19"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5"/>
      <c r="M203" s="46"/>
      <c r="N203" s="46"/>
      <c r="O203" s="3"/>
      <c r="P203" s="3"/>
      <c r="Q203" s="3"/>
      <c r="R203" s="3"/>
      <c r="S203" s="3"/>
    </row>
    <row r="204" spans="2:19"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5"/>
      <c r="M204" s="46"/>
      <c r="N204" s="46"/>
      <c r="O204" s="3"/>
      <c r="P204" s="3"/>
      <c r="Q204" s="3"/>
      <c r="R204" s="3"/>
      <c r="S204" s="3"/>
    </row>
    <row r="205" spans="2:19"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5"/>
      <c r="M205" s="46"/>
      <c r="N205" s="46"/>
      <c r="O205" s="3"/>
      <c r="P205" s="3"/>
      <c r="Q205" s="3"/>
      <c r="R205" s="3"/>
      <c r="S205" s="3"/>
    </row>
    <row r="206" spans="2:19"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5"/>
      <c r="M206" s="46"/>
      <c r="N206" s="46"/>
      <c r="O206" s="3"/>
      <c r="P206" s="3"/>
      <c r="Q206" s="3"/>
      <c r="R206" s="3"/>
      <c r="S206" s="3"/>
    </row>
    <row r="207" spans="2:19"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5"/>
      <c r="M207" s="46"/>
      <c r="N207" s="46"/>
      <c r="O207" s="3"/>
      <c r="P207" s="3"/>
      <c r="Q207" s="3"/>
      <c r="R207" s="3"/>
      <c r="S207" s="3"/>
    </row>
    <row r="208" spans="2:19"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5"/>
      <c r="M208" s="46"/>
      <c r="N208" s="46"/>
      <c r="O208" s="3"/>
      <c r="P208" s="3"/>
      <c r="Q208" s="3"/>
      <c r="R208" s="3"/>
      <c r="S208" s="3"/>
    </row>
    <row r="209" spans="2:19"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5"/>
      <c r="M209" s="46"/>
      <c r="N209" s="46"/>
      <c r="O209" s="3"/>
      <c r="P209" s="3"/>
      <c r="Q209" s="3"/>
      <c r="R209" s="3"/>
      <c r="S209" s="3"/>
    </row>
    <row r="210" spans="2:19"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5"/>
      <c r="M210" s="46"/>
      <c r="N210" s="46"/>
      <c r="O210" s="3"/>
      <c r="P210" s="3"/>
      <c r="Q210" s="3"/>
      <c r="R210" s="3"/>
      <c r="S210" s="3"/>
    </row>
    <row r="211" spans="2:19"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5"/>
      <c r="M211" s="46"/>
      <c r="N211" s="46"/>
      <c r="O211" s="3"/>
      <c r="P211" s="3"/>
      <c r="Q211" s="3"/>
      <c r="R211" s="3"/>
      <c r="S211" s="3"/>
    </row>
    <row r="212" spans="2:19"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5"/>
      <c r="M212" s="46"/>
      <c r="N212" s="46"/>
      <c r="O212" s="3"/>
      <c r="P212" s="3"/>
      <c r="Q212" s="3"/>
      <c r="R212" s="3"/>
      <c r="S212" s="3"/>
    </row>
    <row r="213" spans="2:19"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5"/>
      <c r="M213" s="46"/>
      <c r="N213" s="46"/>
      <c r="O213" s="3"/>
      <c r="P213" s="3"/>
      <c r="Q213" s="3"/>
      <c r="R213" s="3"/>
      <c r="S213" s="3"/>
    </row>
    <row r="214" spans="2:19"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5"/>
      <c r="M214" s="46"/>
      <c r="N214" s="46"/>
      <c r="O214" s="3"/>
      <c r="P214" s="3"/>
      <c r="Q214" s="3"/>
      <c r="R214" s="3"/>
      <c r="S214" s="3"/>
    </row>
    <row r="215" spans="2:19"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5"/>
      <c r="M215" s="46"/>
      <c r="N215" s="46"/>
      <c r="O215" s="3"/>
      <c r="P215" s="3"/>
      <c r="Q215" s="3"/>
      <c r="R215" s="3"/>
      <c r="S215" s="3"/>
    </row>
    <row r="216" spans="2:19"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5"/>
      <c r="M216" s="46"/>
      <c r="N216" s="46"/>
      <c r="O216" s="3"/>
      <c r="P216" s="3"/>
      <c r="Q216" s="3"/>
      <c r="R216" s="3"/>
      <c r="S216" s="3"/>
    </row>
    <row r="217" spans="2:19"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5"/>
      <c r="M217" s="46"/>
      <c r="N217" s="46"/>
      <c r="O217" s="3"/>
      <c r="P217" s="3"/>
      <c r="Q217" s="3"/>
      <c r="R217" s="3"/>
      <c r="S217" s="3"/>
    </row>
    <row r="218" spans="2:19"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5"/>
      <c r="M218" s="46"/>
      <c r="N218" s="46"/>
      <c r="O218" s="3"/>
      <c r="P218" s="3"/>
      <c r="Q218" s="3"/>
      <c r="R218" s="3"/>
      <c r="S218" s="3"/>
    </row>
    <row r="219" spans="2:19"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5"/>
      <c r="M219" s="46"/>
      <c r="N219" s="46"/>
      <c r="O219" s="3"/>
      <c r="P219" s="3"/>
      <c r="Q219" s="3"/>
      <c r="R219" s="3"/>
      <c r="S219" s="3"/>
    </row>
    <row r="220" spans="2:19"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5"/>
      <c r="M220" s="46"/>
      <c r="N220" s="46"/>
      <c r="O220" s="3"/>
      <c r="P220" s="3"/>
      <c r="Q220" s="3"/>
      <c r="R220" s="3"/>
      <c r="S220" s="3"/>
    </row>
    <row r="221" spans="2:19"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5"/>
      <c r="M221" s="46"/>
      <c r="N221" s="46"/>
      <c r="O221" s="3"/>
      <c r="P221" s="3"/>
      <c r="Q221" s="3"/>
      <c r="R221" s="3"/>
      <c r="S221" s="3"/>
    </row>
    <row r="222" spans="2:19"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5"/>
      <c r="M222" s="46"/>
      <c r="N222" s="46"/>
      <c r="O222" s="3"/>
      <c r="P222" s="3"/>
      <c r="Q222" s="3"/>
      <c r="R222" s="3"/>
      <c r="S222" s="3"/>
    </row>
    <row r="223" spans="2:19"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5"/>
      <c r="M223" s="46"/>
      <c r="N223" s="46"/>
      <c r="O223" s="3"/>
      <c r="P223" s="3"/>
      <c r="Q223" s="3"/>
      <c r="R223" s="3"/>
      <c r="S223" s="3"/>
    </row>
    <row r="224" spans="2:19"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5"/>
      <c r="M224" s="46"/>
      <c r="N224" s="46"/>
      <c r="O224" s="3"/>
      <c r="P224" s="3"/>
      <c r="Q224" s="3"/>
      <c r="R224" s="3"/>
      <c r="S224" s="3"/>
    </row>
    <row r="225" spans="2:19"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5"/>
      <c r="M225" s="46"/>
      <c r="N225" s="46"/>
      <c r="O225" s="3"/>
      <c r="P225" s="3"/>
      <c r="Q225" s="3"/>
      <c r="R225" s="3"/>
      <c r="S225" s="3"/>
    </row>
    <row r="226" spans="2:19"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5"/>
      <c r="M226" s="46"/>
      <c r="N226" s="46"/>
      <c r="O226" s="3"/>
      <c r="P226" s="3"/>
      <c r="Q226" s="3"/>
      <c r="R226" s="3"/>
      <c r="S226" s="3"/>
    </row>
    <row r="227" spans="2:19"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5"/>
      <c r="M227" s="46"/>
      <c r="N227" s="46"/>
      <c r="O227" s="3"/>
      <c r="P227" s="3"/>
      <c r="Q227" s="3"/>
      <c r="R227" s="3"/>
      <c r="S227" s="3"/>
    </row>
    <row r="228" spans="2:19"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5"/>
      <c r="M228" s="46"/>
      <c r="N228" s="46"/>
      <c r="O228" s="3"/>
      <c r="P228" s="3"/>
      <c r="Q228" s="3"/>
      <c r="R228" s="3"/>
      <c r="S228" s="3"/>
    </row>
    <row r="229" spans="2:19"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5"/>
      <c r="M229" s="46"/>
      <c r="N229" s="46"/>
      <c r="O229" s="3"/>
      <c r="P229" s="3"/>
      <c r="Q229" s="3"/>
      <c r="R229" s="3"/>
      <c r="S229" s="3"/>
    </row>
    <row r="230" spans="2:19"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5"/>
      <c r="M230" s="46"/>
      <c r="N230" s="46"/>
      <c r="O230" s="3"/>
      <c r="P230" s="3"/>
      <c r="Q230" s="3"/>
      <c r="R230" s="3"/>
      <c r="S230" s="3"/>
    </row>
    <row r="231" spans="2:19"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5"/>
      <c r="M231" s="46"/>
      <c r="N231" s="46"/>
      <c r="O231" s="3"/>
      <c r="P231" s="3"/>
      <c r="Q231" s="3"/>
      <c r="R231" s="3"/>
      <c r="S231" s="3"/>
    </row>
    <row r="232" spans="2:19"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5"/>
      <c r="M232" s="46"/>
      <c r="N232" s="46"/>
      <c r="O232" s="3"/>
      <c r="P232" s="3"/>
      <c r="Q232" s="3"/>
      <c r="R232" s="3"/>
      <c r="S232" s="3"/>
    </row>
    <row r="233" spans="2:19"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5"/>
      <c r="M233" s="46"/>
      <c r="N233" s="46"/>
      <c r="O233" s="3"/>
      <c r="P233" s="3"/>
      <c r="Q233" s="3"/>
      <c r="R233" s="3"/>
      <c r="S233" s="3"/>
    </row>
    <row r="234" spans="2:19"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5"/>
      <c r="M234" s="46"/>
      <c r="N234" s="46"/>
      <c r="O234" s="3"/>
      <c r="P234" s="3"/>
      <c r="Q234" s="3"/>
      <c r="R234" s="3"/>
      <c r="S234" s="3"/>
    </row>
    <row r="235" spans="2:19"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5"/>
      <c r="M235" s="46"/>
      <c r="N235" s="46"/>
      <c r="O235" s="3"/>
      <c r="P235" s="3"/>
      <c r="Q235" s="3"/>
      <c r="R235" s="3"/>
      <c r="S235" s="3"/>
    </row>
    <row r="236" spans="2:19"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5"/>
      <c r="M236" s="46"/>
      <c r="N236" s="46"/>
      <c r="O236" s="3"/>
      <c r="P236" s="3"/>
      <c r="Q236" s="3"/>
      <c r="R236" s="3"/>
      <c r="S236" s="3"/>
    </row>
    <row r="237" spans="2:19"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5"/>
      <c r="M237" s="46"/>
      <c r="N237" s="46"/>
      <c r="O237" s="3"/>
      <c r="P237" s="3"/>
      <c r="Q237" s="3"/>
      <c r="R237" s="3"/>
      <c r="S237" s="3"/>
    </row>
    <row r="238" spans="2:19"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5"/>
      <c r="M238" s="46"/>
      <c r="N238" s="46"/>
      <c r="O238" s="3"/>
      <c r="P238" s="3"/>
      <c r="Q238" s="3"/>
      <c r="R238" s="3"/>
      <c r="S238" s="3"/>
    </row>
    <row r="239" spans="2:19"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5"/>
      <c r="M239" s="46"/>
      <c r="N239" s="46"/>
      <c r="O239" s="3"/>
      <c r="P239" s="3"/>
      <c r="Q239" s="3"/>
      <c r="R239" s="3"/>
      <c r="S239" s="3"/>
    </row>
    <row r="240" spans="2:19"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5"/>
      <c r="M240" s="46"/>
      <c r="N240" s="46"/>
      <c r="O240" s="3"/>
      <c r="P240" s="3"/>
      <c r="Q240" s="3"/>
      <c r="R240" s="3"/>
      <c r="S240" s="3"/>
    </row>
    <row r="241" spans="2:19"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5"/>
      <c r="M241" s="46"/>
      <c r="N241" s="46"/>
      <c r="O241" s="3"/>
      <c r="P241" s="3"/>
      <c r="Q241" s="3"/>
      <c r="R241" s="3"/>
      <c r="S241" s="3"/>
    </row>
    <row r="242" spans="2:19"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5"/>
      <c r="M242" s="46"/>
      <c r="N242" s="46"/>
      <c r="O242" s="3"/>
      <c r="P242" s="3"/>
      <c r="Q242" s="3"/>
      <c r="R242" s="3"/>
      <c r="S242" s="3"/>
    </row>
    <row r="243" spans="2:19"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5"/>
      <c r="M243" s="46"/>
      <c r="N243" s="46"/>
      <c r="O243" s="3"/>
      <c r="P243" s="3"/>
      <c r="Q243" s="3"/>
      <c r="R243" s="3"/>
      <c r="S243" s="3"/>
    </row>
    <row r="244" spans="2:19"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5"/>
      <c r="M244" s="46"/>
      <c r="N244" s="46"/>
      <c r="O244" s="3"/>
      <c r="P244" s="3"/>
      <c r="Q244" s="3"/>
      <c r="R244" s="3"/>
      <c r="S244" s="3"/>
    </row>
    <row r="245" spans="2:19"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5"/>
      <c r="M245" s="46"/>
      <c r="N245" s="46"/>
      <c r="O245" s="3"/>
      <c r="P245" s="3"/>
      <c r="Q245" s="3"/>
      <c r="R245" s="3"/>
      <c r="S245" s="3"/>
    </row>
    <row r="246" spans="2:19"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5"/>
      <c r="M246" s="46"/>
      <c r="N246" s="46"/>
      <c r="O246" s="3"/>
      <c r="P246" s="3"/>
      <c r="Q246" s="3"/>
      <c r="R246" s="3"/>
      <c r="S246" s="3"/>
    </row>
    <row r="247" spans="2:19"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5"/>
      <c r="M247" s="46"/>
      <c r="N247" s="46"/>
      <c r="O247" s="3"/>
      <c r="P247" s="3"/>
      <c r="Q247" s="3"/>
      <c r="R247" s="3"/>
      <c r="S247" s="3"/>
    </row>
    <row r="248" spans="2:19"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5"/>
      <c r="M248" s="46"/>
      <c r="N248" s="46"/>
      <c r="O248" s="3"/>
      <c r="P248" s="3"/>
      <c r="Q248" s="3"/>
      <c r="R248" s="3"/>
      <c r="S248" s="3"/>
    </row>
    <row r="249" spans="2:19"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5"/>
      <c r="M249" s="46"/>
      <c r="N249" s="46"/>
      <c r="O249" s="3"/>
      <c r="P249" s="3"/>
      <c r="Q249" s="3"/>
      <c r="R249" s="3"/>
      <c r="S249" s="3"/>
    </row>
    <row r="250" spans="2:19"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5"/>
      <c r="M250" s="46"/>
      <c r="N250" s="46"/>
      <c r="O250" s="3"/>
      <c r="P250" s="3"/>
      <c r="Q250" s="3"/>
      <c r="R250" s="3"/>
      <c r="S250" s="3"/>
    </row>
    <row r="251" spans="2:19"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5"/>
      <c r="M251" s="46"/>
      <c r="N251" s="46"/>
      <c r="O251" s="3"/>
      <c r="P251" s="3"/>
      <c r="Q251" s="3"/>
      <c r="R251" s="3"/>
      <c r="S251" s="3"/>
    </row>
    <row r="252" spans="2:19"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5"/>
      <c r="M252" s="46"/>
      <c r="N252" s="46"/>
      <c r="O252" s="3"/>
      <c r="P252" s="3"/>
      <c r="Q252" s="3"/>
      <c r="R252" s="3"/>
      <c r="S252" s="3"/>
    </row>
    <row r="253" spans="2:19"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5"/>
      <c r="M253" s="46"/>
      <c r="N253" s="46"/>
      <c r="O253" s="3"/>
      <c r="P253" s="3"/>
      <c r="Q253" s="3"/>
      <c r="R253" s="3"/>
      <c r="S253" s="3"/>
    </row>
    <row r="254" spans="2:19"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5"/>
      <c r="M254" s="46"/>
      <c r="N254" s="46"/>
      <c r="O254" s="3"/>
      <c r="P254" s="3"/>
      <c r="Q254" s="3"/>
      <c r="R254" s="3"/>
      <c r="S254" s="3"/>
    </row>
    <row r="255" spans="2:19"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5"/>
      <c r="M255" s="46"/>
      <c r="N255" s="46"/>
      <c r="O255" s="3"/>
      <c r="P255" s="3"/>
      <c r="Q255" s="3"/>
      <c r="R255" s="3"/>
      <c r="S255" s="3"/>
    </row>
    <row r="256" spans="2:19"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5"/>
      <c r="M256" s="46"/>
      <c r="N256" s="46"/>
      <c r="O256" s="3"/>
      <c r="P256" s="3"/>
      <c r="Q256" s="3"/>
      <c r="R256" s="3"/>
      <c r="S256" s="3"/>
    </row>
    <row r="257" spans="2:19"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5"/>
      <c r="M257" s="46"/>
      <c r="N257" s="46"/>
      <c r="O257" s="3"/>
      <c r="P257" s="3"/>
      <c r="Q257" s="3"/>
      <c r="R257" s="3"/>
      <c r="S257" s="3"/>
    </row>
    <row r="258" spans="2:19"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5"/>
      <c r="M258" s="46"/>
      <c r="N258" s="46"/>
      <c r="O258" s="3"/>
      <c r="P258" s="3"/>
      <c r="Q258" s="3"/>
      <c r="R258" s="3"/>
      <c r="S258" s="3"/>
    </row>
    <row r="259" spans="2:19"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5"/>
      <c r="M259" s="46"/>
      <c r="N259" s="46"/>
      <c r="O259" s="3"/>
      <c r="P259" s="3"/>
      <c r="Q259" s="3"/>
      <c r="R259" s="3"/>
      <c r="S259" s="3"/>
    </row>
    <row r="260" spans="2:19"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5"/>
      <c r="M260" s="46"/>
      <c r="N260" s="46"/>
      <c r="O260" s="3"/>
      <c r="P260" s="3"/>
      <c r="Q260" s="3"/>
      <c r="R260" s="3"/>
      <c r="S260" s="3"/>
    </row>
    <row r="261" spans="2:19"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5"/>
      <c r="M261" s="46"/>
      <c r="N261" s="46"/>
      <c r="O261" s="3"/>
      <c r="P261" s="3"/>
      <c r="Q261" s="3"/>
      <c r="R261" s="3"/>
      <c r="S261" s="3"/>
    </row>
    <row r="262" spans="2:19"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5"/>
      <c r="M262" s="46"/>
      <c r="N262" s="46"/>
      <c r="O262" s="3"/>
      <c r="P262" s="3"/>
      <c r="Q262" s="3"/>
      <c r="R262" s="3"/>
      <c r="S262" s="3"/>
    </row>
    <row r="263" spans="2:19"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5"/>
      <c r="M263" s="46"/>
      <c r="N263" s="46"/>
      <c r="O263" s="3"/>
      <c r="P263" s="3"/>
      <c r="Q263" s="3"/>
      <c r="R263" s="3"/>
      <c r="S263" s="3"/>
    </row>
    <row r="264" spans="2:19"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5"/>
      <c r="M264" s="46"/>
      <c r="N264" s="46"/>
      <c r="O264" s="3"/>
      <c r="P264" s="3"/>
      <c r="Q264" s="3"/>
      <c r="R264" s="3"/>
      <c r="S264" s="3"/>
    </row>
    <row r="265" spans="2:19"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5"/>
      <c r="M265" s="46"/>
      <c r="N265" s="46"/>
      <c r="O265" s="3"/>
      <c r="P265" s="3"/>
      <c r="Q265" s="3"/>
      <c r="R265" s="3"/>
      <c r="S265" s="3"/>
    </row>
    <row r="266" spans="2:19"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5"/>
      <c r="M266" s="46"/>
      <c r="N266" s="46"/>
      <c r="O266" s="3"/>
      <c r="P266" s="3"/>
      <c r="Q266" s="3"/>
      <c r="R266" s="3"/>
      <c r="S266" s="3"/>
    </row>
    <row r="267" spans="2:19"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5"/>
      <c r="M267" s="46"/>
      <c r="N267" s="46"/>
      <c r="O267" s="3"/>
      <c r="P267" s="3"/>
      <c r="Q267" s="3"/>
      <c r="R267" s="3"/>
      <c r="S267" s="3"/>
    </row>
    <row r="268" spans="2:19"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5"/>
      <c r="M268" s="46"/>
      <c r="N268" s="46"/>
      <c r="O268" s="3"/>
      <c r="P268" s="3"/>
      <c r="Q268" s="3"/>
      <c r="R268" s="3"/>
      <c r="S268" s="3"/>
    </row>
    <row r="269" spans="2:19"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5"/>
      <c r="M269" s="46"/>
      <c r="N269" s="46"/>
      <c r="O269" s="3"/>
      <c r="P269" s="3"/>
      <c r="Q269" s="3"/>
      <c r="R269" s="3"/>
      <c r="S269" s="3"/>
    </row>
    <row r="270" spans="2:19"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5"/>
      <c r="M270" s="46"/>
      <c r="N270" s="46"/>
      <c r="O270" s="3"/>
      <c r="P270" s="3"/>
      <c r="Q270" s="3"/>
      <c r="R270" s="3"/>
      <c r="S270" s="3"/>
    </row>
    <row r="271" spans="2:19"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5"/>
      <c r="M271" s="46"/>
      <c r="N271" s="46"/>
      <c r="O271" s="3"/>
      <c r="P271" s="3"/>
      <c r="Q271" s="3"/>
      <c r="R271" s="3"/>
      <c r="S271" s="3"/>
    </row>
    <row r="272" spans="2:19"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5"/>
      <c r="M272" s="46"/>
      <c r="N272" s="46"/>
      <c r="O272" s="3"/>
      <c r="P272" s="3"/>
      <c r="Q272" s="3"/>
      <c r="R272" s="3"/>
      <c r="S272" s="3"/>
    </row>
    <row r="273" spans="2:19"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5"/>
      <c r="M273" s="46"/>
      <c r="N273" s="46"/>
      <c r="O273" s="3"/>
      <c r="P273" s="3"/>
      <c r="Q273" s="3"/>
      <c r="R273" s="3"/>
      <c r="S273" s="3"/>
    </row>
    <row r="274" spans="2:19"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5"/>
      <c r="M274" s="46"/>
      <c r="N274" s="46"/>
      <c r="O274" s="3"/>
      <c r="P274" s="3"/>
      <c r="Q274" s="3"/>
      <c r="R274" s="3"/>
      <c r="S274" s="3"/>
    </row>
    <row r="275" spans="2:19"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5"/>
      <c r="M275" s="46"/>
      <c r="N275" s="46"/>
      <c r="O275" s="3"/>
      <c r="P275" s="3"/>
      <c r="Q275" s="3"/>
      <c r="R275" s="3"/>
      <c r="S275" s="3"/>
    </row>
    <row r="276" spans="2:19"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5"/>
      <c r="M276" s="46"/>
      <c r="N276" s="46"/>
      <c r="O276" s="3"/>
      <c r="P276" s="3"/>
      <c r="Q276" s="3"/>
      <c r="R276" s="3"/>
      <c r="S276" s="3"/>
    </row>
    <row r="277" spans="2:19"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5"/>
      <c r="M277" s="46"/>
      <c r="N277" s="46"/>
      <c r="O277" s="3"/>
      <c r="P277" s="3"/>
      <c r="Q277" s="3"/>
      <c r="R277" s="3"/>
      <c r="S277" s="3"/>
    </row>
    <row r="278" spans="2:19"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5"/>
      <c r="M278" s="46"/>
      <c r="N278" s="46"/>
      <c r="O278" s="3"/>
      <c r="P278" s="3"/>
      <c r="Q278" s="3"/>
      <c r="R278" s="3"/>
      <c r="S278" s="3"/>
    </row>
    <row r="279" spans="2:19"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5"/>
      <c r="M279" s="46"/>
      <c r="N279" s="46"/>
      <c r="O279" s="3"/>
      <c r="P279" s="3"/>
      <c r="Q279" s="3"/>
      <c r="R279" s="3"/>
      <c r="S279" s="3"/>
    </row>
    <row r="280" spans="2:19"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5"/>
      <c r="M280" s="46"/>
      <c r="N280" s="46"/>
      <c r="O280" s="3"/>
      <c r="P280" s="3"/>
      <c r="Q280" s="3"/>
      <c r="R280" s="3"/>
      <c r="S280" s="3"/>
    </row>
    <row r="281" spans="2:19"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5"/>
      <c r="M281" s="46"/>
      <c r="N281" s="46"/>
      <c r="O281" s="3"/>
      <c r="P281" s="3"/>
      <c r="Q281" s="3"/>
      <c r="R281" s="3"/>
      <c r="S281" s="3"/>
    </row>
    <row r="282" spans="2:19"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5"/>
      <c r="M282" s="46"/>
      <c r="N282" s="46"/>
      <c r="O282" s="3"/>
      <c r="P282" s="3"/>
      <c r="Q282" s="3"/>
      <c r="R282" s="3"/>
      <c r="S282" s="3"/>
    </row>
    <row r="283" spans="2:19"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5"/>
      <c r="M283" s="46"/>
      <c r="N283" s="46"/>
      <c r="O283" s="3"/>
      <c r="P283" s="3"/>
      <c r="Q283" s="3"/>
      <c r="R283" s="3"/>
      <c r="S283" s="3"/>
    </row>
    <row r="284" spans="2:19"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5"/>
      <c r="M284" s="46"/>
      <c r="N284" s="46"/>
      <c r="O284" s="3"/>
      <c r="P284" s="3"/>
      <c r="Q284" s="3"/>
      <c r="R284" s="3"/>
      <c r="S284" s="3"/>
    </row>
    <row r="285" spans="2:19"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5"/>
      <c r="M285" s="46"/>
      <c r="N285" s="46"/>
      <c r="O285" s="3"/>
      <c r="P285" s="3"/>
      <c r="Q285" s="3"/>
      <c r="R285" s="3"/>
      <c r="S285" s="3"/>
    </row>
    <row r="286" spans="2:19"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5"/>
      <c r="M286" s="46"/>
      <c r="N286" s="46"/>
      <c r="O286" s="3"/>
      <c r="P286" s="3"/>
      <c r="Q286" s="3"/>
      <c r="R286" s="3"/>
      <c r="S286" s="3"/>
    </row>
    <row r="287" spans="2:19"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5"/>
      <c r="M287" s="46"/>
      <c r="N287" s="46"/>
      <c r="O287" s="3"/>
      <c r="P287" s="3"/>
      <c r="Q287" s="3"/>
      <c r="R287" s="3"/>
      <c r="S287" s="3"/>
    </row>
    <row r="288" spans="2:19"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5"/>
      <c r="M288" s="46"/>
      <c r="N288" s="46"/>
      <c r="O288" s="3"/>
      <c r="P288" s="3"/>
      <c r="Q288" s="3"/>
      <c r="R288" s="3"/>
      <c r="S288" s="3"/>
    </row>
    <row r="289" spans="2:19"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5"/>
      <c r="M289" s="46"/>
      <c r="N289" s="46"/>
      <c r="O289" s="3"/>
      <c r="P289" s="3"/>
      <c r="Q289" s="3"/>
      <c r="R289" s="3"/>
      <c r="S289" s="3"/>
    </row>
    <row r="290" spans="2:19"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5"/>
      <c r="M290" s="46"/>
      <c r="N290" s="46"/>
      <c r="O290" s="3"/>
      <c r="P290" s="3"/>
      <c r="Q290" s="3"/>
      <c r="R290" s="3"/>
      <c r="S290" s="3"/>
    </row>
    <row r="291" spans="2:19"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5"/>
      <c r="M291" s="46"/>
      <c r="N291" s="46"/>
      <c r="O291" s="3"/>
      <c r="P291" s="3"/>
      <c r="Q291" s="3"/>
      <c r="R291" s="3"/>
      <c r="S291" s="3"/>
    </row>
    <row r="292" spans="2:19"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5"/>
      <c r="M292" s="46"/>
      <c r="N292" s="46"/>
      <c r="O292" s="3"/>
      <c r="P292" s="3"/>
      <c r="Q292" s="3"/>
      <c r="R292" s="3"/>
      <c r="S292" s="3"/>
    </row>
    <row r="293" spans="2:19"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5"/>
      <c r="M293" s="46"/>
      <c r="N293" s="46"/>
      <c r="O293" s="3"/>
      <c r="P293" s="3"/>
      <c r="Q293" s="3"/>
      <c r="R293" s="3"/>
      <c r="S293" s="3"/>
    </row>
    <row r="294" spans="2:19"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5"/>
      <c r="M294" s="46"/>
      <c r="N294" s="46"/>
      <c r="O294" s="3"/>
      <c r="P294" s="3"/>
      <c r="Q294" s="3"/>
      <c r="R294" s="3"/>
      <c r="S294" s="3"/>
    </row>
    <row r="295" spans="2:19"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5"/>
      <c r="M295" s="46"/>
      <c r="N295" s="46"/>
      <c r="O295" s="3"/>
      <c r="P295" s="3"/>
      <c r="Q295" s="3"/>
      <c r="R295" s="3"/>
      <c r="S295" s="3"/>
    </row>
    <row r="296" spans="2:19"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5"/>
      <c r="M296" s="46"/>
      <c r="N296" s="46"/>
      <c r="O296" s="3"/>
      <c r="P296" s="3"/>
      <c r="Q296" s="3"/>
      <c r="R296" s="3"/>
      <c r="S296" s="3"/>
    </row>
    <row r="297" spans="2:19"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5"/>
      <c r="M297" s="46"/>
      <c r="N297" s="46"/>
      <c r="O297" s="3"/>
      <c r="P297" s="3"/>
      <c r="Q297" s="3"/>
      <c r="R297" s="3"/>
      <c r="S297" s="3"/>
    </row>
    <row r="298" spans="2:19"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5"/>
      <c r="M298" s="46"/>
      <c r="N298" s="46"/>
      <c r="O298" s="3"/>
      <c r="P298" s="3"/>
      <c r="Q298" s="3"/>
      <c r="R298" s="3"/>
      <c r="S298" s="3"/>
    </row>
    <row r="299" spans="2:19"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5"/>
      <c r="M299" s="46"/>
      <c r="N299" s="46"/>
      <c r="O299" s="3"/>
      <c r="P299" s="3"/>
      <c r="Q299" s="3"/>
      <c r="R299" s="3"/>
      <c r="S299" s="3"/>
    </row>
    <row r="300" spans="2:19"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5"/>
      <c r="M300" s="46"/>
      <c r="N300" s="46"/>
      <c r="O300" s="3"/>
      <c r="P300" s="3"/>
      <c r="Q300" s="3"/>
      <c r="R300" s="3"/>
      <c r="S300" s="3"/>
    </row>
    <row r="301" spans="2:19"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5"/>
      <c r="M301" s="46"/>
      <c r="N301" s="46"/>
      <c r="O301" s="3"/>
      <c r="P301" s="3"/>
      <c r="Q301" s="3"/>
      <c r="R301" s="3"/>
      <c r="S301" s="3"/>
    </row>
    <row r="302" spans="2:19"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5"/>
      <c r="M302" s="46"/>
      <c r="N302" s="46"/>
      <c r="O302" s="3"/>
      <c r="P302" s="3"/>
      <c r="Q302" s="3"/>
      <c r="R302" s="3"/>
      <c r="S302" s="3"/>
    </row>
    <row r="303" spans="2:19"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5"/>
      <c r="M303" s="46"/>
      <c r="N303" s="46"/>
      <c r="O303" s="3"/>
      <c r="P303" s="3"/>
      <c r="Q303" s="3"/>
      <c r="R303" s="3"/>
      <c r="S303" s="3"/>
    </row>
    <row r="304" spans="2:19"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5"/>
      <c r="M304" s="46"/>
      <c r="N304" s="46"/>
      <c r="O304" s="3"/>
      <c r="P304" s="3"/>
      <c r="Q304" s="3"/>
      <c r="R304" s="3"/>
      <c r="S304" s="3"/>
    </row>
    <row r="305" spans="2:19"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5"/>
      <c r="M305" s="46"/>
      <c r="N305" s="46"/>
      <c r="O305" s="3"/>
      <c r="P305" s="3"/>
      <c r="Q305" s="3"/>
      <c r="R305" s="3"/>
      <c r="S305" s="3"/>
    </row>
    <row r="306" spans="2:19"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5"/>
      <c r="M306" s="46"/>
      <c r="N306" s="46"/>
      <c r="O306" s="3"/>
      <c r="P306" s="3"/>
      <c r="Q306" s="3"/>
      <c r="R306" s="3"/>
      <c r="S306" s="3"/>
    </row>
    <row r="307" spans="2:19"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5"/>
      <c r="M307" s="46"/>
      <c r="N307" s="46"/>
      <c r="O307" s="3"/>
      <c r="P307" s="3"/>
      <c r="Q307" s="3"/>
      <c r="R307" s="3"/>
      <c r="S307" s="3"/>
    </row>
    <row r="308" spans="2:19"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5"/>
      <c r="M308" s="46"/>
      <c r="N308" s="46"/>
      <c r="O308" s="3"/>
      <c r="P308" s="3"/>
      <c r="Q308" s="3"/>
      <c r="R308" s="3"/>
      <c r="S308" s="3"/>
    </row>
    <row r="309" spans="2:19"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5"/>
      <c r="M309" s="46"/>
      <c r="N309" s="46"/>
      <c r="O309" s="3"/>
      <c r="P309" s="3"/>
      <c r="Q309" s="3"/>
      <c r="R309" s="3"/>
      <c r="S309" s="3"/>
    </row>
    <row r="310" spans="2:19"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5"/>
      <c r="M310" s="46"/>
      <c r="N310" s="46"/>
      <c r="O310" s="3"/>
      <c r="P310" s="3"/>
      <c r="Q310" s="3"/>
      <c r="R310" s="3"/>
      <c r="S310" s="3"/>
    </row>
    <row r="311" spans="2:19"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5"/>
      <c r="M311" s="46"/>
      <c r="N311" s="46"/>
      <c r="O311" s="3"/>
      <c r="P311" s="3"/>
      <c r="Q311" s="3"/>
      <c r="R311" s="3"/>
      <c r="S311" s="3"/>
    </row>
    <row r="312" spans="2:19"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5"/>
      <c r="M312" s="46"/>
      <c r="N312" s="46"/>
      <c r="O312" s="3"/>
      <c r="P312" s="3"/>
      <c r="Q312" s="3"/>
      <c r="R312" s="3"/>
      <c r="S312" s="3"/>
    </row>
    <row r="313" spans="2:19"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5"/>
      <c r="M313" s="46"/>
      <c r="N313" s="46"/>
      <c r="O313" s="3"/>
      <c r="P313" s="3"/>
      <c r="Q313" s="3"/>
      <c r="R313" s="3"/>
      <c r="S313" s="3"/>
    </row>
    <row r="314" spans="2:19"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5"/>
      <c r="M314" s="46"/>
      <c r="N314" s="46"/>
      <c r="O314" s="3"/>
      <c r="P314" s="3"/>
      <c r="Q314" s="3"/>
      <c r="R314" s="3"/>
      <c r="S314" s="3"/>
    </row>
    <row r="315" spans="2:19"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5"/>
      <c r="M315" s="46"/>
      <c r="N315" s="46"/>
      <c r="O315" s="3"/>
      <c r="P315" s="3"/>
      <c r="Q315" s="3"/>
      <c r="R315" s="3"/>
      <c r="S315" s="3"/>
    </row>
    <row r="316" spans="2:19"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5"/>
      <c r="M316" s="46"/>
      <c r="N316" s="46"/>
      <c r="O316" s="3"/>
      <c r="P316" s="3"/>
      <c r="Q316" s="3"/>
      <c r="R316" s="3"/>
      <c r="S316" s="3"/>
    </row>
    <row r="317" spans="2:19"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5"/>
      <c r="M317" s="46"/>
      <c r="N317" s="46"/>
      <c r="O317" s="3"/>
      <c r="P317" s="3"/>
      <c r="Q317" s="3"/>
      <c r="R317" s="3"/>
      <c r="S317" s="3"/>
    </row>
    <row r="318" spans="2:19"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5"/>
      <c r="M318" s="46"/>
      <c r="N318" s="46"/>
      <c r="O318" s="3"/>
      <c r="P318" s="3"/>
      <c r="Q318" s="3"/>
      <c r="R318" s="3"/>
      <c r="S318" s="3"/>
    </row>
    <row r="319" spans="2:19"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5"/>
      <c r="M319" s="46"/>
      <c r="N319" s="46"/>
      <c r="O319" s="3"/>
      <c r="P319" s="3"/>
      <c r="Q319" s="3"/>
      <c r="R319" s="3"/>
      <c r="S319" s="3"/>
    </row>
    <row r="320" spans="2:19"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5"/>
      <c r="M320" s="46"/>
      <c r="N320" s="46"/>
      <c r="O320" s="3"/>
      <c r="P320" s="3"/>
      <c r="Q320" s="3"/>
      <c r="R320" s="3"/>
      <c r="S320" s="3"/>
    </row>
    <row r="321" spans="2:19"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5"/>
      <c r="M321" s="46"/>
      <c r="N321" s="46"/>
      <c r="O321" s="3"/>
      <c r="P321" s="3"/>
      <c r="Q321" s="3"/>
      <c r="R321" s="3"/>
      <c r="S321" s="3"/>
    </row>
    <row r="322" spans="2:19"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5"/>
      <c r="M322" s="46"/>
      <c r="N322" s="46"/>
      <c r="O322" s="3"/>
      <c r="P322" s="3"/>
      <c r="Q322" s="3"/>
      <c r="R322" s="3"/>
      <c r="S322" s="3"/>
    </row>
    <row r="323" spans="2:19"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5"/>
      <c r="M323" s="46"/>
      <c r="N323" s="46"/>
      <c r="O323" s="3"/>
      <c r="P323" s="3"/>
      <c r="Q323" s="3"/>
      <c r="R323" s="3"/>
      <c r="S323" s="3"/>
    </row>
    <row r="324" spans="2:19"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5"/>
      <c r="M324" s="46"/>
      <c r="N324" s="46"/>
      <c r="O324" s="3"/>
      <c r="P324" s="3"/>
      <c r="Q324" s="3"/>
      <c r="R324" s="3"/>
      <c r="S324" s="3"/>
    </row>
    <row r="325" spans="2:19"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5"/>
      <c r="M325" s="46"/>
      <c r="N325" s="46"/>
      <c r="O325" s="3"/>
      <c r="P325" s="3"/>
      <c r="Q325" s="3"/>
      <c r="R325" s="3"/>
      <c r="S325" s="3"/>
    </row>
    <row r="326" spans="2:19"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5"/>
      <c r="M326" s="46"/>
      <c r="N326" s="46"/>
      <c r="O326" s="3"/>
      <c r="P326" s="3"/>
      <c r="Q326" s="3"/>
      <c r="R326" s="3"/>
      <c r="S326" s="3"/>
    </row>
    <row r="327" spans="2:19"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5"/>
      <c r="M327" s="46"/>
      <c r="N327" s="46"/>
      <c r="O327" s="3"/>
      <c r="P327" s="3"/>
      <c r="Q327" s="3"/>
      <c r="R327" s="3"/>
      <c r="S327" s="3"/>
    </row>
    <row r="328" spans="2:19"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5"/>
      <c r="M328" s="46"/>
      <c r="N328" s="46"/>
      <c r="O328" s="3"/>
      <c r="P328" s="3"/>
      <c r="Q328" s="3"/>
      <c r="R328" s="3"/>
      <c r="S328" s="3"/>
    </row>
    <row r="329" spans="2:19"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5"/>
      <c r="M329" s="46"/>
      <c r="N329" s="46"/>
      <c r="O329" s="3"/>
      <c r="P329" s="3"/>
      <c r="Q329" s="3"/>
      <c r="R329" s="3"/>
      <c r="S329" s="3"/>
    </row>
    <row r="330" spans="2:19"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5"/>
      <c r="M330" s="46"/>
      <c r="N330" s="46"/>
      <c r="O330" s="3"/>
      <c r="P330" s="3"/>
      <c r="Q330" s="3"/>
      <c r="R330" s="3"/>
      <c r="S330" s="3"/>
    </row>
    <row r="331" spans="2:19"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5"/>
      <c r="M331" s="46"/>
      <c r="N331" s="46"/>
      <c r="O331" s="3"/>
      <c r="P331" s="3"/>
      <c r="Q331" s="3"/>
      <c r="R331" s="3"/>
      <c r="S331" s="3"/>
    </row>
    <row r="332" spans="2:19"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5"/>
      <c r="M332" s="46"/>
      <c r="N332" s="46"/>
      <c r="O332" s="3"/>
      <c r="P332" s="3"/>
      <c r="Q332" s="3"/>
      <c r="R332" s="3"/>
      <c r="S332" s="3"/>
    </row>
    <row r="333" spans="2:19"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5"/>
      <c r="M333" s="46"/>
      <c r="N333" s="46"/>
      <c r="O333" s="3"/>
      <c r="P333" s="3"/>
      <c r="Q333" s="3"/>
      <c r="R333" s="3"/>
      <c r="S333" s="3"/>
    </row>
    <row r="334" spans="2:19"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5"/>
      <c r="M334" s="46"/>
      <c r="N334" s="46"/>
      <c r="O334" s="3"/>
      <c r="P334" s="3"/>
      <c r="Q334" s="3"/>
      <c r="R334" s="3"/>
      <c r="S334" s="3"/>
    </row>
    <row r="335" spans="2:19"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5"/>
      <c r="M335" s="46"/>
      <c r="N335" s="46"/>
      <c r="O335" s="3"/>
      <c r="P335" s="3"/>
      <c r="Q335" s="3"/>
      <c r="R335" s="3"/>
      <c r="S335" s="3"/>
    </row>
    <row r="336" spans="2:19"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5"/>
      <c r="M336" s="46"/>
      <c r="N336" s="46"/>
      <c r="O336" s="3"/>
      <c r="P336" s="3"/>
      <c r="Q336" s="3"/>
      <c r="R336" s="3"/>
      <c r="S336" s="3"/>
    </row>
    <row r="337" spans="2:19"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5"/>
      <c r="M337" s="46"/>
      <c r="N337" s="46"/>
      <c r="O337" s="3"/>
      <c r="P337" s="3"/>
      <c r="Q337" s="3"/>
      <c r="R337" s="3"/>
      <c r="S337" s="3"/>
    </row>
    <row r="338" spans="2:19"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5"/>
      <c r="M338" s="46"/>
      <c r="N338" s="46"/>
      <c r="O338" s="3"/>
      <c r="P338" s="3"/>
      <c r="Q338" s="3"/>
      <c r="R338" s="3"/>
      <c r="S338" s="3"/>
    </row>
    <row r="339" spans="2:19"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5"/>
      <c r="M339" s="46"/>
      <c r="N339" s="46"/>
      <c r="O339" s="3"/>
      <c r="P339" s="3"/>
      <c r="Q339" s="3"/>
      <c r="R339" s="3"/>
      <c r="S339" s="3"/>
    </row>
    <row r="340" spans="2:19"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5"/>
      <c r="M340" s="46"/>
      <c r="N340" s="46"/>
      <c r="O340" s="3"/>
      <c r="P340" s="3"/>
      <c r="Q340" s="3"/>
      <c r="R340" s="3"/>
      <c r="S340" s="3"/>
    </row>
    <row r="341" spans="2:19"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5"/>
      <c r="M341" s="46"/>
      <c r="N341" s="46"/>
      <c r="O341" s="3"/>
      <c r="P341" s="3"/>
      <c r="Q341" s="3"/>
      <c r="R341" s="3"/>
      <c r="S341" s="3"/>
    </row>
    <row r="342" spans="2:19"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5"/>
      <c r="M342" s="46"/>
      <c r="N342" s="46"/>
      <c r="O342" s="3"/>
      <c r="P342" s="3"/>
      <c r="Q342" s="3"/>
      <c r="R342" s="3"/>
      <c r="S342" s="3"/>
    </row>
    <row r="343" spans="2:19"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5"/>
      <c r="M343" s="46"/>
      <c r="N343" s="46"/>
      <c r="O343" s="3"/>
      <c r="P343" s="3"/>
      <c r="Q343" s="3"/>
      <c r="R343" s="3"/>
      <c r="S343" s="3"/>
    </row>
    <row r="344" spans="2:19"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5"/>
      <c r="M344" s="46"/>
      <c r="N344" s="46"/>
      <c r="O344" s="3"/>
      <c r="P344" s="3"/>
      <c r="Q344" s="3"/>
      <c r="R344" s="3"/>
      <c r="S344" s="3"/>
    </row>
    <row r="345" spans="2:19"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5"/>
      <c r="M345" s="46"/>
      <c r="N345" s="46"/>
      <c r="O345" s="3"/>
      <c r="P345" s="3"/>
      <c r="Q345" s="3"/>
      <c r="R345" s="3"/>
      <c r="S345" s="3"/>
    </row>
    <row r="346" spans="2:19"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5"/>
      <c r="M346" s="46"/>
      <c r="N346" s="46"/>
      <c r="O346" s="3"/>
      <c r="P346" s="3"/>
      <c r="Q346" s="3"/>
      <c r="R346" s="3"/>
      <c r="S346" s="3"/>
    </row>
    <row r="347" spans="2:19"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5"/>
      <c r="M347" s="46"/>
      <c r="N347" s="46"/>
      <c r="O347" s="3"/>
      <c r="P347" s="3"/>
      <c r="Q347" s="3"/>
      <c r="R347" s="3"/>
      <c r="S347" s="3"/>
    </row>
    <row r="348" spans="2:19"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5"/>
      <c r="M348" s="46"/>
      <c r="N348" s="46"/>
      <c r="O348" s="3"/>
      <c r="P348" s="3"/>
      <c r="Q348" s="3"/>
      <c r="R348" s="3"/>
      <c r="S348" s="3"/>
    </row>
    <row r="349" spans="2:19"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5"/>
      <c r="M349" s="46"/>
      <c r="N349" s="46"/>
      <c r="O349" s="3"/>
      <c r="P349" s="3"/>
      <c r="Q349" s="3"/>
      <c r="R349" s="3"/>
      <c r="S349" s="3"/>
    </row>
    <row r="350" spans="2:19"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5"/>
      <c r="M350" s="46"/>
      <c r="N350" s="46"/>
      <c r="O350" s="3"/>
      <c r="P350" s="3"/>
      <c r="Q350" s="3"/>
      <c r="R350" s="3"/>
      <c r="S350" s="3"/>
    </row>
    <row r="351" spans="2:19"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5"/>
      <c r="M351" s="46"/>
      <c r="N351" s="46"/>
      <c r="O351" s="3"/>
      <c r="P351" s="3"/>
      <c r="Q351" s="3"/>
      <c r="R351" s="3"/>
      <c r="S351" s="3"/>
    </row>
    <row r="352" spans="2:19"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5"/>
      <c r="M352" s="46"/>
      <c r="N352" s="46"/>
      <c r="O352" s="3"/>
      <c r="P352" s="3"/>
      <c r="Q352" s="3"/>
      <c r="R352" s="3"/>
      <c r="S352" s="3"/>
    </row>
    <row r="353" spans="2:19"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5"/>
      <c r="M353" s="46"/>
      <c r="N353" s="46"/>
      <c r="O353" s="3"/>
      <c r="P353" s="3"/>
      <c r="Q353" s="3"/>
      <c r="R353" s="3"/>
      <c r="S353" s="3"/>
    </row>
    <row r="354" spans="2:19"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5"/>
      <c r="M354" s="46"/>
      <c r="N354" s="46"/>
      <c r="O354" s="3"/>
      <c r="P354" s="3"/>
      <c r="Q354" s="3"/>
      <c r="R354" s="3"/>
      <c r="S354" s="3"/>
    </row>
    <row r="355" spans="2:19"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5"/>
      <c r="M355" s="46"/>
      <c r="N355" s="46"/>
      <c r="O355" s="3"/>
      <c r="P355" s="3"/>
      <c r="Q355" s="3"/>
      <c r="R355" s="3"/>
      <c r="S355" s="3"/>
    </row>
    <row r="356" spans="2:19"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5"/>
      <c r="M356" s="46"/>
      <c r="N356" s="46"/>
      <c r="O356" s="3"/>
      <c r="P356" s="3"/>
      <c r="Q356" s="3"/>
      <c r="R356" s="3"/>
      <c r="S356" s="3"/>
    </row>
    <row r="357" spans="2:19"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5"/>
      <c r="M357" s="46"/>
      <c r="N357" s="46"/>
      <c r="O357" s="3"/>
      <c r="P357" s="3"/>
      <c r="Q357" s="3"/>
      <c r="R357" s="3"/>
      <c r="S357" s="3"/>
    </row>
    <row r="358" spans="2:19"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5"/>
      <c r="M358" s="46"/>
      <c r="N358" s="46"/>
      <c r="O358" s="3"/>
      <c r="P358" s="3"/>
      <c r="Q358" s="3"/>
      <c r="R358" s="3"/>
      <c r="S358" s="3"/>
    </row>
    <row r="359" spans="2:19"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5"/>
      <c r="M359" s="46"/>
      <c r="N359" s="46"/>
      <c r="O359" s="3"/>
      <c r="P359" s="3"/>
      <c r="Q359" s="3"/>
      <c r="R359" s="3"/>
      <c r="S359" s="3"/>
    </row>
    <row r="360" spans="2:19"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5"/>
      <c r="M360" s="46"/>
      <c r="N360" s="46"/>
      <c r="O360" s="3"/>
      <c r="P360" s="3"/>
      <c r="Q360" s="3"/>
      <c r="R360" s="3"/>
      <c r="S360" s="3"/>
    </row>
    <row r="361" spans="2:19"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5"/>
      <c r="M361" s="46"/>
      <c r="N361" s="46"/>
      <c r="O361" s="3"/>
      <c r="P361" s="3"/>
      <c r="Q361" s="3"/>
      <c r="R361" s="3"/>
      <c r="S361" s="3"/>
    </row>
    <row r="362" spans="2:19"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5"/>
      <c r="M362" s="46"/>
      <c r="N362" s="46"/>
      <c r="O362" s="3"/>
      <c r="P362" s="3"/>
      <c r="Q362" s="3"/>
      <c r="R362" s="3"/>
      <c r="S362" s="3"/>
    </row>
    <row r="363" spans="2:19"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5"/>
      <c r="M363" s="46"/>
      <c r="N363" s="46"/>
      <c r="O363" s="3"/>
      <c r="P363" s="3"/>
      <c r="Q363" s="3"/>
      <c r="R363" s="3"/>
      <c r="S363" s="3"/>
    </row>
    <row r="364" spans="2:19"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5"/>
      <c r="M364" s="46"/>
      <c r="N364" s="46"/>
      <c r="O364" s="3"/>
      <c r="P364" s="3"/>
      <c r="Q364" s="3"/>
      <c r="R364" s="3"/>
      <c r="S364" s="3"/>
    </row>
    <row r="365" spans="2:19"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5"/>
      <c r="M365" s="46"/>
      <c r="N365" s="46"/>
      <c r="O365" s="3"/>
      <c r="P365" s="3"/>
      <c r="Q365" s="3"/>
      <c r="R365" s="3"/>
      <c r="S365" s="3"/>
    </row>
    <row r="366" spans="2:19"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5"/>
      <c r="M366" s="46"/>
      <c r="N366" s="46"/>
      <c r="O366" s="3"/>
      <c r="P366" s="3"/>
      <c r="Q366" s="3"/>
      <c r="R366" s="3"/>
      <c r="S366" s="3"/>
    </row>
    <row r="367" spans="2:19"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5"/>
      <c r="M367" s="46"/>
      <c r="N367" s="46"/>
      <c r="O367" s="3"/>
      <c r="P367" s="3"/>
      <c r="Q367" s="3"/>
      <c r="R367" s="3"/>
      <c r="S367" s="3"/>
    </row>
    <row r="368" spans="2:19"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5"/>
      <c r="M368" s="46"/>
      <c r="N368" s="46"/>
      <c r="O368" s="3"/>
      <c r="P368" s="3"/>
      <c r="Q368" s="3"/>
      <c r="R368" s="3"/>
      <c r="S368" s="3"/>
    </row>
    <row r="369" spans="2:19"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5"/>
      <c r="M369" s="46"/>
      <c r="N369" s="46"/>
      <c r="O369" s="3"/>
      <c r="P369" s="3"/>
      <c r="Q369" s="3"/>
      <c r="R369" s="3"/>
      <c r="S369" s="3"/>
    </row>
    <row r="370" spans="2:19"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5"/>
      <c r="M370" s="46"/>
      <c r="N370" s="46"/>
      <c r="O370" s="3"/>
      <c r="P370" s="3"/>
      <c r="Q370" s="3"/>
      <c r="R370" s="3"/>
      <c r="S370" s="3"/>
    </row>
    <row r="371" spans="2:19"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5"/>
      <c r="M371" s="46"/>
      <c r="N371" s="46"/>
      <c r="O371" s="3"/>
      <c r="P371" s="3"/>
      <c r="Q371" s="3"/>
      <c r="R371" s="3"/>
      <c r="S371" s="3"/>
    </row>
    <row r="372" spans="2:19"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5"/>
      <c r="M372" s="46"/>
      <c r="N372" s="46"/>
      <c r="O372" s="3"/>
      <c r="P372" s="3"/>
      <c r="Q372" s="3"/>
      <c r="R372" s="3"/>
      <c r="S372" s="3"/>
    </row>
    <row r="373" spans="2:19"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5"/>
      <c r="M373" s="46"/>
      <c r="N373" s="46"/>
      <c r="O373" s="3"/>
      <c r="P373" s="3"/>
      <c r="Q373" s="3"/>
      <c r="R373" s="3"/>
      <c r="S373" s="3"/>
    </row>
    <row r="374" spans="2:19"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5"/>
      <c r="M374" s="46"/>
      <c r="N374" s="46"/>
      <c r="O374" s="3"/>
      <c r="P374" s="3"/>
      <c r="Q374" s="3"/>
      <c r="R374" s="3"/>
      <c r="S374" s="3"/>
    </row>
    <row r="375" spans="2:19"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5"/>
      <c r="M375" s="46"/>
      <c r="N375" s="46"/>
      <c r="O375" s="3"/>
      <c r="P375" s="3"/>
      <c r="Q375" s="3"/>
      <c r="R375" s="3"/>
      <c r="S375" s="3"/>
    </row>
    <row r="376" spans="2:19"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5"/>
      <c r="M376" s="46"/>
      <c r="N376" s="46"/>
      <c r="O376" s="3"/>
      <c r="P376" s="3"/>
      <c r="Q376" s="3"/>
      <c r="R376" s="3"/>
      <c r="S376" s="3"/>
    </row>
    <row r="377" spans="2:19"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5"/>
      <c r="M377" s="46"/>
      <c r="N377" s="46"/>
      <c r="O377" s="3"/>
      <c r="P377" s="3"/>
      <c r="Q377" s="3"/>
      <c r="R377" s="3"/>
      <c r="S377" s="3"/>
    </row>
    <row r="378" spans="2:19"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5"/>
      <c r="M378" s="46"/>
      <c r="N378" s="46"/>
      <c r="O378" s="3"/>
      <c r="P378" s="3"/>
      <c r="Q378" s="3"/>
      <c r="R378" s="3"/>
      <c r="S378" s="3"/>
    </row>
    <row r="379" spans="2:19"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5"/>
      <c r="M379" s="46"/>
      <c r="N379" s="46"/>
      <c r="O379" s="3"/>
      <c r="P379" s="3"/>
      <c r="Q379" s="3"/>
      <c r="R379" s="3"/>
      <c r="S379" s="3"/>
    </row>
    <row r="380" spans="2:19"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5"/>
      <c r="M380" s="46"/>
      <c r="N380" s="46"/>
      <c r="O380" s="3"/>
      <c r="P380" s="3"/>
      <c r="Q380" s="3"/>
      <c r="R380" s="3"/>
      <c r="S380" s="3"/>
    </row>
    <row r="381" spans="2:19"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5"/>
      <c r="M381" s="46"/>
      <c r="N381" s="46"/>
      <c r="O381" s="3"/>
      <c r="P381" s="3"/>
      <c r="Q381" s="3"/>
      <c r="R381" s="3"/>
      <c r="S381" s="3"/>
    </row>
    <row r="382" spans="2:19"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5"/>
      <c r="M382" s="46"/>
      <c r="N382" s="46"/>
      <c r="O382" s="3"/>
      <c r="P382" s="3"/>
      <c r="Q382" s="3"/>
      <c r="R382" s="3"/>
      <c r="S382" s="3"/>
    </row>
    <row r="383" spans="2:19"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5"/>
      <c r="M383" s="46"/>
      <c r="N383" s="46"/>
      <c r="O383" s="3"/>
      <c r="P383" s="3"/>
      <c r="Q383" s="3"/>
      <c r="R383" s="3"/>
      <c r="S383" s="3"/>
    </row>
    <row r="384" spans="2:19"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5"/>
      <c r="M384" s="46"/>
      <c r="N384" s="46"/>
      <c r="O384" s="3"/>
      <c r="P384" s="3"/>
      <c r="Q384" s="3"/>
      <c r="R384" s="3"/>
      <c r="S384" s="3"/>
    </row>
    <row r="385" spans="2:19"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5"/>
      <c r="M385" s="46"/>
      <c r="N385" s="46"/>
      <c r="O385" s="3"/>
      <c r="P385" s="3"/>
      <c r="Q385" s="3"/>
      <c r="R385" s="3"/>
      <c r="S385" s="3"/>
    </row>
    <row r="386" spans="2:19"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5"/>
      <c r="M386" s="46"/>
      <c r="N386" s="46"/>
      <c r="O386" s="3"/>
      <c r="P386" s="3"/>
      <c r="Q386" s="3"/>
      <c r="R386" s="3"/>
      <c r="S386" s="3"/>
    </row>
    <row r="387" spans="2:19"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5"/>
      <c r="M387" s="46"/>
      <c r="N387" s="46"/>
      <c r="O387" s="3"/>
      <c r="P387" s="3"/>
      <c r="Q387" s="3"/>
      <c r="R387" s="3"/>
      <c r="S387" s="3"/>
    </row>
    <row r="388" spans="2:19"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5"/>
      <c r="M388" s="46"/>
      <c r="N388" s="46"/>
      <c r="O388" s="3"/>
      <c r="P388" s="3"/>
      <c r="Q388" s="3"/>
      <c r="R388" s="3"/>
      <c r="S388" s="3"/>
    </row>
    <row r="389" spans="2:19"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5"/>
      <c r="M389" s="46"/>
      <c r="N389" s="46"/>
      <c r="O389" s="3"/>
      <c r="P389" s="3"/>
      <c r="Q389" s="3"/>
      <c r="R389" s="3"/>
      <c r="S389" s="3"/>
    </row>
    <row r="390" spans="2:19"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5"/>
      <c r="M390" s="46"/>
      <c r="N390" s="46"/>
      <c r="O390" s="3"/>
      <c r="P390" s="3"/>
      <c r="Q390" s="3"/>
      <c r="R390" s="3"/>
      <c r="S390" s="3"/>
    </row>
    <row r="391" spans="2:19"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5"/>
      <c r="M391" s="46"/>
      <c r="N391" s="46"/>
      <c r="O391" s="3"/>
      <c r="P391" s="3"/>
      <c r="Q391" s="3"/>
      <c r="R391" s="3"/>
      <c r="S391" s="3"/>
    </row>
    <row r="392" spans="2:19"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5"/>
      <c r="M392" s="46"/>
      <c r="N392" s="46"/>
      <c r="O392" s="3"/>
      <c r="P392" s="3"/>
      <c r="Q392" s="3"/>
      <c r="R392" s="3"/>
      <c r="S392" s="3"/>
    </row>
    <row r="393" spans="2:19"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5"/>
      <c r="M393" s="46"/>
      <c r="N393" s="46"/>
      <c r="O393" s="3"/>
      <c r="P393" s="3"/>
      <c r="Q393" s="3"/>
      <c r="R393" s="3"/>
      <c r="S393" s="3"/>
    </row>
    <row r="394" spans="2:19"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5"/>
      <c r="M394" s="46"/>
      <c r="N394" s="46"/>
      <c r="O394" s="3"/>
      <c r="P394" s="3"/>
      <c r="Q394" s="3"/>
      <c r="R394" s="3"/>
      <c r="S394" s="3"/>
    </row>
    <row r="395" spans="2:19"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5"/>
      <c r="M395" s="46"/>
      <c r="N395" s="46"/>
      <c r="O395" s="3"/>
      <c r="P395" s="3"/>
      <c r="Q395" s="3"/>
      <c r="R395" s="3"/>
      <c r="S395" s="3"/>
    </row>
    <row r="396" spans="2:19"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5"/>
      <c r="M396" s="46"/>
      <c r="N396" s="46"/>
      <c r="O396" s="3"/>
      <c r="P396" s="3"/>
      <c r="Q396" s="3"/>
      <c r="R396" s="3"/>
      <c r="S396" s="3"/>
    </row>
    <row r="397" spans="2:19"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5"/>
      <c r="M397" s="46"/>
      <c r="N397" s="46"/>
      <c r="O397" s="3"/>
      <c r="P397" s="3"/>
      <c r="Q397" s="3"/>
      <c r="R397" s="3"/>
      <c r="S397" s="3"/>
    </row>
    <row r="398" spans="2:19"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5"/>
      <c r="M398" s="46"/>
      <c r="N398" s="46"/>
      <c r="O398" s="3"/>
      <c r="P398" s="3"/>
      <c r="Q398" s="3"/>
      <c r="R398" s="3"/>
      <c r="S398" s="3"/>
    </row>
    <row r="399" spans="2:19"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5"/>
      <c r="M399" s="46"/>
      <c r="N399" s="46"/>
      <c r="O399" s="3"/>
      <c r="P399" s="3"/>
      <c r="Q399" s="3"/>
      <c r="R399" s="3"/>
      <c r="S399" s="3"/>
    </row>
    <row r="400" spans="2:19"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5"/>
      <c r="M400" s="46"/>
      <c r="N400" s="46"/>
      <c r="O400" s="3"/>
      <c r="P400" s="3"/>
      <c r="Q400" s="3"/>
      <c r="R400" s="3"/>
      <c r="S400" s="3"/>
    </row>
    <row r="401" spans="2:19"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5"/>
      <c r="M401" s="46"/>
      <c r="N401" s="46"/>
      <c r="O401" s="3"/>
      <c r="P401" s="3"/>
      <c r="Q401" s="3"/>
      <c r="R401" s="3"/>
      <c r="S401" s="3"/>
    </row>
    <row r="402" spans="2:19"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5"/>
      <c r="M402" s="46"/>
      <c r="N402" s="46"/>
      <c r="O402" s="3"/>
      <c r="P402" s="3"/>
      <c r="Q402" s="3"/>
      <c r="R402" s="3"/>
      <c r="S402" s="3"/>
    </row>
    <row r="403" spans="2:19"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5"/>
      <c r="M403" s="46"/>
      <c r="N403" s="46"/>
      <c r="O403" s="3"/>
      <c r="P403" s="3"/>
      <c r="Q403" s="3"/>
      <c r="R403" s="3"/>
      <c r="S403" s="3"/>
    </row>
    <row r="404" spans="2:19"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5"/>
      <c r="M404" s="46"/>
      <c r="N404" s="46"/>
      <c r="O404" s="3"/>
      <c r="P404" s="3"/>
      <c r="Q404" s="3"/>
      <c r="R404" s="3"/>
      <c r="S404" s="3"/>
    </row>
    <row r="405" spans="2:19"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5"/>
      <c r="M405" s="46"/>
      <c r="N405" s="46"/>
      <c r="O405" s="3"/>
      <c r="P405" s="3"/>
      <c r="Q405" s="3"/>
      <c r="R405" s="3"/>
      <c r="S405" s="3"/>
    </row>
    <row r="406" spans="2:19"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5"/>
      <c r="M406" s="46"/>
      <c r="N406" s="46"/>
      <c r="O406" s="3"/>
      <c r="P406" s="3"/>
      <c r="Q406" s="3"/>
      <c r="R406" s="3"/>
      <c r="S406" s="3"/>
    </row>
    <row r="407" spans="2:19"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5"/>
      <c r="M407" s="46"/>
      <c r="N407" s="46"/>
      <c r="O407" s="3"/>
      <c r="P407" s="3"/>
      <c r="Q407" s="3"/>
      <c r="R407" s="3"/>
      <c r="S407" s="3"/>
    </row>
    <row r="408" spans="2:19"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5"/>
      <c r="M408" s="46"/>
      <c r="N408" s="46"/>
      <c r="O408" s="3"/>
      <c r="P408" s="3"/>
      <c r="Q408" s="3"/>
      <c r="R408" s="3"/>
      <c r="S408" s="3"/>
    </row>
    <row r="409" spans="2:19"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5"/>
      <c r="M409" s="46"/>
      <c r="N409" s="46"/>
      <c r="O409" s="3"/>
      <c r="P409" s="3"/>
      <c r="Q409" s="3"/>
      <c r="R409" s="3"/>
      <c r="S409" s="3"/>
    </row>
    <row r="410" spans="2:19"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5"/>
      <c r="M410" s="46"/>
      <c r="N410" s="46"/>
      <c r="O410" s="3"/>
      <c r="P410" s="3"/>
      <c r="Q410" s="3"/>
      <c r="R410" s="3"/>
      <c r="S410" s="3"/>
    </row>
    <row r="411" spans="2:19"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5"/>
      <c r="M411" s="46"/>
      <c r="N411" s="46"/>
      <c r="O411" s="3"/>
      <c r="P411" s="3"/>
      <c r="Q411" s="3"/>
      <c r="R411" s="3"/>
      <c r="S411" s="3"/>
    </row>
    <row r="412" spans="2:19"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5"/>
      <c r="M412" s="46"/>
      <c r="N412" s="46"/>
      <c r="O412" s="3"/>
      <c r="P412" s="3"/>
      <c r="Q412" s="3"/>
      <c r="R412" s="3"/>
      <c r="S412" s="3"/>
    </row>
    <row r="413" spans="2:19"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5"/>
      <c r="M413" s="46"/>
      <c r="N413" s="46"/>
      <c r="O413" s="3"/>
      <c r="P413" s="3"/>
      <c r="Q413" s="3"/>
      <c r="R413" s="3"/>
      <c r="S413" s="3"/>
    </row>
    <row r="414" spans="2:19"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5"/>
      <c r="M414" s="46"/>
      <c r="N414" s="46"/>
      <c r="O414" s="3"/>
      <c r="P414" s="3"/>
      <c r="Q414" s="3"/>
      <c r="R414" s="3"/>
      <c r="S414" s="3"/>
    </row>
    <row r="415" spans="2:19"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5"/>
      <c r="M415" s="46"/>
      <c r="N415" s="46"/>
      <c r="O415" s="3"/>
      <c r="P415" s="3"/>
      <c r="Q415" s="3"/>
      <c r="R415" s="3"/>
      <c r="S415" s="3"/>
    </row>
    <row r="416" spans="2:19"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5"/>
      <c r="M416" s="46"/>
      <c r="N416" s="46"/>
      <c r="O416" s="3"/>
      <c r="P416" s="3"/>
      <c r="Q416" s="3"/>
      <c r="R416" s="3"/>
      <c r="S416" s="3"/>
    </row>
    <row r="417" spans="2:19"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5"/>
      <c r="M417" s="46"/>
      <c r="N417" s="46"/>
      <c r="O417" s="3"/>
      <c r="P417" s="3"/>
      <c r="Q417" s="3"/>
      <c r="R417" s="3"/>
      <c r="S417" s="3"/>
    </row>
    <row r="418" spans="2:19"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5"/>
      <c r="M418" s="46"/>
      <c r="N418" s="46"/>
      <c r="O418" s="3"/>
      <c r="P418" s="3"/>
      <c r="Q418" s="3"/>
      <c r="R418" s="3"/>
      <c r="S418" s="3"/>
    </row>
    <row r="419" spans="2:19"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5"/>
      <c r="M419" s="46"/>
      <c r="N419" s="46"/>
      <c r="O419" s="3"/>
      <c r="P419" s="3"/>
      <c r="Q419" s="3"/>
      <c r="R419" s="3"/>
      <c r="S419" s="3"/>
    </row>
    <row r="420" spans="2:19"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5"/>
      <c r="M420" s="46"/>
      <c r="N420" s="46"/>
      <c r="O420" s="3"/>
      <c r="P420" s="3"/>
      <c r="Q420" s="3"/>
      <c r="R420" s="3"/>
      <c r="S420" s="3"/>
    </row>
    <row r="421" spans="2:19"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5"/>
      <c r="M421" s="46"/>
      <c r="N421" s="46"/>
      <c r="O421" s="3"/>
      <c r="P421" s="3"/>
      <c r="Q421" s="3"/>
      <c r="R421" s="3"/>
      <c r="S421" s="3"/>
    </row>
    <row r="422" spans="2:19"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5"/>
      <c r="M422" s="46"/>
      <c r="N422" s="46"/>
      <c r="O422" s="3"/>
      <c r="P422" s="3"/>
      <c r="Q422" s="3"/>
      <c r="R422" s="3"/>
      <c r="S422" s="3"/>
    </row>
    <row r="423" spans="2:19"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5"/>
      <c r="M423" s="46"/>
      <c r="N423" s="46"/>
      <c r="O423" s="3"/>
      <c r="P423" s="3"/>
      <c r="Q423" s="3"/>
      <c r="R423" s="3"/>
      <c r="S423" s="3"/>
    </row>
  </sheetData>
  <sheetProtection algorithmName="SHA-512" hashValue="QeOrIQtawR510GwqN96hqFt4LDHSZXwJEYSxt8Vg2FxlplQEslcyYesXvHLH92UIko61kdDszmvOtZRhhfahUQ==" saltValue="8qpcBA0Xl28wMVT8FhmI9w==" spinCount="100000" sheet="1" formatCells="0" formatColumns="0" formatRows="0"/>
  <mergeCells count="9">
    <mergeCell ref="N3:N4"/>
    <mergeCell ref="L3:L4"/>
    <mergeCell ref="M3:M4"/>
    <mergeCell ref="A1:B1"/>
    <mergeCell ref="C1:D1"/>
    <mergeCell ref="I1:J1"/>
    <mergeCell ref="A2:H2"/>
    <mergeCell ref="I2:J2"/>
    <mergeCell ref="A3:A5"/>
  </mergeCells>
  <dataValidations count="2">
    <dataValidation type="list" allowBlank="1" showInputMessage="1" showErrorMessage="1" sqref="M1:N1" xr:uid="{892D0CD0-9839-43D5-BD6D-A3700E1F0F6D}">
      <formula1>"FAMILY,SINGLE,VACANT,NONE"</formula1>
    </dataValidation>
    <dataValidation type="list" allowBlank="1" showInputMessage="1" showErrorMessage="1" sqref="K2" xr:uid="{4C2C30CA-A75C-4657-8364-0D50C2D60E0D}">
      <formula1>"CLASSIFIED,UNCLASSIFIED"</formula1>
    </dataValidation>
  </dataValidations>
  <printOptions horizontalCentered="1" verticalCentered="1"/>
  <pageMargins left="0" right="0" top="0" bottom="0" header="0.3" footer="0.3"/>
  <pageSetup scale="70" orientation="landscape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D8D9B4-AAC4-4319-AEDB-91F5BB9DD90C}">
  <sheetPr codeName="Sheet67"/>
  <dimension ref="A1:S423"/>
  <sheetViews>
    <sheetView view="pageBreakPreview" zoomScaleNormal="100" zoomScaleSheetLayoutView="100" workbookViewId="0">
      <selection activeCell="A3" sqref="A3:A5"/>
    </sheetView>
  </sheetViews>
  <sheetFormatPr defaultColWidth="9.140625" defaultRowHeight="17.25"/>
  <cols>
    <col min="1" max="1" width="28.140625" style="2" bestFit="1" customWidth="1"/>
    <col min="2" max="2" width="15.85546875" style="2" bestFit="1" customWidth="1"/>
    <col min="3" max="4" width="14.28515625" style="2" bestFit="1" customWidth="1"/>
    <col min="5" max="5" width="13.140625" style="2" bestFit="1" customWidth="1"/>
    <col min="6" max="6" width="14.42578125" style="2" bestFit="1" customWidth="1"/>
    <col min="7" max="7" width="13.140625" style="2" bestFit="1" customWidth="1"/>
    <col min="8" max="8" width="14.28515625" style="2" bestFit="1" customWidth="1"/>
    <col min="9" max="9" width="11.85546875" style="2" bestFit="1" customWidth="1"/>
    <col min="10" max="10" width="12.42578125" style="2" bestFit="1" customWidth="1"/>
    <col min="11" max="11" width="15.7109375" style="2" bestFit="1" customWidth="1"/>
    <col min="12" max="12" width="17.7109375" style="4" bestFit="1" customWidth="1"/>
    <col min="13" max="13" width="29.7109375" style="47" customWidth="1"/>
    <col min="14" max="14" width="21.85546875" style="47" customWidth="1"/>
    <col min="15" max="16384" width="9.140625" style="2"/>
  </cols>
  <sheetData>
    <row r="1" spans="1:19" s="1" customFormat="1" ht="16.5">
      <c r="A1" s="120" t="s">
        <v>54</v>
      </c>
      <c r="B1" s="120"/>
      <c r="C1" s="119" t="e" cm="1">
        <f t="array" aca="1" ref="C1" ca="1">MID(CELL("filename",A1),FIND("]",CELL("filename",A1))+1,256)</f>
        <v>#VALUE!</v>
      </c>
      <c r="D1" s="119"/>
      <c r="E1" s="12" t="s">
        <v>1</v>
      </c>
      <c r="F1" s="65">
        <f>'PP Summary'!F1</f>
        <v>0</v>
      </c>
      <c r="G1" s="12" t="s">
        <v>2</v>
      </c>
      <c r="H1" s="1">
        <f>Summary!H1</f>
        <v>0</v>
      </c>
      <c r="I1" s="109" t="s">
        <v>55</v>
      </c>
      <c r="J1" s="109"/>
      <c r="K1" s="21"/>
      <c r="L1" s="8" t="s">
        <v>56</v>
      </c>
      <c r="M1" s="62"/>
      <c r="N1" s="62"/>
    </row>
    <row r="2" spans="1:19" s="1" customFormat="1" ht="16.5">
      <c r="A2" s="104" t="s">
        <v>57</v>
      </c>
      <c r="B2" s="104"/>
      <c r="C2" s="104"/>
      <c r="D2" s="104"/>
      <c r="E2" s="104"/>
      <c r="F2" s="104"/>
      <c r="G2" s="104"/>
      <c r="H2" s="104"/>
      <c r="I2" s="118" t="s">
        <v>58</v>
      </c>
      <c r="J2" s="118"/>
      <c r="K2" s="20"/>
      <c r="L2" s="8" t="s">
        <v>59</v>
      </c>
      <c r="M2" s="61"/>
      <c r="N2" s="61"/>
    </row>
    <row r="3" spans="1:19" s="6" customFormat="1" ht="43.5" customHeight="1">
      <c r="A3" s="115" t="s">
        <v>16</v>
      </c>
      <c r="B3" s="14" t="s">
        <v>4</v>
      </c>
      <c r="C3" s="14" t="s">
        <v>5</v>
      </c>
      <c r="D3" s="14" t="s">
        <v>6</v>
      </c>
      <c r="E3" s="14" t="s">
        <v>7</v>
      </c>
      <c r="F3" s="14" t="s">
        <v>8</v>
      </c>
      <c r="G3" s="14" t="s">
        <v>9</v>
      </c>
      <c r="H3" s="14" t="s">
        <v>10</v>
      </c>
      <c r="I3" s="14" t="s">
        <v>11</v>
      </c>
      <c r="J3" s="14" t="s">
        <v>12</v>
      </c>
      <c r="K3" s="14" t="s">
        <v>13</v>
      </c>
      <c r="L3" s="114" t="s">
        <v>14</v>
      </c>
      <c r="M3" s="113" t="s">
        <v>15</v>
      </c>
      <c r="N3" s="113" t="s">
        <v>60</v>
      </c>
    </row>
    <row r="4" spans="1:19" s="10" customFormat="1" ht="16.5" customHeight="1">
      <c r="A4" s="116"/>
      <c r="B4" s="15">
        <v>511000</v>
      </c>
      <c r="C4" s="15">
        <v>511010</v>
      </c>
      <c r="D4" s="15">
        <v>512000</v>
      </c>
      <c r="E4" s="15">
        <v>520010</v>
      </c>
      <c r="F4" s="15">
        <v>521000</v>
      </c>
      <c r="G4" s="15">
        <v>521100</v>
      </c>
      <c r="H4" s="15">
        <v>522000</v>
      </c>
      <c r="I4" s="15">
        <v>522100</v>
      </c>
      <c r="J4" s="15">
        <v>522200</v>
      </c>
      <c r="K4" s="15">
        <v>523100</v>
      </c>
      <c r="L4" s="114"/>
      <c r="M4" s="113"/>
      <c r="N4" s="113"/>
    </row>
    <row r="5" spans="1:19" s="13" customFormat="1" ht="14.25">
      <c r="A5" s="117"/>
      <c r="B5" s="23">
        <f>IF($K$2="CLASSIFIED",ROUND($M$2*$K$1,2),0)</f>
        <v>0</v>
      </c>
      <c r="C5" s="23">
        <f>IF($K$2="UNCLASSIFIED",ROUND($M$2*$K$1,2),0)</f>
        <v>0</v>
      </c>
      <c r="D5" s="23">
        <v>0</v>
      </c>
      <c r="E5" s="22">
        <f>IF(M2&gt;=65000,ROUND(15275*K1,2),ROUND(SUM($B$5:$C$5)*Summary!P6,2))</f>
        <v>0</v>
      </c>
      <c r="F5" s="22">
        <f>ROUND(SUM($B$5:$C$5)*6.2%,2)</f>
        <v>0</v>
      </c>
      <c r="G5" s="22">
        <f>ROUND(SUM($B$5:$C$5)*1.45%,2)</f>
        <v>0</v>
      </c>
      <c r="H5" s="22" cm="1">
        <f t="array" ref="H5">_xlfn.IFS(M1="FAMILY",ROUND(Summary!O6*'65'!$K$1,2),M1="SINGLE",ROUND(Summary!O7*'65'!K1,2),M1="VACANT",ROUND(Summary!O8*'65'!K1,2),M1="NONE",ROUND(Summary!O9*'65'!K1,2),ISBLANK(M1),0)</f>
        <v>0</v>
      </c>
      <c r="I5" s="22">
        <f>ROUND(SUM($B$5:$C$5)*Summary!R6,2)</f>
        <v>0</v>
      </c>
      <c r="J5" s="22">
        <f>ROUND(Summary!Q6*K1,2)</f>
        <v>0</v>
      </c>
      <c r="K5" s="22">
        <v>0</v>
      </c>
      <c r="L5" s="16">
        <f>SUM(B5:K5)</f>
        <v>0</v>
      </c>
      <c r="M5" s="49"/>
      <c r="N5" s="49"/>
    </row>
    <row r="6" spans="1:19" s="42" customFormat="1" ht="16.5">
      <c r="A6" s="78" t="str">
        <f>'PP Summary'!A6</f>
        <v>PP1 (09/08/24 - 09/21/24)</v>
      </c>
      <c r="B6" s="79">
        <v>0</v>
      </c>
      <c r="C6" s="79">
        <v>0</v>
      </c>
      <c r="D6" s="79">
        <v>0</v>
      </c>
      <c r="E6" s="79">
        <v>0</v>
      </c>
      <c r="F6" s="79">
        <v>0</v>
      </c>
      <c r="G6" s="79">
        <v>0</v>
      </c>
      <c r="H6" s="79">
        <v>0</v>
      </c>
      <c r="I6" s="79">
        <v>0</v>
      </c>
      <c r="J6" s="79">
        <v>0</v>
      </c>
      <c r="K6" s="80">
        <v>0</v>
      </c>
      <c r="L6" s="81">
        <f>SUM(B6:K6)</f>
        <v>0</v>
      </c>
      <c r="M6" s="77"/>
      <c r="N6" s="77"/>
      <c r="O6" s="41"/>
      <c r="P6" s="41"/>
      <c r="Q6" s="41"/>
      <c r="R6" s="41"/>
      <c r="S6" s="41"/>
    </row>
    <row r="7" spans="1:19" s="42" customFormat="1" ht="16.5">
      <c r="A7" s="40" t="str">
        <f>'PP Summary'!A7</f>
        <v>PP2 (09/22/24 - 10/05/24)</v>
      </c>
      <c r="B7" s="60">
        <v>0</v>
      </c>
      <c r="C7" s="60">
        <v>0</v>
      </c>
      <c r="D7" s="60">
        <v>0</v>
      </c>
      <c r="E7" s="60">
        <v>0</v>
      </c>
      <c r="F7" s="60">
        <v>0</v>
      </c>
      <c r="G7" s="60">
        <v>0</v>
      </c>
      <c r="H7" s="60">
        <v>0</v>
      </c>
      <c r="I7" s="60">
        <v>0</v>
      </c>
      <c r="J7" s="60">
        <v>0</v>
      </c>
      <c r="K7" s="45">
        <v>0</v>
      </c>
      <c r="L7" s="48">
        <f t="shared" ref="L7:L9" si="0">SUM(B7:K7)</f>
        <v>0</v>
      </c>
      <c r="M7" s="56"/>
      <c r="N7" s="56"/>
      <c r="O7" s="41"/>
      <c r="P7" s="41"/>
      <c r="Q7" s="41"/>
      <c r="R7" s="41"/>
      <c r="S7" s="41"/>
    </row>
    <row r="8" spans="1:19" s="42" customFormat="1" ht="16.5">
      <c r="A8" s="40" t="str">
        <f>'PP Summary'!A8</f>
        <v>PP3 (10/06/24 - 10/19/24)</v>
      </c>
      <c r="B8" s="60">
        <v>0</v>
      </c>
      <c r="C8" s="60">
        <v>0</v>
      </c>
      <c r="D8" s="60">
        <v>0</v>
      </c>
      <c r="E8" s="60">
        <v>0</v>
      </c>
      <c r="F8" s="60">
        <v>0</v>
      </c>
      <c r="G8" s="60">
        <v>0</v>
      </c>
      <c r="H8" s="60">
        <v>0</v>
      </c>
      <c r="I8" s="60">
        <v>0</v>
      </c>
      <c r="J8" s="60">
        <v>0</v>
      </c>
      <c r="K8" s="45">
        <v>0</v>
      </c>
      <c r="L8" s="48">
        <f t="shared" si="0"/>
        <v>0</v>
      </c>
      <c r="M8" s="57"/>
      <c r="N8" s="57"/>
      <c r="O8" s="41"/>
      <c r="P8" s="41"/>
      <c r="Q8" s="41"/>
      <c r="R8" s="41"/>
      <c r="S8" s="41"/>
    </row>
    <row r="9" spans="1:19" s="42" customFormat="1" ht="16.5">
      <c r="A9" s="40" t="str">
        <f>'PP Summary'!A9</f>
        <v>PP4 (10/20/24 - 11/02/24)</v>
      </c>
      <c r="B9" s="60">
        <v>0</v>
      </c>
      <c r="C9" s="60">
        <v>0</v>
      </c>
      <c r="D9" s="60">
        <v>0</v>
      </c>
      <c r="E9" s="60">
        <v>0</v>
      </c>
      <c r="F9" s="60">
        <v>0</v>
      </c>
      <c r="G9" s="60">
        <v>0</v>
      </c>
      <c r="H9" s="60">
        <v>0</v>
      </c>
      <c r="I9" s="60">
        <v>0</v>
      </c>
      <c r="J9" s="60">
        <v>0</v>
      </c>
      <c r="K9" s="45">
        <v>0</v>
      </c>
      <c r="L9" s="48">
        <f t="shared" si="0"/>
        <v>0</v>
      </c>
      <c r="M9" s="57"/>
      <c r="N9" s="57"/>
      <c r="O9" s="41"/>
      <c r="P9" s="41"/>
      <c r="Q9" s="41"/>
      <c r="R9" s="41"/>
      <c r="S9" s="41"/>
    </row>
    <row r="10" spans="1:19" s="42" customFormat="1" ht="16.5">
      <c r="A10" s="40" t="str">
        <f>'PP Summary'!A10</f>
        <v>PP5 (11/03/24 - 11/16/24)</v>
      </c>
      <c r="B10" s="60">
        <v>0</v>
      </c>
      <c r="C10" s="60">
        <v>0</v>
      </c>
      <c r="D10" s="60">
        <v>0</v>
      </c>
      <c r="E10" s="60">
        <v>0</v>
      </c>
      <c r="F10" s="60">
        <v>0</v>
      </c>
      <c r="G10" s="60">
        <v>0</v>
      </c>
      <c r="H10" s="60">
        <v>0</v>
      </c>
      <c r="I10" s="60">
        <v>0</v>
      </c>
      <c r="J10" s="60">
        <v>0</v>
      </c>
      <c r="K10" s="45">
        <v>0</v>
      </c>
      <c r="L10" s="48">
        <f>SUM(B10:K10)</f>
        <v>0</v>
      </c>
      <c r="M10" s="57"/>
      <c r="N10" s="57"/>
      <c r="O10" s="41"/>
      <c r="P10" s="41"/>
      <c r="Q10" s="41"/>
      <c r="R10" s="41"/>
      <c r="S10" s="41"/>
    </row>
    <row r="11" spans="1:19" s="42" customFormat="1" ht="16.5">
      <c r="A11" s="40" t="str">
        <f>'PP Summary'!A11</f>
        <v>PP6 (11/17/24 - 11/30/24)</v>
      </c>
      <c r="B11" s="60">
        <v>0</v>
      </c>
      <c r="C11" s="60">
        <v>0</v>
      </c>
      <c r="D11" s="60">
        <v>0</v>
      </c>
      <c r="E11" s="60">
        <v>0</v>
      </c>
      <c r="F11" s="60">
        <v>0</v>
      </c>
      <c r="G11" s="60">
        <v>0</v>
      </c>
      <c r="H11" s="60">
        <v>0</v>
      </c>
      <c r="I11" s="60">
        <v>0</v>
      </c>
      <c r="J11" s="60">
        <v>0</v>
      </c>
      <c r="K11" s="45">
        <v>0</v>
      </c>
      <c r="L11" s="48">
        <f>SUM(B11:K11)</f>
        <v>0</v>
      </c>
      <c r="M11" s="57"/>
      <c r="N11" s="57"/>
      <c r="O11" s="41"/>
      <c r="P11" s="41"/>
      <c r="Q11" s="41"/>
      <c r="R11" s="41"/>
      <c r="S11" s="41"/>
    </row>
    <row r="12" spans="1:19" s="42" customFormat="1" ht="16.5">
      <c r="A12" s="40" t="str">
        <f>'PP Summary'!A12</f>
        <v>PP7 (12/01/24 - 12/14/24)</v>
      </c>
      <c r="B12" s="60">
        <v>0</v>
      </c>
      <c r="C12" s="60">
        <v>0</v>
      </c>
      <c r="D12" s="60">
        <v>0</v>
      </c>
      <c r="E12" s="60">
        <v>0</v>
      </c>
      <c r="F12" s="60">
        <v>0</v>
      </c>
      <c r="G12" s="60">
        <v>0</v>
      </c>
      <c r="H12" s="60">
        <v>0</v>
      </c>
      <c r="I12" s="60">
        <v>0</v>
      </c>
      <c r="J12" s="60">
        <v>0</v>
      </c>
      <c r="K12" s="45">
        <v>0</v>
      </c>
      <c r="L12" s="48">
        <f>SUM(B12:K12)</f>
        <v>0</v>
      </c>
      <c r="M12" s="57"/>
      <c r="N12" s="57"/>
      <c r="O12" s="41"/>
      <c r="P12" s="41"/>
      <c r="Q12" s="41"/>
      <c r="R12" s="41"/>
      <c r="S12" s="41"/>
    </row>
    <row r="13" spans="1:19" s="42" customFormat="1" ht="16.5">
      <c r="A13" s="40" t="str">
        <f>'PP Summary'!A13</f>
        <v>PP8 (12/15/24 - 12/28/24)</v>
      </c>
      <c r="B13" s="60">
        <v>0</v>
      </c>
      <c r="C13" s="60">
        <v>0</v>
      </c>
      <c r="D13" s="60">
        <v>0</v>
      </c>
      <c r="E13" s="60">
        <v>0</v>
      </c>
      <c r="F13" s="60">
        <v>0</v>
      </c>
      <c r="G13" s="60">
        <v>0</v>
      </c>
      <c r="H13" s="60">
        <v>0</v>
      </c>
      <c r="I13" s="60">
        <v>0</v>
      </c>
      <c r="J13" s="60">
        <v>0</v>
      </c>
      <c r="K13" s="45">
        <v>0</v>
      </c>
      <c r="L13" s="48">
        <f>SUM(B13:K13)</f>
        <v>0</v>
      </c>
      <c r="M13" s="57"/>
      <c r="N13" s="57"/>
      <c r="O13" s="41"/>
      <c r="P13" s="41"/>
      <c r="Q13" s="41"/>
      <c r="R13" s="41"/>
      <c r="S13" s="41"/>
    </row>
    <row r="14" spans="1:19" s="42" customFormat="1" ht="16.5">
      <c r="A14" s="40" t="str">
        <f>'PP Summary'!A14</f>
        <v>PP9 (12/29/24 - 01/11/25)</v>
      </c>
      <c r="B14" s="60">
        <v>0</v>
      </c>
      <c r="C14" s="60">
        <v>0</v>
      </c>
      <c r="D14" s="60">
        <v>0</v>
      </c>
      <c r="E14" s="60">
        <v>0</v>
      </c>
      <c r="F14" s="60">
        <v>0</v>
      </c>
      <c r="G14" s="60">
        <v>0</v>
      </c>
      <c r="H14" s="60">
        <v>0</v>
      </c>
      <c r="I14" s="60">
        <v>0</v>
      </c>
      <c r="J14" s="60">
        <v>0</v>
      </c>
      <c r="K14" s="45">
        <v>0</v>
      </c>
      <c r="L14" s="48">
        <f t="shared" ref="L14:L35" si="1">SUM(B14:K14)</f>
        <v>0</v>
      </c>
      <c r="M14" s="57"/>
      <c r="N14" s="57"/>
      <c r="O14" s="41"/>
      <c r="P14" s="41"/>
      <c r="Q14" s="41"/>
      <c r="R14" s="41"/>
      <c r="S14" s="41"/>
    </row>
    <row r="15" spans="1:19" s="42" customFormat="1" ht="16.5">
      <c r="A15" s="40" t="str">
        <f>'PP Summary'!A15</f>
        <v>PP10 (01/12/25 - 01/25/25)</v>
      </c>
      <c r="B15" s="60">
        <v>0</v>
      </c>
      <c r="C15" s="60">
        <v>0</v>
      </c>
      <c r="D15" s="60">
        <v>0</v>
      </c>
      <c r="E15" s="60">
        <v>0</v>
      </c>
      <c r="F15" s="60">
        <v>0</v>
      </c>
      <c r="G15" s="60">
        <v>0</v>
      </c>
      <c r="H15" s="60">
        <v>0</v>
      </c>
      <c r="I15" s="60">
        <v>0</v>
      </c>
      <c r="J15" s="60">
        <v>0</v>
      </c>
      <c r="K15" s="45">
        <v>0</v>
      </c>
      <c r="L15" s="48">
        <f t="shared" si="1"/>
        <v>0</v>
      </c>
      <c r="M15" s="57"/>
      <c r="N15" s="57"/>
      <c r="O15" s="41"/>
      <c r="P15" s="41"/>
      <c r="Q15" s="41"/>
      <c r="R15" s="41"/>
      <c r="S15" s="41"/>
    </row>
    <row r="16" spans="1:19" s="42" customFormat="1" ht="16.5">
      <c r="A16" s="40" t="str">
        <f>'PP Summary'!A16</f>
        <v>PP11 (01/26/25 - 02/08/25)</v>
      </c>
      <c r="B16" s="60">
        <v>0</v>
      </c>
      <c r="C16" s="60">
        <v>0</v>
      </c>
      <c r="D16" s="60">
        <v>0</v>
      </c>
      <c r="E16" s="60">
        <v>0</v>
      </c>
      <c r="F16" s="60">
        <v>0</v>
      </c>
      <c r="G16" s="60">
        <v>0</v>
      </c>
      <c r="H16" s="60">
        <v>0</v>
      </c>
      <c r="I16" s="60">
        <v>0</v>
      </c>
      <c r="J16" s="60">
        <v>0</v>
      </c>
      <c r="K16" s="45">
        <v>0</v>
      </c>
      <c r="L16" s="48">
        <f t="shared" si="1"/>
        <v>0</v>
      </c>
      <c r="M16" s="57"/>
      <c r="N16" s="57"/>
      <c r="O16" s="41"/>
      <c r="P16" s="41"/>
      <c r="Q16" s="41"/>
      <c r="R16" s="41"/>
      <c r="S16" s="41"/>
    </row>
    <row r="17" spans="1:19" s="42" customFormat="1" ht="16.5">
      <c r="A17" s="40" t="str">
        <f>'PP Summary'!A17</f>
        <v>PP12 (02/09/25 - 02/22/25)</v>
      </c>
      <c r="B17" s="60">
        <v>0</v>
      </c>
      <c r="C17" s="60">
        <v>0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0</v>
      </c>
      <c r="J17" s="60">
        <v>0</v>
      </c>
      <c r="K17" s="45">
        <v>0</v>
      </c>
      <c r="L17" s="48">
        <f t="shared" si="1"/>
        <v>0</v>
      </c>
      <c r="M17" s="57"/>
      <c r="N17" s="57"/>
      <c r="O17" s="41"/>
      <c r="P17" s="41"/>
      <c r="Q17" s="41"/>
      <c r="R17" s="41"/>
      <c r="S17" s="41"/>
    </row>
    <row r="18" spans="1:19" s="42" customFormat="1" ht="16.5">
      <c r="A18" s="40" t="str">
        <f>'PP Summary'!A18</f>
        <v>PP13 (02/23/25 - 03/08/25)</v>
      </c>
      <c r="B18" s="60">
        <v>0</v>
      </c>
      <c r="C18" s="60">
        <v>0</v>
      </c>
      <c r="D18" s="60">
        <v>0</v>
      </c>
      <c r="E18" s="60">
        <v>0</v>
      </c>
      <c r="F18" s="60">
        <v>0</v>
      </c>
      <c r="G18" s="60">
        <v>0</v>
      </c>
      <c r="H18" s="60">
        <v>0</v>
      </c>
      <c r="I18" s="60">
        <v>0</v>
      </c>
      <c r="J18" s="60">
        <v>0</v>
      </c>
      <c r="K18" s="45">
        <v>0</v>
      </c>
      <c r="L18" s="48">
        <f t="shared" si="1"/>
        <v>0</v>
      </c>
      <c r="M18" s="57"/>
      <c r="N18" s="57"/>
      <c r="O18" s="41"/>
      <c r="P18" s="41"/>
      <c r="Q18" s="41"/>
      <c r="R18" s="41"/>
      <c r="S18" s="41"/>
    </row>
    <row r="19" spans="1:19" s="42" customFormat="1" ht="16.5">
      <c r="A19" s="40" t="str">
        <f>'PP Summary'!A19</f>
        <v>PP14 (03/09/25 - 03/22/25)</v>
      </c>
      <c r="B19" s="60">
        <v>0</v>
      </c>
      <c r="C19" s="60">
        <v>0</v>
      </c>
      <c r="D19" s="60">
        <v>0</v>
      </c>
      <c r="E19" s="60">
        <v>0</v>
      </c>
      <c r="F19" s="60">
        <v>0</v>
      </c>
      <c r="G19" s="60">
        <v>0</v>
      </c>
      <c r="H19" s="60">
        <v>0</v>
      </c>
      <c r="I19" s="60">
        <v>0</v>
      </c>
      <c r="J19" s="60">
        <v>0</v>
      </c>
      <c r="K19" s="45">
        <v>0</v>
      </c>
      <c r="L19" s="48">
        <f t="shared" si="1"/>
        <v>0</v>
      </c>
      <c r="M19" s="57"/>
      <c r="N19" s="57"/>
      <c r="O19" s="41"/>
      <c r="P19" s="41"/>
      <c r="Q19" s="41"/>
      <c r="R19" s="41"/>
      <c r="S19" s="41"/>
    </row>
    <row r="20" spans="1:19" s="42" customFormat="1" ht="16.5">
      <c r="A20" s="40" t="str">
        <f>'PP Summary'!A20</f>
        <v>PP15 (03/23/25 - 04/05/25)</v>
      </c>
      <c r="B20" s="60">
        <v>0</v>
      </c>
      <c r="C20" s="60">
        <v>0</v>
      </c>
      <c r="D20" s="60">
        <v>0</v>
      </c>
      <c r="E20" s="60">
        <v>0</v>
      </c>
      <c r="F20" s="60">
        <v>0</v>
      </c>
      <c r="G20" s="60">
        <v>0</v>
      </c>
      <c r="H20" s="60">
        <v>0</v>
      </c>
      <c r="I20" s="60">
        <v>0</v>
      </c>
      <c r="J20" s="60">
        <v>0</v>
      </c>
      <c r="K20" s="45">
        <v>0</v>
      </c>
      <c r="L20" s="48">
        <f t="shared" si="1"/>
        <v>0</v>
      </c>
      <c r="M20" s="57"/>
      <c r="N20" s="57"/>
      <c r="O20" s="41"/>
      <c r="P20" s="41"/>
      <c r="Q20" s="41"/>
      <c r="R20" s="41"/>
      <c r="S20" s="41"/>
    </row>
    <row r="21" spans="1:19" s="42" customFormat="1" ht="16.5">
      <c r="A21" s="40" t="str">
        <f>'PP Summary'!A21</f>
        <v>PP16 (04/06/25 - 04/19/25)</v>
      </c>
      <c r="B21" s="60">
        <v>0</v>
      </c>
      <c r="C21" s="60">
        <v>0</v>
      </c>
      <c r="D21" s="60">
        <v>0</v>
      </c>
      <c r="E21" s="60">
        <v>0</v>
      </c>
      <c r="F21" s="60">
        <v>0</v>
      </c>
      <c r="G21" s="60">
        <v>0</v>
      </c>
      <c r="H21" s="60">
        <v>0</v>
      </c>
      <c r="I21" s="60">
        <v>0</v>
      </c>
      <c r="J21" s="60">
        <v>0</v>
      </c>
      <c r="K21" s="45">
        <v>0</v>
      </c>
      <c r="L21" s="48">
        <f t="shared" si="1"/>
        <v>0</v>
      </c>
      <c r="M21" s="57"/>
      <c r="N21" s="57"/>
      <c r="O21" s="41"/>
      <c r="P21" s="41"/>
      <c r="Q21" s="41"/>
      <c r="R21" s="41"/>
      <c r="S21" s="41"/>
    </row>
    <row r="22" spans="1:19" s="42" customFormat="1" ht="16.5">
      <c r="A22" s="40" t="str">
        <f>'PP Summary'!A22</f>
        <v>PP17 (04/20/25 - 05/03/25)</v>
      </c>
      <c r="B22" s="60">
        <v>0</v>
      </c>
      <c r="C22" s="60">
        <v>0</v>
      </c>
      <c r="D22" s="60">
        <v>0</v>
      </c>
      <c r="E22" s="60">
        <v>0</v>
      </c>
      <c r="F22" s="60">
        <v>0</v>
      </c>
      <c r="G22" s="60">
        <v>0</v>
      </c>
      <c r="H22" s="60">
        <v>0</v>
      </c>
      <c r="I22" s="60">
        <v>0</v>
      </c>
      <c r="J22" s="60">
        <v>0</v>
      </c>
      <c r="K22" s="45">
        <v>0</v>
      </c>
      <c r="L22" s="48">
        <f t="shared" si="1"/>
        <v>0</v>
      </c>
      <c r="M22" s="57"/>
      <c r="N22" s="57"/>
      <c r="O22" s="41"/>
      <c r="P22" s="41"/>
      <c r="Q22" s="41"/>
      <c r="R22" s="41"/>
      <c r="S22" s="41"/>
    </row>
    <row r="23" spans="1:19" s="42" customFormat="1" ht="16.5">
      <c r="A23" s="40" t="str">
        <f>'PP Summary'!A23</f>
        <v>PP18 (05/04/25 - 05/17/25)</v>
      </c>
      <c r="B23" s="60">
        <v>0</v>
      </c>
      <c r="C23" s="60">
        <v>0</v>
      </c>
      <c r="D23" s="60">
        <v>0</v>
      </c>
      <c r="E23" s="60">
        <v>0</v>
      </c>
      <c r="F23" s="60">
        <v>0</v>
      </c>
      <c r="G23" s="60">
        <v>0</v>
      </c>
      <c r="H23" s="60">
        <v>0</v>
      </c>
      <c r="I23" s="60">
        <v>0</v>
      </c>
      <c r="J23" s="60">
        <v>0</v>
      </c>
      <c r="K23" s="45">
        <v>0</v>
      </c>
      <c r="L23" s="48">
        <f t="shared" si="1"/>
        <v>0</v>
      </c>
      <c r="M23" s="57"/>
      <c r="N23" s="57"/>
      <c r="O23" s="41"/>
      <c r="P23" s="41"/>
      <c r="Q23" s="41"/>
      <c r="R23" s="41"/>
      <c r="S23" s="41"/>
    </row>
    <row r="24" spans="1:19" s="42" customFormat="1" ht="16.5">
      <c r="A24" s="40" t="str">
        <f>'PP Summary'!A24</f>
        <v>PP19 (05/18/25 - 05/31/25)</v>
      </c>
      <c r="B24" s="60">
        <v>0</v>
      </c>
      <c r="C24" s="60">
        <v>0</v>
      </c>
      <c r="D24" s="60">
        <v>0</v>
      </c>
      <c r="E24" s="60">
        <v>0</v>
      </c>
      <c r="F24" s="60">
        <v>0</v>
      </c>
      <c r="G24" s="60">
        <v>0</v>
      </c>
      <c r="H24" s="60">
        <v>0</v>
      </c>
      <c r="I24" s="60">
        <v>0</v>
      </c>
      <c r="J24" s="60">
        <v>0</v>
      </c>
      <c r="K24" s="45">
        <v>0</v>
      </c>
      <c r="L24" s="48">
        <f t="shared" si="1"/>
        <v>0</v>
      </c>
      <c r="M24" s="57"/>
      <c r="N24" s="57"/>
      <c r="O24" s="41"/>
      <c r="P24" s="41"/>
      <c r="Q24" s="41"/>
      <c r="R24" s="41"/>
      <c r="S24" s="41"/>
    </row>
    <row r="25" spans="1:19" s="42" customFormat="1" ht="16.5">
      <c r="A25" s="40" t="str">
        <f>'PP Summary'!A25</f>
        <v>PP20 (06/01/25 - 06/14/25)</v>
      </c>
      <c r="B25" s="60">
        <v>0</v>
      </c>
      <c r="C25" s="60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0">
        <v>0</v>
      </c>
      <c r="K25" s="45">
        <v>0</v>
      </c>
      <c r="L25" s="48">
        <f t="shared" si="1"/>
        <v>0</v>
      </c>
      <c r="M25" s="57"/>
      <c r="N25" s="57"/>
      <c r="O25" s="41"/>
      <c r="P25" s="41"/>
      <c r="Q25" s="41"/>
      <c r="R25" s="41"/>
      <c r="S25" s="41"/>
    </row>
    <row r="26" spans="1:19" s="42" customFormat="1" ht="16.5">
      <c r="A26" s="40" t="str">
        <f>'PP Summary'!A26</f>
        <v>PP21 (06/15/25 - 06/28/25)</v>
      </c>
      <c r="B26" s="60">
        <v>0</v>
      </c>
      <c r="C26" s="60">
        <v>0</v>
      </c>
      <c r="D26" s="60">
        <v>0</v>
      </c>
      <c r="E26" s="60">
        <v>0</v>
      </c>
      <c r="F26" s="60">
        <v>0</v>
      </c>
      <c r="G26" s="60">
        <v>0</v>
      </c>
      <c r="H26" s="60">
        <v>0</v>
      </c>
      <c r="I26" s="60">
        <v>0</v>
      </c>
      <c r="J26" s="60">
        <v>0</v>
      </c>
      <c r="K26" s="45">
        <v>0</v>
      </c>
      <c r="L26" s="48">
        <f t="shared" si="1"/>
        <v>0</v>
      </c>
      <c r="M26" s="57"/>
      <c r="N26" s="57"/>
      <c r="O26" s="41"/>
      <c r="P26" s="41"/>
      <c r="Q26" s="41"/>
      <c r="R26" s="41"/>
      <c r="S26" s="41"/>
    </row>
    <row r="27" spans="1:19" s="11" customFormat="1" ht="16.5">
      <c r="A27" s="40" t="str">
        <f>'PP Summary'!A27</f>
        <v>PP22 (06/29/25 - 07/12/25)</v>
      </c>
      <c r="B27" s="60">
        <v>0</v>
      </c>
      <c r="C27" s="60">
        <v>0</v>
      </c>
      <c r="D27" s="60">
        <v>0</v>
      </c>
      <c r="E27" s="60">
        <v>0</v>
      </c>
      <c r="F27" s="60">
        <v>0</v>
      </c>
      <c r="G27" s="60">
        <v>0</v>
      </c>
      <c r="H27" s="60">
        <v>0</v>
      </c>
      <c r="I27" s="60">
        <v>0</v>
      </c>
      <c r="J27" s="60">
        <v>0</v>
      </c>
      <c r="K27" s="45">
        <v>0</v>
      </c>
      <c r="L27" s="31">
        <f t="shared" si="1"/>
        <v>0</v>
      </c>
      <c r="M27" s="50"/>
      <c r="N27" s="50"/>
      <c r="O27" s="9"/>
      <c r="P27" s="9"/>
      <c r="Q27" s="9"/>
      <c r="R27" s="9"/>
      <c r="S27" s="9"/>
    </row>
    <row r="28" spans="1:19" s="11" customFormat="1" ht="16.5">
      <c r="A28" s="40" t="str">
        <f>'PP Summary'!A28</f>
        <v>PP23 (07/13/25 - 07/26/25)</v>
      </c>
      <c r="B28" s="60">
        <v>0</v>
      </c>
      <c r="C28" s="60">
        <v>0</v>
      </c>
      <c r="D28" s="60">
        <v>0</v>
      </c>
      <c r="E28" s="60">
        <v>0</v>
      </c>
      <c r="F28" s="60">
        <v>0</v>
      </c>
      <c r="G28" s="60">
        <v>0</v>
      </c>
      <c r="H28" s="60">
        <v>0</v>
      </c>
      <c r="I28" s="60">
        <v>0</v>
      </c>
      <c r="J28" s="60">
        <v>0</v>
      </c>
      <c r="K28" s="45">
        <v>0</v>
      </c>
      <c r="L28" s="31">
        <f t="shared" si="1"/>
        <v>0</v>
      </c>
      <c r="M28" s="55"/>
      <c r="N28" s="55"/>
      <c r="O28" s="9"/>
      <c r="P28" s="9"/>
      <c r="Q28" s="9"/>
      <c r="R28" s="9"/>
      <c r="S28" s="9"/>
    </row>
    <row r="29" spans="1:19" s="11" customFormat="1" ht="16.5">
      <c r="A29" s="40" t="str">
        <f>'PP Summary'!A29</f>
        <v>PP24 (07/27/25 - 08/09/25)</v>
      </c>
      <c r="B29" s="60">
        <v>0</v>
      </c>
      <c r="C29" s="60">
        <v>0</v>
      </c>
      <c r="D29" s="60">
        <v>0</v>
      </c>
      <c r="E29" s="60">
        <v>0</v>
      </c>
      <c r="F29" s="60">
        <v>0</v>
      </c>
      <c r="G29" s="60">
        <v>0</v>
      </c>
      <c r="H29" s="60">
        <v>0</v>
      </c>
      <c r="I29" s="60">
        <v>0</v>
      </c>
      <c r="J29" s="60">
        <v>0</v>
      </c>
      <c r="K29" s="45">
        <v>0</v>
      </c>
      <c r="L29" s="31">
        <f t="shared" si="1"/>
        <v>0</v>
      </c>
      <c r="M29" s="50"/>
      <c r="N29" s="50"/>
      <c r="O29" s="9"/>
      <c r="P29" s="9"/>
      <c r="Q29" s="9"/>
      <c r="R29" s="9"/>
      <c r="S29" s="9"/>
    </row>
    <row r="30" spans="1:19" s="11" customFormat="1" ht="16.5">
      <c r="A30" s="40" t="str">
        <f>'PP Summary'!A30</f>
        <v>PP25 (08/10/25 - 08/23/25)</v>
      </c>
      <c r="B30" s="60">
        <v>0</v>
      </c>
      <c r="C30" s="60">
        <v>0</v>
      </c>
      <c r="D30" s="60">
        <v>0</v>
      </c>
      <c r="E30" s="60">
        <v>0</v>
      </c>
      <c r="F30" s="60">
        <v>0</v>
      </c>
      <c r="G30" s="60">
        <v>0</v>
      </c>
      <c r="H30" s="60">
        <v>0</v>
      </c>
      <c r="I30" s="60">
        <v>0</v>
      </c>
      <c r="J30" s="60">
        <v>0</v>
      </c>
      <c r="K30" s="45">
        <v>0</v>
      </c>
      <c r="L30" s="31">
        <f t="shared" si="1"/>
        <v>0</v>
      </c>
      <c r="M30" s="51"/>
      <c r="N30" s="51"/>
      <c r="O30" s="9"/>
      <c r="P30" s="9"/>
      <c r="Q30" s="9"/>
      <c r="R30" s="9"/>
      <c r="S30" s="9"/>
    </row>
    <row r="31" spans="1:19" s="11" customFormat="1" ht="16.5">
      <c r="A31" s="40" t="str">
        <f>'PP Summary'!A31</f>
        <v>PP26 (08/24/25 - 09/06/25)</v>
      </c>
      <c r="B31" s="60">
        <v>0</v>
      </c>
      <c r="C31" s="60">
        <v>0</v>
      </c>
      <c r="D31" s="60">
        <v>0</v>
      </c>
      <c r="E31" s="60">
        <v>0</v>
      </c>
      <c r="F31" s="60">
        <v>0</v>
      </c>
      <c r="G31" s="60">
        <v>0</v>
      </c>
      <c r="H31" s="60">
        <v>0</v>
      </c>
      <c r="I31" s="60">
        <v>0</v>
      </c>
      <c r="J31" s="60">
        <v>0</v>
      </c>
      <c r="K31" s="45">
        <v>0</v>
      </c>
      <c r="L31" s="31">
        <f t="shared" si="1"/>
        <v>0</v>
      </c>
      <c r="M31" s="51"/>
      <c r="N31" s="51"/>
      <c r="O31" s="9"/>
      <c r="P31" s="9"/>
      <c r="Q31" s="9"/>
      <c r="R31" s="9"/>
      <c r="S31" s="9"/>
    </row>
    <row r="32" spans="1:19" s="11" customFormat="1" ht="16.5">
      <c r="A32" s="40" t="str">
        <f>'PP Summary'!A32</f>
        <v>PP1 (09/07/25 - 09/20/25)</v>
      </c>
      <c r="B32" s="60">
        <v>0</v>
      </c>
      <c r="C32" s="60">
        <v>0</v>
      </c>
      <c r="D32" s="60">
        <v>0</v>
      </c>
      <c r="E32" s="60">
        <v>0</v>
      </c>
      <c r="F32" s="60">
        <v>0</v>
      </c>
      <c r="G32" s="60">
        <v>0</v>
      </c>
      <c r="H32" s="60">
        <v>0</v>
      </c>
      <c r="I32" s="60">
        <v>0</v>
      </c>
      <c r="J32" s="60">
        <v>0</v>
      </c>
      <c r="K32" s="45">
        <v>0</v>
      </c>
      <c r="L32" s="31">
        <f t="shared" si="1"/>
        <v>0</v>
      </c>
      <c r="M32" s="51"/>
      <c r="N32" s="51"/>
      <c r="O32" s="9"/>
      <c r="P32" s="9"/>
      <c r="Q32" s="9"/>
      <c r="R32" s="9"/>
      <c r="S32" s="9"/>
    </row>
    <row r="33" spans="1:19" s="11" customFormat="1" ht="16.5">
      <c r="A33" s="40" t="str">
        <f>'PP Summary'!A33</f>
        <v>PP2 (09/21/25 - 10/04/25)</v>
      </c>
      <c r="B33" s="60">
        <v>0</v>
      </c>
      <c r="C33" s="60">
        <v>0</v>
      </c>
      <c r="D33" s="60">
        <v>0</v>
      </c>
      <c r="E33" s="60">
        <v>0</v>
      </c>
      <c r="F33" s="60">
        <v>0</v>
      </c>
      <c r="G33" s="60">
        <v>0</v>
      </c>
      <c r="H33" s="60">
        <v>0</v>
      </c>
      <c r="I33" s="60">
        <v>0</v>
      </c>
      <c r="J33" s="60">
        <v>0</v>
      </c>
      <c r="K33" s="45">
        <v>0</v>
      </c>
      <c r="L33" s="31">
        <f t="shared" si="1"/>
        <v>0</v>
      </c>
      <c r="M33" s="51"/>
      <c r="N33" s="51"/>
      <c r="O33" s="9"/>
      <c r="P33" s="9"/>
      <c r="Q33" s="9"/>
      <c r="R33" s="9"/>
      <c r="S33" s="9"/>
    </row>
    <row r="34" spans="1:19" s="11" customFormat="1" ht="16.5">
      <c r="A34" s="40">
        <f>'PP Summary'!A34</f>
        <v>0</v>
      </c>
      <c r="B34" s="60">
        <v>0</v>
      </c>
      <c r="C34" s="60">
        <v>0</v>
      </c>
      <c r="D34" s="60">
        <v>0</v>
      </c>
      <c r="E34" s="60">
        <v>0</v>
      </c>
      <c r="F34" s="60">
        <v>0</v>
      </c>
      <c r="G34" s="60">
        <v>0</v>
      </c>
      <c r="H34" s="60">
        <v>0</v>
      </c>
      <c r="I34" s="60">
        <v>0</v>
      </c>
      <c r="J34" s="60">
        <v>0</v>
      </c>
      <c r="K34" s="45">
        <v>0</v>
      </c>
      <c r="L34" s="31">
        <f t="shared" si="1"/>
        <v>0</v>
      </c>
      <c r="M34" s="51"/>
      <c r="N34" s="51"/>
      <c r="O34" s="9"/>
      <c r="P34" s="9"/>
      <c r="Q34" s="9"/>
      <c r="R34" s="9"/>
      <c r="S34" s="9"/>
    </row>
    <row r="35" spans="1:19" s="11" customFormat="1" ht="16.5">
      <c r="A35" s="40">
        <f>'PP Summary'!A35</f>
        <v>0</v>
      </c>
      <c r="B35" s="60">
        <v>0</v>
      </c>
      <c r="C35" s="60">
        <v>0</v>
      </c>
      <c r="D35" s="60">
        <v>0</v>
      </c>
      <c r="E35" s="60">
        <v>0</v>
      </c>
      <c r="F35" s="60">
        <v>0</v>
      </c>
      <c r="G35" s="60">
        <v>0</v>
      </c>
      <c r="H35" s="60">
        <v>0</v>
      </c>
      <c r="I35" s="60">
        <v>0</v>
      </c>
      <c r="J35" s="60">
        <v>0</v>
      </c>
      <c r="K35" s="45">
        <v>0</v>
      </c>
      <c r="L35" s="31">
        <f t="shared" si="1"/>
        <v>0</v>
      </c>
      <c r="M35" s="51"/>
      <c r="N35" s="51"/>
      <c r="O35" s="9"/>
      <c r="P35" s="9"/>
      <c r="Q35" s="9"/>
      <c r="R35" s="9"/>
      <c r="S35" s="9"/>
    </row>
    <row r="36" spans="1:19" s="8" customFormat="1" ht="16.5">
      <c r="A36" s="29"/>
      <c r="B36" s="30">
        <f>SUM(B6:B35)</f>
        <v>0</v>
      </c>
      <c r="C36" s="30">
        <f t="shared" ref="C36:K36" si="2">SUM(C6:C35)</f>
        <v>0</v>
      </c>
      <c r="D36" s="30">
        <f t="shared" si="2"/>
        <v>0</v>
      </c>
      <c r="E36" s="30">
        <f t="shared" si="2"/>
        <v>0</v>
      </c>
      <c r="F36" s="30">
        <f t="shared" si="2"/>
        <v>0</v>
      </c>
      <c r="G36" s="30">
        <f t="shared" si="2"/>
        <v>0</v>
      </c>
      <c r="H36" s="30">
        <f t="shared" si="2"/>
        <v>0</v>
      </c>
      <c r="I36" s="30">
        <f t="shared" si="2"/>
        <v>0</v>
      </c>
      <c r="J36" s="30">
        <f t="shared" si="2"/>
        <v>0</v>
      </c>
      <c r="K36" s="30">
        <f t="shared" si="2"/>
        <v>0</v>
      </c>
      <c r="L36" s="30">
        <f>SUM(L6:L35)</f>
        <v>0</v>
      </c>
      <c r="M36" s="52"/>
      <c r="N36" s="52"/>
      <c r="O36" s="7"/>
      <c r="P36" s="7"/>
      <c r="Q36" s="7"/>
      <c r="R36" s="7"/>
      <c r="S36" s="7"/>
    </row>
    <row r="37" spans="1:19" s="8" customFormat="1">
      <c r="A37" s="18"/>
      <c r="B37" s="19">
        <f>B5-SUM(B6:B35)</f>
        <v>0</v>
      </c>
      <c r="C37" s="19">
        <f t="shared" ref="C37:K37" si="3">C5-SUM(C6:C35)</f>
        <v>0</v>
      </c>
      <c r="D37" s="19">
        <f t="shared" si="3"/>
        <v>0</v>
      </c>
      <c r="E37" s="19">
        <f t="shared" si="3"/>
        <v>0</v>
      </c>
      <c r="F37" s="19">
        <f t="shared" si="3"/>
        <v>0</v>
      </c>
      <c r="G37" s="19">
        <f t="shared" si="3"/>
        <v>0</v>
      </c>
      <c r="H37" s="19">
        <f t="shared" si="3"/>
        <v>0</v>
      </c>
      <c r="I37" s="19">
        <f t="shared" si="3"/>
        <v>0</v>
      </c>
      <c r="J37" s="19">
        <f t="shared" si="3"/>
        <v>0</v>
      </c>
      <c r="K37" s="19">
        <f t="shared" si="3"/>
        <v>0</v>
      </c>
      <c r="L37" s="19">
        <f>L5-SUM(L6:L35)</f>
        <v>0</v>
      </c>
      <c r="M37" s="54"/>
      <c r="N37" s="54"/>
      <c r="O37" s="7"/>
      <c r="P37" s="7"/>
      <c r="Q37" s="7"/>
      <c r="R37" s="7"/>
      <c r="S37" s="7"/>
    </row>
    <row r="38" spans="1:19">
      <c r="B38" s="3"/>
      <c r="C38" s="3"/>
      <c r="D38" s="3"/>
      <c r="E38" s="3"/>
      <c r="F38" s="3"/>
      <c r="G38" s="3"/>
      <c r="H38" s="3"/>
      <c r="I38" s="3"/>
      <c r="J38" s="3"/>
      <c r="K38" s="3"/>
      <c r="L38" s="5"/>
      <c r="M38" s="46"/>
      <c r="N38" s="46"/>
      <c r="O38" s="3"/>
      <c r="P38" s="3"/>
      <c r="Q38" s="3"/>
      <c r="R38" s="3"/>
      <c r="S38" s="3"/>
    </row>
    <row r="39" spans="1:19">
      <c r="B39" s="3"/>
      <c r="C39" s="3"/>
      <c r="D39" s="3"/>
      <c r="E39" s="3"/>
      <c r="F39" s="3"/>
      <c r="G39" s="3"/>
      <c r="H39" s="3"/>
      <c r="I39" s="3"/>
      <c r="J39" s="3"/>
      <c r="K39" s="3"/>
      <c r="L39" s="5"/>
      <c r="M39" s="46"/>
      <c r="N39" s="46"/>
      <c r="O39" s="3"/>
      <c r="P39" s="3"/>
      <c r="Q39" s="3"/>
      <c r="R39" s="3"/>
      <c r="S39" s="3"/>
    </row>
    <row r="40" spans="1:19">
      <c r="B40" s="3"/>
      <c r="C40" s="3"/>
      <c r="D40" s="3"/>
      <c r="E40" s="3"/>
      <c r="F40" s="3"/>
      <c r="G40" s="3"/>
      <c r="H40" s="3"/>
      <c r="I40" s="3"/>
      <c r="J40" s="3"/>
      <c r="K40" s="3"/>
      <c r="L40" s="5"/>
      <c r="M40" s="46"/>
      <c r="N40" s="46"/>
      <c r="O40" s="3"/>
      <c r="P40" s="3"/>
      <c r="Q40" s="3"/>
      <c r="R40" s="3"/>
      <c r="S40" s="3"/>
    </row>
    <row r="41" spans="1:19">
      <c r="B41" s="3"/>
      <c r="C41" s="3"/>
      <c r="D41" s="3"/>
      <c r="E41" s="3"/>
      <c r="F41" s="3"/>
      <c r="G41" s="3"/>
      <c r="H41" s="3"/>
      <c r="I41" s="3"/>
      <c r="J41" s="3"/>
      <c r="K41" s="3"/>
      <c r="L41" s="5"/>
      <c r="M41" s="46"/>
      <c r="N41" s="46"/>
      <c r="O41" s="3"/>
      <c r="P41" s="3"/>
      <c r="Q41" s="3"/>
      <c r="R41" s="3"/>
      <c r="S41" s="3"/>
    </row>
    <row r="42" spans="1:19">
      <c r="B42" s="3"/>
      <c r="C42" s="3"/>
      <c r="D42" s="3"/>
      <c r="E42" s="3"/>
      <c r="F42" s="3"/>
      <c r="G42" s="3"/>
      <c r="H42" s="3"/>
      <c r="I42" s="3"/>
      <c r="J42" s="3"/>
      <c r="K42" s="3"/>
      <c r="L42" s="5"/>
      <c r="M42" s="46"/>
      <c r="N42" s="46"/>
      <c r="O42" s="3"/>
      <c r="P42" s="3"/>
      <c r="Q42" s="3"/>
      <c r="R42" s="3"/>
      <c r="S42" s="3"/>
    </row>
    <row r="43" spans="1:19">
      <c r="B43" s="3"/>
      <c r="C43" s="3"/>
      <c r="D43" s="3"/>
      <c r="E43" s="3"/>
      <c r="F43" s="3"/>
      <c r="G43" s="3"/>
      <c r="H43" s="3"/>
      <c r="I43" s="3"/>
      <c r="J43" s="3"/>
      <c r="K43" s="3"/>
      <c r="L43" s="5"/>
      <c r="M43" s="46"/>
      <c r="N43" s="46"/>
      <c r="O43" s="3"/>
      <c r="P43" s="3"/>
      <c r="Q43" s="3"/>
      <c r="R43" s="3"/>
      <c r="S43" s="3"/>
    </row>
    <row r="44" spans="1:19">
      <c r="B44" s="3"/>
      <c r="C44" s="3"/>
      <c r="D44" s="3"/>
      <c r="E44" s="3"/>
      <c r="F44" s="3"/>
      <c r="G44" s="3"/>
      <c r="H44" s="3"/>
      <c r="I44" s="3"/>
      <c r="J44" s="3"/>
      <c r="K44" s="3"/>
      <c r="L44" s="5"/>
      <c r="M44" s="46"/>
      <c r="N44" s="46"/>
      <c r="O44" s="3"/>
      <c r="P44" s="3"/>
      <c r="Q44" s="3"/>
      <c r="R44" s="3"/>
      <c r="S44" s="3"/>
    </row>
    <row r="45" spans="1:19">
      <c r="B45" s="3"/>
      <c r="C45" s="3"/>
      <c r="D45" s="3"/>
      <c r="E45" s="3"/>
      <c r="F45" s="3"/>
      <c r="G45" s="3"/>
      <c r="H45" s="3"/>
      <c r="I45" s="3"/>
      <c r="J45" s="3"/>
      <c r="K45" s="3"/>
      <c r="L45" s="5"/>
      <c r="M45" s="46"/>
      <c r="N45" s="46"/>
      <c r="O45" s="3"/>
      <c r="P45" s="3"/>
      <c r="Q45" s="3"/>
      <c r="R45" s="3"/>
      <c r="S45" s="3"/>
    </row>
    <row r="46" spans="1:19">
      <c r="B46" s="3"/>
      <c r="C46" s="3"/>
      <c r="D46" s="3"/>
      <c r="E46" s="3"/>
      <c r="F46" s="3"/>
      <c r="G46" s="3"/>
      <c r="H46" s="3"/>
      <c r="I46" s="3"/>
      <c r="J46" s="3"/>
      <c r="K46" s="3"/>
      <c r="L46" s="5"/>
      <c r="M46" s="46"/>
      <c r="N46" s="46"/>
      <c r="O46" s="3"/>
      <c r="P46" s="3"/>
      <c r="Q46" s="3"/>
      <c r="R46" s="3"/>
      <c r="S46" s="3"/>
    </row>
    <row r="47" spans="1:19">
      <c r="B47" s="3"/>
      <c r="C47" s="3"/>
      <c r="D47" s="3"/>
      <c r="E47" s="3"/>
      <c r="F47" s="3"/>
      <c r="G47" s="3"/>
      <c r="H47" s="3"/>
      <c r="I47" s="3"/>
      <c r="J47" s="3"/>
      <c r="K47" s="3"/>
      <c r="L47" s="5"/>
      <c r="M47" s="46"/>
      <c r="N47" s="46"/>
      <c r="O47" s="3"/>
      <c r="P47" s="3"/>
      <c r="Q47" s="3"/>
      <c r="R47" s="3"/>
      <c r="S47" s="3"/>
    </row>
    <row r="48" spans="1:19">
      <c r="B48" s="3"/>
      <c r="C48" s="3"/>
      <c r="D48" s="3"/>
      <c r="E48" s="3"/>
      <c r="F48" s="3"/>
      <c r="G48" s="3"/>
      <c r="H48" s="3"/>
      <c r="I48" s="3"/>
      <c r="J48" s="3"/>
      <c r="K48" s="3"/>
      <c r="L48" s="5"/>
      <c r="M48" s="46"/>
      <c r="N48" s="46"/>
      <c r="O48" s="3"/>
      <c r="P48" s="3"/>
      <c r="Q48" s="3"/>
      <c r="R48" s="3"/>
      <c r="S48" s="3"/>
    </row>
    <row r="49" spans="2:19">
      <c r="B49" s="3"/>
      <c r="C49" s="3"/>
      <c r="D49" s="3"/>
      <c r="E49" s="3"/>
      <c r="F49" s="3"/>
      <c r="G49" s="3"/>
      <c r="H49" s="3"/>
      <c r="I49" s="3"/>
      <c r="J49" s="3"/>
      <c r="K49" s="3"/>
      <c r="L49" s="5"/>
      <c r="M49" s="46"/>
      <c r="N49" s="46"/>
      <c r="O49" s="3"/>
      <c r="P49" s="3"/>
      <c r="Q49" s="3"/>
      <c r="R49" s="3"/>
      <c r="S49" s="3"/>
    </row>
    <row r="50" spans="2:19">
      <c r="B50" s="3"/>
      <c r="C50" s="3"/>
      <c r="D50" s="3"/>
      <c r="E50" s="3"/>
      <c r="F50" s="3"/>
      <c r="G50" s="3"/>
      <c r="H50" s="3"/>
      <c r="I50" s="3"/>
      <c r="J50" s="3"/>
      <c r="K50" s="3"/>
      <c r="L50" s="5"/>
      <c r="M50" s="46"/>
      <c r="N50" s="46"/>
      <c r="O50" s="3"/>
      <c r="P50" s="3"/>
      <c r="Q50" s="3"/>
      <c r="R50" s="3"/>
      <c r="S50" s="3"/>
    </row>
    <row r="51" spans="2:19">
      <c r="B51" s="3"/>
      <c r="C51" s="3"/>
      <c r="D51" s="3"/>
      <c r="E51" s="3"/>
      <c r="F51" s="3"/>
      <c r="G51" s="3"/>
      <c r="H51" s="3"/>
      <c r="I51" s="3"/>
      <c r="J51" s="3"/>
      <c r="K51" s="3"/>
      <c r="L51" s="5"/>
      <c r="M51" s="46"/>
      <c r="N51" s="46"/>
      <c r="O51" s="3"/>
      <c r="P51" s="3"/>
      <c r="Q51" s="3"/>
      <c r="R51" s="3"/>
      <c r="S51" s="3"/>
    </row>
    <row r="52" spans="2:19">
      <c r="B52" s="3"/>
      <c r="C52" s="3"/>
      <c r="D52" s="3"/>
      <c r="E52" s="3"/>
      <c r="F52" s="3"/>
      <c r="G52" s="3"/>
      <c r="H52" s="3"/>
      <c r="I52" s="3"/>
      <c r="J52" s="3"/>
      <c r="K52" s="3"/>
      <c r="L52" s="5"/>
      <c r="M52" s="46"/>
      <c r="N52" s="46"/>
      <c r="O52" s="3"/>
      <c r="P52" s="3"/>
      <c r="Q52" s="3"/>
      <c r="R52" s="3"/>
      <c r="S52" s="3"/>
    </row>
    <row r="53" spans="2:19">
      <c r="B53" s="3"/>
      <c r="C53" s="3"/>
      <c r="D53" s="3"/>
      <c r="E53" s="3"/>
      <c r="F53" s="3"/>
      <c r="G53" s="3"/>
      <c r="H53" s="3"/>
      <c r="I53" s="3"/>
      <c r="J53" s="3"/>
      <c r="K53" s="3"/>
      <c r="L53" s="5"/>
      <c r="M53" s="46"/>
      <c r="N53" s="46"/>
      <c r="O53" s="3"/>
      <c r="P53" s="3"/>
      <c r="Q53" s="3"/>
      <c r="R53" s="3"/>
      <c r="S53" s="3"/>
    </row>
    <row r="54" spans="2:19">
      <c r="B54" s="3"/>
      <c r="C54" s="3"/>
      <c r="D54" s="3"/>
      <c r="E54" s="3"/>
      <c r="F54" s="3"/>
      <c r="G54" s="3"/>
      <c r="H54" s="3"/>
      <c r="I54" s="3"/>
      <c r="J54" s="3"/>
      <c r="K54" s="3"/>
      <c r="L54" s="5"/>
      <c r="M54" s="46"/>
      <c r="N54" s="46"/>
      <c r="O54" s="3"/>
      <c r="P54" s="3"/>
      <c r="Q54" s="3"/>
      <c r="R54" s="3"/>
      <c r="S54" s="3"/>
    </row>
    <row r="55" spans="2:19">
      <c r="B55" s="3"/>
      <c r="C55" s="3"/>
      <c r="D55" s="3"/>
      <c r="E55" s="3"/>
      <c r="F55" s="3"/>
      <c r="G55" s="3"/>
      <c r="H55" s="3"/>
      <c r="I55" s="3"/>
      <c r="J55" s="3"/>
      <c r="K55" s="3"/>
      <c r="L55" s="5"/>
      <c r="M55" s="46"/>
      <c r="N55" s="46"/>
      <c r="O55" s="3"/>
      <c r="P55" s="3"/>
      <c r="Q55" s="3"/>
      <c r="R55" s="3"/>
      <c r="S55" s="3"/>
    </row>
    <row r="56" spans="2:19">
      <c r="B56" s="3"/>
      <c r="C56" s="3"/>
      <c r="D56" s="3"/>
      <c r="E56" s="3"/>
      <c r="F56" s="3"/>
      <c r="G56" s="3"/>
      <c r="H56" s="3"/>
      <c r="I56" s="3"/>
      <c r="J56" s="3"/>
      <c r="K56" s="3"/>
      <c r="L56" s="5"/>
      <c r="M56" s="46"/>
      <c r="N56" s="46"/>
      <c r="O56" s="3"/>
      <c r="P56" s="3"/>
      <c r="Q56" s="3"/>
      <c r="R56" s="3"/>
      <c r="S56" s="3"/>
    </row>
    <row r="57" spans="2:19">
      <c r="B57" s="3"/>
      <c r="C57" s="3"/>
      <c r="D57" s="3"/>
      <c r="E57" s="3"/>
      <c r="F57" s="3"/>
      <c r="G57" s="3"/>
      <c r="H57" s="3"/>
      <c r="I57" s="3"/>
      <c r="J57" s="3"/>
      <c r="K57" s="3"/>
      <c r="L57" s="5"/>
      <c r="M57" s="46"/>
      <c r="N57" s="46"/>
      <c r="O57" s="3"/>
      <c r="P57" s="3"/>
      <c r="Q57" s="3"/>
      <c r="R57" s="3"/>
      <c r="S57" s="3"/>
    </row>
    <row r="58" spans="2:19">
      <c r="B58" s="3"/>
      <c r="C58" s="3"/>
      <c r="D58" s="3"/>
      <c r="E58" s="3"/>
      <c r="F58" s="3"/>
      <c r="G58" s="3"/>
      <c r="H58" s="3"/>
      <c r="I58" s="3"/>
      <c r="J58" s="3"/>
      <c r="K58" s="3"/>
      <c r="L58" s="5"/>
      <c r="M58" s="46"/>
      <c r="N58" s="46"/>
      <c r="O58" s="3"/>
      <c r="P58" s="3"/>
      <c r="Q58" s="3"/>
      <c r="R58" s="3"/>
      <c r="S58" s="3"/>
    </row>
    <row r="59" spans="2:19">
      <c r="B59" s="3"/>
      <c r="C59" s="3"/>
      <c r="D59" s="3"/>
      <c r="E59" s="3"/>
      <c r="F59" s="3"/>
      <c r="G59" s="3"/>
      <c r="H59" s="3"/>
      <c r="I59" s="3"/>
      <c r="J59" s="3"/>
      <c r="K59" s="3"/>
      <c r="L59" s="5"/>
      <c r="M59" s="46"/>
      <c r="N59" s="46"/>
      <c r="O59" s="3"/>
      <c r="P59" s="3"/>
      <c r="Q59" s="3"/>
      <c r="R59" s="3"/>
      <c r="S59" s="3"/>
    </row>
    <row r="60" spans="2:19">
      <c r="B60" s="3"/>
      <c r="C60" s="3"/>
      <c r="D60" s="3"/>
      <c r="E60" s="3"/>
      <c r="F60" s="3"/>
      <c r="G60" s="3"/>
      <c r="H60" s="3"/>
      <c r="I60" s="3"/>
      <c r="J60" s="3"/>
      <c r="K60" s="3"/>
      <c r="L60" s="5"/>
      <c r="M60" s="46"/>
      <c r="N60" s="46"/>
      <c r="O60" s="3"/>
      <c r="P60" s="3"/>
      <c r="Q60" s="3"/>
      <c r="R60" s="3"/>
      <c r="S60" s="3"/>
    </row>
    <row r="61" spans="2:19">
      <c r="B61" s="3"/>
      <c r="C61" s="3"/>
      <c r="D61" s="3"/>
      <c r="E61" s="3"/>
      <c r="F61" s="3"/>
      <c r="G61" s="3"/>
      <c r="H61" s="3"/>
      <c r="I61" s="3"/>
      <c r="J61" s="3"/>
      <c r="K61" s="3"/>
      <c r="L61" s="5"/>
      <c r="M61" s="46"/>
      <c r="N61" s="46"/>
      <c r="O61" s="3"/>
      <c r="P61" s="3"/>
      <c r="Q61" s="3"/>
      <c r="R61" s="3"/>
      <c r="S61" s="3"/>
    </row>
    <row r="62" spans="2:19">
      <c r="B62" s="3"/>
      <c r="C62" s="3"/>
      <c r="D62" s="3"/>
      <c r="E62" s="3"/>
      <c r="F62" s="3"/>
      <c r="G62" s="3"/>
      <c r="H62" s="3"/>
      <c r="I62" s="3"/>
      <c r="J62" s="3"/>
      <c r="K62" s="3"/>
      <c r="L62" s="5"/>
      <c r="M62" s="46"/>
      <c r="N62" s="46"/>
      <c r="O62" s="3"/>
      <c r="P62" s="3"/>
      <c r="Q62" s="3"/>
      <c r="R62" s="3"/>
      <c r="S62" s="3"/>
    </row>
    <row r="63" spans="2:19">
      <c r="B63" s="3"/>
      <c r="C63" s="3"/>
      <c r="D63" s="3"/>
      <c r="E63" s="3"/>
      <c r="F63" s="3"/>
      <c r="G63" s="3"/>
      <c r="H63" s="3"/>
      <c r="I63" s="3"/>
      <c r="J63" s="3"/>
      <c r="K63" s="3"/>
      <c r="L63" s="5"/>
      <c r="M63" s="46"/>
      <c r="N63" s="46"/>
      <c r="O63" s="3"/>
      <c r="P63" s="3"/>
      <c r="Q63" s="3"/>
      <c r="R63" s="3"/>
      <c r="S63" s="3"/>
    </row>
    <row r="64" spans="2:19">
      <c r="B64" s="3"/>
      <c r="C64" s="3"/>
      <c r="D64" s="3"/>
      <c r="E64" s="3"/>
      <c r="F64" s="3"/>
      <c r="G64" s="3"/>
      <c r="H64" s="3"/>
      <c r="I64" s="3"/>
      <c r="J64" s="3"/>
      <c r="K64" s="3"/>
      <c r="L64" s="5"/>
      <c r="M64" s="46"/>
      <c r="N64" s="46"/>
      <c r="O64" s="3"/>
      <c r="P64" s="3"/>
      <c r="Q64" s="3"/>
      <c r="R64" s="3"/>
      <c r="S64" s="3"/>
    </row>
    <row r="65" spans="2:19">
      <c r="B65" s="3"/>
      <c r="C65" s="3"/>
      <c r="D65" s="3"/>
      <c r="E65" s="3"/>
      <c r="F65" s="3"/>
      <c r="G65" s="3"/>
      <c r="H65" s="3"/>
      <c r="I65" s="3"/>
      <c r="J65" s="3"/>
      <c r="K65" s="3"/>
      <c r="L65" s="5"/>
      <c r="M65" s="46"/>
      <c r="N65" s="46"/>
      <c r="O65" s="3"/>
      <c r="P65" s="3"/>
      <c r="Q65" s="3"/>
      <c r="R65" s="3"/>
      <c r="S65" s="3"/>
    </row>
    <row r="66" spans="2:19">
      <c r="B66" s="3"/>
      <c r="C66" s="3"/>
      <c r="D66" s="3"/>
      <c r="E66" s="3"/>
      <c r="F66" s="3"/>
      <c r="G66" s="3"/>
      <c r="H66" s="3"/>
      <c r="I66" s="3"/>
      <c r="J66" s="3"/>
      <c r="K66" s="3"/>
      <c r="L66" s="5"/>
      <c r="M66" s="46"/>
      <c r="N66" s="46"/>
      <c r="O66" s="3"/>
      <c r="P66" s="3"/>
      <c r="Q66" s="3"/>
      <c r="R66" s="3"/>
      <c r="S66" s="3"/>
    </row>
    <row r="67" spans="2:19">
      <c r="B67" s="3"/>
      <c r="C67" s="3"/>
      <c r="D67" s="3"/>
      <c r="E67" s="3"/>
      <c r="F67" s="3"/>
      <c r="G67" s="3"/>
      <c r="H67" s="3"/>
      <c r="I67" s="3"/>
      <c r="J67" s="3"/>
      <c r="K67" s="3"/>
      <c r="L67" s="5"/>
      <c r="M67" s="46"/>
      <c r="N67" s="46"/>
      <c r="O67" s="3"/>
      <c r="P67" s="3"/>
      <c r="Q67" s="3"/>
      <c r="R67" s="3"/>
      <c r="S67" s="3"/>
    </row>
    <row r="68" spans="2:19">
      <c r="B68" s="3"/>
      <c r="C68" s="3"/>
      <c r="D68" s="3"/>
      <c r="E68" s="3"/>
      <c r="F68" s="3"/>
      <c r="G68" s="3"/>
      <c r="H68" s="3"/>
      <c r="I68" s="3"/>
      <c r="J68" s="3"/>
      <c r="K68" s="3"/>
      <c r="L68" s="5"/>
      <c r="M68" s="46"/>
      <c r="N68" s="46"/>
      <c r="O68" s="3"/>
      <c r="P68" s="3"/>
      <c r="Q68" s="3"/>
      <c r="R68" s="3"/>
      <c r="S68" s="3"/>
    </row>
    <row r="69" spans="2:19">
      <c r="B69" s="3"/>
      <c r="C69" s="3"/>
      <c r="D69" s="3"/>
      <c r="E69" s="3"/>
      <c r="F69" s="3"/>
      <c r="G69" s="3"/>
      <c r="H69" s="3"/>
      <c r="I69" s="3"/>
      <c r="J69" s="3"/>
      <c r="K69" s="3"/>
      <c r="L69" s="5"/>
      <c r="M69" s="46"/>
      <c r="N69" s="46"/>
      <c r="O69" s="3"/>
      <c r="P69" s="3"/>
      <c r="Q69" s="3"/>
      <c r="R69" s="3"/>
      <c r="S69" s="3"/>
    </row>
    <row r="70" spans="2:19">
      <c r="B70" s="3"/>
      <c r="C70" s="3"/>
      <c r="D70" s="3"/>
      <c r="E70" s="3"/>
      <c r="F70" s="3"/>
      <c r="G70" s="3"/>
      <c r="H70" s="3"/>
      <c r="I70" s="3"/>
      <c r="J70" s="3"/>
      <c r="K70" s="3"/>
      <c r="L70" s="5"/>
      <c r="M70" s="46"/>
      <c r="N70" s="46"/>
      <c r="O70" s="3"/>
      <c r="P70" s="3"/>
      <c r="Q70" s="3"/>
      <c r="R70" s="3"/>
      <c r="S70" s="3"/>
    </row>
    <row r="71" spans="2:19">
      <c r="B71" s="3"/>
      <c r="C71" s="3"/>
      <c r="D71" s="3"/>
      <c r="E71" s="3"/>
      <c r="F71" s="3"/>
      <c r="G71" s="3"/>
      <c r="H71" s="3"/>
      <c r="I71" s="3"/>
      <c r="J71" s="3"/>
      <c r="K71" s="3"/>
      <c r="L71" s="5"/>
      <c r="M71" s="46"/>
      <c r="N71" s="46"/>
      <c r="O71" s="3"/>
      <c r="P71" s="3"/>
      <c r="Q71" s="3"/>
      <c r="R71" s="3"/>
      <c r="S71" s="3"/>
    </row>
    <row r="72" spans="2:19">
      <c r="B72" s="3"/>
      <c r="C72" s="3"/>
      <c r="D72" s="3"/>
      <c r="E72" s="3"/>
      <c r="F72" s="3"/>
      <c r="G72" s="3"/>
      <c r="H72" s="3"/>
      <c r="I72" s="3"/>
      <c r="J72" s="3"/>
      <c r="K72" s="3"/>
      <c r="L72" s="5"/>
      <c r="M72" s="46"/>
      <c r="N72" s="46"/>
      <c r="O72" s="3"/>
      <c r="P72" s="3"/>
      <c r="Q72" s="3"/>
      <c r="R72" s="3"/>
      <c r="S72" s="3"/>
    </row>
    <row r="73" spans="2:19">
      <c r="B73" s="3"/>
      <c r="C73" s="3"/>
      <c r="D73" s="3"/>
      <c r="E73" s="3"/>
      <c r="F73" s="3"/>
      <c r="G73" s="3"/>
      <c r="H73" s="3"/>
      <c r="I73" s="3"/>
      <c r="J73" s="3"/>
      <c r="K73" s="3"/>
      <c r="L73" s="5"/>
      <c r="M73" s="46"/>
      <c r="N73" s="46"/>
      <c r="O73" s="3"/>
      <c r="P73" s="3"/>
      <c r="Q73" s="3"/>
      <c r="R73" s="3"/>
      <c r="S73" s="3"/>
    </row>
    <row r="74" spans="2:19">
      <c r="B74" s="3"/>
      <c r="C74" s="3"/>
      <c r="D74" s="3"/>
      <c r="E74" s="3"/>
      <c r="F74" s="3"/>
      <c r="G74" s="3"/>
      <c r="H74" s="3"/>
      <c r="I74" s="3"/>
      <c r="J74" s="3"/>
      <c r="K74" s="3"/>
      <c r="L74" s="5"/>
      <c r="M74" s="46"/>
      <c r="N74" s="46"/>
      <c r="O74" s="3"/>
      <c r="P74" s="3"/>
      <c r="Q74" s="3"/>
      <c r="R74" s="3"/>
      <c r="S74" s="3"/>
    </row>
    <row r="75" spans="2:19">
      <c r="B75" s="3"/>
      <c r="C75" s="3"/>
      <c r="D75" s="3"/>
      <c r="E75" s="3"/>
      <c r="F75" s="3"/>
      <c r="G75" s="3"/>
      <c r="H75" s="3"/>
      <c r="I75" s="3"/>
      <c r="J75" s="3"/>
      <c r="K75" s="3"/>
      <c r="L75" s="5"/>
      <c r="M75" s="46"/>
      <c r="N75" s="46"/>
      <c r="O75" s="3"/>
      <c r="P75" s="3"/>
      <c r="Q75" s="3"/>
      <c r="R75" s="3"/>
      <c r="S75" s="3"/>
    </row>
    <row r="76" spans="2:19">
      <c r="B76" s="3"/>
      <c r="C76" s="3"/>
      <c r="D76" s="3"/>
      <c r="E76" s="3"/>
      <c r="F76" s="3"/>
      <c r="G76" s="3"/>
      <c r="H76" s="3"/>
      <c r="I76" s="3"/>
      <c r="J76" s="3"/>
      <c r="K76" s="3"/>
      <c r="L76" s="5"/>
      <c r="M76" s="46"/>
      <c r="N76" s="46"/>
      <c r="O76" s="3"/>
      <c r="P76" s="3"/>
      <c r="Q76" s="3"/>
      <c r="R76" s="3"/>
      <c r="S76" s="3"/>
    </row>
    <row r="77" spans="2:19">
      <c r="B77" s="3"/>
      <c r="C77" s="3"/>
      <c r="D77" s="3"/>
      <c r="E77" s="3"/>
      <c r="F77" s="3"/>
      <c r="G77" s="3"/>
      <c r="H77" s="3"/>
      <c r="I77" s="3"/>
      <c r="J77" s="3"/>
      <c r="K77" s="3"/>
      <c r="L77" s="5"/>
      <c r="M77" s="46"/>
      <c r="N77" s="46"/>
      <c r="O77" s="3"/>
      <c r="P77" s="3"/>
      <c r="Q77" s="3"/>
      <c r="R77" s="3"/>
      <c r="S77" s="3"/>
    </row>
    <row r="78" spans="2:19">
      <c r="B78" s="3"/>
      <c r="C78" s="3"/>
      <c r="D78" s="3"/>
      <c r="E78" s="3"/>
      <c r="F78" s="3"/>
      <c r="G78" s="3"/>
      <c r="H78" s="3"/>
      <c r="I78" s="3"/>
      <c r="J78" s="3"/>
      <c r="K78" s="3"/>
      <c r="L78" s="5"/>
      <c r="M78" s="46"/>
      <c r="N78" s="46"/>
      <c r="O78" s="3"/>
      <c r="P78" s="3"/>
      <c r="Q78" s="3"/>
      <c r="R78" s="3"/>
      <c r="S78" s="3"/>
    </row>
    <row r="79" spans="2:19">
      <c r="B79" s="3"/>
      <c r="C79" s="3"/>
      <c r="D79" s="3"/>
      <c r="E79" s="3"/>
      <c r="F79" s="3"/>
      <c r="G79" s="3"/>
      <c r="H79" s="3"/>
      <c r="I79" s="3"/>
      <c r="J79" s="3"/>
      <c r="K79" s="3"/>
      <c r="L79" s="5"/>
      <c r="M79" s="46"/>
      <c r="N79" s="46"/>
      <c r="O79" s="3"/>
      <c r="P79" s="3"/>
      <c r="Q79" s="3"/>
      <c r="R79" s="3"/>
      <c r="S79" s="3"/>
    </row>
    <row r="80" spans="2:19">
      <c r="B80" s="3"/>
      <c r="C80" s="3"/>
      <c r="D80" s="3"/>
      <c r="E80" s="3"/>
      <c r="F80" s="3"/>
      <c r="G80" s="3"/>
      <c r="H80" s="3"/>
      <c r="I80" s="3"/>
      <c r="J80" s="3"/>
      <c r="K80" s="3"/>
      <c r="L80" s="5"/>
      <c r="M80" s="46"/>
      <c r="N80" s="46"/>
      <c r="O80" s="3"/>
      <c r="P80" s="3"/>
      <c r="Q80" s="3"/>
      <c r="R80" s="3"/>
      <c r="S80" s="3"/>
    </row>
    <row r="81" spans="2:19">
      <c r="B81" s="3"/>
      <c r="C81" s="3"/>
      <c r="D81" s="3"/>
      <c r="E81" s="3"/>
      <c r="F81" s="3"/>
      <c r="G81" s="3"/>
      <c r="H81" s="3"/>
      <c r="I81" s="3"/>
      <c r="J81" s="3"/>
      <c r="K81" s="3"/>
      <c r="L81" s="5"/>
      <c r="M81" s="46"/>
      <c r="N81" s="46"/>
      <c r="O81" s="3"/>
      <c r="P81" s="3"/>
      <c r="Q81" s="3"/>
      <c r="R81" s="3"/>
      <c r="S81" s="3"/>
    </row>
    <row r="82" spans="2:19">
      <c r="B82" s="3"/>
      <c r="C82" s="3"/>
      <c r="D82" s="3"/>
      <c r="E82" s="3"/>
      <c r="F82" s="3"/>
      <c r="G82" s="3"/>
      <c r="H82" s="3"/>
      <c r="I82" s="3"/>
      <c r="J82" s="3"/>
      <c r="K82" s="3"/>
      <c r="L82" s="5"/>
      <c r="M82" s="46"/>
      <c r="N82" s="46"/>
      <c r="O82" s="3"/>
      <c r="P82" s="3"/>
      <c r="Q82" s="3"/>
      <c r="R82" s="3"/>
      <c r="S82" s="3"/>
    </row>
    <row r="83" spans="2:19">
      <c r="B83" s="3"/>
      <c r="C83" s="3"/>
      <c r="D83" s="3"/>
      <c r="E83" s="3"/>
      <c r="F83" s="3"/>
      <c r="G83" s="3"/>
      <c r="H83" s="3"/>
      <c r="I83" s="3"/>
      <c r="J83" s="3"/>
      <c r="K83" s="3"/>
      <c r="L83" s="5"/>
      <c r="M83" s="46"/>
      <c r="N83" s="46"/>
      <c r="O83" s="3"/>
      <c r="P83" s="3"/>
      <c r="Q83" s="3"/>
      <c r="R83" s="3"/>
      <c r="S83" s="3"/>
    </row>
    <row r="84" spans="2:19">
      <c r="B84" s="3"/>
      <c r="C84" s="3"/>
      <c r="D84" s="3"/>
      <c r="E84" s="3"/>
      <c r="F84" s="3"/>
      <c r="G84" s="3"/>
      <c r="H84" s="3"/>
      <c r="I84" s="3"/>
      <c r="J84" s="3"/>
      <c r="K84" s="3"/>
      <c r="L84" s="5"/>
      <c r="M84" s="46"/>
      <c r="N84" s="46"/>
      <c r="O84" s="3"/>
      <c r="P84" s="3"/>
      <c r="Q84" s="3"/>
      <c r="R84" s="3"/>
      <c r="S84" s="3"/>
    </row>
    <row r="85" spans="2:19">
      <c r="B85" s="3"/>
      <c r="C85" s="3"/>
      <c r="D85" s="3"/>
      <c r="E85" s="3"/>
      <c r="F85" s="3"/>
      <c r="G85" s="3"/>
      <c r="H85" s="3"/>
      <c r="I85" s="3"/>
      <c r="J85" s="3"/>
      <c r="K85" s="3"/>
      <c r="L85" s="5"/>
      <c r="M85" s="46"/>
      <c r="N85" s="46"/>
      <c r="O85" s="3"/>
      <c r="P85" s="3"/>
      <c r="Q85" s="3"/>
      <c r="R85" s="3"/>
      <c r="S85" s="3"/>
    </row>
    <row r="86" spans="2:19">
      <c r="B86" s="3"/>
      <c r="C86" s="3"/>
      <c r="D86" s="3"/>
      <c r="E86" s="3"/>
      <c r="F86" s="3"/>
      <c r="G86" s="3"/>
      <c r="H86" s="3"/>
      <c r="I86" s="3"/>
      <c r="J86" s="3"/>
      <c r="K86" s="3"/>
      <c r="L86" s="5"/>
      <c r="M86" s="46"/>
      <c r="N86" s="46"/>
      <c r="O86" s="3"/>
      <c r="P86" s="3"/>
      <c r="Q86" s="3"/>
      <c r="R86" s="3"/>
      <c r="S86" s="3"/>
    </row>
    <row r="87" spans="2:19">
      <c r="B87" s="3"/>
      <c r="C87" s="3"/>
      <c r="D87" s="3"/>
      <c r="E87" s="3"/>
      <c r="F87" s="3"/>
      <c r="G87" s="3"/>
      <c r="H87" s="3"/>
      <c r="I87" s="3"/>
      <c r="J87" s="3"/>
      <c r="K87" s="3"/>
      <c r="L87" s="5"/>
      <c r="M87" s="46"/>
      <c r="N87" s="46"/>
      <c r="O87" s="3"/>
      <c r="P87" s="3"/>
      <c r="Q87" s="3"/>
      <c r="R87" s="3"/>
      <c r="S87" s="3"/>
    </row>
    <row r="88" spans="2:19">
      <c r="B88" s="3"/>
      <c r="C88" s="3"/>
      <c r="D88" s="3"/>
      <c r="E88" s="3"/>
      <c r="F88" s="3"/>
      <c r="G88" s="3"/>
      <c r="H88" s="3"/>
      <c r="I88" s="3"/>
      <c r="J88" s="3"/>
      <c r="K88" s="3"/>
      <c r="L88" s="5"/>
      <c r="M88" s="46"/>
      <c r="N88" s="46"/>
      <c r="O88" s="3"/>
      <c r="P88" s="3"/>
      <c r="Q88" s="3"/>
      <c r="R88" s="3"/>
      <c r="S88" s="3"/>
    </row>
    <row r="89" spans="2:19">
      <c r="B89" s="3"/>
      <c r="C89" s="3"/>
      <c r="D89" s="3"/>
      <c r="E89" s="3"/>
      <c r="F89" s="3"/>
      <c r="G89" s="3"/>
      <c r="H89" s="3"/>
      <c r="I89" s="3"/>
      <c r="J89" s="3"/>
      <c r="K89" s="3"/>
      <c r="L89" s="5"/>
      <c r="M89" s="46"/>
      <c r="N89" s="46"/>
      <c r="O89" s="3"/>
      <c r="P89" s="3"/>
      <c r="Q89" s="3"/>
      <c r="R89" s="3"/>
      <c r="S89" s="3"/>
    </row>
    <row r="90" spans="2:19">
      <c r="B90" s="3"/>
      <c r="C90" s="3"/>
      <c r="D90" s="3"/>
      <c r="E90" s="3"/>
      <c r="F90" s="3"/>
      <c r="G90" s="3"/>
      <c r="H90" s="3"/>
      <c r="I90" s="3"/>
      <c r="J90" s="3"/>
      <c r="K90" s="3"/>
      <c r="L90" s="5"/>
      <c r="M90" s="46"/>
      <c r="N90" s="46"/>
      <c r="O90" s="3"/>
      <c r="P90" s="3"/>
      <c r="Q90" s="3"/>
      <c r="R90" s="3"/>
      <c r="S90" s="3"/>
    </row>
    <row r="91" spans="2:19">
      <c r="B91" s="3"/>
      <c r="C91" s="3"/>
      <c r="D91" s="3"/>
      <c r="E91" s="3"/>
      <c r="F91" s="3"/>
      <c r="G91" s="3"/>
      <c r="H91" s="3"/>
      <c r="I91" s="3"/>
      <c r="J91" s="3"/>
      <c r="K91" s="3"/>
      <c r="L91" s="5"/>
      <c r="M91" s="46"/>
      <c r="N91" s="46"/>
      <c r="O91" s="3"/>
      <c r="P91" s="3"/>
      <c r="Q91" s="3"/>
      <c r="R91" s="3"/>
      <c r="S91" s="3"/>
    </row>
    <row r="92" spans="2:19">
      <c r="B92" s="3"/>
      <c r="C92" s="3"/>
      <c r="D92" s="3"/>
      <c r="E92" s="3"/>
      <c r="F92" s="3"/>
      <c r="G92" s="3"/>
      <c r="H92" s="3"/>
      <c r="I92" s="3"/>
      <c r="J92" s="3"/>
      <c r="K92" s="3"/>
      <c r="L92" s="5"/>
      <c r="M92" s="46"/>
      <c r="N92" s="46"/>
      <c r="O92" s="3"/>
      <c r="P92" s="3"/>
      <c r="Q92" s="3"/>
      <c r="R92" s="3"/>
      <c r="S92" s="3"/>
    </row>
    <row r="93" spans="2:19">
      <c r="B93" s="3"/>
      <c r="C93" s="3"/>
      <c r="D93" s="3"/>
      <c r="E93" s="3"/>
      <c r="F93" s="3"/>
      <c r="G93" s="3"/>
      <c r="H93" s="3"/>
      <c r="I93" s="3"/>
      <c r="J93" s="3"/>
      <c r="K93" s="3"/>
      <c r="L93" s="5"/>
      <c r="M93" s="46"/>
      <c r="N93" s="46"/>
      <c r="O93" s="3"/>
      <c r="P93" s="3"/>
      <c r="Q93" s="3"/>
      <c r="R93" s="3"/>
      <c r="S93" s="3"/>
    </row>
    <row r="94" spans="2:19">
      <c r="B94" s="3"/>
      <c r="C94" s="3"/>
      <c r="D94" s="3"/>
      <c r="E94" s="3"/>
      <c r="F94" s="3"/>
      <c r="G94" s="3"/>
      <c r="H94" s="3"/>
      <c r="I94" s="3"/>
      <c r="J94" s="3"/>
      <c r="K94" s="3"/>
      <c r="L94" s="5"/>
      <c r="M94" s="46"/>
      <c r="N94" s="46"/>
      <c r="O94" s="3"/>
      <c r="P94" s="3"/>
      <c r="Q94" s="3"/>
      <c r="R94" s="3"/>
      <c r="S94" s="3"/>
    </row>
    <row r="95" spans="2:19">
      <c r="B95" s="3"/>
      <c r="C95" s="3"/>
      <c r="D95" s="3"/>
      <c r="E95" s="3"/>
      <c r="F95" s="3"/>
      <c r="G95" s="3"/>
      <c r="H95" s="3"/>
      <c r="I95" s="3"/>
      <c r="J95" s="3"/>
      <c r="K95" s="3"/>
      <c r="L95" s="5"/>
      <c r="M95" s="46"/>
      <c r="N95" s="46"/>
      <c r="O95" s="3"/>
      <c r="P95" s="3"/>
      <c r="Q95" s="3"/>
      <c r="R95" s="3"/>
      <c r="S95" s="3"/>
    </row>
    <row r="96" spans="2:19">
      <c r="B96" s="3"/>
      <c r="C96" s="3"/>
      <c r="D96" s="3"/>
      <c r="E96" s="3"/>
      <c r="F96" s="3"/>
      <c r="G96" s="3"/>
      <c r="H96" s="3"/>
      <c r="I96" s="3"/>
      <c r="J96" s="3"/>
      <c r="K96" s="3"/>
      <c r="L96" s="5"/>
      <c r="M96" s="46"/>
      <c r="N96" s="46"/>
      <c r="O96" s="3"/>
      <c r="P96" s="3"/>
      <c r="Q96" s="3"/>
      <c r="R96" s="3"/>
      <c r="S96" s="3"/>
    </row>
    <row r="97" spans="2:19">
      <c r="B97" s="3"/>
      <c r="C97" s="3"/>
      <c r="D97" s="3"/>
      <c r="E97" s="3"/>
      <c r="F97" s="3"/>
      <c r="G97" s="3"/>
      <c r="H97" s="3"/>
      <c r="I97" s="3"/>
      <c r="J97" s="3"/>
      <c r="K97" s="3"/>
      <c r="L97" s="5"/>
      <c r="M97" s="46"/>
      <c r="N97" s="46"/>
      <c r="O97" s="3"/>
      <c r="P97" s="3"/>
      <c r="Q97" s="3"/>
      <c r="R97" s="3"/>
      <c r="S97" s="3"/>
    </row>
    <row r="98" spans="2:19">
      <c r="B98" s="3"/>
      <c r="C98" s="3"/>
      <c r="D98" s="3"/>
      <c r="E98" s="3"/>
      <c r="F98" s="3"/>
      <c r="G98" s="3"/>
      <c r="H98" s="3"/>
      <c r="I98" s="3"/>
      <c r="J98" s="3"/>
      <c r="K98" s="3"/>
      <c r="L98" s="5"/>
      <c r="M98" s="46"/>
      <c r="N98" s="46"/>
      <c r="O98" s="3"/>
      <c r="P98" s="3"/>
      <c r="Q98" s="3"/>
      <c r="R98" s="3"/>
      <c r="S98" s="3"/>
    </row>
    <row r="99" spans="2:19">
      <c r="B99" s="3"/>
      <c r="C99" s="3"/>
      <c r="D99" s="3"/>
      <c r="E99" s="3"/>
      <c r="F99" s="3"/>
      <c r="G99" s="3"/>
      <c r="H99" s="3"/>
      <c r="I99" s="3"/>
      <c r="J99" s="3"/>
      <c r="K99" s="3"/>
      <c r="L99" s="5"/>
      <c r="M99" s="46"/>
      <c r="N99" s="46"/>
      <c r="O99" s="3"/>
      <c r="P99" s="3"/>
      <c r="Q99" s="3"/>
      <c r="R99" s="3"/>
      <c r="S99" s="3"/>
    </row>
    <row r="100" spans="2:19"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5"/>
      <c r="M100" s="46"/>
      <c r="N100" s="46"/>
      <c r="O100" s="3"/>
      <c r="P100" s="3"/>
      <c r="Q100" s="3"/>
      <c r="R100" s="3"/>
      <c r="S100" s="3"/>
    </row>
    <row r="101" spans="2:19"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5"/>
      <c r="M101" s="46"/>
      <c r="N101" s="46"/>
      <c r="O101" s="3"/>
      <c r="P101" s="3"/>
      <c r="Q101" s="3"/>
      <c r="R101" s="3"/>
      <c r="S101" s="3"/>
    </row>
    <row r="102" spans="2:19"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5"/>
      <c r="M102" s="46"/>
      <c r="N102" s="46"/>
      <c r="O102" s="3"/>
      <c r="P102" s="3"/>
      <c r="Q102" s="3"/>
      <c r="R102" s="3"/>
      <c r="S102" s="3"/>
    </row>
    <row r="103" spans="2:19"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5"/>
      <c r="M103" s="46"/>
      <c r="N103" s="46"/>
      <c r="O103" s="3"/>
      <c r="P103" s="3"/>
      <c r="Q103" s="3"/>
      <c r="R103" s="3"/>
      <c r="S103" s="3"/>
    </row>
    <row r="104" spans="2:19"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5"/>
      <c r="M104" s="46"/>
      <c r="N104" s="46"/>
      <c r="O104" s="3"/>
      <c r="P104" s="3"/>
      <c r="Q104" s="3"/>
      <c r="R104" s="3"/>
      <c r="S104" s="3"/>
    </row>
    <row r="105" spans="2:19"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5"/>
      <c r="M105" s="46"/>
      <c r="N105" s="46"/>
      <c r="O105" s="3"/>
      <c r="P105" s="3"/>
      <c r="Q105" s="3"/>
      <c r="R105" s="3"/>
      <c r="S105" s="3"/>
    </row>
    <row r="106" spans="2:19"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5"/>
      <c r="M106" s="46"/>
      <c r="N106" s="46"/>
      <c r="O106" s="3"/>
      <c r="P106" s="3"/>
      <c r="Q106" s="3"/>
      <c r="R106" s="3"/>
      <c r="S106" s="3"/>
    </row>
    <row r="107" spans="2:19"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5"/>
      <c r="M107" s="46"/>
      <c r="N107" s="46"/>
      <c r="O107" s="3"/>
      <c r="P107" s="3"/>
      <c r="Q107" s="3"/>
      <c r="R107" s="3"/>
      <c r="S107" s="3"/>
    </row>
    <row r="108" spans="2:19"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5"/>
      <c r="M108" s="46"/>
      <c r="N108" s="46"/>
      <c r="O108" s="3"/>
      <c r="P108" s="3"/>
      <c r="Q108" s="3"/>
      <c r="R108" s="3"/>
      <c r="S108" s="3"/>
    </row>
    <row r="109" spans="2:19"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5"/>
      <c r="M109" s="46"/>
      <c r="N109" s="46"/>
      <c r="O109" s="3"/>
      <c r="P109" s="3"/>
      <c r="Q109" s="3"/>
      <c r="R109" s="3"/>
      <c r="S109" s="3"/>
    </row>
    <row r="110" spans="2:19"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5"/>
      <c r="M110" s="46"/>
      <c r="N110" s="46"/>
      <c r="O110" s="3"/>
      <c r="P110" s="3"/>
      <c r="Q110" s="3"/>
      <c r="R110" s="3"/>
      <c r="S110" s="3"/>
    </row>
    <row r="111" spans="2:19"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5"/>
      <c r="M111" s="46"/>
      <c r="N111" s="46"/>
      <c r="O111" s="3"/>
      <c r="P111" s="3"/>
      <c r="Q111" s="3"/>
      <c r="R111" s="3"/>
      <c r="S111" s="3"/>
    </row>
    <row r="112" spans="2:19"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5"/>
      <c r="M112" s="46"/>
      <c r="N112" s="46"/>
      <c r="O112" s="3"/>
      <c r="P112" s="3"/>
      <c r="Q112" s="3"/>
      <c r="R112" s="3"/>
      <c r="S112" s="3"/>
    </row>
    <row r="113" spans="2:19"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5"/>
      <c r="M113" s="46"/>
      <c r="N113" s="46"/>
      <c r="O113" s="3"/>
      <c r="P113" s="3"/>
      <c r="Q113" s="3"/>
      <c r="R113" s="3"/>
      <c r="S113" s="3"/>
    </row>
    <row r="114" spans="2:19"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5"/>
      <c r="M114" s="46"/>
      <c r="N114" s="46"/>
      <c r="O114" s="3"/>
      <c r="P114" s="3"/>
      <c r="Q114" s="3"/>
      <c r="R114" s="3"/>
      <c r="S114" s="3"/>
    </row>
    <row r="115" spans="2:19"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5"/>
      <c r="M115" s="46"/>
      <c r="N115" s="46"/>
      <c r="O115" s="3"/>
      <c r="P115" s="3"/>
      <c r="Q115" s="3"/>
      <c r="R115" s="3"/>
      <c r="S115" s="3"/>
    </row>
    <row r="116" spans="2:19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5"/>
      <c r="M116" s="46"/>
      <c r="N116" s="46"/>
      <c r="O116" s="3"/>
      <c r="P116" s="3"/>
      <c r="Q116" s="3"/>
      <c r="R116" s="3"/>
      <c r="S116" s="3"/>
    </row>
    <row r="117" spans="2:19"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5"/>
      <c r="M117" s="46"/>
      <c r="N117" s="46"/>
      <c r="O117" s="3"/>
      <c r="P117" s="3"/>
      <c r="Q117" s="3"/>
      <c r="R117" s="3"/>
      <c r="S117" s="3"/>
    </row>
    <row r="118" spans="2:19"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5"/>
      <c r="M118" s="46"/>
      <c r="N118" s="46"/>
      <c r="O118" s="3"/>
      <c r="P118" s="3"/>
      <c r="Q118" s="3"/>
      <c r="R118" s="3"/>
      <c r="S118" s="3"/>
    </row>
    <row r="119" spans="2:19"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5"/>
      <c r="M119" s="46"/>
      <c r="N119" s="46"/>
      <c r="O119" s="3"/>
      <c r="P119" s="3"/>
      <c r="Q119" s="3"/>
      <c r="R119" s="3"/>
      <c r="S119" s="3"/>
    </row>
    <row r="120" spans="2:19"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5"/>
      <c r="M120" s="46"/>
      <c r="N120" s="46"/>
      <c r="O120" s="3"/>
      <c r="P120" s="3"/>
      <c r="Q120" s="3"/>
      <c r="R120" s="3"/>
      <c r="S120" s="3"/>
    </row>
    <row r="121" spans="2:19"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5"/>
      <c r="M121" s="46"/>
      <c r="N121" s="46"/>
      <c r="O121" s="3"/>
      <c r="P121" s="3"/>
      <c r="Q121" s="3"/>
      <c r="R121" s="3"/>
      <c r="S121" s="3"/>
    </row>
    <row r="122" spans="2:19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5"/>
      <c r="M122" s="46"/>
      <c r="N122" s="46"/>
      <c r="O122" s="3"/>
      <c r="P122" s="3"/>
      <c r="Q122" s="3"/>
      <c r="R122" s="3"/>
      <c r="S122" s="3"/>
    </row>
    <row r="123" spans="2:19"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5"/>
      <c r="M123" s="46"/>
      <c r="N123" s="46"/>
      <c r="O123" s="3"/>
      <c r="P123" s="3"/>
      <c r="Q123" s="3"/>
      <c r="R123" s="3"/>
      <c r="S123" s="3"/>
    </row>
    <row r="124" spans="2:19"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5"/>
      <c r="M124" s="46"/>
      <c r="N124" s="46"/>
      <c r="O124" s="3"/>
      <c r="P124" s="3"/>
      <c r="Q124" s="3"/>
      <c r="R124" s="3"/>
      <c r="S124" s="3"/>
    </row>
    <row r="125" spans="2:19"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5"/>
      <c r="M125" s="46"/>
      <c r="N125" s="46"/>
      <c r="O125" s="3"/>
      <c r="P125" s="3"/>
      <c r="Q125" s="3"/>
      <c r="R125" s="3"/>
      <c r="S125" s="3"/>
    </row>
    <row r="126" spans="2:19"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5"/>
      <c r="M126" s="46"/>
      <c r="N126" s="46"/>
      <c r="O126" s="3"/>
      <c r="P126" s="3"/>
      <c r="Q126" s="3"/>
      <c r="R126" s="3"/>
      <c r="S126" s="3"/>
    </row>
    <row r="127" spans="2:19"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5"/>
      <c r="M127" s="46"/>
      <c r="N127" s="46"/>
      <c r="O127" s="3"/>
      <c r="P127" s="3"/>
      <c r="Q127" s="3"/>
      <c r="R127" s="3"/>
      <c r="S127" s="3"/>
    </row>
    <row r="128" spans="2:19"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5"/>
      <c r="M128" s="46"/>
      <c r="N128" s="46"/>
      <c r="O128" s="3"/>
      <c r="P128" s="3"/>
      <c r="Q128" s="3"/>
      <c r="R128" s="3"/>
      <c r="S128" s="3"/>
    </row>
    <row r="129" spans="2:19"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5"/>
      <c r="M129" s="46"/>
      <c r="N129" s="46"/>
      <c r="O129" s="3"/>
      <c r="P129" s="3"/>
      <c r="Q129" s="3"/>
      <c r="R129" s="3"/>
      <c r="S129" s="3"/>
    </row>
    <row r="130" spans="2:19"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5"/>
      <c r="M130" s="46"/>
      <c r="N130" s="46"/>
      <c r="O130" s="3"/>
      <c r="P130" s="3"/>
      <c r="Q130" s="3"/>
      <c r="R130" s="3"/>
      <c r="S130" s="3"/>
    </row>
    <row r="131" spans="2:19"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5"/>
      <c r="M131" s="46"/>
      <c r="N131" s="46"/>
      <c r="O131" s="3"/>
      <c r="P131" s="3"/>
      <c r="Q131" s="3"/>
      <c r="R131" s="3"/>
      <c r="S131" s="3"/>
    </row>
    <row r="132" spans="2:19"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5"/>
      <c r="M132" s="46"/>
      <c r="N132" s="46"/>
      <c r="O132" s="3"/>
      <c r="P132" s="3"/>
      <c r="Q132" s="3"/>
      <c r="R132" s="3"/>
      <c r="S132" s="3"/>
    </row>
    <row r="133" spans="2:19"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5"/>
      <c r="M133" s="46"/>
      <c r="N133" s="46"/>
      <c r="O133" s="3"/>
      <c r="P133" s="3"/>
      <c r="Q133" s="3"/>
      <c r="R133" s="3"/>
      <c r="S133" s="3"/>
    </row>
    <row r="134" spans="2:19"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5"/>
      <c r="M134" s="46"/>
      <c r="N134" s="46"/>
      <c r="O134" s="3"/>
      <c r="P134" s="3"/>
      <c r="Q134" s="3"/>
      <c r="R134" s="3"/>
      <c r="S134" s="3"/>
    </row>
    <row r="135" spans="2:19"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5"/>
      <c r="M135" s="46"/>
      <c r="N135" s="46"/>
      <c r="O135" s="3"/>
      <c r="P135" s="3"/>
      <c r="Q135" s="3"/>
      <c r="R135" s="3"/>
      <c r="S135" s="3"/>
    </row>
    <row r="136" spans="2:19"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5"/>
      <c r="M136" s="46"/>
      <c r="N136" s="46"/>
      <c r="O136" s="3"/>
      <c r="P136" s="3"/>
      <c r="Q136" s="3"/>
      <c r="R136" s="3"/>
      <c r="S136" s="3"/>
    </row>
    <row r="137" spans="2:19"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5"/>
      <c r="M137" s="46"/>
      <c r="N137" s="46"/>
      <c r="O137" s="3"/>
      <c r="P137" s="3"/>
      <c r="Q137" s="3"/>
      <c r="R137" s="3"/>
      <c r="S137" s="3"/>
    </row>
    <row r="138" spans="2:19"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5"/>
      <c r="M138" s="46"/>
      <c r="N138" s="46"/>
      <c r="O138" s="3"/>
      <c r="P138" s="3"/>
      <c r="Q138" s="3"/>
      <c r="R138" s="3"/>
      <c r="S138" s="3"/>
    </row>
    <row r="139" spans="2:19"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5"/>
      <c r="M139" s="46"/>
      <c r="N139" s="46"/>
      <c r="O139" s="3"/>
      <c r="P139" s="3"/>
      <c r="Q139" s="3"/>
      <c r="R139" s="3"/>
      <c r="S139" s="3"/>
    </row>
    <row r="140" spans="2:19"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5"/>
      <c r="M140" s="46"/>
      <c r="N140" s="46"/>
      <c r="O140" s="3"/>
      <c r="P140" s="3"/>
      <c r="Q140" s="3"/>
      <c r="R140" s="3"/>
      <c r="S140" s="3"/>
    </row>
    <row r="141" spans="2:19"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5"/>
      <c r="M141" s="46"/>
      <c r="N141" s="46"/>
      <c r="O141" s="3"/>
      <c r="P141" s="3"/>
      <c r="Q141" s="3"/>
      <c r="R141" s="3"/>
      <c r="S141" s="3"/>
    </row>
    <row r="142" spans="2:19"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5"/>
      <c r="M142" s="46"/>
      <c r="N142" s="46"/>
      <c r="O142" s="3"/>
      <c r="P142" s="3"/>
      <c r="Q142" s="3"/>
      <c r="R142" s="3"/>
      <c r="S142" s="3"/>
    </row>
    <row r="143" spans="2:19"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5"/>
      <c r="M143" s="46"/>
      <c r="N143" s="46"/>
      <c r="O143" s="3"/>
      <c r="P143" s="3"/>
      <c r="Q143" s="3"/>
      <c r="R143" s="3"/>
      <c r="S143" s="3"/>
    </row>
    <row r="144" spans="2:19"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5"/>
      <c r="M144" s="46"/>
      <c r="N144" s="46"/>
      <c r="O144" s="3"/>
      <c r="P144" s="3"/>
      <c r="Q144" s="3"/>
      <c r="R144" s="3"/>
      <c r="S144" s="3"/>
    </row>
    <row r="145" spans="2:19"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5"/>
      <c r="M145" s="46"/>
      <c r="N145" s="46"/>
      <c r="O145" s="3"/>
      <c r="P145" s="3"/>
      <c r="Q145" s="3"/>
      <c r="R145" s="3"/>
      <c r="S145" s="3"/>
    </row>
    <row r="146" spans="2:19"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5"/>
      <c r="M146" s="46"/>
      <c r="N146" s="46"/>
      <c r="O146" s="3"/>
      <c r="P146" s="3"/>
      <c r="Q146" s="3"/>
      <c r="R146" s="3"/>
      <c r="S146" s="3"/>
    </row>
    <row r="147" spans="2:19"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5"/>
      <c r="M147" s="46"/>
      <c r="N147" s="46"/>
      <c r="O147" s="3"/>
      <c r="P147" s="3"/>
      <c r="Q147" s="3"/>
      <c r="R147" s="3"/>
      <c r="S147" s="3"/>
    </row>
    <row r="148" spans="2:19"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5"/>
      <c r="M148" s="46"/>
      <c r="N148" s="46"/>
      <c r="O148" s="3"/>
      <c r="P148" s="3"/>
      <c r="Q148" s="3"/>
      <c r="R148" s="3"/>
      <c r="S148" s="3"/>
    </row>
    <row r="149" spans="2:19"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5"/>
      <c r="M149" s="46"/>
      <c r="N149" s="46"/>
      <c r="O149" s="3"/>
      <c r="P149" s="3"/>
      <c r="Q149" s="3"/>
      <c r="R149" s="3"/>
      <c r="S149" s="3"/>
    </row>
    <row r="150" spans="2:19"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5"/>
      <c r="M150" s="46"/>
      <c r="N150" s="46"/>
      <c r="O150" s="3"/>
      <c r="P150" s="3"/>
      <c r="Q150" s="3"/>
      <c r="R150" s="3"/>
      <c r="S150" s="3"/>
    </row>
    <row r="151" spans="2:19"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5"/>
      <c r="M151" s="46"/>
      <c r="N151" s="46"/>
      <c r="O151" s="3"/>
      <c r="P151" s="3"/>
      <c r="Q151" s="3"/>
      <c r="R151" s="3"/>
      <c r="S151" s="3"/>
    </row>
    <row r="152" spans="2:19"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5"/>
      <c r="M152" s="46"/>
      <c r="N152" s="46"/>
      <c r="O152" s="3"/>
      <c r="P152" s="3"/>
      <c r="Q152" s="3"/>
      <c r="R152" s="3"/>
      <c r="S152" s="3"/>
    </row>
    <row r="153" spans="2:19"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5"/>
      <c r="M153" s="46"/>
      <c r="N153" s="46"/>
      <c r="O153" s="3"/>
      <c r="P153" s="3"/>
      <c r="Q153" s="3"/>
      <c r="R153" s="3"/>
      <c r="S153" s="3"/>
    </row>
    <row r="154" spans="2:19"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5"/>
      <c r="M154" s="46"/>
      <c r="N154" s="46"/>
      <c r="O154" s="3"/>
      <c r="P154" s="3"/>
      <c r="Q154" s="3"/>
      <c r="R154" s="3"/>
      <c r="S154" s="3"/>
    </row>
    <row r="155" spans="2:19"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5"/>
      <c r="M155" s="46"/>
      <c r="N155" s="46"/>
      <c r="O155" s="3"/>
      <c r="P155" s="3"/>
      <c r="Q155" s="3"/>
      <c r="R155" s="3"/>
      <c r="S155" s="3"/>
    </row>
    <row r="156" spans="2:19"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5"/>
      <c r="M156" s="46"/>
      <c r="N156" s="46"/>
      <c r="O156" s="3"/>
      <c r="P156" s="3"/>
      <c r="Q156" s="3"/>
      <c r="R156" s="3"/>
      <c r="S156" s="3"/>
    </row>
    <row r="157" spans="2:19"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5"/>
      <c r="M157" s="46"/>
      <c r="N157" s="46"/>
      <c r="O157" s="3"/>
      <c r="P157" s="3"/>
      <c r="Q157" s="3"/>
      <c r="R157" s="3"/>
      <c r="S157" s="3"/>
    </row>
    <row r="158" spans="2:19"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5"/>
      <c r="M158" s="46"/>
      <c r="N158" s="46"/>
      <c r="O158" s="3"/>
      <c r="P158" s="3"/>
      <c r="Q158" s="3"/>
      <c r="R158" s="3"/>
      <c r="S158" s="3"/>
    </row>
    <row r="159" spans="2:19"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5"/>
      <c r="M159" s="46"/>
      <c r="N159" s="46"/>
      <c r="O159" s="3"/>
      <c r="P159" s="3"/>
      <c r="Q159" s="3"/>
      <c r="R159" s="3"/>
      <c r="S159" s="3"/>
    </row>
    <row r="160" spans="2:19"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5"/>
      <c r="M160" s="46"/>
      <c r="N160" s="46"/>
      <c r="O160" s="3"/>
      <c r="P160" s="3"/>
      <c r="Q160" s="3"/>
      <c r="R160" s="3"/>
      <c r="S160" s="3"/>
    </row>
    <row r="161" spans="2:19"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5"/>
      <c r="M161" s="46"/>
      <c r="N161" s="46"/>
      <c r="O161" s="3"/>
      <c r="P161" s="3"/>
      <c r="Q161" s="3"/>
      <c r="R161" s="3"/>
      <c r="S161" s="3"/>
    </row>
    <row r="162" spans="2:19"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5"/>
      <c r="M162" s="46"/>
      <c r="N162" s="46"/>
      <c r="O162" s="3"/>
      <c r="P162" s="3"/>
      <c r="Q162" s="3"/>
      <c r="R162" s="3"/>
      <c r="S162" s="3"/>
    </row>
    <row r="163" spans="2:19"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5"/>
      <c r="M163" s="46"/>
      <c r="N163" s="46"/>
      <c r="O163" s="3"/>
      <c r="P163" s="3"/>
      <c r="Q163" s="3"/>
      <c r="R163" s="3"/>
      <c r="S163" s="3"/>
    </row>
    <row r="164" spans="2:19"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5"/>
      <c r="M164" s="46"/>
      <c r="N164" s="46"/>
      <c r="O164" s="3"/>
      <c r="P164" s="3"/>
      <c r="Q164" s="3"/>
      <c r="R164" s="3"/>
      <c r="S164" s="3"/>
    </row>
    <row r="165" spans="2:19"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5"/>
      <c r="M165" s="46"/>
      <c r="N165" s="46"/>
      <c r="O165" s="3"/>
      <c r="P165" s="3"/>
      <c r="Q165" s="3"/>
      <c r="R165" s="3"/>
      <c r="S165" s="3"/>
    </row>
    <row r="166" spans="2:19"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5"/>
      <c r="M166" s="46"/>
      <c r="N166" s="46"/>
      <c r="O166" s="3"/>
      <c r="P166" s="3"/>
      <c r="Q166" s="3"/>
      <c r="R166" s="3"/>
      <c r="S166" s="3"/>
    </row>
    <row r="167" spans="2:19"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5"/>
      <c r="M167" s="46"/>
      <c r="N167" s="46"/>
      <c r="O167" s="3"/>
      <c r="P167" s="3"/>
      <c r="Q167" s="3"/>
      <c r="R167" s="3"/>
      <c r="S167" s="3"/>
    </row>
    <row r="168" spans="2:19"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5"/>
      <c r="M168" s="46"/>
      <c r="N168" s="46"/>
      <c r="O168" s="3"/>
      <c r="P168" s="3"/>
      <c r="Q168" s="3"/>
      <c r="R168" s="3"/>
      <c r="S168" s="3"/>
    </row>
    <row r="169" spans="2:19"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5"/>
      <c r="M169" s="46"/>
      <c r="N169" s="46"/>
      <c r="O169" s="3"/>
      <c r="P169" s="3"/>
      <c r="Q169" s="3"/>
      <c r="R169" s="3"/>
      <c r="S169" s="3"/>
    </row>
    <row r="170" spans="2:19"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5"/>
      <c r="M170" s="46"/>
      <c r="N170" s="46"/>
      <c r="O170" s="3"/>
      <c r="P170" s="3"/>
      <c r="Q170" s="3"/>
      <c r="R170" s="3"/>
      <c r="S170" s="3"/>
    </row>
    <row r="171" spans="2:19"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5"/>
      <c r="M171" s="46"/>
      <c r="N171" s="46"/>
      <c r="O171" s="3"/>
      <c r="P171" s="3"/>
      <c r="Q171" s="3"/>
      <c r="R171" s="3"/>
      <c r="S171" s="3"/>
    </row>
    <row r="172" spans="2:19"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5"/>
      <c r="M172" s="46"/>
      <c r="N172" s="46"/>
      <c r="O172" s="3"/>
      <c r="P172" s="3"/>
      <c r="Q172" s="3"/>
      <c r="R172" s="3"/>
      <c r="S172" s="3"/>
    </row>
    <row r="173" spans="2:19"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5"/>
      <c r="M173" s="46"/>
      <c r="N173" s="46"/>
      <c r="O173" s="3"/>
      <c r="P173" s="3"/>
      <c r="Q173" s="3"/>
      <c r="R173" s="3"/>
      <c r="S173" s="3"/>
    </row>
    <row r="174" spans="2:19"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5"/>
      <c r="M174" s="46"/>
      <c r="N174" s="46"/>
      <c r="O174" s="3"/>
      <c r="P174" s="3"/>
      <c r="Q174" s="3"/>
      <c r="R174" s="3"/>
      <c r="S174" s="3"/>
    </row>
    <row r="175" spans="2:19"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5"/>
      <c r="M175" s="46"/>
      <c r="N175" s="46"/>
      <c r="O175" s="3"/>
      <c r="P175" s="3"/>
      <c r="Q175" s="3"/>
      <c r="R175" s="3"/>
      <c r="S175" s="3"/>
    </row>
    <row r="176" spans="2:19"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5"/>
      <c r="M176" s="46"/>
      <c r="N176" s="46"/>
      <c r="O176" s="3"/>
      <c r="P176" s="3"/>
      <c r="Q176" s="3"/>
      <c r="R176" s="3"/>
      <c r="S176" s="3"/>
    </row>
    <row r="177" spans="2:19"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5"/>
      <c r="M177" s="46"/>
      <c r="N177" s="46"/>
      <c r="O177" s="3"/>
      <c r="P177" s="3"/>
      <c r="Q177" s="3"/>
      <c r="R177" s="3"/>
      <c r="S177" s="3"/>
    </row>
    <row r="178" spans="2:19"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5"/>
      <c r="M178" s="46"/>
      <c r="N178" s="46"/>
      <c r="O178" s="3"/>
      <c r="P178" s="3"/>
      <c r="Q178" s="3"/>
      <c r="R178" s="3"/>
      <c r="S178" s="3"/>
    </row>
    <row r="179" spans="2:19"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5"/>
      <c r="M179" s="46"/>
      <c r="N179" s="46"/>
      <c r="O179" s="3"/>
      <c r="P179" s="3"/>
      <c r="Q179" s="3"/>
      <c r="R179" s="3"/>
      <c r="S179" s="3"/>
    </row>
    <row r="180" spans="2:19"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5"/>
      <c r="M180" s="46"/>
      <c r="N180" s="46"/>
      <c r="O180" s="3"/>
      <c r="P180" s="3"/>
      <c r="Q180" s="3"/>
      <c r="R180" s="3"/>
      <c r="S180" s="3"/>
    </row>
    <row r="181" spans="2:19"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5"/>
      <c r="M181" s="46"/>
      <c r="N181" s="46"/>
      <c r="O181" s="3"/>
      <c r="P181" s="3"/>
      <c r="Q181" s="3"/>
      <c r="R181" s="3"/>
      <c r="S181" s="3"/>
    </row>
    <row r="182" spans="2:19"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5"/>
      <c r="M182" s="46"/>
      <c r="N182" s="46"/>
      <c r="O182" s="3"/>
      <c r="P182" s="3"/>
      <c r="Q182" s="3"/>
      <c r="R182" s="3"/>
      <c r="S182" s="3"/>
    </row>
    <row r="183" spans="2:19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5"/>
      <c r="M183" s="46"/>
      <c r="N183" s="46"/>
      <c r="O183" s="3"/>
      <c r="P183" s="3"/>
      <c r="Q183" s="3"/>
      <c r="R183" s="3"/>
      <c r="S183" s="3"/>
    </row>
    <row r="184" spans="2:19"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5"/>
      <c r="M184" s="46"/>
      <c r="N184" s="46"/>
      <c r="O184" s="3"/>
      <c r="P184" s="3"/>
      <c r="Q184" s="3"/>
      <c r="R184" s="3"/>
      <c r="S184" s="3"/>
    </row>
    <row r="185" spans="2:19"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5"/>
      <c r="M185" s="46"/>
      <c r="N185" s="46"/>
      <c r="O185" s="3"/>
      <c r="P185" s="3"/>
      <c r="Q185" s="3"/>
      <c r="R185" s="3"/>
      <c r="S185" s="3"/>
    </row>
    <row r="186" spans="2:19"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5"/>
      <c r="M186" s="46"/>
      <c r="N186" s="46"/>
      <c r="O186" s="3"/>
      <c r="P186" s="3"/>
      <c r="Q186" s="3"/>
      <c r="R186" s="3"/>
      <c r="S186" s="3"/>
    </row>
    <row r="187" spans="2:19"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5"/>
      <c r="M187" s="46"/>
      <c r="N187" s="46"/>
      <c r="O187" s="3"/>
      <c r="P187" s="3"/>
      <c r="Q187" s="3"/>
      <c r="R187" s="3"/>
      <c r="S187" s="3"/>
    </row>
    <row r="188" spans="2:19"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5"/>
      <c r="M188" s="46"/>
      <c r="N188" s="46"/>
      <c r="O188" s="3"/>
      <c r="P188" s="3"/>
      <c r="Q188" s="3"/>
      <c r="R188" s="3"/>
      <c r="S188" s="3"/>
    </row>
    <row r="189" spans="2:19"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5"/>
      <c r="M189" s="46"/>
      <c r="N189" s="46"/>
      <c r="O189" s="3"/>
      <c r="P189" s="3"/>
      <c r="Q189" s="3"/>
      <c r="R189" s="3"/>
      <c r="S189" s="3"/>
    </row>
    <row r="190" spans="2:19"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5"/>
      <c r="M190" s="46"/>
      <c r="N190" s="46"/>
      <c r="O190" s="3"/>
      <c r="P190" s="3"/>
      <c r="Q190" s="3"/>
      <c r="R190" s="3"/>
      <c r="S190" s="3"/>
    </row>
    <row r="191" spans="2:19"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5"/>
      <c r="M191" s="46"/>
      <c r="N191" s="46"/>
      <c r="O191" s="3"/>
      <c r="P191" s="3"/>
      <c r="Q191" s="3"/>
      <c r="R191" s="3"/>
      <c r="S191" s="3"/>
    </row>
    <row r="192" spans="2:19"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5"/>
      <c r="M192" s="46"/>
      <c r="N192" s="46"/>
      <c r="O192" s="3"/>
      <c r="P192" s="3"/>
      <c r="Q192" s="3"/>
      <c r="R192" s="3"/>
      <c r="S192" s="3"/>
    </row>
    <row r="193" spans="2:19"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5"/>
      <c r="M193" s="46"/>
      <c r="N193" s="46"/>
      <c r="O193" s="3"/>
      <c r="P193" s="3"/>
      <c r="Q193" s="3"/>
      <c r="R193" s="3"/>
      <c r="S193" s="3"/>
    </row>
    <row r="194" spans="2:19"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5"/>
      <c r="M194" s="46"/>
      <c r="N194" s="46"/>
      <c r="O194" s="3"/>
      <c r="P194" s="3"/>
      <c r="Q194" s="3"/>
      <c r="R194" s="3"/>
      <c r="S194" s="3"/>
    </row>
    <row r="195" spans="2:19"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5"/>
      <c r="M195" s="46"/>
      <c r="N195" s="46"/>
      <c r="O195" s="3"/>
      <c r="P195" s="3"/>
      <c r="Q195" s="3"/>
      <c r="R195" s="3"/>
      <c r="S195" s="3"/>
    </row>
    <row r="196" spans="2:19"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5"/>
      <c r="M196" s="46"/>
      <c r="N196" s="46"/>
      <c r="O196" s="3"/>
      <c r="P196" s="3"/>
      <c r="Q196" s="3"/>
      <c r="R196" s="3"/>
      <c r="S196" s="3"/>
    </row>
    <row r="197" spans="2:19"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5"/>
      <c r="M197" s="46"/>
      <c r="N197" s="46"/>
      <c r="O197" s="3"/>
      <c r="P197" s="3"/>
      <c r="Q197" s="3"/>
      <c r="R197" s="3"/>
      <c r="S197" s="3"/>
    </row>
    <row r="198" spans="2:19"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5"/>
      <c r="M198" s="46"/>
      <c r="N198" s="46"/>
      <c r="O198" s="3"/>
      <c r="P198" s="3"/>
      <c r="Q198" s="3"/>
      <c r="R198" s="3"/>
      <c r="S198" s="3"/>
    </row>
    <row r="199" spans="2:19"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5"/>
      <c r="M199" s="46"/>
      <c r="N199" s="46"/>
      <c r="O199" s="3"/>
      <c r="P199" s="3"/>
      <c r="Q199" s="3"/>
      <c r="R199" s="3"/>
      <c r="S199" s="3"/>
    </row>
    <row r="200" spans="2:19"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5"/>
      <c r="M200" s="46"/>
      <c r="N200" s="46"/>
      <c r="O200" s="3"/>
      <c r="P200" s="3"/>
      <c r="Q200" s="3"/>
      <c r="R200" s="3"/>
      <c r="S200" s="3"/>
    </row>
    <row r="201" spans="2:19"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5"/>
      <c r="M201" s="46"/>
      <c r="N201" s="46"/>
      <c r="O201" s="3"/>
      <c r="P201" s="3"/>
      <c r="Q201" s="3"/>
      <c r="R201" s="3"/>
      <c r="S201" s="3"/>
    </row>
    <row r="202" spans="2:19"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5"/>
      <c r="M202" s="46"/>
      <c r="N202" s="46"/>
      <c r="O202" s="3"/>
      <c r="P202" s="3"/>
      <c r="Q202" s="3"/>
      <c r="R202" s="3"/>
      <c r="S202" s="3"/>
    </row>
    <row r="203" spans="2:19"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5"/>
      <c r="M203" s="46"/>
      <c r="N203" s="46"/>
      <c r="O203" s="3"/>
      <c r="P203" s="3"/>
      <c r="Q203" s="3"/>
      <c r="R203" s="3"/>
      <c r="S203" s="3"/>
    </row>
    <row r="204" spans="2:19"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5"/>
      <c r="M204" s="46"/>
      <c r="N204" s="46"/>
      <c r="O204" s="3"/>
      <c r="P204" s="3"/>
      <c r="Q204" s="3"/>
      <c r="R204" s="3"/>
      <c r="S204" s="3"/>
    </row>
    <row r="205" spans="2:19"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5"/>
      <c r="M205" s="46"/>
      <c r="N205" s="46"/>
      <c r="O205" s="3"/>
      <c r="P205" s="3"/>
      <c r="Q205" s="3"/>
      <c r="R205" s="3"/>
      <c r="S205" s="3"/>
    </row>
    <row r="206" spans="2:19"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5"/>
      <c r="M206" s="46"/>
      <c r="N206" s="46"/>
      <c r="O206" s="3"/>
      <c r="P206" s="3"/>
      <c r="Q206" s="3"/>
      <c r="R206" s="3"/>
      <c r="S206" s="3"/>
    </row>
    <row r="207" spans="2:19"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5"/>
      <c r="M207" s="46"/>
      <c r="N207" s="46"/>
      <c r="O207" s="3"/>
      <c r="P207" s="3"/>
      <c r="Q207" s="3"/>
      <c r="R207" s="3"/>
      <c r="S207" s="3"/>
    </row>
    <row r="208" spans="2:19"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5"/>
      <c r="M208" s="46"/>
      <c r="N208" s="46"/>
      <c r="O208" s="3"/>
      <c r="P208" s="3"/>
      <c r="Q208" s="3"/>
      <c r="R208" s="3"/>
      <c r="S208" s="3"/>
    </row>
    <row r="209" spans="2:19"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5"/>
      <c r="M209" s="46"/>
      <c r="N209" s="46"/>
      <c r="O209" s="3"/>
      <c r="P209" s="3"/>
      <c r="Q209" s="3"/>
      <c r="R209" s="3"/>
      <c r="S209" s="3"/>
    </row>
    <row r="210" spans="2:19"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5"/>
      <c r="M210" s="46"/>
      <c r="N210" s="46"/>
      <c r="O210" s="3"/>
      <c r="P210" s="3"/>
      <c r="Q210" s="3"/>
      <c r="R210" s="3"/>
      <c r="S210" s="3"/>
    </row>
    <row r="211" spans="2:19"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5"/>
      <c r="M211" s="46"/>
      <c r="N211" s="46"/>
      <c r="O211" s="3"/>
      <c r="P211" s="3"/>
      <c r="Q211" s="3"/>
      <c r="R211" s="3"/>
      <c r="S211" s="3"/>
    </row>
    <row r="212" spans="2:19"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5"/>
      <c r="M212" s="46"/>
      <c r="N212" s="46"/>
      <c r="O212" s="3"/>
      <c r="P212" s="3"/>
      <c r="Q212" s="3"/>
      <c r="R212" s="3"/>
      <c r="S212" s="3"/>
    </row>
    <row r="213" spans="2:19"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5"/>
      <c r="M213" s="46"/>
      <c r="N213" s="46"/>
      <c r="O213" s="3"/>
      <c r="P213" s="3"/>
      <c r="Q213" s="3"/>
      <c r="R213" s="3"/>
      <c r="S213" s="3"/>
    </row>
    <row r="214" spans="2:19"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5"/>
      <c r="M214" s="46"/>
      <c r="N214" s="46"/>
      <c r="O214" s="3"/>
      <c r="P214" s="3"/>
      <c r="Q214" s="3"/>
      <c r="R214" s="3"/>
      <c r="S214" s="3"/>
    </row>
    <row r="215" spans="2:19"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5"/>
      <c r="M215" s="46"/>
      <c r="N215" s="46"/>
      <c r="O215" s="3"/>
      <c r="P215" s="3"/>
      <c r="Q215" s="3"/>
      <c r="R215" s="3"/>
      <c r="S215" s="3"/>
    </row>
    <row r="216" spans="2:19"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5"/>
      <c r="M216" s="46"/>
      <c r="N216" s="46"/>
      <c r="O216" s="3"/>
      <c r="P216" s="3"/>
      <c r="Q216" s="3"/>
      <c r="R216" s="3"/>
      <c r="S216" s="3"/>
    </row>
    <row r="217" spans="2:19"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5"/>
      <c r="M217" s="46"/>
      <c r="N217" s="46"/>
      <c r="O217" s="3"/>
      <c r="P217" s="3"/>
      <c r="Q217" s="3"/>
      <c r="R217" s="3"/>
      <c r="S217" s="3"/>
    </row>
    <row r="218" spans="2:19"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5"/>
      <c r="M218" s="46"/>
      <c r="N218" s="46"/>
      <c r="O218" s="3"/>
      <c r="P218" s="3"/>
      <c r="Q218" s="3"/>
      <c r="R218" s="3"/>
      <c r="S218" s="3"/>
    </row>
    <row r="219" spans="2:19"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5"/>
      <c r="M219" s="46"/>
      <c r="N219" s="46"/>
      <c r="O219" s="3"/>
      <c r="P219" s="3"/>
      <c r="Q219" s="3"/>
      <c r="R219" s="3"/>
      <c r="S219" s="3"/>
    </row>
    <row r="220" spans="2:19"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5"/>
      <c r="M220" s="46"/>
      <c r="N220" s="46"/>
      <c r="O220" s="3"/>
      <c r="P220" s="3"/>
      <c r="Q220" s="3"/>
      <c r="R220" s="3"/>
      <c r="S220" s="3"/>
    </row>
    <row r="221" spans="2:19"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5"/>
      <c r="M221" s="46"/>
      <c r="N221" s="46"/>
      <c r="O221" s="3"/>
      <c r="P221" s="3"/>
      <c r="Q221" s="3"/>
      <c r="R221" s="3"/>
      <c r="S221" s="3"/>
    </row>
    <row r="222" spans="2:19"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5"/>
      <c r="M222" s="46"/>
      <c r="N222" s="46"/>
      <c r="O222" s="3"/>
      <c r="P222" s="3"/>
      <c r="Q222" s="3"/>
      <c r="R222" s="3"/>
      <c r="S222" s="3"/>
    </row>
    <row r="223" spans="2:19"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5"/>
      <c r="M223" s="46"/>
      <c r="N223" s="46"/>
      <c r="O223" s="3"/>
      <c r="P223" s="3"/>
      <c r="Q223" s="3"/>
      <c r="R223" s="3"/>
      <c r="S223" s="3"/>
    </row>
    <row r="224" spans="2:19"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5"/>
      <c r="M224" s="46"/>
      <c r="N224" s="46"/>
      <c r="O224" s="3"/>
      <c r="P224" s="3"/>
      <c r="Q224" s="3"/>
      <c r="R224" s="3"/>
      <c r="S224" s="3"/>
    </row>
    <row r="225" spans="2:19"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5"/>
      <c r="M225" s="46"/>
      <c r="N225" s="46"/>
      <c r="O225" s="3"/>
      <c r="P225" s="3"/>
      <c r="Q225" s="3"/>
      <c r="R225" s="3"/>
      <c r="S225" s="3"/>
    </row>
    <row r="226" spans="2:19"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5"/>
      <c r="M226" s="46"/>
      <c r="N226" s="46"/>
      <c r="O226" s="3"/>
      <c r="P226" s="3"/>
      <c r="Q226" s="3"/>
      <c r="R226" s="3"/>
      <c r="S226" s="3"/>
    </row>
    <row r="227" spans="2:19"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5"/>
      <c r="M227" s="46"/>
      <c r="N227" s="46"/>
      <c r="O227" s="3"/>
      <c r="P227" s="3"/>
      <c r="Q227" s="3"/>
      <c r="R227" s="3"/>
      <c r="S227" s="3"/>
    </row>
    <row r="228" spans="2:19"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5"/>
      <c r="M228" s="46"/>
      <c r="N228" s="46"/>
      <c r="O228" s="3"/>
      <c r="P228" s="3"/>
      <c r="Q228" s="3"/>
      <c r="R228" s="3"/>
      <c r="S228" s="3"/>
    </row>
    <row r="229" spans="2:19"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5"/>
      <c r="M229" s="46"/>
      <c r="N229" s="46"/>
      <c r="O229" s="3"/>
      <c r="P229" s="3"/>
      <c r="Q229" s="3"/>
      <c r="R229" s="3"/>
      <c r="S229" s="3"/>
    </row>
    <row r="230" spans="2:19"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5"/>
      <c r="M230" s="46"/>
      <c r="N230" s="46"/>
      <c r="O230" s="3"/>
      <c r="P230" s="3"/>
      <c r="Q230" s="3"/>
      <c r="R230" s="3"/>
      <c r="S230" s="3"/>
    </row>
    <row r="231" spans="2:19"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5"/>
      <c r="M231" s="46"/>
      <c r="N231" s="46"/>
      <c r="O231" s="3"/>
      <c r="P231" s="3"/>
      <c r="Q231" s="3"/>
      <c r="R231" s="3"/>
      <c r="S231" s="3"/>
    </row>
    <row r="232" spans="2:19"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5"/>
      <c r="M232" s="46"/>
      <c r="N232" s="46"/>
      <c r="O232" s="3"/>
      <c r="P232" s="3"/>
      <c r="Q232" s="3"/>
      <c r="R232" s="3"/>
      <c r="S232" s="3"/>
    </row>
    <row r="233" spans="2:19"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5"/>
      <c r="M233" s="46"/>
      <c r="N233" s="46"/>
      <c r="O233" s="3"/>
      <c r="P233" s="3"/>
      <c r="Q233" s="3"/>
      <c r="R233" s="3"/>
      <c r="S233" s="3"/>
    </row>
    <row r="234" spans="2:19"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5"/>
      <c r="M234" s="46"/>
      <c r="N234" s="46"/>
      <c r="O234" s="3"/>
      <c r="P234" s="3"/>
      <c r="Q234" s="3"/>
      <c r="R234" s="3"/>
      <c r="S234" s="3"/>
    </row>
    <row r="235" spans="2:19"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5"/>
      <c r="M235" s="46"/>
      <c r="N235" s="46"/>
      <c r="O235" s="3"/>
      <c r="P235" s="3"/>
      <c r="Q235" s="3"/>
      <c r="R235" s="3"/>
      <c r="S235" s="3"/>
    </row>
    <row r="236" spans="2:19"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5"/>
      <c r="M236" s="46"/>
      <c r="N236" s="46"/>
      <c r="O236" s="3"/>
      <c r="P236" s="3"/>
      <c r="Q236" s="3"/>
      <c r="R236" s="3"/>
      <c r="S236" s="3"/>
    </row>
    <row r="237" spans="2:19"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5"/>
      <c r="M237" s="46"/>
      <c r="N237" s="46"/>
      <c r="O237" s="3"/>
      <c r="P237" s="3"/>
      <c r="Q237" s="3"/>
      <c r="R237" s="3"/>
      <c r="S237" s="3"/>
    </row>
    <row r="238" spans="2:19"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5"/>
      <c r="M238" s="46"/>
      <c r="N238" s="46"/>
      <c r="O238" s="3"/>
      <c r="P238" s="3"/>
      <c r="Q238" s="3"/>
      <c r="R238" s="3"/>
      <c r="S238" s="3"/>
    </row>
    <row r="239" spans="2:19"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5"/>
      <c r="M239" s="46"/>
      <c r="N239" s="46"/>
      <c r="O239" s="3"/>
      <c r="P239" s="3"/>
      <c r="Q239" s="3"/>
      <c r="R239" s="3"/>
      <c r="S239" s="3"/>
    </row>
    <row r="240" spans="2:19"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5"/>
      <c r="M240" s="46"/>
      <c r="N240" s="46"/>
      <c r="O240" s="3"/>
      <c r="P240" s="3"/>
      <c r="Q240" s="3"/>
      <c r="R240" s="3"/>
      <c r="S240" s="3"/>
    </row>
    <row r="241" spans="2:19"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5"/>
      <c r="M241" s="46"/>
      <c r="N241" s="46"/>
      <c r="O241" s="3"/>
      <c r="P241" s="3"/>
      <c r="Q241" s="3"/>
      <c r="R241" s="3"/>
      <c r="S241" s="3"/>
    </row>
    <row r="242" spans="2:19"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5"/>
      <c r="M242" s="46"/>
      <c r="N242" s="46"/>
      <c r="O242" s="3"/>
      <c r="P242" s="3"/>
      <c r="Q242" s="3"/>
      <c r="R242" s="3"/>
      <c r="S242" s="3"/>
    </row>
    <row r="243" spans="2:19"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5"/>
      <c r="M243" s="46"/>
      <c r="N243" s="46"/>
      <c r="O243" s="3"/>
      <c r="P243" s="3"/>
      <c r="Q243" s="3"/>
      <c r="R243" s="3"/>
      <c r="S243" s="3"/>
    </row>
    <row r="244" spans="2:19"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5"/>
      <c r="M244" s="46"/>
      <c r="N244" s="46"/>
      <c r="O244" s="3"/>
      <c r="P244" s="3"/>
      <c r="Q244" s="3"/>
      <c r="R244" s="3"/>
      <c r="S244" s="3"/>
    </row>
    <row r="245" spans="2:19"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5"/>
      <c r="M245" s="46"/>
      <c r="N245" s="46"/>
      <c r="O245" s="3"/>
      <c r="P245" s="3"/>
      <c r="Q245" s="3"/>
      <c r="R245" s="3"/>
      <c r="S245" s="3"/>
    </row>
    <row r="246" spans="2:19"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5"/>
      <c r="M246" s="46"/>
      <c r="N246" s="46"/>
      <c r="O246" s="3"/>
      <c r="P246" s="3"/>
      <c r="Q246" s="3"/>
      <c r="R246" s="3"/>
      <c r="S246" s="3"/>
    </row>
    <row r="247" spans="2:19"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5"/>
      <c r="M247" s="46"/>
      <c r="N247" s="46"/>
      <c r="O247" s="3"/>
      <c r="P247" s="3"/>
      <c r="Q247" s="3"/>
      <c r="R247" s="3"/>
      <c r="S247" s="3"/>
    </row>
    <row r="248" spans="2:19"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5"/>
      <c r="M248" s="46"/>
      <c r="N248" s="46"/>
      <c r="O248" s="3"/>
      <c r="P248" s="3"/>
      <c r="Q248" s="3"/>
      <c r="R248" s="3"/>
      <c r="S248" s="3"/>
    </row>
    <row r="249" spans="2:19"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5"/>
      <c r="M249" s="46"/>
      <c r="N249" s="46"/>
      <c r="O249" s="3"/>
      <c r="P249" s="3"/>
      <c r="Q249" s="3"/>
      <c r="R249" s="3"/>
      <c r="S249" s="3"/>
    </row>
    <row r="250" spans="2:19"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5"/>
      <c r="M250" s="46"/>
      <c r="N250" s="46"/>
      <c r="O250" s="3"/>
      <c r="P250" s="3"/>
      <c r="Q250" s="3"/>
      <c r="R250" s="3"/>
      <c r="S250" s="3"/>
    </row>
    <row r="251" spans="2:19"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5"/>
      <c r="M251" s="46"/>
      <c r="N251" s="46"/>
      <c r="O251" s="3"/>
      <c r="P251" s="3"/>
      <c r="Q251" s="3"/>
      <c r="R251" s="3"/>
      <c r="S251" s="3"/>
    </row>
    <row r="252" spans="2:19"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5"/>
      <c r="M252" s="46"/>
      <c r="N252" s="46"/>
      <c r="O252" s="3"/>
      <c r="P252" s="3"/>
      <c r="Q252" s="3"/>
      <c r="R252" s="3"/>
      <c r="S252" s="3"/>
    </row>
    <row r="253" spans="2:19"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5"/>
      <c r="M253" s="46"/>
      <c r="N253" s="46"/>
      <c r="O253" s="3"/>
      <c r="P253" s="3"/>
      <c r="Q253" s="3"/>
      <c r="R253" s="3"/>
      <c r="S253" s="3"/>
    </row>
    <row r="254" spans="2:19"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5"/>
      <c r="M254" s="46"/>
      <c r="N254" s="46"/>
      <c r="O254" s="3"/>
      <c r="P254" s="3"/>
      <c r="Q254" s="3"/>
      <c r="R254" s="3"/>
      <c r="S254" s="3"/>
    </row>
    <row r="255" spans="2:19"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5"/>
      <c r="M255" s="46"/>
      <c r="N255" s="46"/>
      <c r="O255" s="3"/>
      <c r="P255" s="3"/>
      <c r="Q255" s="3"/>
      <c r="R255" s="3"/>
      <c r="S255" s="3"/>
    </row>
    <row r="256" spans="2:19"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5"/>
      <c r="M256" s="46"/>
      <c r="N256" s="46"/>
      <c r="O256" s="3"/>
      <c r="P256" s="3"/>
      <c r="Q256" s="3"/>
      <c r="R256" s="3"/>
      <c r="S256" s="3"/>
    </row>
    <row r="257" spans="2:19"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5"/>
      <c r="M257" s="46"/>
      <c r="N257" s="46"/>
      <c r="O257" s="3"/>
      <c r="P257" s="3"/>
      <c r="Q257" s="3"/>
      <c r="R257" s="3"/>
      <c r="S257" s="3"/>
    </row>
    <row r="258" spans="2:19"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5"/>
      <c r="M258" s="46"/>
      <c r="N258" s="46"/>
      <c r="O258" s="3"/>
      <c r="P258" s="3"/>
      <c r="Q258" s="3"/>
      <c r="R258" s="3"/>
      <c r="S258" s="3"/>
    </row>
    <row r="259" spans="2:19"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5"/>
      <c r="M259" s="46"/>
      <c r="N259" s="46"/>
      <c r="O259" s="3"/>
      <c r="P259" s="3"/>
      <c r="Q259" s="3"/>
      <c r="R259" s="3"/>
      <c r="S259" s="3"/>
    </row>
    <row r="260" spans="2:19"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5"/>
      <c r="M260" s="46"/>
      <c r="N260" s="46"/>
      <c r="O260" s="3"/>
      <c r="P260" s="3"/>
      <c r="Q260" s="3"/>
      <c r="R260" s="3"/>
      <c r="S260" s="3"/>
    </row>
    <row r="261" spans="2:19"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5"/>
      <c r="M261" s="46"/>
      <c r="N261" s="46"/>
      <c r="O261" s="3"/>
      <c r="P261" s="3"/>
      <c r="Q261" s="3"/>
      <c r="R261" s="3"/>
      <c r="S261" s="3"/>
    </row>
    <row r="262" spans="2:19"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5"/>
      <c r="M262" s="46"/>
      <c r="N262" s="46"/>
      <c r="O262" s="3"/>
      <c r="P262" s="3"/>
      <c r="Q262" s="3"/>
      <c r="R262" s="3"/>
      <c r="S262" s="3"/>
    </row>
    <row r="263" spans="2:19"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5"/>
      <c r="M263" s="46"/>
      <c r="N263" s="46"/>
      <c r="O263" s="3"/>
      <c r="P263" s="3"/>
      <c r="Q263" s="3"/>
      <c r="R263" s="3"/>
      <c r="S263" s="3"/>
    </row>
    <row r="264" spans="2:19"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5"/>
      <c r="M264" s="46"/>
      <c r="N264" s="46"/>
      <c r="O264" s="3"/>
      <c r="P264" s="3"/>
      <c r="Q264" s="3"/>
      <c r="R264" s="3"/>
      <c r="S264" s="3"/>
    </row>
    <row r="265" spans="2:19"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5"/>
      <c r="M265" s="46"/>
      <c r="N265" s="46"/>
      <c r="O265" s="3"/>
      <c r="P265" s="3"/>
      <c r="Q265" s="3"/>
      <c r="R265" s="3"/>
      <c r="S265" s="3"/>
    </row>
    <row r="266" spans="2:19"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5"/>
      <c r="M266" s="46"/>
      <c r="N266" s="46"/>
      <c r="O266" s="3"/>
      <c r="P266" s="3"/>
      <c r="Q266" s="3"/>
      <c r="R266" s="3"/>
      <c r="S266" s="3"/>
    </row>
    <row r="267" spans="2:19"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5"/>
      <c r="M267" s="46"/>
      <c r="N267" s="46"/>
      <c r="O267" s="3"/>
      <c r="P267" s="3"/>
      <c r="Q267" s="3"/>
      <c r="R267" s="3"/>
      <c r="S267" s="3"/>
    </row>
    <row r="268" spans="2:19"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5"/>
      <c r="M268" s="46"/>
      <c r="N268" s="46"/>
      <c r="O268" s="3"/>
      <c r="P268" s="3"/>
      <c r="Q268" s="3"/>
      <c r="R268" s="3"/>
      <c r="S268" s="3"/>
    </row>
    <row r="269" spans="2:19"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5"/>
      <c r="M269" s="46"/>
      <c r="N269" s="46"/>
      <c r="O269" s="3"/>
      <c r="P269" s="3"/>
      <c r="Q269" s="3"/>
      <c r="R269" s="3"/>
      <c r="S269" s="3"/>
    </row>
    <row r="270" spans="2:19"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5"/>
      <c r="M270" s="46"/>
      <c r="N270" s="46"/>
      <c r="O270" s="3"/>
      <c r="P270" s="3"/>
      <c r="Q270" s="3"/>
      <c r="R270" s="3"/>
      <c r="S270" s="3"/>
    </row>
    <row r="271" spans="2:19"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5"/>
      <c r="M271" s="46"/>
      <c r="N271" s="46"/>
      <c r="O271" s="3"/>
      <c r="P271" s="3"/>
      <c r="Q271" s="3"/>
      <c r="R271" s="3"/>
      <c r="S271" s="3"/>
    </row>
    <row r="272" spans="2:19"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5"/>
      <c r="M272" s="46"/>
      <c r="N272" s="46"/>
      <c r="O272" s="3"/>
      <c r="P272" s="3"/>
      <c r="Q272" s="3"/>
      <c r="R272" s="3"/>
      <c r="S272" s="3"/>
    </row>
    <row r="273" spans="2:19"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5"/>
      <c r="M273" s="46"/>
      <c r="N273" s="46"/>
      <c r="O273" s="3"/>
      <c r="P273" s="3"/>
      <c r="Q273" s="3"/>
      <c r="R273" s="3"/>
      <c r="S273" s="3"/>
    </row>
    <row r="274" spans="2:19"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5"/>
      <c r="M274" s="46"/>
      <c r="N274" s="46"/>
      <c r="O274" s="3"/>
      <c r="P274" s="3"/>
      <c r="Q274" s="3"/>
      <c r="R274" s="3"/>
      <c r="S274" s="3"/>
    </row>
    <row r="275" spans="2:19"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5"/>
      <c r="M275" s="46"/>
      <c r="N275" s="46"/>
      <c r="O275" s="3"/>
      <c r="P275" s="3"/>
      <c r="Q275" s="3"/>
      <c r="R275" s="3"/>
      <c r="S275" s="3"/>
    </row>
    <row r="276" spans="2:19"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5"/>
      <c r="M276" s="46"/>
      <c r="N276" s="46"/>
      <c r="O276" s="3"/>
      <c r="P276" s="3"/>
      <c r="Q276" s="3"/>
      <c r="R276" s="3"/>
      <c r="S276" s="3"/>
    </row>
    <row r="277" spans="2:19"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5"/>
      <c r="M277" s="46"/>
      <c r="N277" s="46"/>
      <c r="O277" s="3"/>
      <c r="P277" s="3"/>
      <c r="Q277" s="3"/>
      <c r="R277" s="3"/>
      <c r="S277" s="3"/>
    </row>
    <row r="278" spans="2:19"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5"/>
      <c r="M278" s="46"/>
      <c r="N278" s="46"/>
      <c r="O278" s="3"/>
      <c r="P278" s="3"/>
      <c r="Q278" s="3"/>
      <c r="R278" s="3"/>
      <c r="S278" s="3"/>
    </row>
    <row r="279" spans="2:19"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5"/>
      <c r="M279" s="46"/>
      <c r="N279" s="46"/>
      <c r="O279" s="3"/>
      <c r="P279" s="3"/>
      <c r="Q279" s="3"/>
      <c r="R279" s="3"/>
      <c r="S279" s="3"/>
    </row>
    <row r="280" spans="2:19"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5"/>
      <c r="M280" s="46"/>
      <c r="N280" s="46"/>
      <c r="O280" s="3"/>
      <c r="P280" s="3"/>
      <c r="Q280" s="3"/>
      <c r="R280" s="3"/>
      <c r="S280" s="3"/>
    </row>
    <row r="281" spans="2:19"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5"/>
      <c r="M281" s="46"/>
      <c r="N281" s="46"/>
      <c r="O281" s="3"/>
      <c r="P281" s="3"/>
      <c r="Q281" s="3"/>
      <c r="R281" s="3"/>
      <c r="S281" s="3"/>
    </row>
    <row r="282" spans="2:19"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5"/>
      <c r="M282" s="46"/>
      <c r="N282" s="46"/>
      <c r="O282" s="3"/>
      <c r="P282" s="3"/>
      <c r="Q282" s="3"/>
      <c r="R282" s="3"/>
      <c r="S282" s="3"/>
    </row>
    <row r="283" spans="2:19"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5"/>
      <c r="M283" s="46"/>
      <c r="N283" s="46"/>
      <c r="O283" s="3"/>
      <c r="P283" s="3"/>
      <c r="Q283" s="3"/>
      <c r="R283" s="3"/>
      <c r="S283" s="3"/>
    </row>
    <row r="284" spans="2:19"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5"/>
      <c r="M284" s="46"/>
      <c r="N284" s="46"/>
      <c r="O284" s="3"/>
      <c r="P284" s="3"/>
      <c r="Q284" s="3"/>
      <c r="R284" s="3"/>
      <c r="S284" s="3"/>
    </row>
    <row r="285" spans="2:19"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5"/>
      <c r="M285" s="46"/>
      <c r="N285" s="46"/>
      <c r="O285" s="3"/>
      <c r="P285" s="3"/>
      <c r="Q285" s="3"/>
      <c r="R285" s="3"/>
      <c r="S285" s="3"/>
    </row>
    <row r="286" spans="2:19"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5"/>
      <c r="M286" s="46"/>
      <c r="N286" s="46"/>
      <c r="O286" s="3"/>
      <c r="P286" s="3"/>
      <c r="Q286" s="3"/>
      <c r="R286" s="3"/>
      <c r="S286" s="3"/>
    </row>
    <row r="287" spans="2:19"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5"/>
      <c r="M287" s="46"/>
      <c r="N287" s="46"/>
      <c r="O287" s="3"/>
      <c r="P287" s="3"/>
      <c r="Q287" s="3"/>
      <c r="R287" s="3"/>
      <c r="S287" s="3"/>
    </row>
    <row r="288" spans="2:19"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5"/>
      <c r="M288" s="46"/>
      <c r="N288" s="46"/>
      <c r="O288" s="3"/>
      <c r="P288" s="3"/>
      <c r="Q288" s="3"/>
      <c r="R288" s="3"/>
      <c r="S288" s="3"/>
    </row>
    <row r="289" spans="2:19"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5"/>
      <c r="M289" s="46"/>
      <c r="N289" s="46"/>
      <c r="O289" s="3"/>
      <c r="P289" s="3"/>
      <c r="Q289" s="3"/>
      <c r="R289" s="3"/>
      <c r="S289" s="3"/>
    </row>
    <row r="290" spans="2:19"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5"/>
      <c r="M290" s="46"/>
      <c r="N290" s="46"/>
      <c r="O290" s="3"/>
      <c r="P290" s="3"/>
      <c r="Q290" s="3"/>
      <c r="R290" s="3"/>
      <c r="S290" s="3"/>
    </row>
    <row r="291" spans="2:19"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5"/>
      <c r="M291" s="46"/>
      <c r="N291" s="46"/>
      <c r="O291" s="3"/>
      <c r="P291" s="3"/>
      <c r="Q291" s="3"/>
      <c r="R291" s="3"/>
      <c r="S291" s="3"/>
    </row>
    <row r="292" spans="2:19"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5"/>
      <c r="M292" s="46"/>
      <c r="N292" s="46"/>
      <c r="O292" s="3"/>
      <c r="P292" s="3"/>
      <c r="Q292" s="3"/>
      <c r="R292" s="3"/>
      <c r="S292" s="3"/>
    </row>
    <row r="293" spans="2:19"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5"/>
      <c r="M293" s="46"/>
      <c r="N293" s="46"/>
      <c r="O293" s="3"/>
      <c r="P293" s="3"/>
      <c r="Q293" s="3"/>
      <c r="R293" s="3"/>
      <c r="S293" s="3"/>
    </row>
    <row r="294" spans="2:19"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5"/>
      <c r="M294" s="46"/>
      <c r="N294" s="46"/>
      <c r="O294" s="3"/>
      <c r="P294" s="3"/>
      <c r="Q294" s="3"/>
      <c r="R294" s="3"/>
      <c r="S294" s="3"/>
    </row>
    <row r="295" spans="2:19"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5"/>
      <c r="M295" s="46"/>
      <c r="N295" s="46"/>
      <c r="O295" s="3"/>
      <c r="P295" s="3"/>
      <c r="Q295" s="3"/>
      <c r="R295" s="3"/>
      <c r="S295" s="3"/>
    </row>
    <row r="296" spans="2:19"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5"/>
      <c r="M296" s="46"/>
      <c r="N296" s="46"/>
      <c r="O296" s="3"/>
      <c r="P296" s="3"/>
      <c r="Q296" s="3"/>
      <c r="R296" s="3"/>
      <c r="S296" s="3"/>
    </row>
    <row r="297" spans="2:19"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5"/>
      <c r="M297" s="46"/>
      <c r="N297" s="46"/>
      <c r="O297" s="3"/>
      <c r="P297" s="3"/>
      <c r="Q297" s="3"/>
      <c r="R297" s="3"/>
      <c r="S297" s="3"/>
    </row>
    <row r="298" spans="2:19"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5"/>
      <c r="M298" s="46"/>
      <c r="N298" s="46"/>
      <c r="O298" s="3"/>
      <c r="P298" s="3"/>
      <c r="Q298" s="3"/>
      <c r="R298" s="3"/>
      <c r="S298" s="3"/>
    </row>
    <row r="299" spans="2:19"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5"/>
      <c r="M299" s="46"/>
      <c r="N299" s="46"/>
      <c r="O299" s="3"/>
      <c r="P299" s="3"/>
      <c r="Q299" s="3"/>
      <c r="R299" s="3"/>
      <c r="S299" s="3"/>
    </row>
    <row r="300" spans="2:19"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5"/>
      <c r="M300" s="46"/>
      <c r="N300" s="46"/>
      <c r="O300" s="3"/>
      <c r="P300" s="3"/>
      <c r="Q300" s="3"/>
      <c r="R300" s="3"/>
      <c r="S300" s="3"/>
    </row>
    <row r="301" spans="2:19"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5"/>
      <c r="M301" s="46"/>
      <c r="N301" s="46"/>
      <c r="O301" s="3"/>
      <c r="P301" s="3"/>
      <c r="Q301" s="3"/>
      <c r="R301" s="3"/>
      <c r="S301" s="3"/>
    </row>
    <row r="302" spans="2:19"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5"/>
      <c r="M302" s="46"/>
      <c r="N302" s="46"/>
      <c r="O302" s="3"/>
      <c r="P302" s="3"/>
      <c r="Q302" s="3"/>
      <c r="R302" s="3"/>
      <c r="S302" s="3"/>
    </row>
    <row r="303" spans="2:19"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5"/>
      <c r="M303" s="46"/>
      <c r="N303" s="46"/>
      <c r="O303" s="3"/>
      <c r="P303" s="3"/>
      <c r="Q303" s="3"/>
      <c r="R303" s="3"/>
      <c r="S303" s="3"/>
    </row>
    <row r="304" spans="2:19"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5"/>
      <c r="M304" s="46"/>
      <c r="N304" s="46"/>
      <c r="O304" s="3"/>
      <c r="P304" s="3"/>
      <c r="Q304" s="3"/>
      <c r="R304" s="3"/>
      <c r="S304" s="3"/>
    </row>
    <row r="305" spans="2:19"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5"/>
      <c r="M305" s="46"/>
      <c r="N305" s="46"/>
      <c r="O305" s="3"/>
      <c r="P305" s="3"/>
      <c r="Q305" s="3"/>
      <c r="R305" s="3"/>
      <c r="S305" s="3"/>
    </row>
    <row r="306" spans="2:19"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5"/>
      <c r="M306" s="46"/>
      <c r="N306" s="46"/>
      <c r="O306" s="3"/>
      <c r="P306" s="3"/>
      <c r="Q306" s="3"/>
      <c r="R306" s="3"/>
      <c r="S306" s="3"/>
    </row>
    <row r="307" spans="2:19"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5"/>
      <c r="M307" s="46"/>
      <c r="N307" s="46"/>
      <c r="O307" s="3"/>
      <c r="P307" s="3"/>
      <c r="Q307" s="3"/>
      <c r="R307" s="3"/>
      <c r="S307" s="3"/>
    </row>
    <row r="308" spans="2:19"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5"/>
      <c r="M308" s="46"/>
      <c r="N308" s="46"/>
      <c r="O308" s="3"/>
      <c r="P308" s="3"/>
      <c r="Q308" s="3"/>
      <c r="R308" s="3"/>
      <c r="S308" s="3"/>
    </row>
    <row r="309" spans="2:19"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5"/>
      <c r="M309" s="46"/>
      <c r="N309" s="46"/>
      <c r="O309" s="3"/>
      <c r="P309" s="3"/>
      <c r="Q309" s="3"/>
      <c r="R309" s="3"/>
      <c r="S309" s="3"/>
    </row>
    <row r="310" spans="2:19"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5"/>
      <c r="M310" s="46"/>
      <c r="N310" s="46"/>
      <c r="O310" s="3"/>
      <c r="P310" s="3"/>
      <c r="Q310" s="3"/>
      <c r="R310" s="3"/>
      <c r="S310" s="3"/>
    </row>
    <row r="311" spans="2:19"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5"/>
      <c r="M311" s="46"/>
      <c r="N311" s="46"/>
      <c r="O311" s="3"/>
      <c r="P311" s="3"/>
      <c r="Q311" s="3"/>
      <c r="R311" s="3"/>
      <c r="S311" s="3"/>
    </row>
    <row r="312" spans="2:19"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5"/>
      <c r="M312" s="46"/>
      <c r="N312" s="46"/>
      <c r="O312" s="3"/>
      <c r="P312" s="3"/>
      <c r="Q312" s="3"/>
      <c r="R312" s="3"/>
      <c r="S312" s="3"/>
    </row>
    <row r="313" spans="2:19"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5"/>
      <c r="M313" s="46"/>
      <c r="N313" s="46"/>
      <c r="O313" s="3"/>
      <c r="P313" s="3"/>
      <c r="Q313" s="3"/>
      <c r="R313" s="3"/>
      <c r="S313" s="3"/>
    </row>
    <row r="314" spans="2:19"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5"/>
      <c r="M314" s="46"/>
      <c r="N314" s="46"/>
      <c r="O314" s="3"/>
      <c r="P314" s="3"/>
      <c r="Q314" s="3"/>
      <c r="R314" s="3"/>
      <c r="S314" s="3"/>
    </row>
    <row r="315" spans="2:19"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5"/>
      <c r="M315" s="46"/>
      <c r="N315" s="46"/>
      <c r="O315" s="3"/>
      <c r="P315" s="3"/>
      <c r="Q315" s="3"/>
      <c r="R315" s="3"/>
      <c r="S315" s="3"/>
    </row>
    <row r="316" spans="2:19"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5"/>
      <c r="M316" s="46"/>
      <c r="N316" s="46"/>
      <c r="O316" s="3"/>
      <c r="P316" s="3"/>
      <c r="Q316" s="3"/>
      <c r="R316" s="3"/>
      <c r="S316" s="3"/>
    </row>
    <row r="317" spans="2:19"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5"/>
      <c r="M317" s="46"/>
      <c r="N317" s="46"/>
      <c r="O317" s="3"/>
      <c r="P317" s="3"/>
      <c r="Q317" s="3"/>
      <c r="R317" s="3"/>
      <c r="S317" s="3"/>
    </row>
    <row r="318" spans="2:19"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5"/>
      <c r="M318" s="46"/>
      <c r="N318" s="46"/>
      <c r="O318" s="3"/>
      <c r="P318" s="3"/>
      <c r="Q318" s="3"/>
      <c r="R318" s="3"/>
      <c r="S318" s="3"/>
    </row>
    <row r="319" spans="2:19"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5"/>
      <c r="M319" s="46"/>
      <c r="N319" s="46"/>
      <c r="O319" s="3"/>
      <c r="P319" s="3"/>
      <c r="Q319" s="3"/>
      <c r="R319" s="3"/>
      <c r="S319" s="3"/>
    </row>
    <row r="320" spans="2:19"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5"/>
      <c r="M320" s="46"/>
      <c r="N320" s="46"/>
      <c r="O320" s="3"/>
      <c r="P320" s="3"/>
      <c r="Q320" s="3"/>
      <c r="R320" s="3"/>
      <c r="S320" s="3"/>
    </row>
    <row r="321" spans="2:19"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5"/>
      <c r="M321" s="46"/>
      <c r="N321" s="46"/>
      <c r="O321" s="3"/>
      <c r="P321" s="3"/>
      <c r="Q321" s="3"/>
      <c r="R321" s="3"/>
      <c r="S321" s="3"/>
    </row>
    <row r="322" spans="2:19"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5"/>
      <c r="M322" s="46"/>
      <c r="N322" s="46"/>
      <c r="O322" s="3"/>
      <c r="P322" s="3"/>
      <c r="Q322" s="3"/>
      <c r="R322" s="3"/>
      <c r="S322" s="3"/>
    </row>
    <row r="323" spans="2:19"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5"/>
      <c r="M323" s="46"/>
      <c r="N323" s="46"/>
      <c r="O323" s="3"/>
      <c r="P323" s="3"/>
      <c r="Q323" s="3"/>
      <c r="R323" s="3"/>
      <c r="S323" s="3"/>
    </row>
    <row r="324" spans="2:19"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5"/>
      <c r="M324" s="46"/>
      <c r="N324" s="46"/>
      <c r="O324" s="3"/>
      <c r="P324" s="3"/>
      <c r="Q324" s="3"/>
      <c r="R324" s="3"/>
      <c r="S324" s="3"/>
    </row>
    <row r="325" spans="2:19"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5"/>
      <c r="M325" s="46"/>
      <c r="N325" s="46"/>
      <c r="O325" s="3"/>
      <c r="P325" s="3"/>
      <c r="Q325" s="3"/>
      <c r="R325" s="3"/>
      <c r="S325" s="3"/>
    </row>
    <row r="326" spans="2:19"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5"/>
      <c r="M326" s="46"/>
      <c r="N326" s="46"/>
      <c r="O326" s="3"/>
      <c r="P326" s="3"/>
      <c r="Q326" s="3"/>
      <c r="R326" s="3"/>
      <c r="S326" s="3"/>
    </row>
    <row r="327" spans="2:19"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5"/>
      <c r="M327" s="46"/>
      <c r="N327" s="46"/>
      <c r="O327" s="3"/>
      <c r="P327" s="3"/>
      <c r="Q327" s="3"/>
      <c r="R327" s="3"/>
      <c r="S327" s="3"/>
    </row>
    <row r="328" spans="2:19"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5"/>
      <c r="M328" s="46"/>
      <c r="N328" s="46"/>
      <c r="O328" s="3"/>
      <c r="P328" s="3"/>
      <c r="Q328" s="3"/>
      <c r="R328" s="3"/>
      <c r="S328" s="3"/>
    </row>
    <row r="329" spans="2:19"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5"/>
      <c r="M329" s="46"/>
      <c r="N329" s="46"/>
      <c r="O329" s="3"/>
      <c r="P329" s="3"/>
      <c r="Q329" s="3"/>
      <c r="R329" s="3"/>
      <c r="S329" s="3"/>
    </row>
    <row r="330" spans="2:19"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5"/>
      <c r="M330" s="46"/>
      <c r="N330" s="46"/>
      <c r="O330" s="3"/>
      <c r="P330" s="3"/>
      <c r="Q330" s="3"/>
      <c r="R330" s="3"/>
      <c r="S330" s="3"/>
    </row>
    <row r="331" spans="2:19"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5"/>
      <c r="M331" s="46"/>
      <c r="N331" s="46"/>
      <c r="O331" s="3"/>
      <c r="P331" s="3"/>
      <c r="Q331" s="3"/>
      <c r="R331" s="3"/>
      <c r="S331" s="3"/>
    </row>
    <row r="332" spans="2:19"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5"/>
      <c r="M332" s="46"/>
      <c r="N332" s="46"/>
      <c r="O332" s="3"/>
      <c r="P332" s="3"/>
      <c r="Q332" s="3"/>
      <c r="R332" s="3"/>
      <c r="S332" s="3"/>
    </row>
    <row r="333" spans="2:19"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5"/>
      <c r="M333" s="46"/>
      <c r="N333" s="46"/>
      <c r="O333" s="3"/>
      <c r="P333" s="3"/>
      <c r="Q333" s="3"/>
      <c r="R333" s="3"/>
      <c r="S333" s="3"/>
    </row>
    <row r="334" spans="2:19"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5"/>
      <c r="M334" s="46"/>
      <c r="N334" s="46"/>
      <c r="O334" s="3"/>
      <c r="P334" s="3"/>
      <c r="Q334" s="3"/>
      <c r="R334" s="3"/>
      <c r="S334" s="3"/>
    </row>
    <row r="335" spans="2:19"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5"/>
      <c r="M335" s="46"/>
      <c r="N335" s="46"/>
      <c r="O335" s="3"/>
      <c r="P335" s="3"/>
      <c r="Q335" s="3"/>
      <c r="R335" s="3"/>
      <c r="S335" s="3"/>
    </row>
    <row r="336" spans="2:19"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5"/>
      <c r="M336" s="46"/>
      <c r="N336" s="46"/>
      <c r="O336" s="3"/>
      <c r="P336" s="3"/>
      <c r="Q336" s="3"/>
      <c r="R336" s="3"/>
      <c r="S336" s="3"/>
    </row>
    <row r="337" spans="2:19"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5"/>
      <c r="M337" s="46"/>
      <c r="N337" s="46"/>
      <c r="O337" s="3"/>
      <c r="P337" s="3"/>
      <c r="Q337" s="3"/>
      <c r="R337" s="3"/>
      <c r="S337" s="3"/>
    </row>
    <row r="338" spans="2:19"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5"/>
      <c r="M338" s="46"/>
      <c r="N338" s="46"/>
      <c r="O338" s="3"/>
      <c r="P338" s="3"/>
      <c r="Q338" s="3"/>
      <c r="R338" s="3"/>
      <c r="S338" s="3"/>
    </row>
    <row r="339" spans="2:19"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5"/>
      <c r="M339" s="46"/>
      <c r="N339" s="46"/>
      <c r="O339" s="3"/>
      <c r="P339" s="3"/>
      <c r="Q339" s="3"/>
      <c r="R339" s="3"/>
      <c r="S339" s="3"/>
    </row>
    <row r="340" spans="2:19"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5"/>
      <c r="M340" s="46"/>
      <c r="N340" s="46"/>
      <c r="O340" s="3"/>
      <c r="P340" s="3"/>
      <c r="Q340" s="3"/>
      <c r="R340" s="3"/>
      <c r="S340" s="3"/>
    </row>
    <row r="341" spans="2:19"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5"/>
      <c r="M341" s="46"/>
      <c r="N341" s="46"/>
      <c r="O341" s="3"/>
      <c r="P341" s="3"/>
      <c r="Q341" s="3"/>
      <c r="R341" s="3"/>
      <c r="S341" s="3"/>
    </row>
    <row r="342" spans="2:19"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5"/>
      <c r="M342" s="46"/>
      <c r="N342" s="46"/>
      <c r="O342" s="3"/>
      <c r="P342" s="3"/>
      <c r="Q342" s="3"/>
      <c r="R342" s="3"/>
      <c r="S342" s="3"/>
    </row>
    <row r="343" spans="2:19"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5"/>
      <c r="M343" s="46"/>
      <c r="N343" s="46"/>
      <c r="O343" s="3"/>
      <c r="P343" s="3"/>
      <c r="Q343" s="3"/>
      <c r="R343" s="3"/>
      <c r="S343" s="3"/>
    </row>
    <row r="344" spans="2:19"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5"/>
      <c r="M344" s="46"/>
      <c r="N344" s="46"/>
      <c r="O344" s="3"/>
      <c r="P344" s="3"/>
      <c r="Q344" s="3"/>
      <c r="R344" s="3"/>
      <c r="S344" s="3"/>
    </row>
    <row r="345" spans="2:19"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5"/>
      <c r="M345" s="46"/>
      <c r="N345" s="46"/>
      <c r="O345" s="3"/>
      <c r="P345" s="3"/>
      <c r="Q345" s="3"/>
      <c r="R345" s="3"/>
      <c r="S345" s="3"/>
    </row>
    <row r="346" spans="2:19"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5"/>
      <c r="M346" s="46"/>
      <c r="N346" s="46"/>
      <c r="O346" s="3"/>
      <c r="P346" s="3"/>
      <c r="Q346" s="3"/>
      <c r="R346" s="3"/>
      <c r="S346" s="3"/>
    </row>
    <row r="347" spans="2:19"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5"/>
      <c r="M347" s="46"/>
      <c r="N347" s="46"/>
      <c r="O347" s="3"/>
      <c r="P347" s="3"/>
      <c r="Q347" s="3"/>
      <c r="R347" s="3"/>
      <c r="S347" s="3"/>
    </row>
    <row r="348" spans="2:19"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5"/>
      <c r="M348" s="46"/>
      <c r="N348" s="46"/>
      <c r="O348" s="3"/>
      <c r="P348" s="3"/>
      <c r="Q348" s="3"/>
      <c r="R348" s="3"/>
      <c r="S348" s="3"/>
    </row>
    <row r="349" spans="2:19"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5"/>
      <c r="M349" s="46"/>
      <c r="N349" s="46"/>
      <c r="O349" s="3"/>
      <c r="P349" s="3"/>
      <c r="Q349" s="3"/>
      <c r="R349" s="3"/>
      <c r="S349" s="3"/>
    </row>
    <row r="350" spans="2:19"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5"/>
      <c r="M350" s="46"/>
      <c r="N350" s="46"/>
      <c r="O350" s="3"/>
      <c r="P350" s="3"/>
      <c r="Q350" s="3"/>
      <c r="R350" s="3"/>
      <c r="S350" s="3"/>
    </row>
    <row r="351" spans="2:19"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5"/>
      <c r="M351" s="46"/>
      <c r="N351" s="46"/>
      <c r="O351" s="3"/>
      <c r="P351" s="3"/>
      <c r="Q351" s="3"/>
      <c r="R351" s="3"/>
      <c r="S351" s="3"/>
    </row>
    <row r="352" spans="2:19"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5"/>
      <c r="M352" s="46"/>
      <c r="N352" s="46"/>
      <c r="O352" s="3"/>
      <c r="P352" s="3"/>
      <c r="Q352" s="3"/>
      <c r="R352" s="3"/>
      <c r="S352" s="3"/>
    </row>
    <row r="353" spans="2:19"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5"/>
      <c r="M353" s="46"/>
      <c r="N353" s="46"/>
      <c r="O353" s="3"/>
      <c r="P353" s="3"/>
      <c r="Q353" s="3"/>
      <c r="R353" s="3"/>
      <c r="S353" s="3"/>
    </row>
    <row r="354" spans="2:19"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5"/>
      <c r="M354" s="46"/>
      <c r="N354" s="46"/>
      <c r="O354" s="3"/>
      <c r="P354" s="3"/>
      <c r="Q354" s="3"/>
      <c r="R354" s="3"/>
      <c r="S354" s="3"/>
    </row>
    <row r="355" spans="2:19"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5"/>
      <c r="M355" s="46"/>
      <c r="N355" s="46"/>
      <c r="O355" s="3"/>
      <c r="P355" s="3"/>
      <c r="Q355" s="3"/>
      <c r="R355" s="3"/>
      <c r="S355" s="3"/>
    </row>
    <row r="356" spans="2:19"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5"/>
      <c r="M356" s="46"/>
      <c r="N356" s="46"/>
      <c r="O356" s="3"/>
      <c r="P356" s="3"/>
      <c r="Q356" s="3"/>
      <c r="R356" s="3"/>
      <c r="S356" s="3"/>
    </row>
    <row r="357" spans="2:19"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5"/>
      <c r="M357" s="46"/>
      <c r="N357" s="46"/>
      <c r="O357" s="3"/>
      <c r="P357" s="3"/>
      <c r="Q357" s="3"/>
      <c r="R357" s="3"/>
      <c r="S357" s="3"/>
    </row>
    <row r="358" spans="2:19"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5"/>
      <c r="M358" s="46"/>
      <c r="N358" s="46"/>
      <c r="O358" s="3"/>
      <c r="P358" s="3"/>
      <c r="Q358" s="3"/>
      <c r="R358" s="3"/>
      <c r="S358" s="3"/>
    </row>
    <row r="359" spans="2:19"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5"/>
      <c r="M359" s="46"/>
      <c r="N359" s="46"/>
      <c r="O359" s="3"/>
      <c r="P359" s="3"/>
      <c r="Q359" s="3"/>
      <c r="R359" s="3"/>
      <c r="S359" s="3"/>
    </row>
    <row r="360" spans="2:19"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5"/>
      <c r="M360" s="46"/>
      <c r="N360" s="46"/>
      <c r="O360" s="3"/>
      <c r="P360" s="3"/>
      <c r="Q360" s="3"/>
      <c r="R360" s="3"/>
      <c r="S360" s="3"/>
    </row>
    <row r="361" spans="2:19"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5"/>
      <c r="M361" s="46"/>
      <c r="N361" s="46"/>
      <c r="O361" s="3"/>
      <c r="P361" s="3"/>
      <c r="Q361" s="3"/>
      <c r="R361" s="3"/>
      <c r="S361" s="3"/>
    </row>
    <row r="362" spans="2:19"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5"/>
      <c r="M362" s="46"/>
      <c r="N362" s="46"/>
      <c r="O362" s="3"/>
      <c r="P362" s="3"/>
      <c r="Q362" s="3"/>
      <c r="R362" s="3"/>
      <c r="S362" s="3"/>
    </row>
    <row r="363" spans="2:19"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5"/>
      <c r="M363" s="46"/>
      <c r="N363" s="46"/>
      <c r="O363" s="3"/>
      <c r="P363" s="3"/>
      <c r="Q363" s="3"/>
      <c r="R363" s="3"/>
      <c r="S363" s="3"/>
    </row>
    <row r="364" spans="2:19"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5"/>
      <c r="M364" s="46"/>
      <c r="N364" s="46"/>
      <c r="O364" s="3"/>
      <c r="P364" s="3"/>
      <c r="Q364" s="3"/>
      <c r="R364" s="3"/>
      <c r="S364" s="3"/>
    </row>
    <row r="365" spans="2:19"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5"/>
      <c r="M365" s="46"/>
      <c r="N365" s="46"/>
      <c r="O365" s="3"/>
      <c r="P365" s="3"/>
      <c r="Q365" s="3"/>
      <c r="R365" s="3"/>
      <c r="S365" s="3"/>
    </row>
    <row r="366" spans="2:19"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5"/>
      <c r="M366" s="46"/>
      <c r="N366" s="46"/>
      <c r="O366" s="3"/>
      <c r="P366" s="3"/>
      <c r="Q366" s="3"/>
      <c r="R366" s="3"/>
      <c r="S366" s="3"/>
    </row>
    <row r="367" spans="2:19"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5"/>
      <c r="M367" s="46"/>
      <c r="N367" s="46"/>
      <c r="O367" s="3"/>
      <c r="P367" s="3"/>
      <c r="Q367" s="3"/>
      <c r="R367" s="3"/>
      <c r="S367" s="3"/>
    </row>
    <row r="368" spans="2:19"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5"/>
      <c r="M368" s="46"/>
      <c r="N368" s="46"/>
      <c r="O368" s="3"/>
      <c r="P368" s="3"/>
      <c r="Q368" s="3"/>
      <c r="R368" s="3"/>
      <c r="S368" s="3"/>
    </row>
    <row r="369" spans="2:19"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5"/>
      <c r="M369" s="46"/>
      <c r="N369" s="46"/>
      <c r="O369" s="3"/>
      <c r="P369" s="3"/>
      <c r="Q369" s="3"/>
      <c r="R369" s="3"/>
      <c r="S369" s="3"/>
    </row>
    <row r="370" spans="2:19"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5"/>
      <c r="M370" s="46"/>
      <c r="N370" s="46"/>
      <c r="O370" s="3"/>
      <c r="P370" s="3"/>
      <c r="Q370" s="3"/>
      <c r="R370" s="3"/>
      <c r="S370" s="3"/>
    </row>
    <row r="371" spans="2:19"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5"/>
      <c r="M371" s="46"/>
      <c r="N371" s="46"/>
      <c r="O371" s="3"/>
      <c r="P371" s="3"/>
      <c r="Q371" s="3"/>
      <c r="R371" s="3"/>
      <c r="S371" s="3"/>
    </row>
    <row r="372" spans="2:19"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5"/>
      <c r="M372" s="46"/>
      <c r="N372" s="46"/>
      <c r="O372" s="3"/>
      <c r="P372" s="3"/>
      <c r="Q372" s="3"/>
      <c r="R372" s="3"/>
      <c r="S372" s="3"/>
    </row>
    <row r="373" spans="2:19"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5"/>
      <c r="M373" s="46"/>
      <c r="N373" s="46"/>
      <c r="O373" s="3"/>
      <c r="P373" s="3"/>
      <c r="Q373" s="3"/>
      <c r="R373" s="3"/>
      <c r="S373" s="3"/>
    </row>
    <row r="374" spans="2:19"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5"/>
      <c r="M374" s="46"/>
      <c r="N374" s="46"/>
      <c r="O374" s="3"/>
      <c r="P374" s="3"/>
      <c r="Q374" s="3"/>
      <c r="R374" s="3"/>
      <c r="S374" s="3"/>
    </row>
    <row r="375" spans="2:19"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5"/>
      <c r="M375" s="46"/>
      <c r="N375" s="46"/>
      <c r="O375" s="3"/>
      <c r="P375" s="3"/>
      <c r="Q375" s="3"/>
      <c r="R375" s="3"/>
      <c r="S375" s="3"/>
    </row>
    <row r="376" spans="2:19"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5"/>
      <c r="M376" s="46"/>
      <c r="N376" s="46"/>
      <c r="O376" s="3"/>
      <c r="P376" s="3"/>
      <c r="Q376" s="3"/>
      <c r="R376" s="3"/>
      <c r="S376" s="3"/>
    </row>
    <row r="377" spans="2:19"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5"/>
      <c r="M377" s="46"/>
      <c r="N377" s="46"/>
      <c r="O377" s="3"/>
      <c r="P377" s="3"/>
      <c r="Q377" s="3"/>
      <c r="R377" s="3"/>
      <c r="S377" s="3"/>
    </row>
    <row r="378" spans="2:19"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5"/>
      <c r="M378" s="46"/>
      <c r="N378" s="46"/>
      <c r="O378" s="3"/>
      <c r="P378" s="3"/>
      <c r="Q378" s="3"/>
      <c r="R378" s="3"/>
      <c r="S378" s="3"/>
    </row>
    <row r="379" spans="2:19"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5"/>
      <c r="M379" s="46"/>
      <c r="N379" s="46"/>
      <c r="O379" s="3"/>
      <c r="P379" s="3"/>
      <c r="Q379" s="3"/>
      <c r="R379" s="3"/>
      <c r="S379" s="3"/>
    </row>
    <row r="380" spans="2:19"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5"/>
      <c r="M380" s="46"/>
      <c r="N380" s="46"/>
      <c r="O380" s="3"/>
      <c r="P380" s="3"/>
      <c r="Q380" s="3"/>
      <c r="R380" s="3"/>
      <c r="S380" s="3"/>
    </row>
    <row r="381" spans="2:19"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5"/>
      <c r="M381" s="46"/>
      <c r="N381" s="46"/>
      <c r="O381" s="3"/>
      <c r="P381" s="3"/>
      <c r="Q381" s="3"/>
      <c r="R381" s="3"/>
      <c r="S381" s="3"/>
    </row>
    <row r="382" spans="2:19"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5"/>
      <c r="M382" s="46"/>
      <c r="N382" s="46"/>
      <c r="O382" s="3"/>
      <c r="P382" s="3"/>
      <c r="Q382" s="3"/>
      <c r="R382" s="3"/>
      <c r="S382" s="3"/>
    </row>
    <row r="383" spans="2:19"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5"/>
      <c r="M383" s="46"/>
      <c r="N383" s="46"/>
      <c r="O383" s="3"/>
      <c r="P383" s="3"/>
      <c r="Q383" s="3"/>
      <c r="R383" s="3"/>
      <c r="S383" s="3"/>
    </row>
    <row r="384" spans="2:19"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5"/>
      <c r="M384" s="46"/>
      <c r="N384" s="46"/>
      <c r="O384" s="3"/>
      <c r="P384" s="3"/>
      <c r="Q384" s="3"/>
      <c r="R384" s="3"/>
      <c r="S384" s="3"/>
    </row>
    <row r="385" spans="2:19"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5"/>
      <c r="M385" s="46"/>
      <c r="N385" s="46"/>
      <c r="O385" s="3"/>
      <c r="P385" s="3"/>
      <c r="Q385" s="3"/>
      <c r="R385" s="3"/>
      <c r="S385" s="3"/>
    </row>
    <row r="386" spans="2:19"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5"/>
      <c r="M386" s="46"/>
      <c r="N386" s="46"/>
      <c r="O386" s="3"/>
      <c r="P386" s="3"/>
      <c r="Q386" s="3"/>
      <c r="R386" s="3"/>
      <c r="S386" s="3"/>
    </row>
    <row r="387" spans="2:19"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5"/>
      <c r="M387" s="46"/>
      <c r="N387" s="46"/>
      <c r="O387" s="3"/>
      <c r="P387" s="3"/>
      <c r="Q387" s="3"/>
      <c r="R387" s="3"/>
      <c r="S387" s="3"/>
    </row>
    <row r="388" spans="2:19"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5"/>
      <c r="M388" s="46"/>
      <c r="N388" s="46"/>
      <c r="O388" s="3"/>
      <c r="P388" s="3"/>
      <c r="Q388" s="3"/>
      <c r="R388" s="3"/>
      <c r="S388" s="3"/>
    </row>
    <row r="389" spans="2:19"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5"/>
      <c r="M389" s="46"/>
      <c r="N389" s="46"/>
      <c r="O389" s="3"/>
      <c r="P389" s="3"/>
      <c r="Q389" s="3"/>
      <c r="R389" s="3"/>
      <c r="S389" s="3"/>
    </row>
    <row r="390" spans="2:19"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5"/>
      <c r="M390" s="46"/>
      <c r="N390" s="46"/>
      <c r="O390" s="3"/>
      <c r="P390" s="3"/>
      <c r="Q390" s="3"/>
      <c r="R390" s="3"/>
      <c r="S390" s="3"/>
    </row>
    <row r="391" spans="2:19"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5"/>
      <c r="M391" s="46"/>
      <c r="N391" s="46"/>
      <c r="O391" s="3"/>
      <c r="P391" s="3"/>
      <c r="Q391" s="3"/>
      <c r="R391" s="3"/>
      <c r="S391" s="3"/>
    </row>
    <row r="392" spans="2:19"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5"/>
      <c r="M392" s="46"/>
      <c r="N392" s="46"/>
      <c r="O392" s="3"/>
      <c r="P392" s="3"/>
      <c r="Q392" s="3"/>
      <c r="R392" s="3"/>
      <c r="S392" s="3"/>
    </row>
    <row r="393" spans="2:19"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5"/>
      <c r="M393" s="46"/>
      <c r="N393" s="46"/>
      <c r="O393" s="3"/>
      <c r="P393" s="3"/>
      <c r="Q393" s="3"/>
      <c r="R393" s="3"/>
      <c r="S393" s="3"/>
    </row>
    <row r="394" spans="2:19"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5"/>
      <c r="M394" s="46"/>
      <c r="N394" s="46"/>
      <c r="O394" s="3"/>
      <c r="P394" s="3"/>
      <c r="Q394" s="3"/>
      <c r="R394" s="3"/>
      <c r="S394" s="3"/>
    </row>
    <row r="395" spans="2:19"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5"/>
      <c r="M395" s="46"/>
      <c r="N395" s="46"/>
      <c r="O395" s="3"/>
      <c r="P395" s="3"/>
      <c r="Q395" s="3"/>
      <c r="R395" s="3"/>
      <c r="S395" s="3"/>
    </row>
    <row r="396" spans="2:19"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5"/>
      <c r="M396" s="46"/>
      <c r="N396" s="46"/>
      <c r="O396" s="3"/>
      <c r="P396" s="3"/>
      <c r="Q396" s="3"/>
      <c r="R396" s="3"/>
      <c r="S396" s="3"/>
    </row>
    <row r="397" spans="2:19"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5"/>
      <c r="M397" s="46"/>
      <c r="N397" s="46"/>
      <c r="O397" s="3"/>
      <c r="P397" s="3"/>
      <c r="Q397" s="3"/>
      <c r="R397" s="3"/>
      <c r="S397" s="3"/>
    </row>
    <row r="398" spans="2:19"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5"/>
      <c r="M398" s="46"/>
      <c r="N398" s="46"/>
      <c r="O398" s="3"/>
      <c r="P398" s="3"/>
      <c r="Q398" s="3"/>
      <c r="R398" s="3"/>
      <c r="S398" s="3"/>
    </row>
    <row r="399" spans="2:19"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5"/>
      <c r="M399" s="46"/>
      <c r="N399" s="46"/>
      <c r="O399" s="3"/>
      <c r="P399" s="3"/>
      <c r="Q399" s="3"/>
      <c r="R399" s="3"/>
      <c r="S399" s="3"/>
    </row>
    <row r="400" spans="2:19"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5"/>
      <c r="M400" s="46"/>
      <c r="N400" s="46"/>
      <c r="O400" s="3"/>
      <c r="P400" s="3"/>
      <c r="Q400" s="3"/>
      <c r="R400" s="3"/>
      <c r="S400" s="3"/>
    </row>
    <row r="401" spans="2:19"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5"/>
      <c r="M401" s="46"/>
      <c r="N401" s="46"/>
      <c r="O401" s="3"/>
      <c r="P401" s="3"/>
      <c r="Q401" s="3"/>
      <c r="R401" s="3"/>
      <c r="S401" s="3"/>
    </row>
    <row r="402" spans="2:19"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5"/>
      <c r="M402" s="46"/>
      <c r="N402" s="46"/>
      <c r="O402" s="3"/>
      <c r="P402" s="3"/>
      <c r="Q402" s="3"/>
      <c r="R402" s="3"/>
      <c r="S402" s="3"/>
    </row>
    <row r="403" spans="2:19"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5"/>
      <c r="M403" s="46"/>
      <c r="N403" s="46"/>
      <c r="O403" s="3"/>
      <c r="P403" s="3"/>
      <c r="Q403" s="3"/>
      <c r="R403" s="3"/>
      <c r="S403" s="3"/>
    </row>
    <row r="404" spans="2:19"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5"/>
      <c r="M404" s="46"/>
      <c r="N404" s="46"/>
      <c r="O404" s="3"/>
      <c r="P404" s="3"/>
      <c r="Q404" s="3"/>
      <c r="R404" s="3"/>
      <c r="S404" s="3"/>
    </row>
    <row r="405" spans="2:19"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5"/>
      <c r="M405" s="46"/>
      <c r="N405" s="46"/>
      <c r="O405" s="3"/>
      <c r="P405" s="3"/>
      <c r="Q405" s="3"/>
      <c r="R405" s="3"/>
      <c r="S405" s="3"/>
    </row>
    <row r="406" spans="2:19"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5"/>
      <c r="M406" s="46"/>
      <c r="N406" s="46"/>
      <c r="O406" s="3"/>
      <c r="P406" s="3"/>
      <c r="Q406" s="3"/>
      <c r="R406" s="3"/>
      <c r="S406" s="3"/>
    </row>
    <row r="407" spans="2:19"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5"/>
      <c r="M407" s="46"/>
      <c r="N407" s="46"/>
      <c r="O407" s="3"/>
      <c r="P407" s="3"/>
      <c r="Q407" s="3"/>
      <c r="R407" s="3"/>
      <c r="S407" s="3"/>
    </row>
    <row r="408" spans="2:19"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5"/>
      <c r="M408" s="46"/>
      <c r="N408" s="46"/>
      <c r="O408" s="3"/>
      <c r="P408" s="3"/>
      <c r="Q408" s="3"/>
      <c r="R408" s="3"/>
      <c r="S408" s="3"/>
    </row>
    <row r="409" spans="2:19"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5"/>
      <c r="M409" s="46"/>
      <c r="N409" s="46"/>
      <c r="O409" s="3"/>
      <c r="P409" s="3"/>
      <c r="Q409" s="3"/>
      <c r="R409" s="3"/>
      <c r="S409" s="3"/>
    </row>
    <row r="410" spans="2:19"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5"/>
      <c r="M410" s="46"/>
      <c r="N410" s="46"/>
      <c r="O410" s="3"/>
      <c r="P410" s="3"/>
      <c r="Q410" s="3"/>
      <c r="R410" s="3"/>
      <c r="S410" s="3"/>
    </row>
    <row r="411" spans="2:19"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5"/>
      <c r="M411" s="46"/>
      <c r="N411" s="46"/>
      <c r="O411" s="3"/>
      <c r="P411" s="3"/>
      <c r="Q411" s="3"/>
      <c r="R411" s="3"/>
      <c r="S411" s="3"/>
    </row>
    <row r="412" spans="2:19"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5"/>
      <c r="M412" s="46"/>
      <c r="N412" s="46"/>
      <c r="O412" s="3"/>
      <c r="P412" s="3"/>
      <c r="Q412" s="3"/>
      <c r="R412" s="3"/>
      <c r="S412" s="3"/>
    </row>
    <row r="413" spans="2:19"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5"/>
      <c r="M413" s="46"/>
      <c r="N413" s="46"/>
      <c r="O413" s="3"/>
      <c r="P413" s="3"/>
      <c r="Q413" s="3"/>
      <c r="R413" s="3"/>
      <c r="S413" s="3"/>
    </row>
    <row r="414" spans="2:19"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5"/>
      <c r="M414" s="46"/>
      <c r="N414" s="46"/>
      <c r="O414" s="3"/>
      <c r="P414" s="3"/>
      <c r="Q414" s="3"/>
      <c r="R414" s="3"/>
      <c r="S414" s="3"/>
    </row>
    <row r="415" spans="2:19"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5"/>
      <c r="M415" s="46"/>
      <c r="N415" s="46"/>
      <c r="O415" s="3"/>
      <c r="P415" s="3"/>
      <c r="Q415" s="3"/>
      <c r="R415" s="3"/>
      <c r="S415" s="3"/>
    </row>
    <row r="416" spans="2:19"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5"/>
      <c r="M416" s="46"/>
      <c r="N416" s="46"/>
      <c r="O416" s="3"/>
      <c r="P416" s="3"/>
      <c r="Q416" s="3"/>
      <c r="R416" s="3"/>
      <c r="S416" s="3"/>
    </row>
    <row r="417" spans="2:19"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5"/>
      <c r="M417" s="46"/>
      <c r="N417" s="46"/>
      <c r="O417" s="3"/>
      <c r="P417" s="3"/>
      <c r="Q417" s="3"/>
      <c r="R417" s="3"/>
      <c r="S417" s="3"/>
    </row>
    <row r="418" spans="2:19"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5"/>
      <c r="M418" s="46"/>
      <c r="N418" s="46"/>
      <c r="O418" s="3"/>
      <c r="P418" s="3"/>
      <c r="Q418" s="3"/>
      <c r="R418" s="3"/>
      <c r="S418" s="3"/>
    </row>
    <row r="419" spans="2:19"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5"/>
      <c r="M419" s="46"/>
      <c r="N419" s="46"/>
      <c r="O419" s="3"/>
      <c r="P419" s="3"/>
      <c r="Q419" s="3"/>
      <c r="R419" s="3"/>
      <c r="S419" s="3"/>
    </row>
    <row r="420" spans="2:19"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5"/>
      <c r="M420" s="46"/>
      <c r="N420" s="46"/>
      <c r="O420" s="3"/>
      <c r="P420" s="3"/>
      <c r="Q420" s="3"/>
      <c r="R420" s="3"/>
      <c r="S420" s="3"/>
    </row>
    <row r="421" spans="2:19"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5"/>
      <c r="M421" s="46"/>
      <c r="N421" s="46"/>
      <c r="O421" s="3"/>
      <c r="P421" s="3"/>
      <c r="Q421" s="3"/>
      <c r="R421" s="3"/>
      <c r="S421" s="3"/>
    </row>
    <row r="422" spans="2:19"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5"/>
      <c r="M422" s="46"/>
      <c r="N422" s="46"/>
      <c r="O422" s="3"/>
      <c r="P422" s="3"/>
      <c r="Q422" s="3"/>
      <c r="R422" s="3"/>
      <c r="S422" s="3"/>
    </row>
    <row r="423" spans="2:19"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5"/>
      <c r="M423" s="46"/>
      <c r="N423" s="46"/>
      <c r="O423" s="3"/>
      <c r="P423" s="3"/>
      <c r="Q423" s="3"/>
      <c r="R423" s="3"/>
      <c r="S423" s="3"/>
    </row>
  </sheetData>
  <sheetProtection algorithmName="SHA-512" hashValue="G56YoEkPTFq5ML5aoSdlcsnXXDvfgUtPdnEr7gSLiw27V4ZLcNmNHuQMi8YMj1ZuVU0fofWv1QoKKX073SO9zw==" saltValue="nTuAvKRgZ6nRrmJnSWiC4w==" spinCount="100000" sheet="1" formatCells="0" formatColumns="0" formatRows="0"/>
  <mergeCells count="9">
    <mergeCell ref="N3:N4"/>
    <mergeCell ref="L3:L4"/>
    <mergeCell ref="M3:M4"/>
    <mergeCell ref="A1:B1"/>
    <mergeCell ref="C1:D1"/>
    <mergeCell ref="I1:J1"/>
    <mergeCell ref="A2:H2"/>
    <mergeCell ref="I2:J2"/>
    <mergeCell ref="A3:A5"/>
  </mergeCells>
  <dataValidations count="2">
    <dataValidation type="list" allowBlank="1" showInputMessage="1" showErrorMessage="1" sqref="K2" xr:uid="{F869A359-4FDD-42AD-9052-9FF23F055F87}">
      <formula1>"CLASSIFIED,UNCLASSIFIED"</formula1>
    </dataValidation>
    <dataValidation type="list" allowBlank="1" showInputMessage="1" showErrorMessage="1" sqref="M1:N1" xr:uid="{93747328-8975-4E9C-BD34-32B7A85C1935}">
      <formula1>"FAMILY,SINGLE,VACANT,NONE"</formula1>
    </dataValidation>
  </dataValidations>
  <printOptions horizontalCentered="1" verticalCentered="1"/>
  <pageMargins left="0" right="0" top="0" bottom="0" header="0.3" footer="0.3"/>
  <pageSetup scale="7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22EA4-7B1E-4921-9ABC-FF079DEBB1D3}">
  <sheetPr codeName="Sheet7"/>
  <dimension ref="A1:T423"/>
  <sheetViews>
    <sheetView view="pageBreakPreview" zoomScale="110" zoomScaleNormal="100" zoomScaleSheetLayoutView="110" workbookViewId="0">
      <selection activeCell="A3" sqref="A3:A5"/>
    </sheetView>
  </sheetViews>
  <sheetFormatPr defaultColWidth="9.140625" defaultRowHeight="17.25"/>
  <cols>
    <col min="1" max="1" width="28.140625" style="2" bestFit="1" customWidth="1"/>
    <col min="2" max="2" width="15.85546875" style="2" bestFit="1" customWidth="1"/>
    <col min="3" max="4" width="14.28515625" style="2" bestFit="1" customWidth="1"/>
    <col min="5" max="5" width="13.140625" style="2" bestFit="1" customWidth="1"/>
    <col min="6" max="6" width="14.42578125" style="2" bestFit="1" customWidth="1"/>
    <col min="7" max="7" width="13.140625" style="2" bestFit="1" customWidth="1"/>
    <col min="8" max="8" width="14.28515625" style="2" bestFit="1" customWidth="1"/>
    <col min="9" max="9" width="11.85546875" style="2" bestFit="1" customWidth="1"/>
    <col min="10" max="10" width="12.42578125" style="2" bestFit="1" customWidth="1"/>
    <col min="11" max="11" width="15.7109375" style="2" bestFit="1" customWidth="1"/>
    <col min="12" max="12" width="17.7109375" style="4" bestFit="1" customWidth="1"/>
    <col min="13" max="13" width="29.7109375" style="47" customWidth="1"/>
    <col min="14" max="14" width="19.85546875" style="4" customWidth="1"/>
    <col min="15" max="15" width="28" style="2" customWidth="1"/>
    <col min="16" max="16384" width="9.140625" style="2"/>
  </cols>
  <sheetData>
    <row r="1" spans="1:20" s="1" customFormat="1" ht="16.5">
      <c r="A1" s="120" t="s">
        <v>54</v>
      </c>
      <c r="B1" s="120"/>
      <c r="C1" s="119" t="e" cm="1">
        <f t="array" aca="1" ref="C1" ca="1">MID(CELL("filename",A1),FIND("]",CELL("filename",A1))+1,256)</f>
        <v>#VALUE!</v>
      </c>
      <c r="D1" s="119"/>
      <c r="E1" s="12" t="s">
        <v>1</v>
      </c>
      <c r="F1" s="65">
        <f>'PP Summary'!F1</f>
        <v>0</v>
      </c>
      <c r="G1" s="12" t="s">
        <v>2</v>
      </c>
      <c r="H1" s="1">
        <f>Summary!H1</f>
        <v>0</v>
      </c>
      <c r="I1" s="109" t="s">
        <v>55</v>
      </c>
      <c r="J1" s="109"/>
      <c r="K1" s="21"/>
      <c r="L1" s="8" t="s">
        <v>56</v>
      </c>
      <c r="M1" s="62"/>
      <c r="N1" s="8"/>
    </row>
    <row r="2" spans="1:20" s="1" customFormat="1" ht="16.5">
      <c r="A2" s="104" t="s">
        <v>57</v>
      </c>
      <c r="B2" s="104"/>
      <c r="C2" s="104"/>
      <c r="D2" s="104"/>
      <c r="E2" s="104"/>
      <c r="F2" s="104"/>
      <c r="G2" s="104"/>
      <c r="H2" s="104"/>
      <c r="I2" s="118" t="s">
        <v>58</v>
      </c>
      <c r="J2" s="118"/>
      <c r="K2" s="20"/>
      <c r="L2" s="8" t="s">
        <v>59</v>
      </c>
      <c r="M2" s="61"/>
      <c r="N2" s="8"/>
    </row>
    <row r="3" spans="1:20" s="6" customFormat="1" ht="43.5" customHeight="1">
      <c r="A3" s="115" t="s">
        <v>16</v>
      </c>
      <c r="B3" s="14" t="s">
        <v>4</v>
      </c>
      <c r="C3" s="14" t="s">
        <v>5</v>
      </c>
      <c r="D3" s="14" t="s">
        <v>6</v>
      </c>
      <c r="E3" s="14" t="s">
        <v>7</v>
      </c>
      <c r="F3" s="14" t="s">
        <v>8</v>
      </c>
      <c r="G3" s="14" t="s">
        <v>9</v>
      </c>
      <c r="H3" s="14" t="s">
        <v>10</v>
      </c>
      <c r="I3" s="14" t="s">
        <v>11</v>
      </c>
      <c r="J3" s="14" t="s">
        <v>12</v>
      </c>
      <c r="K3" s="14" t="s">
        <v>13</v>
      </c>
      <c r="L3" s="114" t="s">
        <v>14</v>
      </c>
      <c r="M3" s="113" t="s">
        <v>15</v>
      </c>
      <c r="N3" s="113" t="s">
        <v>60</v>
      </c>
    </row>
    <row r="4" spans="1:20" s="10" customFormat="1" ht="16.5" customHeight="1">
      <c r="A4" s="116"/>
      <c r="B4" s="15">
        <v>511000</v>
      </c>
      <c r="C4" s="15">
        <v>511010</v>
      </c>
      <c r="D4" s="15">
        <v>512000</v>
      </c>
      <c r="E4" s="15">
        <v>520010</v>
      </c>
      <c r="F4" s="15">
        <v>521000</v>
      </c>
      <c r="G4" s="15">
        <v>521100</v>
      </c>
      <c r="H4" s="15">
        <v>522000</v>
      </c>
      <c r="I4" s="15">
        <v>522100</v>
      </c>
      <c r="J4" s="15">
        <v>522200</v>
      </c>
      <c r="K4" s="15">
        <v>523100</v>
      </c>
      <c r="L4" s="114"/>
      <c r="M4" s="113"/>
      <c r="N4" s="113"/>
    </row>
    <row r="5" spans="1:20" s="13" customFormat="1" ht="14.25">
      <c r="A5" s="117"/>
      <c r="B5" s="23">
        <f>IF($K$2="CLASSIFIED",ROUND($M$2*$K$1,2),0)</f>
        <v>0</v>
      </c>
      <c r="C5" s="23">
        <f>IF($K$2="UNCLASSIFIED",ROUND($M$2*$K$1,2),0)</f>
        <v>0</v>
      </c>
      <c r="D5" s="23">
        <v>0</v>
      </c>
      <c r="E5" s="22">
        <f>IF(M2&gt;=65000,ROUND(15275*K1,2),ROUND(SUM($B$5:$C$5)*Summary!P6,2))</f>
        <v>0</v>
      </c>
      <c r="F5" s="22">
        <f>ROUND(SUM($B$5:$C$5)*6.2%,2)</f>
        <v>0</v>
      </c>
      <c r="G5" s="22">
        <f>ROUND(SUM($B$5:$C$5)*1.45%,2)</f>
        <v>0</v>
      </c>
      <c r="H5" s="22" cm="1">
        <f t="array" ref="H5">_xlfn.IFS(M1="FAMILY",ROUND(Summary!O6*'5'!$K$1,2),M1="SINGLE",ROUND(Summary!O7*'5'!K1,2),M1="VACANT",ROUND(Summary!O8*'5'!K1,2),M1="NONE",ROUND(Summary!O9*'5'!K1,2),ISBLANK(M1),0)</f>
        <v>0</v>
      </c>
      <c r="I5" s="22">
        <f>ROUND(SUM($B$5:$C$5)*Summary!R6,2)</f>
        <v>0</v>
      </c>
      <c r="J5" s="22">
        <f>ROUND(Summary!Q6*K1,2)</f>
        <v>0</v>
      </c>
      <c r="K5" s="22">
        <v>0</v>
      </c>
      <c r="L5" s="16">
        <f>SUM(B5:K5)</f>
        <v>0</v>
      </c>
      <c r="M5" s="49"/>
      <c r="N5" s="86"/>
    </row>
    <row r="6" spans="1:20" s="42" customFormat="1" ht="16.5">
      <c r="A6" s="78" t="str">
        <f>'PP Summary'!A6</f>
        <v>PP1 (09/08/24 - 09/21/24)</v>
      </c>
      <c r="B6" s="79">
        <v>0</v>
      </c>
      <c r="C6" s="79">
        <v>0</v>
      </c>
      <c r="D6" s="79">
        <v>0</v>
      </c>
      <c r="E6" s="79">
        <v>0</v>
      </c>
      <c r="F6" s="79">
        <v>0</v>
      </c>
      <c r="G6" s="79">
        <v>0</v>
      </c>
      <c r="H6" s="79">
        <v>0</v>
      </c>
      <c r="I6" s="79">
        <v>0</v>
      </c>
      <c r="J6" s="79">
        <v>0</v>
      </c>
      <c r="K6" s="80">
        <v>0</v>
      </c>
      <c r="L6" s="81">
        <f>SUM(B6:K6)</f>
        <v>0</v>
      </c>
      <c r="M6" s="77"/>
      <c r="N6" s="87"/>
      <c r="O6" s="41"/>
      <c r="P6" s="41"/>
      <c r="Q6" s="41"/>
      <c r="R6" s="41"/>
      <c r="S6" s="41"/>
      <c r="T6" s="41"/>
    </row>
    <row r="7" spans="1:20" s="42" customFormat="1" ht="16.5">
      <c r="A7" s="40" t="str">
        <f>'PP Summary'!A7</f>
        <v>PP2 (09/22/24 - 10/05/24)</v>
      </c>
      <c r="B7" s="60">
        <v>0</v>
      </c>
      <c r="C7" s="60">
        <v>0</v>
      </c>
      <c r="D7" s="60">
        <v>0</v>
      </c>
      <c r="E7" s="60">
        <v>0</v>
      </c>
      <c r="F7" s="60">
        <v>0</v>
      </c>
      <c r="G7" s="60">
        <v>0</v>
      </c>
      <c r="H7" s="60">
        <v>0</v>
      </c>
      <c r="I7" s="60">
        <v>0</v>
      </c>
      <c r="J7" s="60">
        <v>0</v>
      </c>
      <c r="K7" s="45">
        <v>0</v>
      </c>
      <c r="L7" s="48">
        <f t="shared" ref="L7:L9" si="0">SUM(B7:K7)</f>
        <v>0</v>
      </c>
      <c r="M7" s="56"/>
      <c r="N7" s="48"/>
      <c r="O7" s="41"/>
      <c r="P7" s="41"/>
      <c r="Q7" s="41"/>
      <c r="R7" s="41"/>
      <c r="S7" s="41"/>
      <c r="T7" s="41"/>
    </row>
    <row r="8" spans="1:20" s="42" customFormat="1" ht="16.5">
      <c r="A8" s="40" t="str">
        <f>'PP Summary'!A8</f>
        <v>PP3 (10/06/24 - 10/19/24)</v>
      </c>
      <c r="B8" s="60">
        <v>0</v>
      </c>
      <c r="C8" s="60">
        <v>0</v>
      </c>
      <c r="D8" s="60">
        <v>0</v>
      </c>
      <c r="E8" s="60">
        <v>0</v>
      </c>
      <c r="F8" s="60">
        <v>0</v>
      </c>
      <c r="G8" s="60">
        <v>0</v>
      </c>
      <c r="H8" s="60">
        <v>0</v>
      </c>
      <c r="I8" s="60">
        <v>0</v>
      </c>
      <c r="J8" s="60">
        <v>0</v>
      </c>
      <c r="K8" s="45">
        <v>0</v>
      </c>
      <c r="L8" s="48">
        <f t="shared" si="0"/>
        <v>0</v>
      </c>
      <c r="M8" s="57"/>
      <c r="N8" s="48"/>
      <c r="O8" s="41"/>
      <c r="P8" s="41"/>
      <c r="Q8" s="41"/>
      <c r="R8" s="41"/>
      <c r="S8" s="41"/>
      <c r="T8" s="41"/>
    </row>
    <row r="9" spans="1:20" s="42" customFormat="1" ht="16.5">
      <c r="A9" s="40" t="str">
        <f>'PP Summary'!A9</f>
        <v>PP4 (10/20/24 - 11/02/24)</v>
      </c>
      <c r="B9" s="60">
        <v>0</v>
      </c>
      <c r="C9" s="60">
        <v>0</v>
      </c>
      <c r="D9" s="60">
        <v>0</v>
      </c>
      <c r="E9" s="60">
        <v>0</v>
      </c>
      <c r="F9" s="60">
        <v>0</v>
      </c>
      <c r="G9" s="60">
        <v>0</v>
      </c>
      <c r="H9" s="60">
        <v>0</v>
      </c>
      <c r="I9" s="60">
        <v>0</v>
      </c>
      <c r="J9" s="60">
        <v>0</v>
      </c>
      <c r="K9" s="45">
        <v>0</v>
      </c>
      <c r="L9" s="48">
        <f t="shared" si="0"/>
        <v>0</v>
      </c>
      <c r="M9" s="57"/>
      <c r="N9" s="48"/>
      <c r="O9" s="41"/>
      <c r="P9" s="41"/>
      <c r="Q9" s="41"/>
      <c r="R9" s="41"/>
      <c r="S9" s="41"/>
      <c r="T9" s="41"/>
    </row>
    <row r="10" spans="1:20" s="42" customFormat="1" ht="16.5">
      <c r="A10" s="40" t="str">
        <f>'PP Summary'!A10</f>
        <v>PP5 (11/03/24 - 11/16/24)</v>
      </c>
      <c r="B10" s="60">
        <v>0</v>
      </c>
      <c r="C10" s="60">
        <v>0</v>
      </c>
      <c r="D10" s="60">
        <v>0</v>
      </c>
      <c r="E10" s="60">
        <v>0</v>
      </c>
      <c r="F10" s="60">
        <v>0</v>
      </c>
      <c r="G10" s="60">
        <v>0</v>
      </c>
      <c r="H10" s="60">
        <v>0</v>
      </c>
      <c r="I10" s="60">
        <v>0</v>
      </c>
      <c r="J10" s="60">
        <v>0</v>
      </c>
      <c r="K10" s="45">
        <v>0</v>
      </c>
      <c r="L10" s="48">
        <f>SUM(B10:K10)</f>
        <v>0</v>
      </c>
      <c r="M10" s="57"/>
      <c r="N10" s="48"/>
      <c r="O10" s="41"/>
      <c r="P10" s="41"/>
      <c r="Q10" s="41"/>
      <c r="R10" s="41"/>
      <c r="S10" s="41"/>
      <c r="T10" s="41"/>
    </row>
    <row r="11" spans="1:20" s="42" customFormat="1" ht="16.5">
      <c r="A11" s="40" t="str">
        <f>'PP Summary'!A11</f>
        <v>PP6 (11/17/24 - 11/30/24)</v>
      </c>
      <c r="B11" s="60">
        <v>0</v>
      </c>
      <c r="C11" s="60">
        <v>0</v>
      </c>
      <c r="D11" s="60">
        <v>0</v>
      </c>
      <c r="E11" s="60">
        <v>0</v>
      </c>
      <c r="F11" s="60">
        <v>0</v>
      </c>
      <c r="G11" s="60">
        <v>0</v>
      </c>
      <c r="H11" s="60">
        <v>0</v>
      </c>
      <c r="I11" s="60">
        <v>0</v>
      </c>
      <c r="J11" s="60">
        <v>0</v>
      </c>
      <c r="K11" s="45">
        <v>0</v>
      </c>
      <c r="L11" s="48">
        <f>SUM(B11:K11)</f>
        <v>0</v>
      </c>
      <c r="M11" s="57"/>
      <c r="N11" s="48"/>
      <c r="O11" s="41"/>
      <c r="P11" s="41"/>
      <c r="Q11" s="41"/>
      <c r="R11" s="41"/>
      <c r="S11" s="41"/>
      <c r="T11" s="41"/>
    </row>
    <row r="12" spans="1:20" s="42" customFormat="1" ht="16.5">
      <c r="A12" s="40" t="str">
        <f>'PP Summary'!A12</f>
        <v>PP7 (12/01/24 - 12/14/24)</v>
      </c>
      <c r="B12" s="60">
        <v>0</v>
      </c>
      <c r="C12" s="60">
        <v>0</v>
      </c>
      <c r="D12" s="60">
        <v>0</v>
      </c>
      <c r="E12" s="60">
        <v>0</v>
      </c>
      <c r="F12" s="60">
        <v>0</v>
      </c>
      <c r="G12" s="60">
        <v>0</v>
      </c>
      <c r="H12" s="60">
        <v>0</v>
      </c>
      <c r="I12" s="60">
        <v>0</v>
      </c>
      <c r="J12" s="60">
        <v>0</v>
      </c>
      <c r="K12" s="45">
        <v>0</v>
      </c>
      <c r="L12" s="48">
        <f>SUM(B12:K12)</f>
        <v>0</v>
      </c>
      <c r="M12" s="57"/>
      <c r="N12" s="48"/>
      <c r="O12" s="41"/>
      <c r="P12" s="41"/>
      <c r="Q12" s="41"/>
      <c r="R12" s="41"/>
      <c r="S12" s="41"/>
      <c r="T12" s="41"/>
    </row>
    <row r="13" spans="1:20" s="42" customFormat="1" ht="16.5">
      <c r="A13" s="40" t="str">
        <f>'PP Summary'!A13</f>
        <v>PP8 (12/15/24 - 12/28/24)</v>
      </c>
      <c r="B13" s="60">
        <v>0</v>
      </c>
      <c r="C13" s="60">
        <v>0</v>
      </c>
      <c r="D13" s="60">
        <v>0</v>
      </c>
      <c r="E13" s="60">
        <v>0</v>
      </c>
      <c r="F13" s="60">
        <v>0</v>
      </c>
      <c r="G13" s="60">
        <v>0</v>
      </c>
      <c r="H13" s="60">
        <v>0</v>
      </c>
      <c r="I13" s="60">
        <v>0</v>
      </c>
      <c r="J13" s="60">
        <v>0</v>
      </c>
      <c r="K13" s="45">
        <v>0</v>
      </c>
      <c r="L13" s="48">
        <f>SUM(B13:K13)</f>
        <v>0</v>
      </c>
      <c r="M13" s="57"/>
      <c r="N13" s="48"/>
      <c r="O13" s="41"/>
      <c r="P13" s="41"/>
      <c r="Q13" s="41"/>
      <c r="R13" s="41"/>
      <c r="S13" s="41"/>
      <c r="T13" s="41"/>
    </row>
    <row r="14" spans="1:20" s="42" customFormat="1" ht="16.5">
      <c r="A14" s="40" t="str">
        <f>'PP Summary'!A14</f>
        <v>PP9 (12/29/24 - 01/11/25)</v>
      </c>
      <c r="B14" s="60">
        <v>0</v>
      </c>
      <c r="C14" s="60">
        <v>0</v>
      </c>
      <c r="D14" s="60">
        <v>0</v>
      </c>
      <c r="E14" s="60">
        <v>0</v>
      </c>
      <c r="F14" s="60">
        <v>0</v>
      </c>
      <c r="G14" s="60">
        <v>0</v>
      </c>
      <c r="H14" s="60">
        <v>0</v>
      </c>
      <c r="I14" s="60">
        <v>0</v>
      </c>
      <c r="J14" s="60">
        <v>0</v>
      </c>
      <c r="K14" s="45">
        <v>0</v>
      </c>
      <c r="L14" s="48">
        <f t="shared" ref="L14:L35" si="1">SUM(B14:K14)</f>
        <v>0</v>
      </c>
      <c r="M14" s="57"/>
      <c r="N14" s="48"/>
      <c r="O14" s="41"/>
      <c r="P14" s="41"/>
      <c r="Q14" s="41"/>
      <c r="R14" s="41"/>
      <c r="S14" s="41"/>
      <c r="T14" s="41"/>
    </row>
    <row r="15" spans="1:20" s="42" customFormat="1" ht="16.5">
      <c r="A15" s="40" t="str">
        <f>'PP Summary'!A15</f>
        <v>PP10 (01/12/25 - 01/25/25)</v>
      </c>
      <c r="B15" s="60">
        <v>0</v>
      </c>
      <c r="C15" s="60">
        <v>0</v>
      </c>
      <c r="D15" s="60">
        <v>0</v>
      </c>
      <c r="E15" s="60">
        <v>0</v>
      </c>
      <c r="F15" s="60">
        <v>0</v>
      </c>
      <c r="G15" s="60">
        <v>0</v>
      </c>
      <c r="H15" s="60">
        <v>0</v>
      </c>
      <c r="I15" s="60">
        <v>0</v>
      </c>
      <c r="J15" s="60">
        <v>0</v>
      </c>
      <c r="K15" s="45">
        <v>0</v>
      </c>
      <c r="L15" s="48">
        <f t="shared" si="1"/>
        <v>0</v>
      </c>
      <c r="M15" s="57"/>
      <c r="N15" s="48"/>
      <c r="O15" s="41"/>
      <c r="P15" s="41"/>
      <c r="Q15" s="41"/>
      <c r="R15" s="41"/>
      <c r="S15" s="41"/>
      <c r="T15" s="41"/>
    </row>
    <row r="16" spans="1:20" s="42" customFormat="1" ht="16.5">
      <c r="A16" s="40" t="str">
        <f>'PP Summary'!A16</f>
        <v>PP11 (01/26/25 - 02/08/25)</v>
      </c>
      <c r="B16" s="60">
        <v>0</v>
      </c>
      <c r="C16" s="60">
        <v>0</v>
      </c>
      <c r="D16" s="60">
        <v>0</v>
      </c>
      <c r="E16" s="60">
        <v>0</v>
      </c>
      <c r="F16" s="60">
        <v>0</v>
      </c>
      <c r="G16" s="60">
        <v>0</v>
      </c>
      <c r="H16" s="60">
        <v>0</v>
      </c>
      <c r="I16" s="60">
        <v>0</v>
      </c>
      <c r="J16" s="60">
        <v>0</v>
      </c>
      <c r="K16" s="45">
        <v>0</v>
      </c>
      <c r="L16" s="48">
        <f t="shared" si="1"/>
        <v>0</v>
      </c>
      <c r="M16" s="57"/>
      <c r="N16" s="48"/>
      <c r="O16" s="41"/>
      <c r="P16" s="41"/>
      <c r="Q16" s="41"/>
      <c r="R16" s="41"/>
      <c r="S16" s="41"/>
      <c r="T16" s="41"/>
    </row>
    <row r="17" spans="1:20" s="42" customFormat="1" ht="16.5">
      <c r="A17" s="40" t="str">
        <f>'PP Summary'!A17</f>
        <v>PP12 (02/09/25 - 02/22/25)</v>
      </c>
      <c r="B17" s="60">
        <v>0</v>
      </c>
      <c r="C17" s="60">
        <v>0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0</v>
      </c>
      <c r="J17" s="60">
        <v>0</v>
      </c>
      <c r="K17" s="45">
        <v>0</v>
      </c>
      <c r="L17" s="48">
        <f t="shared" si="1"/>
        <v>0</v>
      </c>
      <c r="M17" s="57"/>
      <c r="N17" s="48"/>
      <c r="O17" s="41"/>
      <c r="P17" s="41"/>
      <c r="Q17" s="41"/>
      <c r="R17" s="41"/>
      <c r="S17" s="41"/>
      <c r="T17" s="41"/>
    </row>
    <row r="18" spans="1:20" s="42" customFormat="1" ht="16.5">
      <c r="A18" s="40" t="str">
        <f>'PP Summary'!A18</f>
        <v>PP13 (02/23/25 - 03/08/25)</v>
      </c>
      <c r="B18" s="60">
        <v>0</v>
      </c>
      <c r="C18" s="60">
        <v>0</v>
      </c>
      <c r="D18" s="60">
        <v>0</v>
      </c>
      <c r="E18" s="60">
        <v>0</v>
      </c>
      <c r="F18" s="60">
        <v>0</v>
      </c>
      <c r="G18" s="60">
        <v>0</v>
      </c>
      <c r="H18" s="60">
        <v>0</v>
      </c>
      <c r="I18" s="60">
        <v>0</v>
      </c>
      <c r="J18" s="60">
        <v>0</v>
      </c>
      <c r="K18" s="45">
        <v>0</v>
      </c>
      <c r="L18" s="48">
        <f t="shared" si="1"/>
        <v>0</v>
      </c>
      <c r="M18" s="57"/>
      <c r="N18" s="48"/>
      <c r="O18" s="41"/>
      <c r="P18" s="41"/>
      <c r="Q18" s="41"/>
      <c r="R18" s="41"/>
      <c r="S18" s="41"/>
      <c r="T18" s="41"/>
    </row>
    <row r="19" spans="1:20" s="42" customFormat="1" ht="16.5">
      <c r="A19" s="40" t="str">
        <f>'PP Summary'!A19</f>
        <v>PP14 (03/09/25 - 03/22/25)</v>
      </c>
      <c r="B19" s="60">
        <v>0</v>
      </c>
      <c r="C19" s="60">
        <v>0</v>
      </c>
      <c r="D19" s="60">
        <v>0</v>
      </c>
      <c r="E19" s="60">
        <v>0</v>
      </c>
      <c r="F19" s="60">
        <v>0</v>
      </c>
      <c r="G19" s="60">
        <v>0</v>
      </c>
      <c r="H19" s="60">
        <v>0</v>
      </c>
      <c r="I19" s="60">
        <v>0</v>
      </c>
      <c r="J19" s="60">
        <v>0</v>
      </c>
      <c r="K19" s="45">
        <v>0</v>
      </c>
      <c r="L19" s="48">
        <f t="shared" si="1"/>
        <v>0</v>
      </c>
      <c r="M19" s="57"/>
      <c r="N19" s="48"/>
      <c r="O19" s="41"/>
      <c r="P19" s="41"/>
      <c r="Q19" s="41"/>
      <c r="R19" s="41"/>
      <c r="S19" s="41"/>
      <c r="T19" s="41"/>
    </row>
    <row r="20" spans="1:20" s="42" customFormat="1" ht="16.5">
      <c r="A20" s="40" t="str">
        <f>'PP Summary'!A20</f>
        <v>PP15 (03/23/25 - 04/05/25)</v>
      </c>
      <c r="B20" s="60">
        <v>0</v>
      </c>
      <c r="C20" s="60">
        <v>0</v>
      </c>
      <c r="D20" s="60">
        <v>0</v>
      </c>
      <c r="E20" s="60">
        <v>0</v>
      </c>
      <c r="F20" s="60">
        <v>0</v>
      </c>
      <c r="G20" s="60">
        <v>0</v>
      </c>
      <c r="H20" s="60">
        <v>0</v>
      </c>
      <c r="I20" s="60">
        <v>0</v>
      </c>
      <c r="J20" s="60">
        <v>0</v>
      </c>
      <c r="K20" s="45">
        <v>0</v>
      </c>
      <c r="L20" s="48">
        <f t="shared" si="1"/>
        <v>0</v>
      </c>
      <c r="M20" s="57"/>
      <c r="N20" s="48"/>
      <c r="O20" s="41"/>
      <c r="P20" s="41"/>
      <c r="Q20" s="41"/>
      <c r="R20" s="41"/>
      <c r="S20" s="41"/>
      <c r="T20" s="41"/>
    </row>
    <row r="21" spans="1:20" s="42" customFormat="1" ht="16.5">
      <c r="A21" s="40" t="str">
        <f>'PP Summary'!A21</f>
        <v>PP16 (04/06/25 - 04/19/25)</v>
      </c>
      <c r="B21" s="60">
        <v>0</v>
      </c>
      <c r="C21" s="60">
        <v>0</v>
      </c>
      <c r="D21" s="60">
        <v>0</v>
      </c>
      <c r="E21" s="60">
        <v>0</v>
      </c>
      <c r="F21" s="60">
        <v>0</v>
      </c>
      <c r="G21" s="60">
        <v>0</v>
      </c>
      <c r="H21" s="60">
        <v>0</v>
      </c>
      <c r="I21" s="60">
        <v>0</v>
      </c>
      <c r="J21" s="60">
        <v>0</v>
      </c>
      <c r="K21" s="45">
        <v>0</v>
      </c>
      <c r="L21" s="48">
        <f t="shared" si="1"/>
        <v>0</v>
      </c>
      <c r="M21" s="57"/>
      <c r="N21" s="48"/>
      <c r="O21" s="41"/>
      <c r="P21" s="41"/>
      <c r="Q21" s="41"/>
      <c r="R21" s="41"/>
      <c r="S21" s="41"/>
      <c r="T21" s="41"/>
    </row>
    <row r="22" spans="1:20" s="42" customFormat="1" ht="16.5">
      <c r="A22" s="40" t="str">
        <f>'PP Summary'!A22</f>
        <v>PP17 (04/20/25 - 05/03/25)</v>
      </c>
      <c r="B22" s="60">
        <v>0</v>
      </c>
      <c r="C22" s="60">
        <v>0</v>
      </c>
      <c r="D22" s="60">
        <v>0</v>
      </c>
      <c r="E22" s="60">
        <v>0</v>
      </c>
      <c r="F22" s="60">
        <v>0</v>
      </c>
      <c r="G22" s="60">
        <v>0</v>
      </c>
      <c r="H22" s="60">
        <v>0</v>
      </c>
      <c r="I22" s="60">
        <v>0</v>
      </c>
      <c r="J22" s="60">
        <v>0</v>
      </c>
      <c r="K22" s="45">
        <v>0</v>
      </c>
      <c r="L22" s="48">
        <f t="shared" si="1"/>
        <v>0</v>
      </c>
      <c r="M22" s="57"/>
      <c r="N22" s="48"/>
      <c r="O22" s="41"/>
      <c r="P22" s="41"/>
      <c r="Q22" s="41"/>
      <c r="R22" s="41"/>
      <c r="S22" s="41"/>
      <c r="T22" s="41"/>
    </row>
    <row r="23" spans="1:20" s="42" customFormat="1" ht="16.5">
      <c r="A23" s="40" t="str">
        <f>'PP Summary'!A23</f>
        <v>PP18 (05/04/25 - 05/17/25)</v>
      </c>
      <c r="B23" s="60">
        <v>0</v>
      </c>
      <c r="C23" s="60">
        <v>0</v>
      </c>
      <c r="D23" s="60">
        <v>0</v>
      </c>
      <c r="E23" s="60">
        <v>0</v>
      </c>
      <c r="F23" s="60">
        <v>0</v>
      </c>
      <c r="G23" s="60">
        <v>0</v>
      </c>
      <c r="H23" s="60">
        <v>0</v>
      </c>
      <c r="I23" s="60">
        <v>0</v>
      </c>
      <c r="J23" s="60">
        <v>0</v>
      </c>
      <c r="K23" s="45">
        <v>0</v>
      </c>
      <c r="L23" s="48">
        <f t="shared" si="1"/>
        <v>0</v>
      </c>
      <c r="M23" s="57"/>
      <c r="N23" s="48"/>
      <c r="O23" s="41"/>
      <c r="P23" s="41"/>
      <c r="Q23" s="41"/>
      <c r="R23" s="41"/>
      <c r="S23" s="41"/>
      <c r="T23" s="41"/>
    </row>
    <row r="24" spans="1:20" s="42" customFormat="1" ht="16.5">
      <c r="A24" s="40" t="str">
        <f>'PP Summary'!A24</f>
        <v>PP19 (05/18/25 - 05/31/25)</v>
      </c>
      <c r="B24" s="60">
        <v>0</v>
      </c>
      <c r="C24" s="60">
        <v>0</v>
      </c>
      <c r="D24" s="60">
        <v>0</v>
      </c>
      <c r="E24" s="60">
        <v>0</v>
      </c>
      <c r="F24" s="60">
        <v>0</v>
      </c>
      <c r="G24" s="60">
        <v>0</v>
      </c>
      <c r="H24" s="60">
        <v>0</v>
      </c>
      <c r="I24" s="60">
        <v>0</v>
      </c>
      <c r="J24" s="60">
        <v>0</v>
      </c>
      <c r="K24" s="45">
        <v>0</v>
      </c>
      <c r="L24" s="48">
        <f t="shared" si="1"/>
        <v>0</v>
      </c>
      <c r="M24" s="57"/>
      <c r="N24" s="48"/>
      <c r="O24" s="41"/>
      <c r="P24" s="41"/>
      <c r="Q24" s="41"/>
      <c r="R24" s="41"/>
      <c r="S24" s="41"/>
      <c r="T24" s="41"/>
    </row>
    <row r="25" spans="1:20" s="42" customFormat="1" ht="16.5">
      <c r="A25" s="40" t="str">
        <f>'PP Summary'!A25</f>
        <v>PP20 (06/01/25 - 06/14/25)</v>
      </c>
      <c r="B25" s="60">
        <v>0</v>
      </c>
      <c r="C25" s="60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0">
        <v>0</v>
      </c>
      <c r="K25" s="45">
        <v>0</v>
      </c>
      <c r="L25" s="48">
        <f t="shared" si="1"/>
        <v>0</v>
      </c>
      <c r="M25" s="57"/>
      <c r="N25" s="48"/>
      <c r="O25" s="41"/>
      <c r="P25" s="41"/>
      <c r="Q25" s="41"/>
      <c r="R25" s="41"/>
      <c r="S25" s="41"/>
      <c r="T25" s="41"/>
    </row>
    <row r="26" spans="1:20" s="42" customFormat="1" ht="16.5">
      <c r="A26" s="40" t="str">
        <f>'PP Summary'!A26</f>
        <v>PP21 (06/15/25 - 06/28/25)</v>
      </c>
      <c r="B26" s="60">
        <v>0</v>
      </c>
      <c r="C26" s="60">
        <v>0</v>
      </c>
      <c r="D26" s="60">
        <v>0</v>
      </c>
      <c r="E26" s="60">
        <v>0</v>
      </c>
      <c r="F26" s="60">
        <v>0</v>
      </c>
      <c r="G26" s="60">
        <v>0</v>
      </c>
      <c r="H26" s="60">
        <v>0</v>
      </c>
      <c r="I26" s="60">
        <v>0</v>
      </c>
      <c r="J26" s="60">
        <v>0</v>
      </c>
      <c r="K26" s="45">
        <v>0</v>
      </c>
      <c r="L26" s="48">
        <f t="shared" si="1"/>
        <v>0</v>
      </c>
      <c r="M26" s="57"/>
      <c r="N26" s="48"/>
      <c r="O26" s="41"/>
      <c r="P26" s="41"/>
      <c r="Q26" s="41"/>
      <c r="R26" s="41"/>
      <c r="S26" s="41"/>
      <c r="T26" s="41"/>
    </row>
    <row r="27" spans="1:20" s="11" customFormat="1" ht="16.5">
      <c r="A27" s="40" t="str">
        <f>'PP Summary'!A27</f>
        <v>PP22 (06/29/25 - 07/12/25)</v>
      </c>
      <c r="B27" s="60">
        <v>0</v>
      </c>
      <c r="C27" s="60">
        <v>0</v>
      </c>
      <c r="D27" s="60">
        <v>0</v>
      </c>
      <c r="E27" s="60">
        <v>0</v>
      </c>
      <c r="F27" s="60">
        <v>0</v>
      </c>
      <c r="G27" s="60">
        <v>0</v>
      </c>
      <c r="H27" s="60">
        <v>0</v>
      </c>
      <c r="I27" s="60">
        <v>0</v>
      </c>
      <c r="J27" s="60">
        <v>0</v>
      </c>
      <c r="K27" s="45">
        <v>0</v>
      </c>
      <c r="L27" s="31">
        <f t="shared" si="1"/>
        <v>0</v>
      </c>
      <c r="M27" s="50"/>
      <c r="N27" s="88"/>
      <c r="O27" s="9"/>
      <c r="P27" s="9"/>
      <c r="Q27" s="9"/>
      <c r="R27" s="9"/>
      <c r="S27" s="9"/>
      <c r="T27" s="9"/>
    </row>
    <row r="28" spans="1:20" s="11" customFormat="1" ht="16.5">
      <c r="A28" s="40" t="str">
        <f>'PP Summary'!A28</f>
        <v>PP23 (07/13/25 - 07/26/25)</v>
      </c>
      <c r="B28" s="60">
        <v>0</v>
      </c>
      <c r="C28" s="60">
        <v>0</v>
      </c>
      <c r="D28" s="60">
        <v>0</v>
      </c>
      <c r="E28" s="60">
        <v>0</v>
      </c>
      <c r="F28" s="60">
        <v>0</v>
      </c>
      <c r="G28" s="60">
        <v>0</v>
      </c>
      <c r="H28" s="60">
        <v>0</v>
      </c>
      <c r="I28" s="60">
        <v>0</v>
      </c>
      <c r="J28" s="60">
        <v>0</v>
      </c>
      <c r="K28" s="45">
        <v>0</v>
      </c>
      <c r="L28" s="31">
        <f t="shared" si="1"/>
        <v>0</v>
      </c>
      <c r="M28" s="55"/>
      <c r="N28" s="89"/>
      <c r="O28" s="9"/>
      <c r="P28" s="9"/>
      <c r="Q28" s="9"/>
      <c r="R28" s="9"/>
      <c r="S28" s="9"/>
      <c r="T28" s="9"/>
    </row>
    <row r="29" spans="1:20" s="11" customFormat="1" ht="16.5">
      <c r="A29" s="40" t="str">
        <f>'PP Summary'!A29</f>
        <v>PP24 (07/27/25 - 08/09/25)</v>
      </c>
      <c r="B29" s="60">
        <v>0</v>
      </c>
      <c r="C29" s="60">
        <v>0</v>
      </c>
      <c r="D29" s="60">
        <v>0</v>
      </c>
      <c r="E29" s="60">
        <v>0</v>
      </c>
      <c r="F29" s="60">
        <v>0</v>
      </c>
      <c r="G29" s="60">
        <v>0</v>
      </c>
      <c r="H29" s="60">
        <v>0</v>
      </c>
      <c r="I29" s="60">
        <v>0</v>
      </c>
      <c r="J29" s="60">
        <v>0</v>
      </c>
      <c r="K29" s="45">
        <v>0</v>
      </c>
      <c r="L29" s="31">
        <f t="shared" si="1"/>
        <v>0</v>
      </c>
      <c r="M29" s="50"/>
      <c r="N29" s="88"/>
      <c r="O29" s="9"/>
      <c r="P29" s="9"/>
      <c r="Q29" s="9"/>
      <c r="R29" s="9"/>
      <c r="S29" s="9"/>
      <c r="T29" s="9"/>
    </row>
    <row r="30" spans="1:20" s="11" customFormat="1" ht="16.5">
      <c r="A30" s="40" t="str">
        <f>'PP Summary'!A30</f>
        <v>PP25 (08/10/25 - 08/23/25)</v>
      </c>
      <c r="B30" s="60">
        <v>0</v>
      </c>
      <c r="C30" s="60">
        <v>0</v>
      </c>
      <c r="D30" s="60">
        <v>0</v>
      </c>
      <c r="E30" s="60">
        <v>0</v>
      </c>
      <c r="F30" s="60">
        <v>0</v>
      </c>
      <c r="G30" s="60">
        <v>0</v>
      </c>
      <c r="H30" s="60">
        <v>0</v>
      </c>
      <c r="I30" s="60">
        <v>0</v>
      </c>
      <c r="J30" s="60">
        <v>0</v>
      </c>
      <c r="K30" s="45">
        <v>0</v>
      </c>
      <c r="L30" s="31">
        <f t="shared" si="1"/>
        <v>0</v>
      </c>
      <c r="M30" s="51"/>
      <c r="N30" s="88"/>
      <c r="O30" s="9"/>
      <c r="P30" s="9"/>
      <c r="Q30" s="9"/>
      <c r="R30" s="9"/>
      <c r="S30" s="9"/>
      <c r="T30" s="9"/>
    </row>
    <row r="31" spans="1:20" s="11" customFormat="1" ht="16.5">
      <c r="A31" s="40" t="str">
        <f>'PP Summary'!A31</f>
        <v>PP26 (08/24/25 - 09/06/25)</v>
      </c>
      <c r="B31" s="60">
        <v>0</v>
      </c>
      <c r="C31" s="60">
        <v>0</v>
      </c>
      <c r="D31" s="60">
        <v>0</v>
      </c>
      <c r="E31" s="60">
        <v>0</v>
      </c>
      <c r="F31" s="60">
        <v>0</v>
      </c>
      <c r="G31" s="60">
        <v>0</v>
      </c>
      <c r="H31" s="60">
        <v>0</v>
      </c>
      <c r="I31" s="60">
        <v>0</v>
      </c>
      <c r="J31" s="60">
        <v>0</v>
      </c>
      <c r="K31" s="45">
        <v>0</v>
      </c>
      <c r="L31" s="31">
        <f t="shared" si="1"/>
        <v>0</v>
      </c>
      <c r="M31" s="51"/>
      <c r="N31" s="88"/>
      <c r="O31" s="9"/>
      <c r="P31" s="9"/>
      <c r="Q31" s="9"/>
      <c r="R31" s="9"/>
      <c r="S31" s="9"/>
      <c r="T31" s="9"/>
    </row>
    <row r="32" spans="1:20" s="11" customFormat="1" ht="16.5">
      <c r="A32" s="40" t="str">
        <f>'PP Summary'!A32</f>
        <v>PP1 (09/07/25 - 09/20/25)</v>
      </c>
      <c r="B32" s="60">
        <v>0</v>
      </c>
      <c r="C32" s="60">
        <v>0</v>
      </c>
      <c r="D32" s="60">
        <v>0</v>
      </c>
      <c r="E32" s="60">
        <v>0</v>
      </c>
      <c r="F32" s="60">
        <v>0</v>
      </c>
      <c r="G32" s="60">
        <v>0</v>
      </c>
      <c r="H32" s="60">
        <v>0</v>
      </c>
      <c r="I32" s="60">
        <v>0</v>
      </c>
      <c r="J32" s="60">
        <v>0</v>
      </c>
      <c r="K32" s="45">
        <v>0</v>
      </c>
      <c r="L32" s="31">
        <f t="shared" si="1"/>
        <v>0</v>
      </c>
      <c r="M32" s="51"/>
      <c r="N32" s="88"/>
      <c r="O32" s="9"/>
      <c r="P32" s="9"/>
      <c r="Q32" s="9"/>
      <c r="R32" s="9"/>
      <c r="S32" s="9"/>
      <c r="T32" s="9"/>
    </row>
    <row r="33" spans="1:20" s="11" customFormat="1" ht="16.5">
      <c r="A33" s="40" t="str">
        <f>'PP Summary'!A33</f>
        <v>PP2 (09/21/25 - 10/04/25)</v>
      </c>
      <c r="B33" s="60">
        <v>0</v>
      </c>
      <c r="C33" s="60">
        <v>0</v>
      </c>
      <c r="D33" s="60">
        <v>0</v>
      </c>
      <c r="E33" s="60">
        <v>0</v>
      </c>
      <c r="F33" s="60">
        <v>0</v>
      </c>
      <c r="G33" s="60">
        <v>0</v>
      </c>
      <c r="H33" s="60">
        <v>0</v>
      </c>
      <c r="I33" s="60">
        <v>0</v>
      </c>
      <c r="J33" s="60">
        <v>0</v>
      </c>
      <c r="K33" s="45">
        <v>0</v>
      </c>
      <c r="L33" s="31">
        <f t="shared" si="1"/>
        <v>0</v>
      </c>
      <c r="M33" s="51"/>
      <c r="N33" s="88"/>
      <c r="O33" s="9"/>
      <c r="P33" s="9"/>
      <c r="Q33" s="9"/>
      <c r="R33" s="9"/>
      <c r="S33" s="9"/>
      <c r="T33" s="9"/>
    </row>
    <row r="34" spans="1:20" s="11" customFormat="1" ht="16.5">
      <c r="A34" s="40">
        <f>'PP Summary'!A34</f>
        <v>0</v>
      </c>
      <c r="B34" s="60">
        <v>0</v>
      </c>
      <c r="C34" s="60">
        <v>0</v>
      </c>
      <c r="D34" s="60">
        <v>0</v>
      </c>
      <c r="E34" s="60">
        <v>0</v>
      </c>
      <c r="F34" s="60">
        <v>0</v>
      </c>
      <c r="G34" s="60">
        <v>0</v>
      </c>
      <c r="H34" s="60">
        <v>0</v>
      </c>
      <c r="I34" s="60">
        <v>0</v>
      </c>
      <c r="J34" s="60">
        <v>0</v>
      </c>
      <c r="K34" s="45">
        <v>0</v>
      </c>
      <c r="L34" s="31">
        <f t="shared" si="1"/>
        <v>0</v>
      </c>
      <c r="M34" s="51"/>
      <c r="N34" s="88"/>
      <c r="O34" s="9"/>
      <c r="P34" s="9"/>
      <c r="Q34" s="9"/>
      <c r="R34" s="9"/>
      <c r="S34" s="9"/>
      <c r="T34" s="9"/>
    </row>
    <row r="35" spans="1:20" s="11" customFormat="1" ht="16.5">
      <c r="A35" s="40">
        <f>'PP Summary'!A35</f>
        <v>0</v>
      </c>
      <c r="B35" s="60">
        <v>0</v>
      </c>
      <c r="C35" s="60">
        <v>0</v>
      </c>
      <c r="D35" s="60">
        <v>0</v>
      </c>
      <c r="E35" s="60">
        <v>0</v>
      </c>
      <c r="F35" s="60">
        <v>0</v>
      </c>
      <c r="G35" s="60">
        <v>0</v>
      </c>
      <c r="H35" s="60">
        <v>0</v>
      </c>
      <c r="I35" s="60">
        <v>0</v>
      </c>
      <c r="J35" s="60">
        <v>0</v>
      </c>
      <c r="K35" s="45">
        <v>0</v>
      </c>
      <c r="L35" s="31">
        <f t="shared" si="1"/>
        <v>0</v>
      </c>
      <c r="M35" s="51"/>
      <c r="N35" s="88"/>
      <c r="O35" s="9"/>
      <c r="P35" s="9"/>
      <c r="Q35" s="9"/>
      <c r="R35" s="9"/>
      <c r="S35" s="9"/>
      <c r="T35" s="9"/>
    </row>
    <row r="36" spans="1:20" s="8" customFormat="1" ht="16.5">
      <c r="A36" s="29"/>
      <c r="B36" s="30">
        <f>SUM(B6:B35)</f>
        <v>0</v>
      </c>
      <c r="C36" s="30">
        <f t="shared" ref="C36:K36" si="2">SUM(C6:C35)</f>
        <v>0</v>
      </c>
      <c r="D36" s="30">
        <f t="shared" si="2"/>
        <v>0</v>
      </c>
      <c r="E36" s="30">
        <f t="shared" si="2"/>
        <v>0</v>
      </c>
      <c r="F36" s="30">
        <f t="shared" si="2"/>
        <v>0</v>
      </c>
      <c r="G36" s="30">
        <f t="shared" si="2"/>
        <v>0</v>
      </c>
      <c r="H36" s="30">
        <f t="shared" si="2"/>
        <v>0</v>
      </c>
      <c r="I36" s="30">
        <f t="shared" si="2"/>
        <v>0</v>
      </c>
      <c r="J36" s="30">
        <f t="shared" si="2"/>
        <v>0</v>
      </c>
      <c r="K36" s="30">
        <f t="shared" si="2"/>
        <v>0</v>
      </c>
      <c r="L36" s="30">
        <f>SUM(L6:L35)</f>
        <v>0</v>
      </c>
      <c r="M36" s="52"/>
      <c r="N36" s="90"/>
      <c r="O36" s="7"/>
      <c r="P36" s="7"/>
      <c r="Q36" s="7"/>
      <c r="R36" s="7"/>
      <c r="S36" s="7"/>
      <c r="T36" s="7"/>
    </row>
    <row r="37" spans="1:20" s="8" customFormat="1">
      <c r="A37" s="18"/>
      <c r="B37" s="19">
        <f>B5-SUM(B6:B35)</f>
        <v>0</v>
      </c>
      <c r="C37" s="19">
        <f t="shared" ref="C37:K37" si="3">C5-SUM(C6:C35)</f>
        <v>0</v>
      </c>
      <c r="D37" s="19">
        <f t="shared" si="3"/>
        <v>0</v>
      </c>
      <c r="E37" s="19">
        <f t="shared" si="3"/>
        <v>0</v>
      </c>
      <c r="F37" s="19">
        <f t="shared" si="3"/>
        <v>0</v>
      </c>
      <c r="G37" s="19">
        <f t="shared" si="3"/>
        <v>0</v>
      </c>
      <c r="H37" s="19">
        <f t="shared" si="3"/>
        <v>0</v>
      </c>
      <c r="I37" s="19">
        <f t="shared" si="3"/>
        <v>0</v>
      </c>
      <c r="J37" s="19">
        <f t="shared" si="3"/>
        <v>0</v>
      </c>
      <c r="K37" s="19">
        <f t="shared" si="3"/>
        <v>0</v>
      </c>
      <c r="L37" s="19">
        <f>L5-SUM(L6:L35)</f>
        <v>0</v>
      </c>
      <c r="M37" s="54"/>
      <c r="N37" s="91"/>
      <c r="O37" s="7"/>
      <c r="P37" s="7"/>
      <c r="Q37" s="7"/>
      <c r="R37" s="7"/>
      <c r="S37" s="7"/>
      <c r="T37" s="7"/>
    </row>
    <row r="38" spans="1:20">
      <c r="B38" s="3"/>
      <c r="C38" s="3"/>
      <c r="D38" s="3"/>
      <c r="E38" s="3"/>
      <c r="F38" s="3"/>
      <c r="G38" s="3"/>
      <c r="H38" s="3"/>
      <c r="I38" s="3"/>
      <c r="J38" s="3"/>
      <c r="K38" s="3"/>
      <c r="L38" s="5"/>
      <c r="M38" s="46"/>
      <c r="N38" s="5"/>
      <c r="O38" s="3"/>
      <c r="P38" s="3"/>
      <c r="Q38" s="3"/>
      <c r="R38" s="3"/>
      <c r="S38" s="3"/>
      <c r="T38" s="3"/>
    </row>
    <row r="39" spans="1:20">
      <c r="B39" s="3"/>
      <c r="C39" s="3"/>
      <c r="D39" s="3"/>
      <c r="E39" s="3"/>
      <c r="F39" s="3"/>
      <c r="G39" s="3"/>
      <c r="H39" s="3"/>
      <c r="I39" s="3"/>
      <c r="J39" s="3"/>
      <c r="K39" s="3"/>
      <c r="L39" s="5"/>
      <c r="M39" s="46"/>
      <c r="N39" s="5"/>
      <c r="O39" s="3"/>
      <c r="P39" s="3"/>
      <c r="Q39" s="3"/>
      <c r="R39" s="3"/>
      <c r="S39" s="3"/>
      <c r="T39" s="3"/>
    </row>
    <row r="40" spans="1:20">
      <c r="B40" s="3"/>
      <c r="C40" s="3"/>
      <c r="D40" s="3"/>
      <c r="E40" s="3"/>
      <c r="F40" s="3"/>
      <c r="G40" s="3"/>
      <c r="H40" s="3"/>
      <c r="I40" s="3"/>
      <c r="J40" s="3"/>
      <c r="K40" s="3"/>
      <c r="L40" s="5"/>
      <c r="M40" s="46"/>
      <c r="N40" s="5"/>
      <c r="O40" s="3"/>
      <c r="P40" s="3"/>
      <c r="Q40" s="3"/>
      <c r="R40" s="3"/>
      <c r="S40" s="3"/>
      <c r="T40" s="3"/>
    </row>
    <row r="41" spans="1:20">
      <c r="B41" s="3"/>
      <c r="C41" s="3"/>
      <c r="D41" s="3"/>
      <c r="E41" s="3"/>
      <c r="F41" s="3"/>
      <c r="G41" s="3"/>
      <c r="H41" s="3"/>
      <c r="I41" s="3"/>
      <c r="J41" s="3"/>
      <c r="K41" s="3"/>
      <c r="L41" s="5"/>
      <c r="M41" s="46"/>
      <c r="N41" s="5"/>
      <c r="O41" s="3"/>
      <c r="P41" s="3"/>
      <c r="Q41" s="3"/>
      <c r="R41" s="3"/>
      <c r="S41" s="3"/>
      <c r="T41" s="3"/>
    </row>
    <row r="42" spans="1:20">
      <c r="B42" s="3"/>
      <c r="C42" s="3"/>
      <c r="D42" s="3"/>
      <c r="E42" s="3"/>
      <c r="F42" s="3"/>
      <c r="G42" s="3"/>
      <c r="H42" s="3"/>
      <c r="I42" s="3"/>
      <c r="J42" s="3"/>
      <c r="K42" s="3"/>
      <c r="L42" s="5"/>
      <c r="M42" s="46"/>
      <c r="N42" s="5"/>
      <c r="O42" s="3"/>
      <c r="P42" s="3"/>
      <c r="Q42" s="3"/>
      <c r="R42" s="3"/>
      <c r="S42" s="3"/>
      <c r="T42" s="3"/>
    </row>
    <row r="43" spans="1:20">
      <c r="B43" s="3"/>
      <c r="C43" s="3"/>
      <c r="D43" s="3"/>
      <c r="E43" s="3"/>
      <c r="F43" s="3"/>
      <c r="G43" s="3"/>
      <c r="H43" s="3"/>
      <c r="I43" s="3"/>
      <c r="J43" s="3"/>
      <c r="K43" s="3"/>
      <c r="L43" s="5"/>
      <c r="M43" s="46"/>
      <c r="N43" s="5"/>
      <c r="O43" s="3"/>
      <c r="P43" s="3"/>
      <c r="Q43" s="3"/>
      <c r="R43" s="3"/>
      <c r="S43" s="3"/>
      <c r="T43" s="3"/>
    </row>
    <row r="44" spans="1:20">
      <c r="B44" s="3"/>
      <c r="C44" s="3"/>
      <c r="D44" s="3"/>
      <c r="E44" s="3"/>
      <c r="F44" s="3"/>
      <c r="G44" s="3"/>
      <c r="H44" s="3"/>
      <c r="I44" s="3"/>
      <c r="J44" s="3"/>
      <c r="K44" s="3"/>
      <c r="L44" s="5"/>
      <c r="M44" s="46"/>
      <c r="N44" s="5"/>
      <c r="O44" s="3"/>
      <c r="P44" s="3"/>
      <c r="Q44" s="3"/>
      <c r="R44" s="3"/>
      <c r="S44" s="3"/>
      <c r="T44" s="3"/>
    </row>
    <row r="45" spans="1:20">
      <c r="B45" s="3"/>
      <c r="C45" s="3"/>
      <c r="D45" s="3"/>
      <c r="E45" s="3"/>
      <c r="F45" s="3"/>
      <c r="G45" s="3"/>
      <c r="H45" s="3"/>
      <c r="I45" s="3"/>
      <c r="J45" s="3"/>
      <c r="K45" s="3"/>
      <c r="L45" s="5"/>
      <c r="M45" s="46"/>
      <c r="N45" s="5"/>
      <c r="O45" s="3"/>
      <c r="P45" s="3"/>
      <c r="Q45" s="3"/>
      <c r="R45" s="3"/>
      <c r="S45" s="3"/>
      <c r="T45" s="3"/>
    </row>
    <row r="46" spans="1:20">
      <c r="B46" s="3"/>
      <c r="C46" s="3"/>
      <c r="D46" s="3"/>
      <c r="E46" s="3"/>
      <c r="F46" s="3"/>
      <c r="G46" s="3"/>
      <c r="H46" s="3"/>
      <c r="I46" s="3"/>
      <c r="J46" s="3"/>
      <c r="K46" s="3"/>
      <c r="L46" s="5"/>
      <c r="M46" s="46"/>
      <c r="N46" s="5"/>
      <c r="O46" s="3"/>
      <c r="P46" s="3"/>
      <c r="Q46" s="3"/>
      <c r="R46" s="3"/>
      <c r="S46" s="3"/>
      <c r="T46" s="3"/>
    </row>
    <row r="47" spans="1:20">
      <c r="B47" s="3"/>
      <c r="C47" s="3"/>
      <c r="D47" s="3"/>
      <c r="E47" s="3"/>
      <c r="F47" s="3"/>
      <c r="G47" s="3"/>
      <c r="H47" s="3"/>
      <c r="I47" s="3"/>
      <c r="J47" s="3"/>
      <c r="K47" s="3"/>
      <c r="L47" s="5"/>
      <c r="M47" s="46"/>
      <c r="N47" s="5"/>
      <c r="O47" s="3"/>
      <c r="P47" s="3"/>
      <c r="Q47" s="3"/>
      <c r="R47" s="3"/>
      <c r="S47" s="3"/>
      <c r="T47" s="3"/>
    </row>
    <row r="48" spans="1:20">
      <c r="B48" s="3"/>
      <c r="C48" s="3"/>
      <c r="D48" s="3"/>
      <c r="E48" s="3"/>
      <c r="F48" s="3"/>
      <c r="G48" s="3"/>
      <c r="H48" s="3"/>
      <c r="I48" s="3"/>
      <c r="J48" s="3"/>
      <c r="K48" s="3"/>
      <c r="L48" s="5"/>
      <c r="M48" s="46"/>
      <c r="N48" s="5"/>
      <c r="O48" s="3"/>
      <c r="P48" s="3"/>
      <c r="Q48" s="3"/>
      <c r="R48" s="3"/>
      <c r="S48" s="3"/>
      <c r="T48" s="3"/>
    </row>
    <row r="49" spans="2:20">
      <c r="B49" s="3"/>
      <c r="C49" s="3"/>
      <c r="D49" s="3"/>
      <c r="E49" s="3"/>
      <c r="F49" s="3"/>
      <c r="G49" s="3"/>
      <c r="H49" s="3"/>
      <c r="I49" s="3"/>
      <c r="J49" s="3"/>
      <c r="K49" s="3"/>
      <c r="L49" s="5"/>
      <c r="M49" s="46"/>
      <c r="N49" s="5"/>
      <c r="O49" s="3"/>
      <c r="P49" s="3"/>
      <c r="Q49" s="3"/>
      <c r="R49" s="3"/>
      <c r="S49" s="3"/>
      <c r="T49" s="3"/>
    </row>
    <row r="50" spans="2:20">
      <c r="B50" s="3"/>
      <c r="C50" s="3"/>
      <c r="D50" s="3"/>
      <c r="E50" s="3"/>
      <c r="F50" s="3"/>
      <c r="G50" s="3"/>
      <c r="H50" s="3"/>
      <c r="I50" s="3"/>
      <c r="J50" s="3"/>
      <c r="K50" s="3"/>
      <c r="L50" s="5"/>
      <c r="M50" s="46"/>
      <c r="N50" s="5"/>
      <c r="O50" s="3"/>
      <c r="P50" s="3"/>
      <c r="Q50" s="3"/>
      <c r="R50" s="3"/>
      <c r="S50" s="3"/>
      <c r="T50" s="3"/>
    </row>
    <row r="51" spans="2:20">
      <c r="B51" s="3"/>
      <c r="C51" s="3"/>
      <c r="D51" s="3"/>
      <c r="E51" s="3"/>
      <c r="F51" s="3"/>
      <c r="G51" s="3"/>
      <c r="H51" s="3"/>
      <c r="I51" s="3"/>
      <c r="J51" s="3"/>
      <c r="K51" s="3"/>
      <c r="L51" s="5"/>
      <c r="M51" s="46"/>
      <c r="N51" s="5"/>
      <c r="O51" s="3"/>
      <c r="P51" s="3"/>
      <c r="Q51" s="3"/>
      <c r="R51" s="3"/>
      <c r="S51" s="3"/>
      <c r="T51" s="3"/>
    </row>
    <row r="52" spans="2:20">
      <c r="B52" s="3"/>
      <c r="C52" s="3"/>
      <c r="D52" s="3"/>
      <c r="E52" s="3"/>
      <c r="F52" s="3"/>
      <c r="G52" s="3"/>
      <c r="H52" s="3"/>
      <c r="I52" s="3"/>
      <c r="J52" s="3"/>
      <c r="K52" s="3"/>
      <c r="L52" s="5"/>
      <c r="M52" s="46"/>
      <c r="N52" s="5"/>
      <c r="O52" s="3"/>
      <c r="P52" s="3"/>
      <c r="Q52" s="3"/>
      <c r="R52" s="3"/>
      <c r="S52" s="3"/>
      <c r="T52" s="3"/>
    </row>
    <row r="53" spans="2:20">
      <c r="B53" s="3"/>
      <c r="C53" s="3"/>
      <c r="D53" s="3"/>
      <c r="E53" s="3"/>
      <c r="F53" s="3"/>
      <c r="G53" s="3"/>
      <c r="H53" s="3"/>
      <c r="I53" s="3"/>
      <c r="J53" s="3"/>
      <c r="K53" s="3"/>
      <c r="L53" s="5"/>
      <c r="M53" s="46"/>
      <c r="N53" s="5"/>
      <c r="O53" s="3"/>
      <c r="P53" s="3"/>
      <c r="Q53" s="3"/>
      <c r="R53" s="3"/>
      <c r="S53" s="3"/>
      <c r="T53" s="3"/>
    </row>
    <row r="54" spans="2:20">
      <c r="B54" s="3"/>
      <c r="C54" s="3"/>
      <c r="D54" s="3"/>
      <c r="E54" s="3"/>
      <c r="F54" s="3"/>
      <c r="G54" s="3"/>
      <c r="H54" s="3"/>
      <c r="I54" s="3"/>
      <c r="J54" s="3"/>
      <c r="K54" s="3"/>
      <c r="L54" s="5"/>
      <c r="M54" s="46"/>
      <c r="N54" s="5"/>
      <c r="O54" s="3"/>
      <c r="P54" s="3"/>
      <c r="Q54" s="3"/>
      <c r="R54" s="3"/>
      <c r="S54" s="3"/>
      <c r="T54" s="3"/>
    </row>
    <row r="55" spans="2:20">
      <c r="B55" s="3"/>
      <c r="C55" s="3"/>
      <c r="D55" s="3"/>
      <c r="E55" s="3"/>
      <c r="F55" s="3"/>
      <c r="G55" s="3"/>
      <c r="H55" s="3"/>
      <c r="I55" s="3"/>
      <c r="J55" s="3"/>
      <c r="K55" s="3"/>
      <c r="L55" s="5"/>
      <c r="M55" s="46"/>
      <c r="N55" s="5"/>
      <c r="O55" s="3"/>
      <c r="P55" s="3"/>
      <c r="Q55" s="3"/>
      <c r="R55" s="3"/>
      <c r="S55" s="3"/>
      <c r="T55" s="3"/>
    </row>
    <row r="56" spans="2:20">
      <c r="B56" s="3"/>
      <c r="C56" s="3"/>
      <c r="D56" s="3"/>
      <c r="E56" s="3"/>
      <c r="F56" s="3"/>
      <c r="G56" s="3"/>
      <c r="H56" s="3"/>
      <c r="I56" s="3"/>
      <c r="J56" s="3"/>
      <c r="K56" s="3"/>
      <c r="L56" s="5"/>
      <c r="M56" s="46"/>
      <c r="N56" s="5"/>
      <c r="O56" s="3"/>
      <c r="P56" s="3"/>
      <c r="Q56" s="3"/>
      <c r="R56" s="3"/>
      <c r="S56" s="3"/>
      <c r="T56" s="3"/>
    </row>
    <row r="57" spans="2:20">
      <c r="B57" s="3"/>
      <c r="C57" s="3"/>
      <c r="D57" s="3"/>
      <c r="E57" s="3"/>
      <c r="F57" s="3"/>
      <c r="G57" s="3"/>
      <c r="H57" s="3"/>
      <c r="I57" s="3"/>
      <c r="J57" s="3"/>
      <c r="K57" s="3"/>
      <c r="L57" s="5"/>
      <c r="M57" s="46"/>
      <c r="N57" s="5"/>
      <c r="O57" s="3"/>
      <c r="P57" s="3"/>
      <c r="Q57" s="3"/>
      <c r="R57" s="3"/>
      <c r="S57" s="3"/>
      <c r="T57" s="3"/>
    </row>
    <row r="58" spans="2:20">
      <c r="B58" s="3"/>
      <c r="C58" s="3"/>
      <c r="D58" s="3"/>
      <c r="E58" s="3"/>
      <c r="F58" s="3"/>
      <c r="G58" s="3"/>
      <c r="H58" s="3"/>
      <c r="I58" s="3"/>
      <c r="J58" s="3"/>
      <c r="K58" s="3"/>
      <c r="L58" s="5"/>
      <c r="M58" s="46"/>
      <c r="N58" s="5"/>
      <c r="O58" s="3"/>
      <c r="P58" s="3"/>
      <c r="Q58" s="3"/>
      <c r="R58" s="3"/>
      <c r="S58" s="3"/>
      <c r="T58" s="3"/>
    </row>
    <row r="59" spans="2:20">
      <c r="B59" s="3"/>
      <c r="C59" s="3"/>
      <c r="D59" s="3"/>
      <c r="E59" s="3"/>
      <c r="F59" s="3"/>
      <c r="G59" s="3"/>
      <c r="H59" s="3"/>
      <c r="I59" s="3"/>
      <c r="J59" s="3"/>
      <c r="K59" s="3"/>
      <c r="L59" s="5"/>
      <c r="M59" s="46"/>
      <c r="N59" s="5"/>
      <c r="O59" s="3"/>
      <c r="P59" s="3"/>
      <c r="Q59" s="3"/>
      <c r="R59" s="3"/>
      <c r="S59" s="3"/>
      <c r="T59" s="3"/>
    </row>
    <row r="60" spans="2:20">
      <c r="B60" s="3"/>
      <c r="C60" s="3"/>
      <c r="D60" s="3"/>
      <c r="E60" s="3"/>
      <c r="F60" s="3"/>
      <c r="G60" s="3"/>
      <c r="H60" s="3"/>
      <c r="I60" s="3"/>
      <c r="J60" s="3"/>
      <c r="K60" s="3"/>
      <c r="L60" s="5"/>
      <c r="M60" s="46"/>
      <c r="N60" s="5"/>
      <c r="O60" s="3"/>
      <c r="P60" s="3"/>
      <c r="Q60" s="3"/>
      <c r="R60" s="3"/>
      <c r="S60" s="3"/>
      <c r="T60" s="3"/>
    </row>
    <row r="61" spans="2:20">
      <c r="B61" s="3"/>
      <c r="C61" s="3"/>
      <c r="D61" s="3"/>
      <c r="E61" s="3"/>
      <c r="F61" s="3"/>
      <c r="G61" s="3"/>
      <c r="H61" s="3"/>
      <c r="I61" s="3"/>
      <c r="J61" s="3"/>
      <c r="K61" s="3"/>
      <c r="L61" s="5"/>
      <c r="M61" s="46"/>
      <c r="N61" s="5"/>
      <c r="O61" s="3"/>
      <c r="P61" s="3"/>
      <c r="Q61" s="3"/>
      <c r="R61" s="3"/>
      <c r="S61" s="3"/>
      <c r="T61" s="3"/>
    </row>
    <row r="62" spans="2:20">
      <c r="B62" s="3"/>
      <c r="C62" s="3"/>
      <c r="D62" s="3"/>
      <c r="E62" s="3"/>
      <c r="F62" s="3"/>
      <c r="G62" s="3"/>
      <c r="H62" s="3"/>
      <c r="I62" s="3"/>
      <c r="J62" s="3"/>
      <c r="K62" s="3"/>
      <c r="L62" s="5"/>
      <c r="M62" s="46"/>
      <c r="N62" s="5"/>
      <c r="O62" s="3"/>
      <c r="P62" s="3"/>
      <c r="Q62" s="3"/>
      <c r="R62" s="3"/>
      <c r="S62" s="3"/>
      <c r="T62" s="3"/>
    </row>
    <row r="63" spans="2:20">
      <c r="B63" s="3"/>
      <c r="C63" s="3"/>
      <c r="D63" s="3"/>
      <c r="E63" s="3"/>
      <c r="F63" s="3"/>
      <c r="G63" s="3"/>
      <c r="H63" s="3"/>
      <c r="I63" s="3"/>
      <c r="J63" s="3"/>
      <c r="K63" s="3"/>
      <c r="L63" s="5"/>
      <c r="M63" s="46"/>
      <c r="N63" s="5"/>
      <c r="O63" s="3"/>
      <c r="P63" s="3"/>
      <c r="Q63" s="3"/>
      <c r="R63" s="3"/>
      <c r="S63" s="3"/>
      <c r="T63" s="3"/>
    </row>
    <row r="64" spans="2:20">
      <c r="B64" s="3"/>
      <c r="C64" s="3"/>
      <c r="D64" s="3"/>
      <c r="E64" s="3"/>
      <c r="F64" s="3"/>
      <c r="G64" s="3"/>
      <c r="H64" s="3"/>
      <c r="I64" s="3"/>
      <c r="J64" s="3"/>
      <c r="K64" s="3"/>
      <c r="L64" s="5"/>
      <c r="M64" s="46"/>
      <c r="N64" s="5"/>
      <c r="O64" s="3"/>
      <c r="P64" s="3"/>
      <c r="Q64" s="3"/>
      <c r="R64" s="3"/>
      <c r="S64" s="3"/>
      <c r="T64" s="3"/>
    </row>
    <row r="65" spans="2:20">
      <c r="B65" s="3"/>
      <c r="C65" s="3"/>
      <c r="D65" s="3"/>
      <c r="E65" s="3"/>
      <c r="F65" s="3"/>
      <c r="G65" s="3"/>
      <c r="H65" s="3"/>
      <c r="I65" s="3"/>
      <c r="J65" s="3"/>
      <c r="K65" s="3"/>
      <c r="L65" s="5"/>
      <c r="M65" s="46"/>
      <c r="N65" s="5"/>
      <c r="O65" s="3"/>
      <c r="P65" s="3"/>
      <c r="Q65" s="3"/>
      <c r="R65" s="3"/>
      <c r="S65" s="3"/>
      <c r="T65" s="3"/>
    </row>
    <row r="66" spans="2:20">
      <c r="B66" s="3"/>
      <c r="C66" s="3"/>
      <c r="D66" s="3"/>
      <c r="E66" s="3"/>
      <c r="F66" s="3"/>
      <c r="G66" s="3"/>
      <c r="H66" s="3"/>
      <c r="I66" s="3"/>
      <c r="J66" s="3"/>
      <c r="K66" s="3"/>
      <c r="L66" s="5"/>
      <c r="M66" s="46"/>
      <c r="N66" s="5"/>
      <c r="O66" s="3"/>
      <c r="P66" s="3"/>
      <c r="Q66" s="3"/>
      <c r="R66" s="3"/>
      <c r="S66" s="3"/>
      <c r="T66" s="3"/>
    </row>
    <row r="67" spans="2:20">
      <c r="B67" s="3"/>
      <c r="C67" s="3"/>
      <c r="D67" s="3"/>
      <c r="E67" s="3"/>
      <c r="F67" s="3"/>
      <c r="G67" s="3"/>
      <c r="H67" s="3"/>
      <c r="I67" s="3"/>
      <c r="J67" s="3"/>
      <c r="K67" s="3"/>
      <c r="L67" s="5"/>
      <c r="M67" s="46"/>
      <c r="N67" s="5"/>
      <c r="O67" s="3"/>
      <c r="P67" s="3"/>
      <c r="Q67" s="3"/>
      <c r="R67" s="3"/>
      <c r="S67" s="3"/>
      <c r="T67" s="3"/>
    </row>
    <row r="68" spans="2:20">
      <c r="B68" s="3"/>
      <c r="C68" s="3"/>
      <c r="D68" s="3"/>
      <c r="E68" s="3"/>
      <c r="F68" s="3"/>
      <c r="G68" s="3"/>
      <c r="H68" s="3"/>
      <c r="I68" s="3"/>
      <c r="J68" s="3"/>
      <c r="K68" s="3"/>
      <c r="L68" s="5"/>
      <c r="M68" s="46"/>
      <c r="N68" s="5"/>
      <c r="O68" s="3"/>
      <c r="P68" s="3"/>
      <c r="Q68" s="3"/>
      <c r="R68" s="3"/>
      <c r="S68" s="3"/>
      <c r="T68" s="3"/>
    </row>
    <row r="69" spans="2:20">
      <c r="B69" s="3"/>
      <c r="C69" s="3"/>
      <c r="D69" s="3"/>
      <c r="E69" s="3"/>
      <c r="F69" s="3"/>
      <c r="G69" s="3"/>
      <c r="H69" s="3"/>
      <c r="I69" s="3"/>
      <c r="J69" s="3"/>
      <c r="K69" s="3"/>
      <c r="L69" s="5"/>
      <c r="M69" s="46"/>
      <c r="N69" s="5"/>
      <c r="O69" s="3"/>
      <c r="P69" s="3"/>
      <c r="Q69" s="3"/>
      <c r="R69" s="3"/>
      <c r="S69" s="3"/>
      <c r="T69" s="3"/>
    </row>
    <row r="70" spans="2:20">
      <c r="B70" s="3"/>
      <c r="C70" s="3"/>
      <c r="D70" s="3"/>
      <c r="E70" s="3"/>
      <c r="F70" s="3"/>
      <c r="G70" s="3"/>
      <c r="H70" s="3"/>
      <c r="I70" s="3"/>
      <c r="J70" s="3"/>
      <c r="K70" s="3"/>
      <c r="L70" s="5"/>
      <c r="M70" s="46"/>
      <c r="N70" s="5"/>
      <c r="O70" s="3"/>
      <c r="P70" s="3"/>
      <c r="Q70" s="3"/>
      <c r="R70" s="3"/>
      <c r="S70" s="3"/>
      <c r="T70" s="3"/>
    </row>
    <row r="71" spans="2:20">
      <c r="B71" s="3"/>
      <c r="C71" s="3"/>
      <c r="D71" s="3"/>
      <c r="E71" s="3"/>
      <c r="F71" s="3"/>
      <c r="G71" s="3"/>
      <c r="H71" s="3"/>
      <c r="I71" s="3"/>
      <c r="J71" s="3"/>
      <c r="K71" s="3"/>
      <c r="L71" s="5"/>
      <c r="M71" s="46"/>
      <c r="N71" s="5"/>
      <c r="O71" s="3"/>
      <c r="P71" s="3"/>
      <c r="Q71" s="3"/>
      <c r="R71" s="3"/>
      <c r="S71" s="3"/>
      <c r="T71" s="3"/>
    </row>
    <row r="72" spans="2:20">
      <c r="B72" s="3"/>
      <c r="C72" s="3"/>
      <c r="D72" s="3"/>
      <c r="E72" s="3"/>
      <c r="F72" s="3"/>
      <c r="G72" s="3"/>
      <c r="H72" s="3"/>
      <c r="I72" s="3"/>
      <c r="J72" s="3"/>
      <c r="K72" s="3"/>
      <c r="L72" s="5"/>
      <c r="M72" s="46"/>
      <c r="N72" s="5"/>
      <c r="O72" s="3"/>
      <c r="P72" s="3"/>
      <c r="Q72" s="3"/>
      <c r="R72" s="3"/>
      <c r="S72" s="3"/>
      <c r="T72" s="3"/>
    </row>
    <row r="73" spans="2:20">
      <c r="B73" s="3"/>
      <c r="C73" s="3"/>
      <c r="D73" s="3"/>
      <c r="E73" s="3"/>
      <c r="F73" s="3"/>
      <c r="G73" s="3"/>
      <c r="H73" s="3"/>
      <c r="I73" s="3"/>
      <c r="J73" s="3"/>
      <c r="K73" s="3"/>
      <c r="L73" s="5"/>
      <c r="M73" s="46"/>
      <c r="N73" s="5"/>
      <c r="O73" s="3"/>
      <c r="P73" s="3"/>
      <c r="Q73" s="3"/>
      <c r="R73" s="3"/>
      <c r="S73" s="3"/>
      <c r="T73" s="3"/>
    </row>
    <row r="74" spans="2:20">
      <c r="B74" s="3"/>
      <c r="C74" s="3"/>
      <c r="D74" s="3"/>
      <c r="E74" s="3"/>
      <c r="F74" s="3"/>
      <c r="G74" s="3"/>
      <c r="H74" s="3"/>
      <c r="I74" s="3"/>
      <c r="J74" s="3"/>
      <c r="K74" s="3"/>
      <c r="L74" s="5"/>
      <c r="M74" s="46"/>
      <c r="N74" s="5"/>
      <c r="O74" s="3"/>
      <c r="P74" s="3"/>
      <c r="Q74" s="3"/>
      <c r="R74" s="3"/>
      <c r="S74" s="3"/>
      <c r="T74" s="3"/>
    </row>
    <row r="75" spans="2:20">
      <c r="B75" s="3"/>
      <c r="C75" s="3"/>
      <c r="D75" s="3"/>
      <c r="E75" s="3"/>
      <c r="F75" s="3"/>
      <c r="G75" s="3"/>
      <c r="H75" s="3"/>
      <c r="I75" s="3"/>
      <c r="J75" s="3"/>
      <c r="K75" s="3"/>
      <c r="L75" s="5"/>
      <c r="M75" s="46"/>
      <c r="N75" s="5"/>
      <c r="O75" s="3"/>
      <c r="P75" s="3"/>
      <c r="Q75" s="3"/>
      <c r="R75" s="3"/>
      <c r="S75" s="3"/>
      <c r="T75" s="3"/>
    </row>
    <row r="76" spans="2:20">
      <c r="B76" s="3"/>
      <c r="C76" s="3"/>
      <c r="D76" s="3"/>
      <c r="E76" s="3"/>
      <c r="F76" s="3"/>
      <c r="G76" s="3"/>
      <c r="H76" s="3"/>
      <c r="I76" s="3"/>
      <c r="J76" s="3"/>
      <c r="K76" s="3"/>
      <c r="L76" s="5"/>
      <c r="M76" s="46"/>
      <c r="N76" s="5"/>
      <c r="O76" s="3"/>
      <c r="P76" s="3"/>
      <c r="Q76" s="3"/>
      <c r="R76" s="3"/>
      <c r="S76" s="3"/>
      <c r="T76" s="3"/>
    </row>
    <row r="77" spans="2:20">
      <c r="B77" s="3"/>
      <c r="C77" s="3"/>
      <c r="D77" s="3"/>
      <c r="E77" s="3"/>
      <c r="F77" s="3"/>
      <c r="G77" s="3"/>
      <c r="H77" s="3"/>
      <c r="I77" s="3"/>
      <c r="J77" s="3"/>
      <c r="K77" s="3"/>
      <c r="L77" s="5"/>
      <c r="M77" s="46"/>
      <c r="N77" s="5"/>
      <c r="O77" s="3"/>
      <c r="P77" s="3"/>
      <c r="Q77" s="3"/>
      <c r="R77" s="3"/>
      <c r="S77" s="3"/>
      <c r="T77" s="3"/>
    </row>
    <row r="78" spans="2:20">
      <c r="B78" s="3"/>
      <c r="C78" s="3"/>
      <c r="D78" s="3"/>
      <c r="E78" s="3"/>
      <c r="F78" s="3"/>
      <c r="G78" s="3"/>
      <c r="H78" s="3"/>
      <c r="I78" s="3"/>
      <c r="J78" s="3"/>
      <c r="K78" s="3"/>
      <c r="L78" s="5"/>
      <c r="M78" s="46"/>
      <c r="N78" s="5"/>
      <c r="O78" s="3"/>
      <c r="P78" s="3"/>
      <c r="Q78" s="3"/>
      <c r="R78" s="3"/>
      <c r="S78" s="3"/>
      <c r="T78" s="3"/>
    </row>
    <row r="79" spans="2:20">
      <c r="B79" s="3"/>
      <c r="C79" s="3"/>
      <c r="D79" s="3"/>
      <c r="E79" s="3"/>
      <c r="F79" s="3"/>
      <c r="G79" s="3"/>
      <c r="H79" s="3"/>
      <c r="I79" s="3"/>
      <c r="J79" s="3"/>
      <c r="K79" s="3"/>
      <c r="L79" s="5"/>
      <c r="M79" s="46"/>
      <c r="N79" s="5"/>
      <c r="O79" s="3"/>
      <c r="P79" s="3"/>
      <c r="Q79" s="3"/>
      <c r="R79" s="3"/>
      <c r="S79" s="3"/>
      <c r="T79" s="3"/>
    </row>
    <row r="80" spans="2:20">
      <c r="B80" s="3"/>
      <c r="C80" s="3"/>
      <c r="D80" s="3"/>
      <c r="E80" s="3"/>
      <c r="F80" s="3"/>
      <c r="G80" s="3"/>
      <c r="H80" s="3"/>
      <c r="I80" s="3"/>
      <c r="J80" s="3"/>
      <c r="K80" s="3"/>
      <c r="L80" s="5"/>
      <c r="M80" s="46"/>
      <c r="N80" s="5"/>
      <c r="O80" s="3"/>
      <c r="P80" s="3"/>
      <c r="Q80" s="3"/>
      <c r="R80" s="3"/>
      <c r="S80" s="3"/>
      <c r="T80" s="3"/>
    </row>
    <row r="81" spans="2:20">
      <c r="B81" s="3"/>
      <c r="C81" s="3"/>
      <c r="D81" s="3"/>
      <c r="E81" s="3"/>
      <c r="F81" s="3"/>
      <c r="G81" s="3"/>
      <c r="H81" s="3"/>
      <c r="I81" s="3"/>
      <c r="J81" s="3"/>
      <c r="K81" s="3"/>
      <c r="L81" s="5"/>
      <c r="M81" s="46"/>
      <c r="N81" s="5"/>
      <c r="O81" s="3"/>
      <c r="P81" s="3"/>
      <c r="Q81" s="3"/>
      <c r="R81" s="3"/>
      <c r="S81" s="3"/>
      <c r="T81" s="3"/>
    </row>
    <row r="82" spans="2:20">
      <c r="B82" s="3"/>
      <c r="C82" s="3"/>
      <c r="D82" s="3"/>
      <c r="E82" s="3"/>
      <c r="F82" s="3"/>
      <c r="G82" s="3"/>
      <c r="H82" s="3"/>
      <c r="I82" s="3"/>
      <c r="J82" s="3"/>
      <c r="K82" s="3"/>
      <c r="L82" s="5"/>
      <c r="M82" s="46"/>
      <c r="N82" s="5"/>
      <c r="O82" s="3"/>
      <c r="P82" s="3"/>
      <c r="Q82" s="3"/>
      <c r="R82" s="3"/>
      <c r="S82" s="3"/>
      <c r="T82" s="3"/>
    </row>
    <row r="83" spans="2:20">
      <c r="B83" s="3"/>
      <c r="C83" s="3"/>
      <c r="D83" s="3"/>
      <c r="E83" s="3"/>
      <c r="F83" s="3"/>
      <c r="G83" s="3"/>
      <c r="H83" s="3"/>
      <c r="I83" s="3"/>
      <c r="J83" s="3"/>
      <c r="K83" s="3"/>
      <c r="L83" s="5"/>
      <c r="M83" s="46"/>
      <c r="N83" s="5"/>
      <c r="O83" s="3"/>
      <c r="P83" s="3"/>
      <c r="Q83" s="3"/>
      <c r="R83" s="3"/>
      <c r="S83" s="3"/>
      <c r="T83" s="3"/>
    </row>
    <row r="84" spans="2:20">
      <c r="B84" s="3"/>
      <c r="C84" s="3"/>
      <c r="D84" s="3"/>
      <c r="E84" s="3"/>
      <c r="F84" s="3"/>
      <c r="G84" s="3"/>
      <c r="H84" s="3"/>
      <c r="I84" s="3"/>
      <c r="J84" s="3"/>
      <c r="K84" s="3"/>
      <c r="L84" s="5"/>
      <c r="M84" s="46"/>
      <c r="N84" s="5"/>
      <c r="O84" s="3"/>
      <c r="P84" s="3"/>
      <c r="Q84" s="3"/>
      <c r="R84" s="3"/>
      <c r="S84" s="3"/>
      <c r="T84" s="3"/>
    </row>
    <row r="85" spans="2:20">
      <c r="B85" s="3"/>
      <c r="C85" s="3"/>
      <c r="D85" s="3"/>
      <c r="E85" s="3"/>
      <c r="F85" s="3"/>
      <c r="G85" s="3"/>
      <c r="H85" s="3"/>
      <c r="I85" s="3"/>
      <c r="J85" s="3"/>
      <c r="K85" s="3"/>
      <c r="L85" s="5"/>
      <c r="M85" s="46"/>
      <c r="N85" s="5"/>
      <c r="O85" s="3"/>
      <c r="P85" s="3"/>
      <c r="Q85" s="3"/>
      <c r="R85" s="3"/>
      <c r="S85" s="3"/>
      <c r="T85" s="3"/>
    </row>
    <row r="86" spans="2:20">
      <c r="B86" s="3"/>
      <c r="C86" s="3"/>
      <c r="D86" s="3"/>
      <c r="E86" s="3"/>
      <c r="F86" s="3"/>
      <c r="G86" s="3"/>
      <c r="H86" s="3"/>
      <c r="I86" s="3"/>
      <c r="J86" s="3"/>
      <c r="K86" s="3"/>
      <c r="L86" s="5"/>
      <c r="M86" s="46"/>
      <c r="N86" s="5"/>
      <c r="O86" s="3"/>
      <c r="P86" s="3"/>
      <c r="Q86" s="3"/>
      <c r="R86" s="3"/>
      <c r="S86" s="3"/>
      <c r="T86" s="3"/>
    </row>
    <row r="87" spans="2:20">
      <c r="B87" s="3"/>
      <c r="C87" s="3"/>
      <c r="D87" s="3"/>
      <c r="E87" s="3"/>
      <c r="F87" s="3"/>
      <c r="G87" s="3"/>
      <c r="H87" s="3"/>
      <c r="I87" s="3"/>
      <c r="J87" s="3"/>
      <c r="K87" s="3"/>
      <c r="L87" s="5"/>
      <c r="M87" s="46"/>
      <c r="N87" s="5"/>
      <c r="O87" s="3"/>
      <c r="P87" s="3"/>
      <c r="Q87" s="3"/>
      <c r="R87" s="3"/>
      <c r="S87" s="3"/>
      <c r="T87" s="3"/>
    </row>
    <row r="88" spans="2:20">
      <c r="B88" s="3"/>
      <c r="C88" s="3"/>
      <c r="D88" s="3"/>
      <c r="E88" s="3"/>
      <c r="F88" s="3"/>
      <c r="G88" s="3"/>
      <c r="H88" s="3"/>
      <c r="I88" s="3"/>
      <c r="J88" s="3"/>
      <c r="K88" s="3"/>
      <c r="L88" s="5"/>
      <c r="M88" s="46"/>
      <c r="N88" s="5"/>
      <c r="O88" s="3"/>
      <c r="P88" s="3"/>
      <c r="Q88" s="3"/>
      <c r="R88" s="3"/>
      <c r="S88" s="3"/>
      <c r="T88" s="3"/>
    </row>
    <row r="89" spans="2:20">
      <c r="B89" s="3"/>
      <c r="C89" s="3"/>
      <c r="D89" s="3"/>
      <c r="E89" s="3"/>
      <c r="F89" s="3"/>
      <c r="G89" s="3"/>
      <c r="H89" s="3"/>
      <c r="I89" s="3"/>
      <c r="J89" s="3"/>
      <c r="K89" s="3"/>
      <c r="L89" s="5"/>
      <c r="M89" s="46"/>
      <c r="N89" s="5"/>
      <c r="O89" s="3"/>
      <c r="P89" s="3"/>
      <c r="Q89" s="3"/>
      <c r="R89" s="3"/>
      <c r="S89" s="3"/>
      <c r="T89" s="3"/>
    </row>
    <row r="90" spans="2:20">
      <c r="B90" s="3"/>
      <c r="C90" s="3"/>
      <c r="D90" s="3"/>
      <c r="E90" s="3"/>
      <c r="F90" s="3"/>
      <c r="G90" s="3"/>
      <c r="H90" s="3"/>
      <c r="I90" s="3"/>
      <c r="J90" s="3"/>
      <c r="K90" s="3"/>
      <c r="L90" s="5"/>
      <c r="M90" s="46"/>
      <c r="N90" s="5"/>
      <c r="O90" s="3"/>
      <c r="P90" s="3"/>
      <c r="Q90" s="3"/>
      <c r="R90" s="3"/>
      <c r="S90" s="3"/>
      <c r="T90" s="3"/>
    </row>
    <row r="91" spans="2:20">
      <c r="B91" s="3"/>
      <c r="C91" s="3"/>
      <c r="D91" s="3"/>
      <c r="E91" s="3"/>
      <c r="F91" s="3"/>
      <c r="G91" s="3"/>
      <c r="H91" s="3"/>
      <c r="I91" s="3"/>
      <c r="J91" s="3"/>
      <c r="K91" s="3"/>
      <c r="L91" s="5"/>
      <c r="M91" s="46"/>
      <c r="N91" s="5"/>
      <c r="O91" s="3"/>
      <c r="P91" s="3"/>
      <c r="Q91" s="3"/>
      <c r="R91" s="3"/>
      <c r="S91" s="3"/>
      <c r="T91" s="3"/>
    </row>
    <row r="92" spans="2:20">
      <c r="B92" s="3"/>
      <c r="C92" s="3"/>
      <c r="D92" s="3"/>
      <c r="E92" s="3"/>
      <c r="F92" s="3"/>
      <c r="G92" s="3"/>
      <c r="H92" s="3"/>
      <c r="I92" s="3"/>
      <c r="J92" s="3"/>
      <c r="K92" s="3"/>
      <c r="L92" s="5"/>
      <c r="M92" s="46"/>
      <c r="N92" s="5"/>
      <c r="O92" s="3"/>
      <c r="P92" s="3"/>
      <c r="Q92" s="3"/>
      <c r="R92" s="3"/>
      <c r="S92" s="3"/>
      <c r="T92" s="3"/>
    </row>
    <row r="93" spans="2:20">
      <c r="B93" s="3"/>
      <c r="C93" s="3"/>
      <c r="D93" s="3"/>
      <c r="E93" s="3"/>
      <c r="F93" s="3"/>
      <c r="G93" s="3"/>
      <c r="H93" s="3"/>
      <c r="I93" s="3"/>
      <c r="J93" s="3"/>
      <c r="K93" s="3"/>
      <c r="L93" s="5"/>
      <c r="M93" s="46"/>
      <c r="N93" s="5"/>
      <c r="O93" s="3"/>
      <c r="P93" s="3"/>
      <c r="Q93" s="3"/>
      <c r="R93" s="3"/>
      <c r="S93" s="3"/>
      <c r="T93" s="3"/>
    </row>
    <row r="94" spans="2:20">
      <c r="B94" s="3"/>
      <c r="C94" s="3"/>
      <c r="D94" s="3"/>
      <c r="E94" s="3"/>
      <c r="F94" s="3"/>
      <c r="G94" s="3"/>
      <c r="H94" s="3"/>
      <c r="I94" s="3"/>
      <c r="J94" s="3"/>
      <c r="K94" s="3"/>
      <c r="L94" s="5"/>
      <c r="M94" s="46"/>
      <c r="N94" s="5"/>
      <c r="O94" s="3"/>
      <c r="P94" s="3"/>
      <c r="Q94" s="3"/>
      <c r="R94" s="3"/>
      <c r="S94" s="3"/>
      <c r="T94" s="3"/>
    </row>
    <row r="95" spans="2:20">
      <c r="B95" s="3"/>
      <c r="C95" s="3"/>
      <c r="D95" s="3"/>
      <c r="E95" s="3"/>
      <c r="F95" s="3"/>
      <c r="G95" s="3"/>
      <c r="H95" s="3"/>
      <c r="I95" s="3"/>
      <c r="J95" s="3"/>
      <c r="K95" s="3"/>
      <c r="L95" s="5"/>
      <c r="M95" s="46"/>
      <c r="N95" s="5"/>
      <c r="O95" s="3"/>
      <c r="P95" s="3"/>
      <c r="Q95" s="3"/>
      <c r="R95" s="3"/>
      <c r="S95" s="3"/>
      <c r="T95" s="3"/>
    </row>
    <row r="96" spans="2:20">
      <c r="B96" s="3"/>
      <c r="C96" s="3"/>
      <c r="D96" s="3"/>
      <c r="E96" s="3"/>
      <c r="F96" s="3"/>
      <c r="G96" s="3"/>
      <c r="H96" s="3"/>
      <c r="I96" s="3"/>
      <c r="J96" s="3"/>
      <c r="K96" s="3"/>
      <c r="L96" s="5"/>
      <c r="M96" s="46"/>
      <c r="N96" s="5"/>
      <c r="O96" s="3"/>
      <c r="P96" s="3"/>
      <c r="Q96" s="3"/>
      <c r="R96" s="3"/>
      <c r="S96" s="3"/>
      <c r="T96" s="3"/>
    </row>
    <row r="97" spans="2:20">
      <c r="B97" s="3"/>
      <c r="C97" s="3"/>
      <c r="D97" s="3"/>
      <c r="E97" s="3"/>
      <c r="F97" s="3"/>
      <c r="G97" s="3"/>
      <c r="H97" s="3"/>
      <c r="I97" s="3"/>
      <c r="J97" s="3"/>
      <c r="K97" s="3"/>
      <c r="L97" s="5"/>
      <c r="M97" s="46"/>
      <c r="N97" s="5"/>
      <c r="O97" s="3"/>
      <c r="P97" s="3"/>
      <c r="Q97" s="3"/>
      <c r="R97" s="3"/>
      <c r="S97" s="3"/>
      <c r="T97" s="3"/>
    </row>
    <row r="98" spans="2:20">
      <c r="B98" s="3"/>
      <c r="C98" s="3"/>
      <c r="D98" s="3"/>
      <c r="E98" s="3"/>
      <c r="F98" s="3"/>
      <c r="G98" s="3"/>
      <c r="H98" s="3"/>
      <c r="I98" s="3"/>
      <c r="J98" s="3"/>
      <c r="K98" s="3"/>
      <c r="L98" s="5"/>
      <c r="M98" s="46"/>
      <c r="N98" s="5"/>
      <c r="O98" s="3"/>
      <c r="P98" s="3"/>
      <c r="Q98" s="3"/>
      <c r="R98" s="3"/>
      <c r="S98" s="3"/>
      <c r="T98" s="3"/>
    </row>
    <row r="99" spans="2:20">
      <c r="B99" s="3"/>
      <c r="C99" s="3"/>
      <c r="D99" s="3"/>
      <c r="E99" s="3"/>
      <c r="F99" s="3"/>
      <c r="G99" s="3"/>
      <c r="H99" s="3"/>
      <c r="I99" s="3"/>
      <c r="J99" s="3"/>
      <c r="K99" s="3"/>
      <c r="L99" s="5"/>
      <c r="M99" s="46"/>
      <c r="N99" s="5"/>
      <c r="O99" s="3"/>
      <c r="P99" s="3"/>
      <c r="Q99" s="3"/>
      <c r="R99" s="3"/>
      <c r="S99" s="3"/>
      <c r="T99" s="3"/>
    </row>
    <row r="100" spans="2:20"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5"/>
      <c r="M100" s="46"/>
      <c r="N100" s="5"/>
      <c r="O100" s="3"/>
      <c r="P100" s="3"/>
      <c r="Q100" s="3"/>
      <c r="R100" s="3"/>
      <c r="S100" s="3"/>
      <c r="T100" s="3"/>
    </row>
    <row r="101" spans="2:20"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5"/>
      <c r="M101" s="46"/>
      <c r="N101" s="5"/>
      <c r="O101" s="3"/>
      <c r="P101" s="3"/>
      <c r="Q101" s="3"/>
      <c r="R101" s="3"/>
      <c r="S101" s="3"/>
      <c r="T101" s="3"/>
    </row>
    <row r="102" spans="2:20"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5"/>
      <c r="M102" s="46"/>
      <c r="N102" s="5"/>
      <c r="O102" s="3"/>
      <c r="P102" s="3"/>
      <c r="Q102" s="3"/>
      <c r="R102" s="3"/>
      <c r="S102" s="3"/>
      <c r="T102" s="3"/>
    </row>
    <row r="103" spans="2:20"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5"/>
      <c r="M103" s="46"/>
      <c r="N103" s="5"/>
      <c r="O103" s="3"/>
      <c r="P103" s="3"/>
      <c r="Q103" s="3"/>
      <c r="R103" s="3"/>
      <c r="S103" s="3"/>
      <c r="T103" s="3"/>
    </row>
    <row r="104" spans="2:20"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5"/>
      <c r="M104" s="46"/>
      <c r="N104" s="5"/>
      <c r="O104" s="3"/>
      <c r="P104" s="3"/>
      <c r="Q104" s="3"/>
      <c r="R104" s="3"/>
      <c r="S104" s="3"/>
      <c r="T104" s="3"/>
    </row>
    <row r="105" spans="2:20"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5"/>
      <c r="M105" s="46"/>
      <c r="N105" s="5"/>
      <c r="O105" s="3"/>
      <c r="P105" s="3"/>
      <c r="Q105" s="3"/>
      <c r="R105" s="3"/>
      <c r="S105" s="3"/>
      <c r="T105" s="3"/>
    </row>
    <row r="106" spans="2:20"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5"/>
      <c r="M106" s="46"/>
      <c r="N106" s="5"/>
      <c r="O106" s="3"/>
      <c r="P106" s="3"/>
      <c r="Q106" s="3"/>
      <c r="R106" s="3"/>
      <c r="S106" s="3"/>
      <c r="T106" s="3"/>
    </row>
    <row r="107" spans="2:20"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5"/>
      <c r="M107" s="46"/>
      <c r="N107" s="5"/>
      <c r="O107" s="3"/>
      <c r="P107" s="3"/>
      <c r="Q107" s="3"/>
      <c r="R107" s="3"/>
      <c r="S107" s="3"/>
      <c r="T107" s="3"/>
    </row>
    <row r="108" spans="2:20"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5"/>
      <c r="M108" s="46"/>
      <c r="N108" s="5"/>
      <c r="O108" s="3"/>
      <c r="P108" s="3"/>
      <c r="Q108" s="3"/>
      <c r="R108" s="3"/>
      <c r="S108" s="3"/>
      <c r="T108" s="3"/>
    </row>
    <row r="109" spans="2:20"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5"/>
      <c r="M109" s="46"/>
      <c r="N109" s="5"/>
      <c r="O109" s="3"/>
      <c r="P109" s="3"/>
      <c r="Q109" s="3"/>
      <c r="R109" s="3"/>
      <c r="S109" s="3"/>
      <c r="T109" s="3"/>
    </row>
    <row r="110" spans="2:20"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5"/>
      <c r="M110" s="46"/>
      <c r="N110" s="5"/>
      <c r="O110" s="3"/>
      <c r="P110" s="3"/>
      <c r="Q110" s="3"/>
      <c r="R110" s="3"/>
      <c r="S110" s="3"/>
      <c r="T110" s="3"/>
    </row>
    <row r="111" spans="2:20"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5"/>
      <c r="M111" s="46"/>
      <c r="N111" s="5"/>
      <c r="O111" s="3"/>
      <c r="P111" s="3"/>
      <c r="Q111" s="3"/>
      <c r="R111" s="3"/>
      <c r="S111" s="3"/>
      <c r="T111" s="3"/>
    </row>
    <row r="112" spans="2:20"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5"/>
      <c r="M112" s="46"/>
      <c r="N112" s="5"/>
      <c r="O112" s="3"/>
      <c r="P112" s="3"/>
      <c r="Q112" s="3"/>
      <c r="R112" s="3"/>
      <c r="S112" s="3"/>
      <c r="T112" s="3"/>
    </row>
    <row r="113" spans="2:20"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5"/>
      <c r="M113" s="46"/>
      <c r="N113" s="5"/>
      <c r="O113" s="3"/>
      <c r="P113" s="3"/>
      <c r="Q113" s="3"/>
      <c r="R113" s="3"/>
      <c r="S113" s="3"/>
      <c r="T113" s="3"/>
    </row>
    <row r="114" spans="2:20"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5"/>
      <c r="M114" s="46"/>
      <c r="N114" s="5"/>
      <c r="O114" s="3"/>
      <c r="P114" s="3"/>
      <c r="Q114" s="3"/>
      <c r="R114" s="3"/>
      <c r="S114" s="3"/>
      <c r="T114" s="3"/>
    </row>
    <row r="115" spans="2:20"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5"/>
      <c r="M115" s="46"/>
      <c r="N115" s="5"/>
      <c r="O115" s="3"/>
      <c r="P115" s="3"/>
      <c r="Q115" s="3"/>
      <c r="R115" s="3"/>
      <c r="S115" s="3"/>
      <c r="T115" s="3"/>
    </row>
    <row r="116" spans="2:20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5"/>
      <c r="M116" s="46"/>
      <c r="N116" s="5"/>
      <c r="O116" s="3"/>
      <c r="P116" s="3"/>
      <c r="Q116" s="3"/>
      <c r="R116" s="3"/>
      <c r="S116" s="3"/>
      <c r="T116" s="3"/>
    </row>
    <row r="117" spans="2:20"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5"/>
      <c r="M117" s="46"/>
      <c r="N117" s="5"/>
      <c r="O117" s="3"/>
      <c r="P117" s="3"/>
      <c r="Q117" s="3"/>
      <c r="R117" s="3"/>
      <c r="S117" s="3"/>
      <c r="T117" s="3"/>
    </row>
    <row r="118" spans="2:20"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5"/>
      <c r="M118" s="46"/>
      <c r="N118" s="5"/>
      <c r="O118" s="3"/>
      <c r="P118" s="3"/>
      <c r="Q118" s="3"/>
      <c r="R118" s="3"/>
      <c r="S118" s="3"/>
      <c r="T118" s="3"/>
    </row>
    <row r="119" spans="2:20"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5"/>
      <c r="M119" s="46"/>
      <c r="N119" s="5"/>
      <c r="O119" s="3"/>
      <c r="P119" s="3"/>
      <c r="Q119" s="3"/>
      <c r="R119" s="3"/>
      <c r="S119" s="3"/>
      <c r="T119" s="3"/>
    </row>
    <row r="120" spans="2:20"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5"/>
      <c r="M120" s="46"/>
      <c r="N120" s="5"/>
      <c r="O120" s="3"/>
      <c r="P120" s="3"/>
      <c r="Q120" s="3"/>
      <c r="R120" s="3"/>
      <c r="S120" s="3"/>
      <c r="T120" s="3"/>
    </row>
    <row r="121" spans="2:20"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5"/>
      <c r="M121" s="46"/>
      <c r="N121" s="5"/>
      <c r="O121" s="3"/>
      <c r="P121" s="3"/>
      <c r="Q121" s="3"/>
      <c r="R121" s="3"/>
      <c r="S121" s="3"/>
      <c r="T121" s="3"/>
    </row>
    <row r="122" spans="2:20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5"/>
      <c r="M122" s="46"/>
      <c r="N122" s="5"/>
      <c r="O122" s="3"/>
      <c r="P122" s="3"/>
      <c r="Q122" s="3"/>
      <c r="R122" s="3"/>
      <c r="S122" s="3"/>
      <c r="T122" s="3"/>
    </row>
    <row r="123" spans="2:20"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5"/>
      <c r="M123" s="46"/>
      <c r="N123" s="5"/>
      <c r="O123" s="3"/>
      <c r="P123" s="3"/>
      <c r="Q123" s="3"/>
      <c r="R123" s="3"/>
      <c r="S123" s="3"/>
      <c r="T123" s="3"/>
    </row>
    <row r="124" spans="2:20"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5"/>
      <c r="M124" s="46"/>
      <c r="N124" s="5"/>
      <c r="O124" s="3"/>
      <c r="P124" s="3"/>
      <c r="Q124" s="3"/>
      <c r="R124" s="3"/>
      <c r="S124" s="3"/>
      <c r="T124" s="3"/>
    </row>
    <row r="125" spans="2:20"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5"/>
      <c r="M125" s="46"/>
      <c r="N125" s="5"/>
      <c r="O125" s="3"/>
      <c r="P125" s="3"/>
      <c r="Q125" s="3"/>
      <c r="R125" s="3"/>
      <c r="S125" s="3"/>
      <c r="T125" s="3"/>
    </row>
    <row r="126" spans="2:20"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5"/>
      <c r="M126" s="46"/>
      <c r="N126" s="5"/>
      <c r="O126" s="3"/>
      <c r="P126" s="3"/>
      <c r="Q126" s="3"/>
      <c r="R126" s="3"/>
      <c r="S126" s="3"/>
      <c r="T126" s="3"/>
    </row>
    <row r="127" spans="2:20"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5"/>
      <c r="M127" s="46"/>
      <c r="N127" s="5"/>
      <c r="O127" s="3"/>
      <c r="P127" s="3"/>
      <c r="Q127" s="3"/>
      <c r="R127" s="3"/>
      <c r="S127" s="3"/>
      <c r="T127" s="3"/>
    </row>
    <row r="128" spans="2:20"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5"/>
      <c r="M128" s="46"/>
      <c r="N128" s="5"/>
      <c r="O128" s="3"/>
      <c r="P128" s="3"/>
      <c r="Q128" s="3"/>
      <c r="R128" s="3"/>
      <c r="S128" s="3"/>
      <c r="T128" s="3"/>
    </row>
    <row r="129" spans="2:20"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5"/>
      <c r="M129" s="46"/>
      <c r="N129" s="5"/>
      <c r="O129" s="3"/>
      <c r="P129" s="3"/>
      <c r="Q129" s="3"/>
      <c r="R129" s="3"/>
      <c r="S129" s="3"/>
      <c r="T129" s="3"/>
    </row>
    <row r="130" spans="2:20"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5"/>
      <c r="M130" s="46"/>
      <c r="N130" s="5"/>
      <c r="O130" s="3"/>
      <c r="P130" s="3"/>
      <c r="Q130" s="3"/>
      <c r="R130" s="3"/>
      <c r="S130" s="3"/>
      <c r="T130" s="3"/>
    </row>
    <row r="131" spans="2:20"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5"/>
      <c r="M131" s="46"/>
      <c r="N131" s="5"/>
      <c r="O131" s="3"/>
      <c r="P131" s="3"/>
      <c r="Q131" s="3"/>
      <c r="R131" s="3"/>
      <c r="S131" s="3"/>
      <c r="T131" s="3"/>
    </row>
    <row r="132" spans="2:20"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5"/>
      <c r="M132" s="46"/>
      <c r="N132" s="5"/>
      <c r="O132" s="3"/>
      <c r="P132" s="3"/>
      <c r="Q132" s="3"/>
      <c r="R132" s="3"/>
      <c r="S132" s="3"/>
      <c r="T132" s="3"/>
    </row>
    <row r="133" spans="2:20"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5"/>
      <c r="M133" s="46"/>
      <c r="N133" s="5"/>
      <c r="O133" s="3"/>
      <c r="P133" s="3"/>
      <c r="Q133" s="3"/>
      <c r="R133" s="3"/>
      <c r="S133" s="3"/>
      <c r="T133" s="3"/>
    </row>
    <row r="134" spans="2:20"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5"/>
      <c r="M134" s="46"/>
      <c r="N134" s="5"/>
      <c r="O134" s="3"/>
      <c r="P134" s="3"/>
      <c r="Q134" s="3"/>
      <c r="R134" s="3"/>
      <c r="S134" s="3"/>
      <c r="T134" s="3"/>
    </row>
    <row r="135" spans="2:20"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5"/>
      <c r="M135" s="46"/>
      <c r="N135" s="5"/>
      <c r="O135" s="3"/>
      <c r="P135" s="3"/>
      <c r="Q135" s="3"/>
      <c r="R135" s="3"/>
      <c r="S135" s="3"/>
      <c r="T135" s="3"/>
    </row>
    <row r="136" spans="2:20"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5"/>
      <c r="M136" s="46"/>
      <c r="N136" s="5"/>
      <c r="O136" s="3"/>
      <c r="P136" s="3"/>
      <c r="Q136" s="3"/>
      <c r="R136" s="3"/>
      <c r="S136" s="3"/>
      <c r="T136" s="3"/>
    </row>
    <row r="137" spans="2:20"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5"/>
      <c r="M137" s="46"/>
      <c r="N137" s="5"/>
      <c r="O137" s="3"/>
      <c r="P137" s="3"/>
      <c r="Q137" s="3"/>
      <c r="R137" s="3"/>
      <c r="S137" s="3"/>
      <c r="T137" s="3"/>
    </row>
    <row r="138" spans="2:20"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5"/>
      <c r="M138" s="46"/>
      <c r="N138" s="5"/>
      <c r="O138" s="3"/>
      <c r="P138" s="3"/>
      <c r="Q138" s="3"/>
      <c r="R138" s="3"/>
      <c r="S138" s="3"/>
      <c r="T138" s="3"/>
    </row>
    <row r="139" spans="2:20"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5"/>
      <c r="M139" s="46"/>
      <c r="N139" s="5"/>
      <c r="O139" s="3"/>
      <c r="P139" s="3"/>
      <c r="Q139" s="3"/>
      <c r="R139" s="3"/>
      <c r="S139" s="3"/>
      <c r="T139" s="3"/>
    </row>
    <row r="140" spans="2:20"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5"/>
      <c r="M140" s="46"/>
      <c r="N140" s="5"/>
      <c r="O140" s="3"/>
      <c r="P140" s="3"/>
      <c r="Q140" s="3"/>
      <c r="R140" s="3"/>
      <c r="S140" s="3"/>
      <c r="T140" s="3"/>
    </row>
    <row r="141" spans="2:20"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5"/>
      <c r="M141" s="46"/>
      <c r="N141" s="5"/>
      <c r="O141" s="3"/>
      <c r="P141" s="3"/>
      <c r="Q141" s="3"/>
      <c r="R141" s="3"/>
      <c r="S141" s="3"/>
      <c r="T141" s="3"/>
    </row>
    <row r="142" spans="2:20"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5"/>
      <c r="M142" s="46"/>
      <c r="N142" s="5"/>
      <c r="O142" s="3"/>
      <c r="P142" s="3"/>
      <c r="Q142" s="3"/>
      <c r="R142" s="3"/>
      <c r="S142" s="3"/>
      <c r="T142" s="3"/>
    </row>
    <row r="143" spans="2:20"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5"/>
      <c r="M143" s="46"/>
      <c r="N143" s="5"/>
      <c r="O143" s="3"/>
      <c r="P143" s="3"/>
      <c r="Q143" s="3"/>
      <c r="R143" s="3"/>
      <c r="S143" s="3"/>
      <c r="T143" s="3"/>
    </row>
    <row r="144" spans="2:20"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5"/>
      <c r="M144" s="46"/>
      <c r="N144" s="5"/>
      <c r="O144" s="3"/>
      <c r="P144" s="3"/>
      <c r="Q144" s="3"/>
      <c r="R144" s="3"/>
      <c r="S144" s="3"/>
      <c r="T144" s="3"/>
    </row>
    <row r="145" spans="2:20"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5"/>
      <c r="M145" s="46"/>
      <c r="N145" s="5"/>
      <c r="O145" s="3"/>
      <c r="P145" s="3"/>
      <c r="Q145" s="3"/>
      <c r="R145" s="3"/>
      <c r="S145" s="3"/>
      <c r="T145" s="3"/>
    </row>
    <row r="146" spans="2:20"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5"/>
      <c r="M146" s="46"/>
      <c r="N146" s="5"/>
      <c r="O146" s="3"/>
      <c r="P146" s="3"/>
      <c r="Q146" s="3"/>
      <c r="R146" s="3"/>
      <c r="S146" s="3"/>
      <c r="T146" s="3"/>
    </row>
    <row r="147" spans="2:20"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5"/>
      <c r="M147" s="46"/>
      <c r="N147" s="5"/>
      <c r="O147" s="3"/>
      <c r="P147" s="3"/>
      <c r="Q147" s="3"/>
      <c r="R147" s="3"/>
      <c r="S147" s="3"/>
      <c r="T147" s="3"/>
    </row>
    <row r="148" spans="2:20"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5"/>
      <c r="M148" s="46"/>
      <c r="N148" s="5"/>
      <c r="O148" s="3"/>
      <c r="P148" s="3"/>
      <c r="Q148" s="3"/>
      <c r="R148" s="3"/>
      <c r="S148" s="3"/>
      <c r="T148" s="3"/>
    </row>
    <row r="149" spans="2:20"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5"/>
      <c r="M149" s="46"/>
      <c r="N149" s="5"/>
      <c r="O149" s="3"/>
      <c r="P149" s="3"/>
      <c r="Q149" s="3"/>
      <c r="R149" s="3"/>
      <c r="S149" s="3"/>
      <c r="T149" s="3"/>
    </row>
    <row r="150" spans="2:20"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5"/>
      <c r="M150" s="46"/>
      <c r="N150" s="5"/>
      <c r="O150" s="3"/>
      <c r="P150" s="3"/>
      <c r="Q150" s="3"/>
      <c r="R150" s="3"/>
      <c r="S150" s="3"/>
      <c r="T150" s="3"/>
    </row>
    <row r="151" spans="2:20"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5"/>
      <c r="M151" s="46"/>
      <c r="N151" s="5"/>
      <c r="O151" s="3"/>
      <c r="P151" s="3"/>
      <c r="Q151" s="3"/>
      <c r="R151" s="3"/>
      <c r="S151" s="3"/>
      <c r="T151" s="3"/>
    </row>
    <row r="152" spans="2:20"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5"/>
      <c r="M152" s="46"/>
      <c r="N152" s="5"/>
      <c r="O152" s="3"/>
      <c r="P152" s="3"/>
      <c r="Q152" s="3"/>
      <c r="R152" s="3"/>
      <c r="S152" s="3"/>
      <c r="T152" s="3"/>
    </row>
    <row r="153" spans="2:20"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5"/>
      <c r="M153" s="46"/>
      <c r="N153" s="5"/>
      <c r="O153" s="3"/>
      <c r="P153" s="3"/>
      <c r="Q153" s="3"/>
      <c r="R153" s="3"/>
      <c r="S153" s="3"/>
      <c r="T153" s="3"/>
    </row>
    <row r="154" spans="2:20"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5"/>
      <c r="M154" s="46"/>
      <c r="N154" s="5"/>
      <c r="O154" s="3"/>
      <c r="P154" s="3"/>
      <c r="Q154" s="3"/>
      <c r="R154" s="3"/>
      <c r="S154" s="3"/>
      <c r="T154" s="3"/>
    </row>
    <row r="155" spans="2:20"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5"/>
      <c r="M155" s="46"/>
      <c r="N155" s="5"/>
      <c r="O155" s="3"/>
      <c r="P155" s="3"/>
      <c r="Q155" s="3"/>
      <c r="R155" s="3"/>
      <c r="S155" s="3"/>
      <c r="T155" s="3"/>
    </row>
    <row r="156" spans="2:20"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5"/>
      <c r="M156" s="46"/>
      <c r="N156" s="5"/>
      <c r="O156" s="3"/>
      <c r="P156" s="3"/>
      <c r="Q156" s="3"/>
      <c r="R156" s="3"/>
      <c r="S156" s="3"/>
      <c r="T156" s="3"/>
    </row>
    <row r="157" spans="2:20"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5"/>
      <c r="M157" s="46"/>
      <c r="N157" s="5"/>
      <c r="O157" s="3"/>
      <c r="P157" s="3"/>
      <c r="Q157" s="3"/>
      <c r="R157" s="3"/>
      <c r="S157" s="3"/>
      <c r="T157" s="3"/>
    </row>
    <row r="158" spans="2:20"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5"/>
      <c r="M158" s="46"/>
      <c r="N158" s="5"/>
      <c r="O158" s="3"/>
      <c r="P158" s="3"/>
      <c r="Q158" s="3"/>
      <c r="R158" s="3"/>
      <c r="S158" s="3"/>
      <c r="T158" s="3"/>
    </row>
    <row r="159" spans="2:20"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5"/>
      <c r="M159" s="46"/>
      <c r="N159" s="5"/>
      <c r="O159" s="3"/>
      <c r="P159" s="3"/>
      <c r="Q159" s="3"/>
      <c r="R159" s="3"/>
      <c r="S159" s="3"/>
      <c r="T159" s="3"/>
    </row>
    <row r="160" spans="2:20"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5"/>
      <c r="M160" s="46"/>
      <c r="N160" s="5"/>
      <c r="O160" s="3"/>
      <c r="P160" s="3"/>
      <c r="Q160" s="3"/>
      <c r="R160" s="3"/>
      <c r="S160" s="3"/>
      <c r="T160" s="3"/>
    </row>
    <row r="161" spans="2:20"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5"/>
      <c r="M161" s="46"/>
      <c r="N161" s="5"/>
      <c r="O161" s="3"/>
      <c r="P161" s="3"/>
      <c r="Q161" s="3"/>
      <c r="R161" s="3"/>
      <c r="S161" s="3"/>
      <c r="T161" s="3"/>
    </row>
    <row r="162" spans="2:20"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5"/>
      <c r="M162" s="46"/>
      <c r="N162" s="5"/>
      <c r="O162" s="3"/>
      <c r="P162" s="3"/>
      <c r="Q162" s="3"/>
      <c r="R162" s="3"/>
      <c r="S162" s="3"/>
      <c r="T162" s="3"/>
    </row>
    <row r="163" spans="2:20"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5"/>
      <c r="M163" s="46"/>
      <c r="N163" s="5"/>
      <c r="O163" s="3"/>
      <c r="P163" s="3"/>
      <c r="Q163" s="3"/>
      <c r="R163" s="3"/>
      <c r="S163" s="3"/>
      <c r="T163" s="3"/>
    </row>
    <row r="164" spans="2:20"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5"/>
      <c r="M164" s="46"/>
      <c r="N164" s="5"/>
      <c r="O164" s="3"/>
      <c r="P164" s="3"/>
      <c r="Q164" s="3"/>
      <c r="R164" s="3"/>
      <c r="S164" s="3"/>
      <c r="T164" s="3"/>
    </row>
    <row r="165" spans="2:20"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5"/>
      <c r="M165" s="46"/>
      <c r="N165" s="5"/>
      <c r="O165" s="3"/>
      <c r="P165" s="3"/>
      <c r="Q165" s="3"/>
      <c r="R165" s="3"/>
      <c r="S165" s="3"/>
      <c r="T165" s="3"/>
    </row>
    <row r="166" spans="2:20"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5"/>
      <c r="M166" s="46"/>
      <c r="N166" s="5"/>
      <c r="O166" s="3"/>
      <c r="P166" s="3"/>
      <c r="Q166" s="3"/>
      <c r="R166" s="3"/>
      <c r="S166" s="3"/>
      <c r="T166" s="3"/>
    </row>
    <row r="167" spans="2:20"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5"/>
      <c r="M167" s="46"/>
      <c r="N167" s="5"/>
      <c r="O167" s="3"/>
      <c r="P167" s="3"/>
      <c r="Q167" s="3"/>
      <c r="R167" s="3"/>
      <c r="S167" s="3"/>
      <c r="T167" s="3"/>
    </row>
    <row r="168" spans="2:20"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5"/>
      <c r="M168" s="46"/>
      <c r="N168" s="5"/>
      <c r="O168" s="3"/>
      <c r="P168" s="3"/>
      <c r="Q168" s="3"/>
      <c r="R168" s="3"/>
      <c r="S168" s="3"/>
      <c r="T168" s="3"/>
    </row>
    <row r="169" spans="2:20"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5"/>
      <c r="M169" s="46"/>
      <c r="N169" s="5"/>
      <c r="O169" s="3"/>
      <c r="P169" s="3"/>
      <c r="Q169" s="3"/>
      <c r="R169" s="3"/>
      <c r="S169" s="3"/>
      <c r="T169" s="3"/>
    </row>
    <row r="170" spans="2:20"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5"/>
      <c r="M170" s="46"/>
      <c r="N170" s="5"/>
      <c r="O170" s="3"/>
      <c r="P170" s="3"/>
      <c r="Q170" s="3"/>
      <c r="R170" s="3"/>
      <c r="S170" s="3"/>
      <c r="T170" s="3"/>
    </row>
    <row r="171" spans="2:20"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5"/>
      <c r="M171" s="46"/>
      <c r="N171" s="5"/>
      <c r="O171" s="3"/>
      <c r="P171" s="3"/>
      <c r="Q171" s="3"/>
      <c r="R171" s="3"/>
      <c r="S171" s="3"/>
      <c r="T171" s="3"/>
    </row>
    <row r="172" spans="2:20"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5"/>
      <c r="M172" s="46"/>
      <c r="N172" s="5"/>
      <c r="O172" s="3"/>
      <c r="P172" s="3"/>
      <c r="Q172" s="3"/>
      <c r="R172" s="3"/>
      <c r="S172" s="3"/>
      <c r="T172" s="3"/>
    </row>
    <row r="173" spans="2:20"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5"/>
      <c r="M173" s="46"/>
      <c r="N173" s="5"/>
      <c r="O173" s="3"/>
      <c r="P173" s="3"/>
      <c r="Q173" s="3"/>
      <c r="R173" s="3"/>
      <c r="S173" s="3"/>
      <c r="T173" s="3"/>
    </row>
    <row r="174" spans="2:20"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5"/>
      <c r="M174" s="46"/>
      <c r="N174" s="5"/>
      <c r="O174" s="3"/>
      <c r="P174" s="3"/>
      <c r="Q174" s="3"/>
      <c r="R174" s="3"/>
      <c r="S174" s="3"/>
      <c r="T174" s="3"/>
    </row>
    <row r="175" spans="2:20"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5"/>
      <c r="M175" s="46"/>
      <c r="N175" s="5"/>
      <c r="O175" s="3"/>
      <c r="P175" s="3"/>
      <c r="Q175" s="3"/>
      <c r="R175" s="3"/>
      <c r="S175" s="3"/>
      <c r="T175" s="3"/>
    </row>
    <row r="176" spans="2:20"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5"/>
      <c r="M176" s="46"/>
      <c r="N176" s="5"/>
      <c r="O176" s="3"/>
      <c r="P176" s="3"/>
      <c r="Q176" s="3"/>
      <c r="R176" s="3"/>
      <c r="S176" s="3"/>
      <c r="T176" s="3"/>
    </row>
    <row r="177" spans="2:20"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5"/>
      <c r="M177" s="46"/>
      <c r="N177" s="5"/>
      <c r="O177" s="3"/>
      <c r="P177" s="3"/>
      <c r="Q177" s="3"/>
      <c r="R177" s="3"/>
      <c r="S177" s="3"/>
      <c r="T177" s="3"/>
    </row>
    <row r="178" spans="2:20"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5"/>
      <c r="M178" s="46"/>
      <c r="N178" s="5"/>
      <c r="O178" s="3"/>
      <c r="P178" s="3"/>
      <c r="Q178" s="3"/>
      <c r="R178" s="3"/>
      <c r="S178" s="3"/>
      <c r="T178" s="3"/>
    </row>
    <row r="179" spans="2:20"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5"/>
      <c r="M179" s="46"/>
      <c r="N179" s="5"/>
      <c r="O179" s="3"/>
      <c r="P179" s="3"/>
      <c r="Q179" s="3"/>
      <c r="R179" s="3"/>
      <c r="S179" s="3"/>
      <c r="T179" s="3"/>
    </row>
    <row r="180" spans="2:20"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5"/>
      <c r="M180" s="46"/>
      <c r="N180" s="5"/>
      <c r="O180" s="3"/>
      <c r="P180" s="3"/>
      <c r="Q180" s="3"/>
      <c r="R180" s="3"/>
      <c r="S180" s="3"/>
      <c r="T180" s="3"/>
    </row>
    <row r="181" spans="2:20"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5"/>
      <c r="M181" s="46"/>
      <c r="N181" s="5"/>
      <c r="O181" s="3"/>
      <c r="P181" s="3"/>
      <c r="Q181" s="3"/>
      <c r="R181" s="3"/>
      <c r="S181" s="3"/>
      <c r="T181" s="3"/>
    </row>
    <row r="182" spans="2:20"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5"/>
      <c r="M182" s="46"/>
      <c r="N182" s="5"/>
      <c r="O182" s="3"/>
      <c r="P182" s="3"/>
      <c r="Q182" s="3"/>
      <c r="R182" s="3"/>
      <c r="S182" s="3"/>
      <c r="T182" s="3"/>
    </row>
    <row r="183" spans="2:20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5"/>
      <c r="M183" s="46"/>
      <c r="N183" s="5"/>
      <c r="O183" s="3"/>
      <c r="P183" s="3"/>
      <c r="Q183" s="3"/>
      <c r="R183" s="3"/>
      <c r="S183" s="3"/>
      <c r="T183" s="3"/>
    </row>
    <row r="184" spans="2:20"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5"/>
      <c r="M184" s="46"/>
      <c r="N184" s="5"/>
      <c r="O184" s="3"/>
      <c r="P184" s="3"/>
      <c r="Q184" s="3"/>
      <c r="R184" s="3"/>
      <c r="S184" s="3"/>
      <c r="T184" s="3"/>
    </row>
    <row r="185" spans="2:20"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5"/>
      <c r="M185" s="46"/>
      <c r="N185" s="5"/>
      <c r="O185" s="3"/>
      <c r="P185" s="3"/>
      <c r="Q185" s="3"/>
      <c r="R185" s="3"/>
      <c r="S185" s="3"/>
      <c r="T185" s="3"/>
    </row>
    <row r="186" spans="2:20"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5"/>
      <c r="M186" s="46"/>
      <c r="N186" s="5"/>
      <c r="O186" s="3"/>
      <c r="P186" s="3"/>
      <c r="Q186" s="3"/>
      <c r="R186" s="3"/>
      <c r="S186" s="3"/>
      <c r="T186" s="3"/>
    </row>
    <row r="187" spans="2:20"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5"/>
      <c r="M187" s="46"/>
      <c r="N187" s="5"/>
      <c r="O187" s="3"/>
      <c r="P187" s="3"/>
      <c r="Q187" s="3"/>
      <c r="R187" s="3"/>
      <c r="S187" s="3"/>
      <c r="T187" s="3"/>
    </row>
    <row r="188" spans="2:20"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5"/>
      <c r="M188" s="46"/>
      <c r="N188" s="5"/>
      <c r="O188" s="3"/>
      <c r="P188" s="3"/>
      <c r="Q188" s="3"/>
      <c r="R188" s="3"/>
      <c r="S188" s="3"/>
      <c r="T188" s="3"/>
    </row>
    <row r="189" spans="2:20"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5"/>
      <c r="M189" s="46"/>
      <c r="N189" s="5"/>
      <c r="O189" s="3"/>
      <c r="P189" s="3"/>
      <c r="Q189" s="3"/>
      <c r="R189" s="3"/>
      <c r="S189" s="3"/>
      <c r="T189" s="3"/>
    </row>
    <row r="190" spans="2:20"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5"/>
      <c r="M190" s="46"/>
      <c r="N190" s="5"/>
      <c r="O190" s="3"/>
      <c r="P190" s="3"/>
      <c r="Q190" s="3"/>
      <c r="R190" s="3"/>
      <c r="S190" s="3"/>
      <c r="T190" s="3"/>
    </row>
    <row r="191" spans="2:20"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5"/>
      <c r="M191" s="46"/>
      <c r="N191" s="5"/>
      <c r="O191" s="3"/>
      <c r="P191" s="3"/>
      <c r="Q191" s="3"/>
      <c r="R191" s="3"/>
      <c r="S191" s="3"/>
      <c r="T191" s="3"/>
    </row>
    <row r="192" spans="2:20"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5"/>
      <c r="M192" s="46"/>
      <c r="N192" s="5"/>
      <c r="O192" s="3"/>
      <c r="P192" s="3"/>
      <c r="Q192" s="3"/>
      <c r="R192" s="3"/>
      <c r="S192" s="3"/>
      <c r="T192" s="3"/>
    </row>
    <row r="193" spans="2:20"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5"/>
      <c r="M193" s="46"/>
      <c r="N193" s="5"/>
      <c r="O193" s="3"/>
      <c r="P193" s="3"/>
      <c r="Q193" s="3"/>
      <c r="R193" s="3"/>
      <c r="S193" s="3"/>
      <c r="T193" s="3"/>
    </row>
    <row r="194" spans="2:20"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5"/>
      <c r="M194" s="46"/>
      <c r="N194" s="5"/>
      <c r="O194" s="3"/>
      <c r="P194" s="3"/>
      <c r="Q194" s="3"/>
      <c r="R194" s="3"/>
      <c r="S194" s="3"/>
      <c r="T194" s="3"/>
    </row>
    <row r="195" spans="2:20"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5"/>
      <c r="M195" s="46"/>
      <c r="N195" s="5"/>
      <c r="O195" s="3"/>
      <c r="P195" s="3"/>
      <c r="Q195" s="3"/>
      <c r="R195" s="3"/>
      <c r="S195" s="3"/>
      <c r="T195" s="3"/>
    </row>
    <row r="196" spans="2:20"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5"/>
      <c r="M196" s="46"/>
      <c r="N196" s="5"/>
      <c r="O196" s="3"/>
      <c r="P196" s="3"/>
      <c r="Q196" s="3"/>
      <c r="R196" s="3"/>
      <c r="S196" s="3"/>
      <c r="T196" s="3"/>
    </row>
    <row r="197" spans="2:20"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5"/>
      <c r="M197" s="46"/>
      <c r="N197" s="5"/>
      <c r="O197" s="3"/>
      <c r="P197" s="3"/>
      <c r="Q197" s="3"/>
      <c r="R197" s="3"/>
      <c r="S197" s="3"/>
      <c r="T197" s="3"/>
    </row>
    <row r="198" spans="2:20"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5"/>
      <c r="M198" s="46"/>
      <c r="N198" s="5"/>
      <c r="O198" s="3"/>
      <c r="P198" s="3"/>
      <c r="Q198" s="3"/>
      <c r="R198" s="3"/>
      <c r="S198" s="3"/>
      <c r="T198" s="3"/>
    </row>
    <row r="199" spans="2:20"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5"/>
      <c r="M199" s="46"/>
      <c r="N199" s="5"/>
      <c r="O199" s="3"/>
      <c r="P199" s="3"/>
      <c r="Q199" s="3"/>
      <c r="R199" s="3"/>
      <c r="S199" s="3"/>
      <c r="T199" s="3"/>
    </row>
    <row r="200" spans="2:20"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5"/>
      <c r="M200" s="46"/>
      <c r="N200" s="5"/>
      <c r="O200" s="3"/>
      <c r="P200" s="3"/>
      <c r="Q200" s="3"/>
      <c r="R200" s="3"/>
      <c r="S200" s="3"/>
      <c r="T200" s="3"/>
    </row>
    <row r="201" spans="2:20"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5"/>
      <c r="M201" s="46"/>
      <c r="N201" s="5"/>
      <c r="O201" s="3"/>
      <c r="P201" s="3"/>
      <c r="Q201" s="3"/>
      <c r="R201" s="3"/>
      <c r="S201" s="3"/>
      <c r="T201" s="3"/>
    </row>
    <row r="202" spans="2:20"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5"/>
      <c r="M202" s="46"/>
      <c r="N202" s="5"/>
      <c r="O202" s="3"/>
      <c r="P202" s="3"/>
      <c r="Q202" s="3"/>
      <c r="R202" s="3"/>
      <c r="S202" s="3"/>
      <c r="T202" s="3"/>
    </row>
    <row r="203" spans="2:20"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5"/>
      <c r="M203" s="46"/>
      <c r="N203" s="5"/>
      <c r="O203" s="3"/>
      <c r="P203" s="3"/>
      <c r="Q203" s="3"/>
      <c r="R203" s="3"/>
      <c r="S203" s="3"/>
      <c r="T203" s="3"/>
    </row>
    <row r="204" spans="2:20"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5"/>
      <c r="M204" s="46"/>
      <c r="N204" s="5"/>
      <c r="O204" s="3"/>
      <c r="P204" s="3"/>
      <c r="Q204" s="3"/>
      <c r="R204" s="3"/>
      <c r="S204" s="3"/>
      <c r="T204" s="3"/>
    </row>
    <row r="205" spans="2:20"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5"/>
      <c r="M205" s="46"/>
      <c r="N205" s="5"/>
      <c r="O205" s="3"/>
      <c r="P205" s="3"/>
      <c r="Q205" s="3"/>
      <c r="R205" s="3"/>
      <c r="S205" s="3"/>
      <c r="T205" s="3"/>
    </row>
    <row r="206" spans="2:20"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5"/>
      <c r="M206" s="46"/>
      <c r="N206" s="5"/>
      <c r="O206" s="3"/>
      <c r="P206" s="3"/>
      <c r="Q206" s="3"/>
      <c r="R206" s="3"/>
      <c r="S206" s="3"/>
      <c r="T206" s="3"/>
    </row>
    <row r="207" spans="2:20"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5"/>
      <c r="M207" s="46"/>
      <c r="N207" s="5"/>
      <c r="O207" s="3"/>
      <c r="P207" s="3"/>
      <c r="Q207" s="3"/>
      <c r="R207" s="3"/>
      <c r="S207" s="3"/>
      <c r="T207" s="3"/>
    </row>
    <row r="208" spans="2:20"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5"/>
      <c r="M208" s="46"/>
      <c r="N208" s="5"/>
      <c r="O208" s="3"/>
      <c r="P208" s="3"/>
      <c r="Q208" s="3"/>
      <c r="R208" s="3"/>
      <c r="S208" s="3"/>
      <c r="T208" s="3"/>
    </row>
    <row r="209" spans="2:20"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5"/>
      <c r="M209" s="46"/>
      <c r="N209" s="5"/>
      <c r="O209" s="3"/>
      <c r="P209" s="3"/>
      <c r="Q209" s="3"/>
      <c r="R209" s="3"/>
      <c r="S209" s="3"/>
      <c r="T209" s="3"/>
    </row>
    <row r="210" spans="2:20"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5"/>
      <c r="M210" s="46"/>
      <c r="N210" s="5"/>
      <c r="O210" s="3"/>
      <c r="P210" s="3"/>
      <c r="Q210" s="3"/>
      <c r="R210" s="3"/>
      <c r="S210" s="3"/>
      <c r="T210" s="3"/>
    </row>
    <row r="211" spans="2:20"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5"/>
      <c r="M211" s="46"/>
      <c r="N211" s="5"/>
      <c r="O211" s="3"/>
      <c r="P211" s="3"/>
      <c r="Q211" s="3"/>
      <c r="R211" s="3"/>
      <c r="S211" s="3"/>
      <c r="T211" s="3"/>
    </row>
    <row r="212" spans="2:20"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5"/>
      <c r="M212" s="46"/>
      <c r="N212" s="5"/>
      <c r="O212" s="3"/>
      <c r="P212" s="3"/>
      <c r="Q212" s="3"/>
      <c r="R212" s="3"/>
      <c r="S212" s="3"/>
      <c r="T212" s="3"/>
    </row>
    <row r="213" spans="2:20"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5"/>
      <c r="M213" s="46"/>
      <c r="N213" s="5"/>
      <c r="O213" s="3"/>
      <c r="P213" s="3"/>
      <c r="Q213" s="3"/>
      <c r="R213" s="3"/>
      <c r="S213" s="3"/>
      <c r="T213" s="3"/>
    </row>
    <row r="214" spans="2:20"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5"/>
      <c r="M214" s="46"/>
      <c r="N214" s="5"/>
      <c r="O214" s="3"/>
      <c r="P214" s="3"/>
      <c r="Q214" s="3"/>
      <c r="R214" s="3"/>
      <c r="S214" s="3"/>
      <c r="T214" s="3"/>
    </row>
    <row r="215" spans="2:20"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5"/>
      <c r="M215" s="46"/>
      <c r="N215" s="5"/>
      <c r="O215" s="3"/>
      <c r="P215" s="3"/>
      <c r="Q215" s="3"/>
      <c r="R215" s="3"/>
      <c r="S215" s="3"/>
      <c r="T215" s="3"/>
    </row>
    <row r="216" spans="2:20"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5"/>
      <c r="M216" s="46"/>
      <c r="N216" s="5"/>
      <c r="O216" s="3"/>
      <c r="P216" s="3"/>
      <c r="Q216" s="3"/>
      <c r="R216" s="3"/>
      <c r="S216" s="3"/>
      <c r="T216" s="3"/>
    </row>
    <row r="217" spans="2:20"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5"/>
      <c r="M217" s="46"/>
      <c r="N217" s="5"/>
      <c r="O217" s="3"/>
      <c r="P217" s="3"/>
      <c r="Q217" s="3"/>
      <c r="R217" s="3"/>
      <c r="S217" s="3"/>
      <c r="T217" s="3"/>
    </row>
    <row r="218" spans="2:20"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5"/>
      <c r="M218" s="46"/>
      <c r="N218" s="5"/>
      <c r="O218" s="3"/>
      <c r="P218" s="3"/>
      <c r="Q218" s="3"/>
      <c r="R218" s="3"/>
      <c r="S218" s="3"/>
      <c r="T218" s="3"/>
    </row>
    <row r="219" spans="2:20"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5"/>
      <c r="M219" s="46"/>
      <c r="N219" s="5"/>
      <c r="O219" s="3"/>
      <c r="P219" s="3"/>
      <c r="Q219" s="3"/>
      <c r="R219" s="3"/>
      <c r="S219" s="3"/>
      <c r="T219" s="3"/>
    </row>
    <row r="220" spans="2:20"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5"/>
      <c r="M220" s="46"/>
      <c r="N220" s="5"/>
      <c r="O220" s="3"/>
      <c r="P220" s="3"/>
      <c r="Q220" s="3"/>
      <c r="R220" s="3"/>
      <c r="S220" s="3"/>
      <c r="T220" s="3"/>
    </row>
    <row r="221" spans="2:20"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5"/>
      <c r="M221" s="46"/>
      <c r="N221" s="5"/>
      <c r="O221" s="3"/>
      <c r="P221" s="3"/>
      <c r="Q221" s="3"/>
      <c r="R221" s="3"/>
      <c r="S221" s="3"/>
      <c r="T221" s="3"/>
    </row>
    <row r="222" spans="2:20"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5"/>
      <c r="M222" s="46"/>
      <c r="N222" s="5"/>
      <c r="O222" s="3"/>
      <c r="P222" s="3"/>
      <c r="Q222" s="3"/>
      <c r="R222" s="3"/>
      <c r="S222" s="3"/>
      <c r="T222" s="3"/>
    </row>
    <row r="223" spans="2:20"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5"/>
      <c r="M223" s="46"/>
      <c r="N223" s="5"/>
      <c r="O223" s="3"/>
      <c r="P223" s="3"/>
      <c r="Q223" s="3"/>
      <c r="R223" s="3"/>
      <c r="S223" s="3"/>
      <c r="T223" s="3"/>
    </row>
    <row r="224" spans="2:20"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5"/>
      <c r="M224" s="46"/>
      <c r="N224" s="5"/>
      <c r="O224" s="3"/>
      <c r="P224" s="3"/>
      <c r="Q224" s="3"/>
      <c r="R224" s="3"/>
      <c r="S224" s="3"/>
      <c r="T224" s="3"/>
    </row>
    <row r="225" spans="2:20"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5"/>
      <c r="M225" s="46"/>
      <c r="N225" s="5"/>
      <c r="O225" s="3"/>
      <c r="P225" s="3"/>
      <c r="Q225" s="3"/>
      <c r="R225" s="3"/>
      <c r="S225" s="3"/>
      <c r="T225" s="3"/>
    </row>
    <row r="226" spans="2:20"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5"/>
      <c r="M226" s="46"/>
      <c r="N226" s="5"/>
      <c r="O226" s="3"/>
      <c r="P226" s="3"/>
      <c r="Q226" s="3"/>
      <c r="R226" s="3"/>
      <c r="S226" s="3"/>
      <c r="T226" s="3"/>
    </row>
    <row r="227" spans="2:20"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5"/>
      <c r="M227" s="46"/>
      <c r="N227" s="5"/>
      <c r="O227" s="3"/>
      <c r="P227" s="3"/>
      <c r="Q227" s="3"/>
      <c r="R227" s="3"/>
      <c r="S227" s="3"/>
      <c r="T227" s="3"/>
    </row>
    <row r="228" spans="2:20"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5"/>
      <c r="M228" s="46"/>
      <c r="N228" s="5"/>
      <c r="O228" s="3"/>
      <c r="P228" s="3"/>
      <c r="Q228" s="3"/>
      <c r="R228" s="3"/>
      <c r="S228" s="3"/>
      <c r="T228" s="3"/>
    </row>
    <row r="229" spans="2:20"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5"/>
      <c r="M229" s="46"/>
      <c r="N229" s="5"/>
      <c r="O229" s="3"/>
      <c r="P229" s="3"/>
      <c r="Q229" s="3"/>
      <c r="R229" s="3"/>
      <c r="S229" s="3"/>
      <c r="T229" s="3"/>
    </row>
    <row r="230" spans="2:20"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5"/>
      <c r="M230" s="46"/>
      <c r="N230" s="5"/>
      <c r="O230" s="3"/>
      <c r="P230" s="3"/>
      <c r="Q230" s="3"/>
      <c r="R230" s="3"/>
      <c r="S230" s="3"/>
      <c r="T230" s="3"/>
    </row>
    <row r="231" spans="2:20"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5"/>
      <c r="M231" s="46"/>
      <c r="N231" s="5"/>
      <c r="O231" s="3"/>
      <c r="P231" s="3"/>
      <c r="Q231" s="3"/>
      <c r="R231" s="3"/>
      <c r="S231" s="3"/>
      <c r="T231" s="3"/>
    </row>
    <row r="232" spans="2:20"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5"/>
      <c r="M232" s="46"/>
      <c r="N232" s="5"/>
      <c r="O232" s="3"/>
      <c r="P232" s="3"/>
      <c r="Q232" s="3"/>
      <c r="R232" s="3"/>
      <c r="S232" s="3"/>
      <c r="T232" s="3"/>
    </row>
    <row r="233" spans="2:20"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5"/>
      <c r="M233" s="46"/>
      <c r="N233" s="5"/>
      <c r="O233" s="3"/>
      <c r="P233" s="3"/>
      <c r="Q233" s="3"/>
      <c r="R233" s="3"/>
      <c r="S233" s="3"/>
      <c r="T233" s="3"/>
    </row>
    <row r="234" spans="2:20"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5"/>
      <c r="M234" s="46"/>
      <c r="N234" s="5"/>
      <c r="O234" s="3"/>
      <c r="P234" s="3"/>
      <c r="Q234" s="3"/>
      <c r="R234" s="3"/>
      <c r="S234" s="3"/>
      <c r="T234" s="3"/>
    </row>
    <row r="235" spans="2:20"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5"/>
      <c r="M235" s="46"/>
      <c r="N235" s="5"/>
      <c r="O235" s="3"/>
      <c r="P235" s="3"/>
      <c r="Q235" s="3"/>
      <c r="R235" s="3"/>
      <c r="S235" s="3"/>
      <c r="T235" s="3"/>
    </row>
    <row r="236" spans="2:20"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5"/>
      <c r="M236" s="46"/>
      <c r="N236" s="5"/>
      <c r="O236" s="3"/>
      <c r="P236" s="3"/>
      <c r="Q236" s="3"/>
      <c r="R236" s="3"/>
      <c r="S236" s="3"/>
      <c r="T236" s="3"/>
    </row>
    <row r="237" spans="2:20"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5"/>
      <c r="M237" s="46"/>
      <c r="N237" s="5"/>
      <c r="O237" s="3"/>
      <c r="P237" s="3"/>
      <c r="Q237" s="3"/>
      <c r="R237" s="3"/>
      <c r="S237" s="3"/>
      <c r="T237" s="3"/>
    </row>
    <row r="238" spans="2:20"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5"/>
      <c r="M238" s="46"/>
      <c r="N238" s="5"/>
      <c r="O238" s="3"/>
      <c r="P238" s="3"/>
      <c r="Q238" s="3"/>
      <c r="R238" s="3"/>
      <c r="S238" s="3"/>
      <c r="T238" s="3"/>
    </row>
    <row r="239" spans="2:20"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5"/>
      <c r="M239" s="46"/>
      <c r="N239" s="5"/>
      <c r="O239" s="3"/>
      <c r="P239" s="3"/>
      <c r="Q239" s="3"/>
      <c r="R239" s="3"/>
      <c r="S239" s="3"/>
      <c r="T239" s="3"/>
    </row>
    <row r="240" spans="2:20"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5"/>
      <c r="M240" s="46"/>
      <c r="N240" s="5"/>
      <c r="O240" s="3"/>
      <c r="P240" s="3"/>
      <c r="Q240" s="3"/>
      <c r="R240" s="3"/>
      <c r="S240" s="3"/>
      <c r="T240" s="3"/>
    </row>
    <row r="241" spans="2:20"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5"/>
      <c r="M241" s="46"/>
      <c r="N241" s="5"/>
      <c r="O241" s="3"/>
      <c r="P241" s="3"/>
      <c r="Q241" s="3"/>
      <c r="R241" s="3"/>
      <c r="S241" s="3"/>
      <c r="T241" s="3"/>
    </row>
    <row r="242" spans="2:20"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5"/>
      <c r="M242" s="46"/>
      <c r="N242" s="5"/>
      <c r="O242" s="3"/>
      <c r="P242" s="3"/>
      <c r="Q242" s="3"/>
      <c r="R242" s="3"/>
      <c r="S242" s="3"/>
      <c r="T242" s="3"/>
    </row>
    <row r="243" spans="2:20"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5"/>
      <c r="M243" s="46"/>
      <c r="N243" s="5"/>
      <c r="O243" s="3"/>
      <c r="P243" s="3"/>
      <c r="Q243" s="3"/>
      <c r="R243" s="3"/>
      <c r="S243" s="3"/>
      <c r="T243" s="3"/>
    </row>
    <row r="244" spans="2:20"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5"/>
      <c r="M244" s="46"/>
      <c r="N244" s="5"/>
      <c r="O244" s="3"/>
      <c r="P244" s="3"/>
      <c r="Q244" s="3"/>
      <c r="R244" s="3"/>
      <c r="S244" s="3"/>
      <c r="T244" s="3"/>
    </row>
    <row r="245" spans="2:20"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5"/>
      <c r="M245" s="46"/>
      <c r="N245" s="5"/>
      <c r="O245" s="3"/>
      <c r="P245" s="3"/>
      <c r="Q245" s="3"/>
      <c r="R245" s="3"/>
      <c r="S245" s="3"/>
      <c r="T245" s="3"/>
    </row>
    <row r="246" spans="2:20"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5"/>
      <c r="M246" s="46"/>
      <c r="N246" s="5"/>
      <c r="O246" s="3"/>
      <c r="P246" s="3"/>
      <c r="Q246" s="3"/>
      <c r="R246" s="3"/>
      <c r="S246" s="3"/>
      <c r="T246" s="3"/>
    </row>
    <row r="247" spans="2:20"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5"/>
      <c r="M247" s="46"/>
      <c r="N247" s="5"/>
      <c r="O247" s="3"/>
      <c r="P247" s="3"/>
      <c r="Q247" s="3"/>
      <c r="R247" s="3"/>
      <c r="S247" s="3"/>
      <c r="T247" s="3"/>
    </row>
    <row r="248" spans="2:20"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5"/>
      <c r="M248" s="46"/>
      <c r="N248" s="5"/>
      <c r="O248" s="3"/>
      <c r="P248" s="3"/>
      <c r="Q248" s="3"/>
      <c r="R248" s="3"/>
      <c r="S248" s="3"/>
      <c r="T248" s="3"/>
    </row>
    <row r="249" spans="2:20"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5"/>
      <c r="M249" s="46"/>
      <c r="N249" s="5"/>
      <c r="O249" s="3"/>
      <c r="P249" s="3"/>
      <c r="Q249" s="3"/>
      <c r="R249" s="3"/>
      <c r="S249" s="3"/>
      <c r="T249" s="3"/>
    </row>
    <row r="250" spans="2:20"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5"/>
      <c r="M250" s="46"/>
      <c r="N250" s="5"/>
      <c r="O250" s="3"/>
      <c r="P250" s="3"/>
      <c r="Q250" s="3"/>
      <c r="R250" s="3"/>
      <c r="S250" s="3"/>
      <c r="T250" s="3"/>
    </row>
    <row r="251" spans="2:20"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5"/>
      <c r="M251" s="46"/>
      <c r="N251" s="5"/>
      <c r="O251" s="3"/>
      <c r="P251" s="3"/>
      <c r="Q251" s="3"/>
      <c r="R251" s="3"/>
      <c r="S251" s="3"/>
      <c r="T251" s="3"/>
    </row>
    <row r="252" spans="2:20"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5"/>
      <c r="M252" s="46"/>
      <c r="N252" s="5"/>
      <c r="O252" s="3"/>
      <c r="P252" s="3"/>
      <c r="Q252" s="3"/>
      <c r="R252" s="3"/>
      <c r="S252" s="3"/>
      <c r="T252" s="3"/>
    </row>
    <row r="253" spans="2:20"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5"/>
      <c r="M253" s="46"/>
      <c r="N253" s="5"/>
      <c r="O253" s="3"/>
      <c r="P253" s="3"/>
      <c r="Q253" s="3"/>
      <c r="R253" s="3"/>
      <c r="S253" s="3"/>
      <c r="T253" s="3"/>
    </row>
    <row r="254" spans="2:20"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5"/>
      <c r="M254" s="46"/>
      <c r="N254" s="5"/>
      <c r="O254" s="3"/>
      <c r="P254" s="3"/>
      <c r="Q254" s="3"/>
      <c r="R254" s="3"/>
      <c r="S254" s="3"/>
      <c r="T254" s="3"/>
    </row>
    <row r="255" spans="2:20"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5"/>
      <c r="M255" s="46"/>
      <c r="N255" s="5"/>
      <c r="O255" s="3"/>
      <c r="P255" s="3"/>
      <c r="Q255" s="3"/>
      <c r="R255" s="3"/>
      <c r="S255" s="3"/>
      <c r="T255" s="3"/>
    </row>
    <row r="256" spans="2:20"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5"/>
      <c r="M256" s="46"/>
      <c r="N256" s="5"/>
      <c r="O256" s="3"/>
      <c r="P256" s="3"/>
      <c r="Q256" s="3"/>
      <c r="R256" s="3"/>
      <c r="S256" s="3"/>
      <c r="T256" s="3"/>
    </row>
    <row r="257" spans="2:20"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5"/>
      <c r="M257" s="46"/>
      <c r="N257" s="5"/>
      <c r="O257" s="3"/>
      <c r="P257" s="3"/>
      <c r="Q257" s="3"/>
      <c r="R257" s="3"/>
      <c r="S257" s="3"/>
      <c r="T257" s="3"/>
    </row>
    <row r="258" spans="2:20"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5"/>
      <c r="M258" s="46"/>
      <c r="N258" s="5"/>
      <c r="O258" s="3"/>
      <c r="P258" s="3"/>
      <c r="Q258" s="3"/>
      <c r="R258" s="3"/>
      <c r="S258" s="3"/>
      <c r="T258" s="3"/>
    </row>
    <row r="259" spans="2:20"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5"/>
      <c r="M259" s="46"/>
      <c r="N259" s="5"/>
      <c r="O259" s="3"/>
      <c r="P259" s="3"/>
      <c r="Q259" s="3"/>
      <c r="R259" s="3"/>
      <c r="S259" s="3"/>
      <c r="T259" s="3"/>
    </row>
    <row r="260" spans="2:20"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5"/>
      <c r="M260" s="46"/>
      <c r="N260" s="5"/>
      <c r="O260" s="3"/>
      <c r="P260" s="3"/>
      <c r="Q260" s="3"/>
      <c r="R260" s="3"/>
      <c r="S260" s="3"/>
      <c r="T260" s="3"/>
    </row>
    <row r="261" spans="2:20"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5"/>
      <c r="M261" s="46"/>
      <c r="N261" s="5"/>
      <c r="O261" s="3"/>
      <c r="P261" s="3"/>
      <c r="Q261" s="3"/>
      <c r="R261" s="3"/>
      <c r="S261" s="3"/>
      <c r="T261" s="3"/>
    </row>
    <row r="262" spans="2:20"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5"/>
      <c r="M262" s="46"/>
      <c r="N262" s="5"/>
      <c r="O262" s="3"/>
      <c r="P262" s="3"/>
      <c r="Q262" s="3"/>
      <c r="R262" s="3"/>
      <c r="S262" s="3"/>
      <c r="T262" s="3"/>
    </row>
    <row r="263" spans="2:20"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5"/>
      <c r="M263" s="46"/>
      <c r="N263" s="5"/>
      <c r="O263" s="3"/>
      <c r="P263" s="3"/>
      <c r="Q263" s="3"/>
      <c r="R263" s="3"/>
      <c r="S263" s="3"/>
      <c r="T263" s="3"/>
    </row>
    <row r="264" spans="2:20"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5"/>
      <c r="M264" s="46"/>
      <c r="N264" s="5"/>
      <c r="O264" s="3"/>
      <c r="P264" s="3"/>
      <c r="Q264" s="3"/>
      <c r="R264" s="3"/>
      <c r="S264" s="3"/>
      <c r="T264" s="3"/>
    </row>
    <row r="265" spans="2:20"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5"/>
      <c r="M265" s="46"/>
      <c r="N265" s="5"/>
      <c r="O265" s="3"/>
      <c r="P265" s="3"/>
      <c r="Q265" s="3"/>
      <c r="R265" s="3"/>
      <c r="S265" s="3"/>
      <c r="T265" s="3"/>
    </row>
    <row r="266" spans="2:20"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5"/>
      <c r="M266" s="46"/>
      <c r="N266" s="5"/>
      <c r="O266" s="3"/>
      <c r="P266" s="3"/>
      <c r="Q266" s="3"/>
      <c r="R266" s="3"/>
      <c r="S266" s="3"/>
      <c r="T266" s="3"/>
    </row>
    <row r="267" spans="2:20"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5"/>
      <c r="M267" s="46"/>
      <c r="N267" s="5"/>
      <c r="O267" s="3"/>
      <c r="P267" s="3"/>
      <c r="Q267" s="3"/>
      <c r="R267" s="3"/>
      <c r="S267" s="3"/>
      <c r="T267" s="3"/>
    </row>
    <row r="268" spans="2:20"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5"/>
      <c r="M268" s="46"/>
      <c r="N268" s="5"/>
      <c r="O268" s="3"/>
      <c r="P268" s="3"/>
      <c r="Q268" s="3"/>
      <c r="R268" s="3"/>
      <c r="S268" s="3"/>
      <c r="T268" s="3"/>
    </row>
    <row r="269" spans="2:20"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5"/>
      <c r="M269" s="46"/>
      <c r="N269" s="5"/>
      <c r="O269" s="3"/>
      <c r="P269" s="3"/>
      <c r="Q269" s="3"/>
      <c r="R269" s="3"/>
      <c r="S269" s="3"/>
      <c r="T269" s="3"/>
    </row>
    <row r="270" spans="2:20"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5"/>
      <c r="M270" s="46"/>
      <c r="N270" s="5"/>
      <c r="O270" s="3"/>
      <c r="P270" s="3"/>
      <c r="Q270" s="3"/>
      <c r="R270" s="3"/>
      <c r="S270" s="3"/>
      <c r="T270" s="3"/>
    </row>
    <row r="271" spans="2:20"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5"/>
      <c r="M271" s="46"/>
      <c r="N271" s="5"/>
      <c r="O271" s="3"/>
      <c r="P271" s="3"/>
      <c r="Q271" s="3"/>
      <c r="R271" s="3"/>
      <c r="S271" s="3"/>
      <c r="T271" s="3"/>
    </row>
    <row r="272" spans="2:20"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5"/>
      <c r="M272" s="46"/>
      <c r="N272" s="5"/>
      <c r="O272" s="3"/>
      <c r="P272" s="3"/>
      <c r="Q272" s="3"/>
      <c r="R272" s="3"/>
      <c r="S272" s="3"/>
      <c r="T272" s="3"/>
    </row>
    <row r="273" spans="2:20"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5"/>
      <c r="M273" s="46"/>
      <c r="N273" s="5"/>
      <c r="O273" s="3"/>
      <c r="P273" s="3"/>
      <c r="Q273" s="3"/>
      <c r="R273" s="3"/>
      <c r="S273" s="3"/>
      <c r="T273" s="3"/>
    </row>
    <row r="274" spans="2:20"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5"/>
      <c r="M274" s="46"/>
      <c r="N274" s="5"/>
      <c r="O274" s="3"/>
      <c r="P274" s="3"/>
      <c r="Q274" s="3"/>
      <c r="R274" s="3"/>
      <c r="S274" s="3"/>
      <c r="T274" s="3"/>
    </row>
    <row r="275" spans="2:20"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5"/>
      <c r="M275" s="46"/>
      <c r="N275" s="5"/>
      <c r="O275" s="3"/>
      <c r="P275" s="3"/>
      <c r="Q275" s="3"/>
      <c r="R275" s="3"/>
      <c r="S275" s="3"/>
      <c r="T275" s="3"/>
    </row>
    <row r="276" spans="2:20"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5"/>
      <c r="M276" s="46"/>
      <c r="N276" s="5"/>
      <c r="O276" s="3"/>
      <c r="P276" s="3"/>
      <c r="Q276" s="3"/>
      <c r="R276" s="3"/>
      <c r="S276" s="3"/>
      <c r="T276" s="3"/>
    </row>
    <row r="277" spans="2:20"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5"/>
      <c r="M277" s="46"/>
      <c r="N277" s="5"/>
      <c r="O277" s="3"/>
      <c r="P277" s="3"/>
      <c r="Q277" s="3"/>
      <c r="R277" s="3"/>
      <c r="S277" s="3"/>
      <c r="T277" s="3"/>
    </row>
    <row r="278" spans="2:20"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5"/>
      <c r="M278" s="46"/>
      <c r="N278" s="5"/>
      <c r="O278" s="3"/>
      <c r="P278" s="3"/>
      <c r="Q278" s="3"/>
      <c r="R278" s="3"/>
      <c r="S278" s="3"/>
      <c r="T278" s="3"/>
    </row>
    <row r="279" spans="2:20"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5"/>
      <c r="M279" s="46"/>
      <c r="N279" s="5"/>
      <c r="O279" s="3"/>
      <c r="P279" s="3"/>
      <c r="Q279" s="3"/>
      <c r="R279" s="3"/>
      <c r="S279" s="3"/>
      <c r="T279" s="3"/>
    </row>
    <row r="280" spans="2:20"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5"/>
      <c r="M280" s="46"/>
      <c r="N280" s="5"/>
      <c r="O280" s="3"/>
      <c r="P280" s="3"/>
      <c r="Q280" s="3"/>
      <c r="R280" s="3"/>
      <c r="S280" s="3"/>
      <c r="T280" s="3"/>
    </row>
    <row r="281" spans="2:20"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5"/>
      <c r="M281" s="46"/>
      <c r="N281" s="5"/>
      <c r="O281" s="3"/>
      <c r="P281" s="3"/>
      <c r="Q281" s="3"/>
      <c r="R281" s="3"/>
      <c r="S281" s="3"/>
      <c r="T281" s="3"/>
    </row>
    <row r="282" spans="2:20"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5"/>
      <c r="M282" s="46"/>
      <c r="N282" s="5"/>
      <c r="O282" s="3"/>
      <c r="P282" s="3"/>
      <c r="Q282" s="3"/>
      <c r="R282" s="3"/>
      <c r="S282" s="3"/>
      <c r="T282" s="3"/>
    </row>
    <row r="283" spans="2:20"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5"/>
      <c r="M283" s="46"/>
      <c r="N283" s="5"/>
      <c r="O283" s="3"/>
      <c r="P283" s="3"/>
      <c r="Q283" s="3"/>
      <c r="R283" s="3"/>
      <c r="S283" s="3"/>
      <c r="T283" s="3"/>
    </row>
    <row r="284" spans="2:20"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5"/>
      <c r="M284" s="46"/>
      <c r="N284" s="5"/>
      <c r="O284" s="3"/>
      <c r="P284" s="3"/>
      <c r="Q284" s="3"/>
      <c r="R284" s="3"/>
      <c r="S284" s="3"/>
      <c r="T284" s="3"/>
    </row>
    <row r="285" spans="2:20"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5"/>
      <c r="M285" s="46"/>
      <c r="N285" s="5"/>
      <c r="O285" s="3"/>
      <c r="P285" s="3"/>
      <c r="Q285" s="3"/>
      <c r="R285" s="3"/>
      <c r="S285" s="3"/>
      <c r="T285" s="3"/>
    </row>
    <row r="286" spans="2:20"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5"/>
      <c r="M286" s="46"/>
      <c r="N286" s="5"/>
      <c r="O286" s="3"/>
      <c r="P286" s="3"/>
      <c r="Q286" s="3"/>
      <c r="R286" s="3"/>
      <c r="S286" s="3"/>
      <c r="T286" s="3"/>
    </row>
    <row r="287" spans="2:20"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5"/>
      <c r="M287" s="46"/>
      <c r="N287" s="5"/>
      <c r="O287" s="3"/>
      <c r="P287" s="3"/>
      <c r="Q287" s="3"/>
      <c r="R287" s="3"/>
      <c r="S287" s="3"/>
      <c r="T287" s="3"/>
    </row>
    <row r="288" spans="2:20"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5"/>
      <c r="M288" s="46"/>
      <c r="N288" s="5"/>
      <c r="O288" s="3"/>
      <c r="P288" s="3"/>
      <c r="Q288" s="3"/>
      <c r="R288" s="3"/>
      <c r="S288" s="3"/>
      <c r="T288" s="3"/>
    </row>
    <row r="289" spans="2:20"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5"/>
      <c r="M289" s="46"/>
      <c r="N289" s="5"/>
      <c r="O289" s="3"/>
      <c r="P289" s="3"/>
      <c r="Q289" s="3"/>
      <c r="R289" s="3"/>
      <c r="S289" s="3"/>
      <c r="T289" s="3"/>
    </row>
    <row r="290" spans="2:20"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5"/>
      <c r="M290" s="46"/>
      <c r="N290" s="5"/>
      <c r="O290" s="3"/>
      <c r="P290" s="3"/>
      <c r="Q290" s="3"/>
      <c r="R290" s="3"/>
      <c r="S290" s="3"/>
      <c r="T290" s="3"/>
    </row>
    <row r="291" spans="2:20"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5"/>
      <c r="M291" s="46"/>
      <c r="N291" s="5"/>
      <c r="O291" s="3"/>
      <c r="P291" s="3"/>
      <c r="Q291" s="3"/>
      <c r="R291" s="3"/>
      <c r="S291" s="3"/>
      <c r="T291" s="3"/>
    </row>
    <row r="292" spans="2:20"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5"/>
      <c r="M292" s="46"/>
      <c r="N292" s="5"/>
      <c r="O292" s="3"/>
      <c r="P292" s="3"/>
      <c r="Q292" s="3"/>
      <c r="R292" s="3"/>
      <c r="S292" s="3"/>
      <c r="T292" s="3"/>
    </row>
    <row r="293" spans="2:20"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5"/>
      <c r="M293" s="46"/>
      <c r="N293" s="5"/>
      <c r="O293" s="3"/>
      <c r="P293" s="3"/>
      <c r="Q293" s="3"/>
      <c r="R293" s="3"/>
      <c r="S293" s="3"/>
      <c r="T293" s="3"/>
    </row>
    <row r="294" spans="2:20"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5"/>
      <c r="M294" s="46"/>
      <c r="N294" s="5"/>
      <c r="O294" s="3"/>
      <c r="P294" s="3"/>
      <c r="Q294" s="3"/>
      <c r="R294" s="3"/>
      <c r="S294" s="3"/>
      <c r="T294" s="3"/>
    </row>
    <row r="295" spans="2:20"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5"/>
      <c r="M295" s="46"/>
      <c r="N295" s="5"/>
      <c r="O295" s="3"/>
      <c r="P295" s="3"/>
      <c r="Q295" s="3"/>
      <c r="R295" s="3"/>
      <c r="S295" s="3"/>
      <c r="T295" s="3"/>
    </row>
    <row r="296" spans="2:20"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5"/>
      <c r="M296" s="46"/>
      <c r="N296" s="5"/>
      <c r="O296" s="3"/>
      <c r="P296" s="3"/>
      <c r="Q296" s="3"/>
      <c r="R296" s="3"/>
      <c r="S296" s="3"/>
      <c r="T296" s="3"/>
    </row>
    <row r="297" spans="2:20"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5"/>
      <c r="M297" s="46"/>
      <c r="N297" s="5"/>
      <c r="O297" s="3"/>
      <c r="P297" s="3"/>
      <c r="Q297" s="3"/>
      <c r="R297" s="3"/>
      <c r="S297" s="3"/>
      <c r="T297" s="3"/>
    </row>
    <row r="298" spans="2:20"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5"/>
      <c r="M298" s="46"/>
      <c r="N298" s="5"/>
      <c r="O298" s="3"/>
      <c r="P298" s="3"/>
      <c r="Q298" s="3"/>
      <c r="R298" s="3"/>
      <c r="S298" s="3"/>
      <c r="T298" s="3"/>
    </row>
    <row r="299" spans="2:20"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5"/>
      <c r="M299" s="46"/>
      <c r="N299" s="5"/>
      <c r="O299" s="3"/>
      <c r="P299" s="3"/>
      <c r="Q299" s="3"/>
      <c r="R299" s="3"/>
      <c r="S299" s="3"/>
      <c r="T299" s="3"/>
    </row>
    <row r="300" spans="2:20"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5"/>
      <c r="M300" s="46"/>
      <c r="N300" s="5"/>
      <c r="O300" s="3"/>
      <c r="P300" s="3"/>
      <c r="Q300" s="3"/>
      <c r="R300" s="3"/>
      <c r="S300" s="3"/>
      <c r="T300" s="3"/>
    </row>
    <row r="301" spans="2:20"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5"/>
      <c r="M301" s="46"/>
      <c r="N301" s="5"/>
      <c r="O301" s="3"/>
      <c r="P301" s="3"/>
      <c r="Q301" s="3"/>
      <c r="R301" s="3"/>
      <c r="S301" s="3"/>
      <c r="T301" s="3"/>
    </row>
    <row r="302" spans="2:20"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5"/>
      <c r="M302" s="46"/>
      <c r="N302" s="5"/>
      <c r="O302" s="3"/>
      <c r="P302" s="3"/>
      <c r="Q302" s="3"/>
      <c r="R302" s="3"/>
      <c r="S302" s="3"/>
      <c r="T302" s="3"/>
    </row>
    <row r="303" spans="2:20"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5"/>
      <c r="M303" s="46"/>
      <c r="N303" s="5"/>
      <c r="O303" s="3"/>
      <c r="P303" s="3"/>
      <c r="Q303" s="3"/>
      <c r="R303" s="3"/>
      <c r="S303" s="3"/>
      <c r="T303" s="3"/>
    </row>
    <row r="304" spans="2:20"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5"/>
      <c r="M304" s="46"/>
      <c r="N304" s="5"/>
      <c r="O304" s="3"/>
      <c r="P304" s="3"/>
      <c r="Q304" s="3"/>
      <c r="R304" s="3"/>
      <c r="S304" s="3"/>
      <c r="T304" s="3"/>
    </row>
    <row r="305" spans="2:20"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5"/>
      <c r="M305" s="46"/>
      <c r="N305" s="5"/>
      <c r="O305" s="3"/>
      <c r="P305" s="3"/>
      <c r="Q305" s="3"/>
      <c r="R305" s="3"/>
      <c r="S305" s="3"/>
      <c r="T305" s="3"/>
    </row>
    <row r="306" spans="2:20"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5"/>
      <c r="M306" s="46"/>
      <c r="N306" s="5"/>
      <c r="O306" s="3"/>
      <c r="P306" s="3"/>
      <c r="Q306" s="3"/>
      <c r="R306" s="3"/>
      <c r="S306" s="3"/>
      <c r="T306" s="3"/>
    </row>
    <row r="307" spans="2:20"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5"/>
      <c r="M307" s="46"/>
      <c r="N307" s="5"/>
      <c r="O307" s="3"/>
      <c r="P307" s="3"/>
      <c r="Q307" s="3"/>
      <c r="R307" s="3"/>
      <c r="S307" s="3"/>
      <c r="T307" s="3"/>
    </row>
    <row r="308" spans="2:20"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5"/>
      <c r="M308" s="46"/>
      <c r="N308" s="5"/>
      <c r="O308" s="3"/>
      <c r="P308" s="3"/>
      <c r="Q308" s="3"/>
      <c r="R308" s="3"/>
      <c r="S308" s="3"/>
      <c r="T308" s="3"/>
    </row>
    <row r="309" spans="2:20"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5"/>
      <c r="M309" s="46"/>
      <c r="N309" s="5"/>
      <c r="O309" s="3"/>
      <c r="P309" s="3"/>
      <c r="Q309" s="3"/>
      <c r="R309" s="3"/>
      <c r="S309" s="3"/>
      <c r="T309" s="3"/>
    </row>
    <row r="310" spans="2:20"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5"/>
      <c r="M310" s="46"/>
      <c r="N310" s="5"/>
      <c r="O310" s="3"/>
      <c r="P310" s="3"/>
      <c r="Q310" s="3"/>
      <c r="R310" s="3"/>
      <c r="S310" s="3"/>
      <c r="T310" s="3"/>
    </row>
    <row r="311" spans="2:20"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5"/>
      <c r="M311" s="46"/>
      <c r="N311" s="5"/>
      <c r="O311" s="3"/>
      <c r="P311" s="3"/>
      <c r="Q311" s="3"/>
      <c r="R311" s="3"/>
      <c r="S311" s="3"/>
      <c r="T311" s="3"/>
    </row>
    <row r="312" spans="2:20"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5"/>
      <c r="M312" s="46"/>
      <c r="N312" s="5"/>
      <c r="O312" s="3"/>
      <c r="P312" s="3"/>
      <c r="Q312" s="3"/>
      <c r="R312" s="3"/>
      <c r="S312" s="3"/>
      <c r="T312" s="3"/>
    </row>
    <row r="313" spans="2:20"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5"/>
      <c r="M313" s="46"/>
      <c r="N313" s="5"/>
      <c r="O313" s="3"/>
      <c r="P313" s="3"/>
      <c r="Q313" s="3"/>
      <c r="R313" s="3"/>
      <c r="S313" s="3"/>
      <c r="T313" s="3"/>
    </row>
    <row r="314" spans="2:20"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5"/>
      <c r="M314" s="46"/>
      <c r="N314" s="5"/>
      <c r="O314" s="3"/>
      <c r="P314" s="3"/>
      <c r="Q314" s="3"/>
      <c r="R314" s="3"/>
      <c r="S314" s="3"/>
      <c r="T314" s="3"/>
    </row>
    <row r="315" spans="2:20"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5"/>
      <c r="M315" s="46"/>
      <c r="N315" s="5"/>
      <c r="O315" s="3"/>
      <c r="P315" s="3"/>
      <c r="Q315" s="3"/>
      <c r="R315" s="3"/>
      <c r="S315" s="3"/>
      <c r="T315" s="3"/>
    </row>
    <row r="316" spans="2:20"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5"/>
      <c r="M316" s="46"/>
      <c r="N316" s="5"/>
      <c r="O316" s="3"/>
      <c r="P316" s="3"/>
      <c r="Q316" s="3"/>
      <c r="R316" s="3"/>
      <c r="S316" s="3"/>
      <c r="T316" s="3"/>
    </row>
    <row r="317" spans="2:20"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5"/>
      <c r="M317" s="46"/>
      <c r="N317" s="5"/>
      <c r="O317" s="3"/>
      <c r="P317" s="3"/>
      <c r="Q317" s="3"/>
      <c r="R317" s="3"/>
      <c r="S317" s="3"/>
      <c r="T317" s="3"/>
    </row>
    <row r="318" spans="2:20"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5"/>
      <c r="M318" s="46"/>
      <c r="N318" s="5"/>
      <c r="O318" s="3"/>
      <c r="P318" s="3"/>
      <c r="Q318" s="3"/>
      <c r="R318" s="3"/>
      <c r="S318" s="3"/>
      <c r="T318" s="3"/>
    </row>
    <row r="319" spans="2:20"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5"/>
      <c r="M319" s="46"/>
      <c r="N319" s="5"/>
      <c r="O319" s="3"/>
      <c r="P319" s="3"/>
      <c r="Q319" s="3"/>
      <c r="R319" s="3"/>
      <c r="S319" s="3"/>
      <c r="T319" s="3"/>
    </row>
    <row r="320" spans="2:20"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5"/>
      <c r="M320" s="46"/>
      <c r="N320" s="5"/>
      <c r="O320" s="3"/>
      <c r="P320" s="3"/>
      <c r="Q320" s="3"/>
      <c r="R320" s="3"/>
      <c r="S320" s="3"/>
      <c r="T320" s="3"/>
    </row>
    <row r="321" spans="2:20"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5"/>
      <c r="M321" s="46"/>
      <c r="N321" s="5"/>
      <c r="O321" s="3"/>
      <c r="P321" s="3"/>
      <c r="Q321" s="3"/>
      <c r="R321" s="3"/>
      <c r="S321" s="3"/>
      <c r="T321" s="3"/>
    </row>
    <row r="322" spans="2:20"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5"/>
      <c r="M322" s="46"/>
      <c r="N322" s="5"/>
      <c r="O322" s="3"/>
      <c r="P322" s="3"/>
      <c r="Q322" s="3"/>
      <c r="R322" s="3"/>
      <c r="S322" s="3"/>
      <c r="T322" s="3"/>
    </row>
    <row r="323" spans="2:20"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5"/>
      <c r="M323" s="46"/>
      <c r="N323" s="5"/>
      <c r="O323" s="3"/>
      <c r="P323" s="3"/>
      <c r="Q323" s="3"/>
      <c r="R323" s="3"/>
      <c r="S323" s="3"/>
      <c r="T323" s="3"/>
    </row>
    <row r="324" spans="2:20"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5"/>
      <c r="M324" s="46"/>
      <c r="N324" s="5"/>
      <c r="O324" s="3"/>
      <c r="P324" s="3"/>
      <c r="Q324" s="3"/>
      <c r="R324" s="3"/>
      <c r="S324" s="3"/>
      <c r="T324" s="3"/>
    </row>
    <row r="325" spans="2:20"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5"/>
      <c r="M325" s="46"/>
      <c r="N325" s="5"/>
      <c r="O325" s="3"/>
      <c r="P325" s="3"/>
      <c r="Q325" s="3"/>
      <c r="R325" s="3"/>
      <c r="S325" s="3"/>
      <c r="T325" s="3"/>
    </row>
    <row r="326" spans="2:20"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5"/>
      <c r="M326" s="46"/>
      <c r="N326" s="5"/>
      <c r="O326" s="3"/>
      <c r="P326" s="3"/>
      <c r="Q326" s="3"/>
      <c r="R326" s="3"/>
      <c r="S326" s="3"/>
      <c r="T326" s="3"/>
    </row>
    <row r="327" spans="2:20"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5"/>
      <c r="M327" s="46"/>
      <c r="N327" s="5"/>
      <c r="O327" s="3"/>
      <c r="P327" s="3"/>
      <c r="Q327" s="3"/>
      <c r="R327" s="3"/>
      <c r="S327" s="3"/>
      <c r="T327" s="3"/>
    </row>
    <row r="328" spans="2:20"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5"/>
      <c r="M328" s="46"/>
      <c r="N328" s="5"/>
      <c r="O328" s="3"/>
      <c r="P328" s="3"/>
      <c r="Q328" s="3"/>
      <c r="R328" s="3"/>
      <c r="S328" s="3"/>
      <c r="T328" s="3"/>
    </row>
    <row r="329" spans="2:20"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5"/>
      <c r="M329" s="46"/>
      <c r="N329" s="5"/>
      <c r="O329" s="3"/>
      <c r="P329" s="3"/>
      <c r="Q329" s="3"/>
      <c r="R329" s="3"/>
      <c r="S329" s="3"/>
      <c r="T329" s="3"/>
    </row>
    <row r="330" spans="2:20"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5"/>
      <c r="M330" s="46"/>
      <c r="N330" s="5"/>
      <c r="O330" s="3"/>
      <c r="P330" s="3"/>
      <c r="Q330" s="3"/>
      <c r="R330" s="3"/>
      <c r="S330" s="3"/>
      <c r="T330" s="3"/>
    </row>
    <row r="331" spans="2:20"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5"/>
      <c r="M331" s="46"/>
      <c r="N331" s="5"/>
      <c r="O331" s="3"/>
      <c r="P331" s="3"/>
      <c r="Q331" s="3"/>
      <c r="R331" s="3"/>
      <c r="S331" s="3"/>
      <c r="T331" s="3"/>
    </row>
    <row r="332" spans="2:20"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5"/>
      <c r="M332" s="46"/>
      <c r="N332" s="5"/>
      <c r="O332" s="3"/>
      <c r="P332" s="3"/>
      <c r="Q332" s="3"/>
      <c r="R332" s="3"/>
      <c r="S332" s="3"/>
      <c r="T332" s="3"/>
    </row>
    <row r="333" spans="2:20"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5"/>
      <c r="M333" s="46"/>
      <c r="N333" s="5"/>
      <c r="O333" s="3"/>
      <c r="P333" s="3"/>
      <c r="Q333" s="3"/>
      <c r="R333" s="3"/>
      <c r="S333" s="3"/>
      <c r="T333" s="3"/>
    </row>
    <row r="334" spans="2:20"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5"/>
      <c r="M334" s="46"/>
      <c r="N334" s="5"/>
      <c r="O334" s="3"/>
      <c r="P334" s="3"/>
      <c r="Q334" s="3"/>
      <c r="R334" s="3"/>
      <c r="S334" s="3"/>
      <c r="T334" s="3"/>
    </row>
    <row r="335" spans="2:20"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5"/>
      <c r="M335" s="46"/>
      <c r="N335" s="5"/>
      <c r="O335" s="3"/>
      <c r="P335" s="3"/>
      <c r="Q335" s="3"/>
      <c r="R335" s="3"/>
      <c r="S335" s="3"/>
      <c r="T335" s="3"/>
    </row>
    <row r="336" spans="2:20"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5"/>
      <c r="M336" s="46"/>
      <c r="N336" s="5"/>
      <c r="O336" s="3"/>
      <c r="P336" s="3"/>
      <c r="Q336" s="3"/>
      <c r="R336" s="3"/>
      <c r="S336" s="3"/>
      <c r="T336" s="3"/>
    </row>
    <row r="337" spans="2:20"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5"/>
      <c r="M337" s="46"/>
      <c r="N337" s="5"/>
      <c r="O337" s="3"/>
      <c r="P337" s="3"/>
      <c r="Q337" s="3"/>
      <c r="R337" s="3"/>
      <c r="S337" s="3"/>
      <c r="T337" s="3"/>
    </row>
    <row r="338" spans="2:20"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5"/>
      <c r="M338" s="46"/>
      <c r="N338" s="5"/>
      <c r="O338" s="3"/>
      <c r="P338" s="3"/>
      <c r="Q338" s="3"/>
      <c r="R338" s="3"/>
      <c r="S338" s="3"/>
      <c r="T338" s="3"/>
    </row>
    <row r="339" spans="2:20"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5"/>
      <c r="M339" s="46"/>
      <c r="N339" s="5"/>
      <c r="O339" s="3"/>
      <c r="P339" s="3"/>
      <c r="Q339" s="3"/>
      <c r="R339" s="3"/>
      <c r="S339" s="3"/>
      <c r="T339" s="3"/>
    </row>
    <row r="340" spans="2:20"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5"/>
      <c r="M340" s="46"/>
      <c r="N340" s="5"/>
      <c r="O340" s="3"/>
      <c r="P340" s="3"/>
      <c r="Q340" s="3"/>
      <c r="R340" s="3"/>
      <c r="S340" s="3"/>
      <c r="T340" s="3"/>
    </row>
    <row r="341" spans="2:20"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5"/>
      <c r="M341" s="46"/>
      <c r="N341" s="5"/>
      <c r="O341" s="3"/>
      <c r="P341" s="3"/>
      <c r="Q341" s="3"/>
      <c r="R341" s="3"/>
      <c r="S341" s="3"/>
      <c r="T341" s="3"/>
    </row>
    <row r="342" spans="2:20"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5"/>
      <c r="M342" s="46"/>
      <c r="N342" s="5"/>
      <c r="O342" s="3"/>
      <c r="P342" s="3"/>
      <c r="Q342" s="3"/>
      <c r="R342" s="3"/>
      <c r="S342" s="3"/>
      <c r="T342" s="3"/>
    </row>
    <row r="343" spans="2:20"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5"/>
      <c r="M343" s="46"/>
      <c r="N343" s="5"/>
      <c r="O343" s="3"/>
      <c r="P343" s="3"/>
      <c r="Q343" s="3"/>
      <c r="R343" s="3"/>
      <c r="S343" s="3"/>
      <c r="T343" s="3"/>
    </row>
    <row r="344" spans="2:20"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5"/>
      <c r="M344" s="46"/>
      <c r="N344" s="5"/>
      <c r="O344" s="3"/>
      <c r="P344" s="3"/>
      <c r="Q344" s="3"/>
      <c r="R344" s="3"/>
      <c r="S344" s="3"/>
      <c r="T344" s="3"/>
    </row>
    <row r="345" spans="2:20"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5"/>
      <c r="M345" s="46"/>
      <c r="N345" s="5"/>
      <c r="O345" s="3"/>
      <c r="P345" s="3"/>
      <c r="Q345" s="3"/>
      <c r="R345" s="3"/>
      <c r="S345" s="3"/>
      <c r="T345" s="3"/>
    </row>
    <row r="346" spans="2:20"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5"/>
      <c r="M346" s="46"/>
      <c r="N346" s="5"/>
      <c r="O346" s="3"/>
      <c r="P346" s="3"/>
      <c r="Q346" s="3"/>
      <c r="R346" s="3"/>
      <c r="S346" s="3"/>
      <c r="T346" s="3"/>
    </row>
    <row r="347" spans="2:20"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5"/>
      <c r="M347" s="46"/>
      <c r="N347" s="5"/>
      <c r="O347" s="3"/>
      <c r="P347" s="3"/>
      <c r="Q347" s="3"/>
      <c r="R347" s="3"/>
      <c r="S347" s="3"/>
      <c r="T347" s="3"/>
    </row>
    <row r="348" spans="2:20"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5"/>
      <c r="M348" s="46"/>
      <c r="N348" s="5"/>
      <c r="O348" s="3"/>
      <c r="P348" s="3"/>
      <c r="Q348" s="3"/>
      <c r="R348" s="3"/>
      <c r="S348" s="3"/>
      <c r="T348" s="3"/>
    </row>
    <row r="349" spans="2:20"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5"/>
      <c r="M349" s="46"/>
      <c r="N349" s="5"/>
      <c r="O349" s="3"/>
      <c r="P349" s="3"/>
      <c r="Q349" s="3"/>
      <c r="R349" s="3"/>
      <c r="S349" s="3"/>
      <c r="T349" s="3"/>
    </row>
    <row r="350" spans="2:20"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5"/>
      <c r="M350" s="46"/>
      <c r="N350" s="5"/>
      <c r="O350" s="3"/>
      <c r="P350" s="3"/>
      <c r="Q350" s="3"/>
      <c r="R350" s="3"/>
      <c r="S350" s="3"/>
      <c r="T350" s="3"/>
    </row>
    <row r="351" spans="2:20"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5"/>
      <c r="M351" s="46"/>
      <c r="N351" s="5"/>
      <c r="O351" s="3"/>
      <c r="P351" s="3"/>
      <c r="Q351" s="3"/>
      <c r="R351" s="3"/>
      <c r="S351" s="3"/>
      <c r="T351" s="3"/>
    </row>
    <row r="352" spans="2:20"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5"/>
      <c r="M352" s="46"/>
      <c r="N352" s="5"/>
      <c r="O352" s="3"/>
      <c r="P352" s="3"/>
      <c r="Q352" s="3"/>
      <c r="R352" s="3"/>
      <c r="S352" s="3"/>
      <c r="T352" s="3"/>
    </row>
    <row r="353" spans="2:20"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5"/>
      <c r="M353" s="46"/>
      <c r="N353" s="5"/>
      <c r="O353" s="3"/>
      <c r="P353" s="3"/>
      <c r="Q353" s="3"/>
      <c r="R353" s="3"/>
      <c r="S353" s="3"/>
      <c r="T353" s="3"/>
    </row>
    <row r="354" spans="2:20"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5"/>
      <c r="M354" s="46"/>
      <c r="N354" s="5"/>
      <c r="O354" s="3"/>
      <c r="P354" s="3"/>
      <c r="Q354" s="3"/>
      <c r="R354" s="3"/>
      <c r="S354" s="3"/>
      <c r="T354" s="3"/>
    </row>
    <row r="355" spans="2:20"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5"/>
      <c r="M355" s="46"/>
      <c r="N355" s="5"/>
      <c r="O355" s="3"/>
      <c r="P355" s="3"/>
      <c r="Q355" s="3"/>
      <c r="R355" s="3"/>
      <c r="S355" s="3"/>
      <c r="T355" s="3"/>
    </row>
    <row r="356" spans="2:20"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5"/>
      <c r="M356" s="46"/>
      <c r="N356" s="5"/>
      <c r="O356" s="3"/>
      <c r="P356" s="3"/>
      <c r="Q356" s="3"/>
      <c r="R356" s="3"/>
      <c r="S356" s="3"/>
      <c r="T356" s="3"/>
    </row>
    <row r="357" spans="2:20"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5"/>
      <c r="M357" s="46"/>
      <c r="N357" s="5"/>
      <c r="O357" s="3"/>
      <c r="P357" s="3"/>
      <c r="Q357" s="3"/>
      <c r="R357" s="3"/>
      <c r="S357" s="3"/>
      <c r="T357" s="3"/>
    </row>
    <row r="358" spans="2:20"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5"/>
      <c r="M358" s="46"/>
      <c r="N358" s="5"/>
      <c r="O358" s="3"/>
      <c r="P358" s="3"/>
      <c r="Q358" s="3"/>
      <c r="R358" s="3"/>
      <c r="S358" s="3"/>
      <c r="T358" s="3"/>
    </row>
    <row r="359" spans="2:20"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5"/>
      <c r="M359" s="46"/>
      <c r="N359" s="5"/>
      <c r="O359" s="3"/>
      <c r="P359" s="3"/>
      <c r="Q359" s="3"/>
      <c r="R359" s="3"/>
      <c r="S359" s="3"/>
      <c r="T359" s="3"/>
    </row>
    <row r="360" spans="2:20"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5"/>
      <c r="M360" s="46"/>
      <c r="N360" s="5"/>
      <c r="O360" s="3"/>
      <c r="P360" s="3"/>
      <c r="Q360" s="3"/>
      <c r="R360" s="3"/>
      <c r="S360" s="3"/>
      <c r="T360" s="3"/>
    </row>
    <row r="361" spans="2:20"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5"/>
      <c r="M361" s="46"/>
      <c r="N361" s="5"/>
      <c r="O361" s="3"/>
      <c r="P361" s="3"/>
      <c r="Q361" s="3"/>
      <c r="R361" s="3"/>
      <c r="S361" s="3"/>
      <c r="T361" s="3"/>
    </row>
    <row r="362" spans="2:20"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5"/>
      <c r="M362" s="46"/>
      <c r="N362" s="5"/>
      <c r="O362" s="3"/>
      <c r="P362" s="3"/>
      <c r="Q362" s="3"/>
      <c r="R362" s="3"/>
      <c r="S362" s="3"/>
      <c r="T362" s="3"/>
    </row>
    <row r="363" spans="2:20"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5"/>
      <c r="M363" s="46"/>
      <c r="N363" s="5"/>
      <c r="O363" s="3"/>
      <c r="P363" s="3"/>
      <c r="Q363" s="3"/>
      <c r="R363" s="3"/>
      <c r="S363" s="3"/>
      <c r="T363" s="3"/>
    </row>
    <row r="364" spans="2:20"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5"/>
      <c r="M364" s="46"/>
      <c r="N364" s="5"/>
      <c r="O364" s="3"/>
      <c r="P364" s="3"/>
      <c r="Q364" s="3"/>
      <c r="R364" s="3"/>
      <c r="S364" s="3"/>
      <c r="T364" s="3"/>
    </row>
    <row r="365" spans="2:20"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5"/>
      <c r="M365" s="46"/>
      <c r="N365" s="5"/>
      <c r="O365" s="3"/>
      <c r="P365" s="3"/>
      <c r="Q365" s="3"/>
      <c r="R365" s="3"/>
      <c r="S365" s="3"/>
      <c r="T365" s="3"/>
    </row>
    <row r="366" spans="2:20"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5"/>
      <c r="M366" s="46"/>
      <c r="N366" s="5"/>
      <c r="O366" s="3"/>
      <c r="P366" s="3"/>
      <c r="Q366" s="3"/>
      <c r="R366" s="3"/>
      <c r="S366" s="3"/>
      <c r="T366" s="3"/>
    </row>
    <row r="367" spans="2:20"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5"/>
      <c r="M367" s="46"/>
      <c r="N367" s="5"/>
      <c r="O367" s="3"/>
      <c r="P367" s="3"/>
      <c r="Q367" s="3"/>
      <c r="R367" s="3"/>
      <c r="S367" s="3"/>
      <c r="T367" s="3"/>
    </row>
    <row r="368" spans="2:20"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5"/>
      <c r="M368" s="46"/>
      <c r="N368" s="5"/>
      <c r="O368" s="3"/>
      <c r="P368" s="3"/>
      <c r="Q368" s="3"/>
      <c r="R368" s="3"/>
      <c r="S368" s="3"/>
      <c r="T368" s="3"/>
    </row>
    <row r="369" spans="2:20"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5"/>
      <c r="M369" s="46"/>
      <c r="N369" s="5"/>
      <c r="O369" s="3"/>
      <c r="P369" s="3"/>
      <c r="Q369" s="3"/>
      <c r="R369" s="3"/>
      <c r="S369" s="3"/>
      <c r="T369" s="3"/>
    </row>
    <row r="370" spans="2:20"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5"/>
      <c r="M370" s="46"/>
      <c r="N370" s="5"/>
      <c r="O370" s="3"/>
      <c r="P370" s="3"/>
      <c r="Q370" s="3"/>
      <c r="R370" s="3"/>
      <c r="S370" s="3"/>
      <c r="T370" s="3"/>
    </row>
    <row r="371" spans="2:20"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5"/>
      <c r="M371" s="46"/>
      <c r="N371" s="5"/>
      <c r="O371" s="3"/>
      <c r="P371" s="3"/>
      <c r="Q371" s="3"/>
      <c r="R371" s="3"/>
      <c r="S371" s="3"/>
      <c r="T371" s="3"/>
    </row>
    <row r="372" spans="2:20"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5"/>
      <c r="M372" s="46"/>
      <c r="N372" s="5"/>
      <c r="O372" s="3"/>
      <c r="P372" s="3"/>
      <c r="Q372" s="3"/>
      <c r="R372" s="3"/>
      <c r="S372" s="3"/>
      <c r="T372" s="3"/>
    </row>
    <row r="373" spans="2:20"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5"/>
      <c r="M373" s="46"/>
      <c r="N373" s="5"/>
      <c r="O373" s="3"/>
      <c r="P373" s="3"/>
      <c r="Q373" s="3"/>
      <c r="R373" s="3"/>
      <c r="S373" s="3"/>
      <c r="T373" s="3"/>
    </row>
    <row r="374" spans="2:20"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5"/>
      <c r="M374" s="46"/>
      <c r="N374" s="5"/>
      <c r="O374" s="3"/>
      <c r="P374" s="3"/>
      <c r="Q374" s="3"/>
      <c r="R374" s="3"/>
      <c r="S374" s="3"/>
      <c r="T374" s="3"/>
    </row>
    <row r="375" spans="2:20"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5"/>
      <c r="M375" s="46"/>
      <c r="N375" s="5"/>
      <c r="O375" s="3"/>
      <c r="P375" s="3"/>
      <c r="Q375" s="3"/>
      <c r="R375" s="3"/>
      <c r="S375" s="3"/>
      <c r="T375" s="3"/>
    </row>
    <row r="376" spans="2:20"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5"/>
      <c r="M376" s="46"/>
      <c r="N376" s="5"/>
      <c r="O376" s="3"/>
      <c r="P376" s="3"/>
      <c r="Q376" s="3"/>
      <c r="R376" s="3"/>
      <c r="S376" s="3"/>
      <c r="T376" s="3"/>
    </row>
    <row r="377" spans="2:20"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5"/>
      <c r="M377" s="46"/>
      <c r="N377" s="5"/>
      <c r="O377" s="3"/>
      <c r="P377" s="3"/>
      <c r="Q377" s="3"/>
      <c r="R377" s="3"/>
      <c r="S377" s="3"/>
      <c r="T377" s="3"/>
    </row>
    <row r="378" spans="2:20"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5"/>
      <c r="M378" s="46"/>
      <c r="N378" s="5"/>
      <c r="O378" s="3"/>
      <c r="P378" s="3"/>
      <c r="Q378" s="3"/>
      <c r="R378" s="3"/>
      <c r="S378" s="3"/>
      <c r="T378" s="3"/>
    </row>
    <row r="379" spans="2:20"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5"/>
      <c r="M379" s="46"/>
      <c r="N379" s="5"/>
      <c r="O379" s="3"/>
      <c r="P379" s="3"/>
      <c r="Q379" s="3"/>
      <c r="R379" s="3"/>
      <c r="S379" s="3"/>
      <c r="T379" s="3"/>
    </row>
    <row r="380" spans="2:20"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5"/>
      <c r="M380" s="46"/>
      <c r="N380" s="5"/>
      <c r="O380" s="3"/>
      <c r="P380" s="3"/>
      <c r="Q380" s="3"/>
      <c r="R380" s="3"/>
      <c r="S380" s="3"/>
      <c r="T380" s="3"/>
    </row>
    <row r="381" spans="2:20"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5"/>
      <c r="M381" s="46"/>
      <c r="N381" s="5"/>
      <c r="O381" s="3"/>
      <c r="P381" s="3"/>
      <c r="Q381" s="3"/>
      <c r="R381" s="3"/>
      <c r="S381" s="3"/>
      <c r="T381" s="3"/>
    </row>
    <row r="382" spans="2:20"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5"/>
      <c r="M382" s="46"/>
      <c r="N382" s="5"/>
      <c r="O382" s="3"/>
      <c r="P382" s="3"/>
      <c r="Q382" s="3"/>
      <c r="R382" s="3"/>
      <c r="S382" s="3"/>
      <c r="T382" s="3"/>
    </row>
    <row r="383" spans="2:20"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5"/>
      <c r="M383" s="46"/>
      <c r="N383" s="5"/>
      <c r="O383" s="3"/>
      <c r="P383" s="3"/>
      <c r="Q383" s="3"/>
      <c r="R383" s="3"/>
      <c r="S383" s="3"/>
      <c r="T383" s="3"/>
    </row>
    <row r="384" spans="2:20"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5"/>
      <c r="M384" s="46"/>
      <c r="N384" s="5"/>
      <c r="O384" s="3"/>
      <c r="P384" s="3"/>
      <c r="Q384" s="3"/>
      <c r="R384" s="3"/>
      <c r="S384" s="3"/>
      <c r="T384" s="3"/>
    </row>
    <row r="385" spans="2:20"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5"/>
      <c r="M385" s="46"/>
      <c r="N385" s="5"/>
      <c r="O385" s="3"/>
      <c r="P385" s="3"/>
      <c r="Q385" s="3"/>
      <c r="R385" s="3"/>
      <c r="S385" s="3"/>
      <c r="T385" s="3"/>
    </row>
    <row r="386" spans="2:20"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5"/>
      <c r="M386" s="46"/>
      <c r="N386" s="5"/>
      <c r="O386" s="3"/>
      <c r="P386" s="3"/>
      <c r="Q386" s="3"/>
      <c r="R386" s="3"/>
      <c r="S386" s="3"/>
      <c r="T386" s="3"/>
    </row>
    <row r="387" spans="2:20"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5"/>
      <c r="M387" s="46"/>
      <c r="N387" s="5"/>
      <c r="O387" s="3"/>
      <c r="P387" s="3"/>
      <c r="Q387" s="3"/>
      <c r="R387" s="3"/>
      <c r="S387" s="3"/>
      <c r="T387" s="3"/>
    </row>
    <row r="388" spans="2:20"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5"/>
      <c r="M388" s="46"/>
      <c r="N388" s="5"/>
      <c r="O388" s="3"/>
      <c r="P388" s="3"/>
      <c r="Q388" s="3"/>
      <c r="R388" s="3"/>
      <c r="S388" s="3"/>
      <c r="T388" s="3"/>
    </row>
    <row r="389" spans="2:20"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5"/>
      <c r="M389" s="46"/>
      <c r="N389" s="5"/>
      <c r="O389" s="3"/>
      <c r="P389" s="3"/>
      <c r="Q389" s="3"/>
      <c r="R389" s="3"/>
      <c r="S389" s="3"/>
      <c r="T389" s="3"/>
    </row>
    <row r="390" spans="2:20"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5"/>
      <c r="M390" s="46"/>
      <c r="N390" s="5"/>
      <c r="O390" s="3"/>
      <c r="P390" s="3"/>
      <c r="Q390" s="3"/>
      <c r="R390" s="3"/>
      <c r="S390" s="3"/>
      <c r="T390" s="3"/>
    </row>
    <row r="391" spans="2:20"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5"/>
      <c r="M391" s="46"/>
      <c r="N391" s="5"/>
      <c r="O391" s="3"/>
      <c r="P391" s="3"/>
      <c r="Q391" s="3"/>
      <c r="R391" s="3"/>
      <c r="S391" s="3"/>
      <c r="T391" s="3"/>
    </row>
    <row r="392" spans="2:20"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5"/>
      <c r="M392" s="46"/>
      <c r="N392" s="5"/>
      <c r="O392" s="3"/>
      <c r="P392" s="3"/>
      <c r="Q392" s="3"/>
      <c r="R392" s="3"/>
      <c r="S392" s="3"/>
      <c r="T392" s="3"/>
    </row>
    <row r="393" spans="2:20"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5"/>
      <c r="M393" s="46"/>
      <c r="N393" s="5"/>
      <c r="O393" s="3"/>
      <c r="P393" s="3"/>
      <c r="Q393" s="3"/>
      <c r="R393" s="3"/>
      <c r="S393" s="3"/>
      <c r="T393" s="3"/>
    </row>
    <row r="394" spans="2:20"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5"/>
      <c r="M394" s="46"/>
      <c r="N394" s="5"/>
      <c r="O394" s="3"/>
      <c r="P394" s="3"/>
      <c r="Q394" s="3"/>
      <c r="R394" s="3"/>
      <c r="S394" s="3"/>
      <c r="T394" s="3"/>
    </row>
    <row r="395" spans="2:20"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5"/>
      <c r="M395" s="46"/>
      <c r="N395" s="5"/>
      <c r="O395" s="3"/>
      <c r="P395" s="3"/>
      <c r="Q395" s="3"/>
      <c r="R395" s="3"/>
      <c r="S395" s="3"/>
      <c r="T395" s="3"/>
    </row>
    <row r="396" spans="2:20"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5"/>
      <c r="M396" s="46"/>
      <c r="N396" s="5"/>
      <c r="O396" s="3"/>
      <c r="P396" s="3"/>
      <c r="Q396" s="3"/>
      <c r="R396" s="3"/>
      <c r="S396" s="3"/>
      <c r="T396" s="3"/>
    </row>
    <row r="397" spans="2:20"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5"/>
      <c r="M397" s="46"/>
      <c r="N397" s="5"/>
      <c r="O397" s="3"/>
      <c r="P397" s="3"/>
      <c r="Q397" s="3"/>
      <c r="R397" s="3"/>
      <c r="S397" s="3"/>
      <c r="T397" s="3"/>
    </row>
    <row r="398" spans="2:20"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5"/>
      <c r="M398" s="46"/>
      <c r="N398" s="5"/>
      <c r="O398" s="3"/>
      <c r="P398" s="3"/>
      <c r="Q398" s="3"/>
      <c r="R398" s="3"/>
      <c r="S398" s="3"/>
      <c r="T398" s="3"/>
    </row>
    <row r="399" spans="2:20"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5"/>
      <c r="M399" s="46"/>
      <c r="N399" s="5"/>
      <c r="O399" s="3"/>
      <c r="P399" s="3"/>
      <c r="Q399" s="3"/>
      <c r="R399" s="3"/>
      <c r="S399" s="3"/>
      <c r="T399" s="3"/>
    </row>
    <row r="400" spans="2:20"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5"/>
      <c r="M400" s="46"/>
      <c r="N400" s="5"/>
      <c r="O400" s="3"/>
      <c r="P400" s="3"/>
      <c r="Q400" s="3"/>
      <c r="R400" s="3"/>
      <c r="S400" s="3"/>
      <c r="T400" s="3"/>
    </row>
    <row r="401" spans="2:20"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5"/>
      <c r="M401" s="46"/>
      <c r="N401" s="5"/>
      <c r="O401" s="3"/>
      <c r="P401" s="3"/>
      <c r="Q401" s="3"/>
      <c r="R401" s="3"/>
      <c r="S401" s="3"/>
      <c r="T401" s="3"/>
    </row>
    <row r="402" spans="2:20"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5"/>
      <c r="M402" s="46"/>
      <c r="N402" s="5"/>
      <c r="O402" s="3"/>
      <c r="P402" s="3"/>
      <c r="Q402" s="3"/>
      <c r="R402" s="3"/>
      <c r="S402" s="3"/>
      <c r="T402" s="3"/>
    </row>
    <row r="403" spans="2:20"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5"/>
      <c r="M403" s="46"/>
      <c r="N403" s="5"/>
      <c r="O403" s="3"/>
      <c r="P403" s="3"/>
      <c r="Q403" s="3"/>
      <c r="R403" s="3"/>
      <c r="S403" s="3"/>
      <c r="T403" s="3"/>
    </row>
    <row r="404" spans="2:20"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5"/>
      <c r="M404" s="46"/>
      <c r="N404" s="5"/>
      <c r="O404" s="3"/>
      <c r="P404" s="3"/>
      <c r="Q404" s="3"/>
      <c r="R404" s="3"/>
      <c r="S404" s="3"/>
      <c r="T404" s="3"/>
    </row>
    <row r="405" spans="2:20"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5"/>
      <c r="M405" s="46"/>
      <c r="N405" s="5"/>
      <c r="O405" s="3"/>
      <c r="P405" s="3"/>
      <c r="Q405" s="3"/>
      <c r="R405" s="3"/>
      <c r="S405" s="3"/>
      <c r="T405" s="3"/>
    </row>
    <row r="406" spans="2:20"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5"/>
      <c r="M406" s="46"/>
      <c r="N406" s="5"/>
      <c r="O406" s="3"/>
      <c r="P406" s="3"/>
      <c r="Q406" s="3"/>
      <c r="R406" s="3"/>
      <c r="S406" s="3"/>
      <c r="T406" s="3"/>
    </row>
    <row r="407" spans="2:20"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5"/>
      <c r="M407" s="46"/>
      <c r="N407" s="5"/>
      <c r="O407" s="3"/>
      <c r="P407" s="3"/>
      <c r="Q407" s="3"/>
      <c r="R407" s="3"/>
      <c r="S407" s="3"/>
      <c r="T407" s="3"/>
    </row>
    <row r="408" spans="2:20"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5"/>
      <c r="M408" s="46"/>
      <c r="N408" s="5"/>
      <c r="O408" s="3"/>
      <c r="P408" s="3"/>
      <c r="Q408" s="3"/>
      <c r="R408" s="3"/>
      <c r="S408" s="3"/>
      <c r="T408" s="3"/>
    </row>
    <row r="409" spans="2:20"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5"/>
      <c r="M409" s="46"/>
      <c r="N409" s="5"/>
      <c r="O409" s="3"/>
      <c r="P409" s="3"/>
      <c r="Q409" s="3"/>
      <c r="R409" s="3"/>
      <c r="S409" s="3"/>
      <c r="T409" s="3"/>
    </row>
    <row r="410" spans="2:20"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5"/>
      <c r="M410" s="46"/>
      <c r="N410" s="5"/>
      <c r="O410" s="3"/>
      <c r="P410" s="3"/>
      <c r="Q410" s="3"/>
      <c r="R410" s="3"/>
      <c r="S410" s="3"/>
      <c r="T410" s="3"/>
    </row>
    <row r="411" spans="2:20"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5"/>
      <c r="M411" s="46"/>
      <c r="N411" s="5"/>
      <c r="O411" s="3"/>
      <c r="P411" s="3"/>
      <c r="Q411" s="3"/>
      <c r="R411" s="3"/>
      <c r="S411" s="3"/>
      <c r="T411" s="3"/>
    </row>
    <row r="412" spans="2:20"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5"/>
      <c r="M412" s="46"/>
      <c r="N412" s="5"/>
      <c r="O412" s="3"/>
      <c r="P412" s="3"/>
      <c r="Q412" s="3"/>
      <c r="R412" s="3"/>
      <c r="S412" s="3"/>
      <c r="T412" s="3"/>
    </row>
    <row r="413" spans="2:20"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5"/>
      <c r="M413" s="46"/>
      <c r="N413" s="5"/>
      <c r="O413" s="3"/>
      <c r="P413" s="3"/>
      <c r="Q413" s="3"/>
      <c r="R413" s="3"/>
      <c r="S413" s="3"/>
      <c r="T413" s="3"/>
    </row>
    <row r="414" spans="2:20"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5"/>
      <c r="M414" s="46"/>
      <c r="N414" s="5"/>
      <c r="O414" s="3"/>
      <c r="P414" s="3"/>
      <c r="Q414" s="3"/>
      <c r="R414" s="3"/>
      <c r="S414" s="3"/>
      <c r="T414" s="3"/>
    </row>
    <row r="415" spans="2:20"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5"/>
      <c r="M415" s="46"/>
      <c r="N415" s="5"/>
      <c r="O415" s="3"/>
      <c r="P415" s="3"/>
      <c r="Q415" s="3"/>
      <c r="R415" s="3"/>
      <c r="S415" s="3"/>
      <c r="T415" s="3"/>
    </row>
    <row r="416" spans="2:20"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5"/>
      <c r="M416" s="46"/>
      <c r="N416" s="5"/>
      <c r="O416" s="3"/>
      <c r="P416" s="3"/>
      <c r="Q416" s="3"/>
      <c r="R416" s="3"/>
      <c r="S416" s="3"/>
      <c r="T416" s="3"/>
    </row>
    <row r="417" spans="2:20"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5"/>
      <c r="M417" s="46"/>
      <c r="N417" s="5"/>
      <c r="O417" s="3"/>
      <c r="P417" s="3"/>
      <c r="Q417" s="3"/>
      <c r="R417" s="3"/>
      <c r="S417" s="3"/>
      <c r="T417" s="3"/>
    </row>
    <row r="418" spans="2:20"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5"/>
      <c r="M418" s="46"/>
      <c r="N418" s="5"/>
      <c r="O418" s="3"/>
      <c r="P418" s="3"/>
      <c r="Q418" s="3"/>
      <c r="R418" s="3"/>
      <c r="S418" s="3"/>
      <c r="T418" s="3"/>
    </row>
    <row r="419" spans="2:20"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5"/>
      <c r="M419" s="46"/>
      <c r="N419" s="5"/>
      <c r="O419" s="3"/>
      <c r="P419" s="3"/>
      <c r="Q419" s="3"/>
      <c r="R419" s="3"/>
      <c r="S419" s="3"/>
      <c r="T419" s="3"/>
    </row>
    <row r="420" spans="2:20"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5"/>
      <c r="M420" s="46"/>
      <c r="N420" s="5"/>
      <c r="O420" s="3"/>
      <c r="P420" s="3"/>
      <c r="Q420" s="3"/>
      <c r="R420" s="3"/>
      <c r="S420" s="3"/>
      <c r="T420" s="3"/>
    </row>
    <row r="421" spans="2:20"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5"/>
      <c r="M421" s="46"/>
      <c r="N421" s="5"/>
      <c r="O421" s="3"/>
      <c r="P421" s="3"/>
      <c r="Q421" s="3"/>
      <c r="R421" s="3"/>
      <c r="S421" s="3"/>
      <c r="T421" s="3"/>
    </row>
    <row r="422" spans="2:20"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5"/>
      <c r="M422" s="46"/>
      <c r="N422" s="5"/>
      <c r="O422" s="3"/>
      <c r="P422" s="3"/>
      <c r="Q422" s="3"/>
      <c r="R422" s="3"/>
      <c r="S422" s="3"/>
      <c r="T422" s="3"/>
    </row>
    <row r="423" spans="2:20"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5"/>
      <c r="M423" s="46"/>
      <c r="N423" s="5"/>
      <c r="O423" s="3"/>
      <c r="P423" s="3"/>
      <c r="Q423" s="3"/>
      <c r="R423" s="3"/>
      <c r="S423" s="3"/>
      <c r="T423" s="3"/>
    </row>
  </sheetData>
  <sheetProtection algorithmName="SHA-512" hashValue="pmdxZdJoaFbBBLx4H+yZLXRDwpyauE76JxfdfibSb9fzitVW+SWiXjG9bigBw528abHCZWUBySFICQFY4npnYQ==" saltValue="yHQxszOQHAli7KJon+/0mw==" spinCount="100000" sheet="1" formatCells="0" formatColumns="0" formatRows="0"/>
  <mergeCells count="9">
    <mergeCell ref="N3:N4"/>
    <mergeCell ref="L3:L4"/>
    <mergeCell ref="M3:M4"/>
    <mergeCell ref="A1:B1"/>
    <mergeCell ref="C1:D1"/>
    <mergeCell ref="I1:J1"/>
    <mergeCell ref="A2:H2"/>
    <mergeCell ref="I2:J2"/>
    <mergeCell ref="A3:A5"/>
  </mergeCells>
  <dataValidations count="2">
    <dataValidation type="list" allowBlank="1" showInputMessage="1" showErrorMessage="1" sqref="M1:N1" xr:uid="{8A8BD9F3-B90D-4250-B6A5-6E6E93741643}">
      <formula1>"FAMILY,SINGLE,VACANT,NONE"</formula1>
    </dataValidation>
    <dataValidation type="list" allowBlank="1" showInputMessage="1" showErrorMessage="1" sqref="K2" xr:uid="{14F2DE25-02C9-468A-BF44-2DB674BCB28F}">
      <formula1>"CLASSIFIED,UNCLASSIFIED"</formula1>
    </dataValidation>
  </dataValidations>
  <printOptions horizontalCentered="1" verticalCentered="1"/>
  <pageMargins left="0" right="0" top="0" bottom="0" header="0.3" footer="0.3"/>
  <pageSetup scale="51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D0EDE8-DF5D-4222-A616-F839FE023DE2}">
  <sheetPr codeName="Sheet8"/>
  <dimension ref="A1:S423"/>
  <sheetViews>
    <sheetView view="pageBreakPreview" zoomScaleNormal="100" zoomScaleSheetLayoutView="100" workbookViewId="0">
      <selection activeCell="A3" sqref="A3:A5"/>
    </sheetView>
  </sheetViews>
  <sheetFormatPr defaultColWidth="9.140625" defaultRowHeight="17.25"/>
  <cols>
    <col min="1" max="1" width="28.140625" style="2" bestFit="1" customWidth="1"/>
    <col min="2" max="2" width="15.85546875" style="2" bestFit="1" customWidth="1"/>
    <col min="3" max="4" width="14.28515625" style="2" bestFit="1" customWidth="1"/>
    <col min="5" max="5" width="13.140625" style="2" bestFit="1" customWidth="1"/>
    <col min="6" max="6" width="14.42578125" style="2" bestFit="1" customWidth="1"/>
    <col min="7" max="7" width="13.140625" style="2" bestFit="1" customWidth="1"/>
    <col min="8" max="8" width="14.28515625" style="2" bestFit="1" customWidth="1"/>
    <col min="9" max="9" width="11.85546875" style="2" bestFit="1" customWidth="1"/>
    <col min="10" max="10" width="12.42578125" style="2" bestFit="1" customWidth="1"/>
    <col min="11" max="11" width="15.7109375" style="2" bestFit="1" customWidth="1"/>
    <col min="12" max="12" width="17.7109375" style="4" bestFit="1" customWidth="1"/>
    <col min="13" max="13" width="29.7109375" style="47" customWidth="1"/>
    <col min="14" max="14" width="21.42578125" style="47" customWidth="1"/>
    <col min="15" max="16384" width="9.140625" style="2"/>
  </cols>
  <sheetData>
    <row r="1" spans="1:19" s="1" customFormat="1" ht="16.5">
      <c r="A1" s="120" t="s">
        <v>54</v>
      </c>
      <c r="B1" s="120"/>
      <c r="C1" s="119" t="e" cm="1">
        <f t="array" aca="1" ref="C1" ca="1">MID(CELL("filename",A1),FIND("]",CELL("filename",A1))+1,256)</f>
        <v>#VALUE!</v>
      </c>
      <c r="D1" s="119"/>
      <c r="E1" s="12" t="s">
        <v>1</v>
      </c>
      <c r="F1" s="65">
        <f>'PP Summary'!F1</f>
        <v>0</v>
      </c>
      <c r="G1" s="12" t="s">
        <v>2</v>
      </c>
      <c r="H1" s="1">
        <f>Summary!H1</f>
        <v>0</v>
      </c>
      <c r="I1" s="109" t="s">
        <v>55</v>
      </c>
      <c r="J1" s="109"/>
      <c r="K1" s="21"/>
      <c r="L1" s="8" t="s">
        <v>56</v>
      </c>
      <c r="M1" s="62"/>
      <c r="N1" s="62"/>
    </row>
    <row r="2" spans="1:19" s="1" customFormat="1" ht="16.5">
      <c r="A2" s="104" t="s">
        <v>57</v>
      </c>
      <c r="B2" s="104"/>
      <c r="C2" s="104"/>
      <c r="D2" s="104"/>
      <c r="E2" s="104"/>
      <c r="F2" s="104"/>
      <c r="G2" s="104"/>
      <c r="H2" s="104"/>
      <c r="I2" s="118" t="s">
        <v>58</v>
      </c>
      <c r="J2" s="118"/>
      <c r="K2" s="20"/>
      <c r="L2" s="8" t="s">
        <v>59</v>
      </c>
      <c r="M2" s="61"/>
      <c r="N2" s="61"/>
    </row>
    <row r="3" spans="1:19" s="6" customFormat="1" ht="43.5" customHeight="1">
      <c r="A3" s="115" t="s">
        <v>16</v>
      </c>
      <c r="B3" s="14" t="s">
        <v>4</v>
      </c>
      <c r="C3" s="14" t="s">
        <v>5</v>
      </c>
      <c r="D3" s="14" t="s">
        <v>6</v>
      </c>
      <c r="E3" s="14" t="s">
        <v>7</v>
      </c>
      <c r="F3" s="14" t="s">
        <v>8</v>
      </c>
      <c r="G3" s="14" t="s">
        <v>9</v>
      </c>
      <c r="H3" s="14" t="s">
        <v>10</v>
      </c>
      <c r="I3" s="14" t="s">
        <v>11</v>
      </c>
      <c r="J3" s="14" t="s">
        <v>12</v>
      </c>
      <c r="K3" s="14" t="s">
        <v>13</v>
      </c>
      <c r="L3" s="114" t="s">
        <v>14</v>
      </c>
      <c r="M3" s="113" t="s">
        <v>15</v>
      </c>
      <c r="N3" s="113" t="s">
        <v>60</v>
      </c>
    </row>
    <row r="4" spans="1:19" s="10" customFormat="1" ht="16.5" customHeight="1">
      <c r="A4" s="116"/>
      <c r="B4" s="15">
        <v>511000</v>
      </c>
      <c r="C4" s="15">
        <v>511010</v>
      </c>
      <c r="D4" s="15">
        <v>512000</v>
      </c>
      <c r="E4" s="15">
        <v>520010</v>
      </c>
      <c r="F4" s="15">
        <v>521000</v>
      </c>
      <c r="G4" s="15">
        <v>521100</v>
      </c>
      <c r="H4" s="15">
        <v>522000</v>
      </c>
      <c r="I4" s="15">
        <v>522100</v>
      </c>
      <c r="J4" s="15">
        <v>522200</v>
      </c>
      <c r="K4" s="15">
        <v>523100</v>
      </c>
      <c r="L4" s="114"/>
      <c r="M4" s="113"/>
      <c r="N4" s="113"/>
    </row>
    <row r="5" spans="1:19" s="13" customFormat="1" ht="14.25">
      <c r="A5" s="117"/>
      <c r="B5" s="23">
        <f>IF($K$2="CLASSIFIED",ROUND($M$2*$K$1,2),0)</f>
        <v>0</v>
      </c>
      <c r="C5" s="23">
        <f>IF($K$2="UNCLASSIFIED",ROUND($M$2*$K$1,2),0)</f>
        <v>0</v>
      </c>
      <c r="D5" s="23">
        <v>0</v>
      </c>
      <c r="E5" s="22">
        <f>IF(M2&gt;=65000,ROUND(15275*K1,2),ROUND(SUM($B$5:$C$5)*Summary!P6,2))</f>
        <v>0</v>
      </c>
      <c r="F5" s="22">
        <f>ROUND(SUM($B$5:$C$5)*6.2%,2)</f>
        <v>0</v>
      </c>
      <c r="G5" s="22">
        <f>ROUND(SUM($B$5:$C$5)*1.45%,2)</f>
        <v>0</v>
      </c>
      <c r="H5" s="22" cm="1">
        <f t="array" ref="H5">_xlfn.IFS(M1="FAMILY",ROUND(Summary!O6*'6'!$K$1,2),M1="SINGLE",ROUND(Summary!O7*'6'!K1,2),M1="VACANT",ROUND(Summary!O8*'6'!K1,2),M1="NONE",ROUND(Summary!O9*'6'!K1,2),ISBLANK(M1),0)</f>
        <v>0</v>
      </c>
      <c r="I5" s="22">
        <f>ROUND(SUM($B$5:$C$5)*Summary!R6,2)</f>
        <v>0</v>
      </c>
      <c r="J5" s="22">
        <f>ROUND(Summary!Q6*K1,2)</f>
        <v>0</v>
      </c>
      <c r="K5" s="22">
        <v>0</v>
      </c>
      <c r="L5" s="16">
        <f>SUM(B5:K5)</f>
        <v>0</v>
      </c>
      <c r="M5" s="49"/>
      <c r="N5" s="49"/>
    </row>
    <row r="6" spans="1:19" s="42" customFormat="1" ht="16.5">
      <c r="A6" s="78" t="str">
        <f>'PP Summary'!A6</f>
        <v>PP1 (09/08/24 - 09/21/24)</v>
      </c>
      <c r="B6" s="79">
        <v>0</v>
      </c>
      <c r="C6" s="79">
        <v>0</v>
      </c>
      <c r="D6" s="79">
        <v>0</v>
      </c>
      <c r="E6" s="79">
        <v>0</v>
      </c>
      <c r="F6" s="79">
        <v>0</v>
      </c>
      <c r="G6" s="79">
        <v>0</v>
      </c>
      <c r="H6" s="79">
        <v>0</v>
      </c>
      <c r="I6" s="79">
        <v>0</v>
      </c>
      <c r="J6" s="79">
        <v>0</v>
      </c>
      <c r="K6" s="80">
        <v>0</v>
      </c>
      <c r="L6" s="81">
        <f>SUM(B6:K6)</f>
        <v>0</v>
      </c>
      <c r="M6" s="77"/>
      <c r="N6" s="77"/>
      <c r="O6" s="41"/>
      <c r="P6" s="41"/>
      <c r="Q6" s="41"/>
      <c r="R6" s="41"/>
      <c r="S6" s="41"/>
    </row>
    <row r="7" spans="1:19" s="42" customFormat="1" ht="16.5">
      <c r="A7" s="40" t="str">
        <f>'PP Summary'!A7</f>
        <v>PP2 (09/22/24 - 10/05/24)</v>
      </c>
      <c r="B7" s="60">
        <v>0</v>
      </c>
      <c r="C7" s="60">
        <v>0</v>
      </c>
      <c r="D7" s="60">
        <v>0</v>
      </c>
      <c r="E7" s="60">
        <v>0</v>
      </c>
      <c r="F7" s="60">
        <v>0</v>
      </c>
      <c r="G7" s="60">
        <v>0</v>
      </c>
      <c r="H7" s="60">
        <v>0</v>
      </c>
      <c r="I7" s="60">
        <v>0</v>
      </c>
      <c r="J7" s="60">
        <v>0</v>
      </c>
      <c r="K7" s="45">
        <v>0</v>
      </c>
      <c r="L7" s="48">
        <f t="shared" ref="L7:L9" si="0">SUM(B7:K7)</f>
        <v>0</v>
      </c>
      <c r="M7" s="56"/>
      <c r="N7" s="56"/>
      <c r="O7" s="41"/>
      <c r="P7" s="41"/>
      <c r="Q7" s="41"/>
      <c r="R7" s="41"/>
      <c r="S7" s="41"/>
    </row>
    <row r="8" spans="1:19" s="42" customFormat="1" ht="16.5">
      <c r="A8" s="40" t="str">
        <f>'PP Summary'!A8</f>
        <v>PP3 (10/06/24 - 10/19/24)</v>
      </c>
      <c r="B8" s="60">
        <v>0</v>
      </c>
      <c r="C8" s="60">
        <v>0</v>
      </c>
      <c r="D8" s="60">
        <v>0</v>
      </c>
      <c r="E8" s="60">
        <v>0</v>
      </c>
      <c r="F8" s="60">
        <v>0</v>
      </c>
      <c r="G8" s="60">
        <v>0</v>
      </c>
      <c r="H8" s="60">
        <v>0</v>
      </c>
      <c r="I8" s="60">
        <v>0</v>
      </c>
      <c r="J8" s="60">
        <v>0</v>
      </c>
      <c r="K8" s="45">
        <v>0</v>
      </c>
      <c r="L8" s="48">
        <f t="shared" si="0"/>
        <v>0</v>
      </c>
      <c r="M8" s="57"/>
      <c r="N8" s="57"/>
      <c r="O8" s="41"/>
      <c r="P8" s="41"/>
      <c r="Q8" s="41"/>
      <c r="R8" s="41"/>
      <c r="S8" s="41"/>
    </row>
    <row r="9" spans="1:19" s="42" customFormat="1" ht="16.5">
      <c r="A9" s="40" t="str">
        <f>'PP Summary'!A9</f>
        <v>PP4 (10/20/24 - 11/02/24)</v>
      </c>
      <c r="B9" s="60">
        <v>0</v>
      </c>
      <c r="C9" s="60">
        <v>0</v>
      </c>
      <c r="D9" s="60">
        <v>0</v>
      </c>
      <c r="E9" s="60">
        <v>0</v>
      </c>
      <c r="F9" s="60">
        <v>0</v>
      </c>
      <c r="G9" s="60">
        <v>0</v>
      </c>
      <c r="H9" s="60">
        <v>0</v>
      </c>
      <c r="I9" s="60">
        <v>0</v>
      </c>
      <c r="J9" s="60">
        <v>0</v>
      </c>
      <c r="K9" s="45">
        <v>0</v>
      </c>
      <c r="L9" s="48">
        <f t="shared" si="0"/>
        <v>0</v>
      </c>
      <c r="M9" s="57"/>
      <c r="N9" s="57"/>
      <c r="O9" s="41"/>
      <c r="P9" s="41"/>
      <c r="Q9" s="41"/>
      <c r="R9" s="41"/>
      <c r="S9" s="41"/>
    </row>
    <row r="10" spans="1:19" s="42" customFormat="1" ht="16.5">
      <c r="A10" s="40" t="str">
        <f>'PP Summary'!A10</f>
        <v>PP5 (11/03/24 - 11/16/24)</v>
      </c>
      <c r="B10" s="60">
        <v>0</v>
      </c>
      <c r="C10" s="60">
        <v>0</v>
      </c>
      <c r="D10" s="60">
        <v>0</v>
      </c>
      <c r="E10" s="60">
        <v>0</v>
      </c>
      <c r="F10" s="60">
        <v>0</v>
      </c>
      <c r="G10" s="60">
        <v>0</v>
      </c>
      <c r="H10" s="60">
        <v>0</v>
      </c>
      <c r="I10" s="60">
        <v>0</v>
      </c>
      <c r="J10" s="60">
        <v>0</v>
      </c>
      <c r="K10" s="45">
        <v>0</v>
      </c>
      <c r="L10" s="48">
        <f>SUM(B10:K10)</f>
        <v>0</v>
      </c>
      <c r="M10" s="57"/>
      <c r="N10" s="57"/>
      <c r="O10" s="41"/>
      <c r="P10" s="41"/>
      <c r="Q10" s="41"/>
      <c r="R10" s="41"/>
      <c r="S10" s="41"/>
    </row>
    <row r="11" spans="1:19" s="42" customFormat="1" ht="16.5">
      <c r="A11" s="40" t="str">
        <f>'PP Summary'!A11</f>
        <v>PP6 (11/17/24 - 11/30/24)</v>
      </c>
      <c r="B11" s="60">
        <v>0</v>
      </c>
      <c r="C11" s="60">
        <v>0</v>
      </c>
      <c r="D11" s="60">
        <v>0</v>
      </c>
      <c r="E11" s="60">
        <v>0</v>
      </c>
      <c r="F11" s="60">
        <v>0</v>
      </c>
      <c r="G11" s="60">
        <v>0</v>
      </c>
      <c r="H11" s="60">
        <v>0</v>
      </c>
      <c r="I11" s="60">
        <v>0</v>
      </c>
      <c r="J11" s="60">
        <v>0</v>
      </c>
      <c r="K11" s="45">
        <v>0</v>
      </c>
      <c r="L11" s="48">
        <f>SUM(B11:K11)</f>
        <v>0</v>
      </c>
      <c r="M11" s="57"/>
      <c r="N11" s="57"/>
      <c r="O11" s="41"/>
      <c r="P11" s="41"/>
      <c r="Q11" s="41"/>
      <c r="R11" s="41"/>
      <c r="S11" s="41"/>
    </row>
    <row r="12" spans="1:19" s="42" customFormat="1" ht="16.5">
      <c r="A12" s="40" t="str">
        <f>'PP Summary'!A12</f>
        <v>PP7 (12/01/24 - 12/14/24)</v>
      </c>
      <c r="B12" s="60">
        <v>0</v>
      </c>
      <c r="C12" s="60">
        <v>0</v>
      </c>
      <c r="D12" s="60">
        <v>0</v>
      </c>
      <c r="E12" s="60">
        <v>0</v>
      </c>
      <c r="F12" s="60">
        <v>0</v>
      </c>
      <c r="G12" s="60">
        <v>0</v>
      </c>
      <c r="H12" s="60">
        <v>0</v>
      </c>
      <c r="I12" s="60">
        <v>0</v>
      </c>
      <c r="J12" s="60">
        <v>0</v>
      </c>
      <c r="K12" s="45">
        <v>0</v>
      </c>
      <c r="L12" s="48">
        <f>SUM(B12:K12)</f>
        <v>0</v>
      </c>
      <c r="M12" s="57"/>
      <c r="N12" s="57"/>
      <c r="O12" s="41"/>
      <c r="P12" s="41"/>
      <c r="Q12" s="41"/>
      <c r="R12" s="41"/>
      <c r="S12" s="41"/>
    </row>
    <row r="13" spans="1:19" s="42" customFormat="1" ht="16.5">
      <c r="A13" s="40" t="str">
        <f>'PP Summary'!A13</f>
        <v>PP8 (12/15/24 - 12/28/24)</v>
      </c>
      <c r="B13" s="60">
        <v>0</v>
      </c>
      <c r="C13" s="60">
        <v>0</v>
      </c>
      <c r="D13" s="60">
        <v>0</v>
      </c>
      <c r="E13" s="60">
        <v>0</v>
      </c>
      <c r="F13" s="60">
        <v>0</v>
      </c>
      <c r="G13" s="60">
        <v>0</v>
      </c>
      <c r="H13" s="60">
        <v>0</v>
      </c>
      <c r="I13" s="60">
        <v>0</v>
      </c>
      <c r="J13" s="60">
        <v>0</v>
      </c>
      <c r="K13" s="45">
        <v>0</v>
      </c>
      <c r="L13" s="48">
        <f>SUM(B13:K13)</f>
        <v>0</v>
      </c>
      <c r="M13" s="57"/>
      <c r="N13" s="57"/>
      <c r="O13" s="41"/>
      <c r="P13" s="41"/>
      <c r="Q13" s="41"/>
      <c r="R13" s="41"/>
      <c r="S13" s="41"/>
    </row>
    <row r="14" spans="1:19" s="42" customFormat="1" ht="16.5">
      <c r="A14" s="40" t="str">
        <f>'PP Summary'!A14</f>
        <v>PP9 (12/29/24 - 01/11/25)</v>
      </c>
      <c r="B14" s="60">
        <v>0</v>
      </c>
      <c r="C14" s="60">
        <v>0</v>
      </c>
      <c r="D14" s="60">
        <v>0</v>
      </c>
      <c r="E14" s="60">
        <v>0</v>
      </c>
      <c r="F14" s="60">
        <v>0</v>
      </c>
      <c r="G14" s="60">
        <v>0</v>
      </c>
      <c r="H14" s="60">
        <v>0</v>
      </c>
      <c r="I14" s="60">
        <v>0</v>
      </c>
      <c r="J14" s="60">
        <v>0</v>
      </c>
      <c r="K14" s="45">
        <v>0</v>
      </c>
      <c r="L14" s="48">
        <f t="shared" ref="L14:L35" si="1">SUM(B14:K14)</f>
        <v>0</v>
      </c>
      <c r="M14" s="57"/>
      <c r="N14" s="57"/>
      <c r="O14" s="41"/>
      <c r="P14" s="41"/>
      <c r="Q14" s="41"/>
      <c r="R14" s="41"/>
      <c r="S14" s="41"/>
    </row>
    <row r="15" spans="1:19" s="42" customFormat="1" ht="16.5">
      <c r="A15" s="40" t="str">
        <f>'PP Summary'!A15</f>
        <v>PP10 (01/12/25 - 01/25/25)</v>
      </c>
      <c r="B15" s="60">
        <v>0</v>
      </c>
      <c r="C15" s="60">
        <v>0</v>
      </c>
      <c r="D15" s="60">
        <v>0</v>
      </c>
      <c r="E15" s="60">
        <v>0</v>
      </c>
      <c r="F15" s="60">
        <v>0</v>
      </c>
      <c r="G15" s="60">
        <v>0</v>
      </c>
      <c r="H15" s="60">
        <v>0</v>
      </c>
      <c r="I15" s="60">
        <v>0</v>
      </c>
      <c r="J15" s="60">
        <v>0</v>
      </c>
      <c r="K15" s="45">
        <v>0</v>
      </c>
      <c r="L15" s="48">
        <f t="shared" si="1"/>
        <v>0</v>
      </c>
      <c r="M15" s="57"/>
      <c r="N15" s="57"/>
      <c r="O15" s="41"/>
      <c r="P15" s="41"/>
      <c r="Q15" s="41"/>
      <c r="R15" s="41"/>
      <c r="S15" s="41"/>
    </row>
    <row r="16" spans="1:19" s="42" customFormat="1" ht="16.5">
      <c r="A16" s="40" t="str">
        <f>'PP Summary'!A16</f>
        <v>PP11 (01/26/25 - 02/08/25)</v>
      </c>
      <c r="B16" s="60">
        <v>0</v>
      </c>
      <c r="C16" s="60">
        <v>0</v>
      </c>
      <c r="D16" s="60">
        <v>0</v>
      </c>
      <c r="E16" s="60">
        <v>0</v>
      </c>
      <c r="F16" s="60">
        <v>0</v>
      </c>
      <c r="G16" s="60">
        <v>0</v>
      </c>
      <c r="H16" s="60">
        <v>0</v>
      </c>
      <c r="I16" s="60">
        <v>0</v>
      </c>
      <c r="J16" s="60">
        <v>0</v>
      </c>
      <c r="K16" s="45">
        <v>0</v>
      </c>
      <c r="L16" s="48">
        <f t="shared" si="1"/>
        <v>0</v>
      </c>
      <c r="M16" s="57"/>
      <c r="N16" s="57"/>
      <c r="O16" s="41"/>
      <c r="P16" s="41"/>
      <c r="Q16" s="41"/>
      <c r="R16" s="41"/>
      <c r="S16" s="41"/>
    </row>
    <row r="17" spans="1:19" s="42" customFormat="1" ht="16.5">
      <c r="A17" s="40" t="str">
        <f>'PP Summary'!A17</f>
        <v>PP12 (02/09/25 - 02/22/25)</v>
      </c>
      <c r="B17" s="60">
        <v>0</v>
      </c>
      <c r="C17" s="60">
        <v>0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0</v>
      </c>
      <c r="J17" s="60">
        <v>0</v>
      </c>
      <c r="K17" s="45">
        <v>0</v>
      </c>
      <c r="L17" s="48">
        <f t="shared" si="1"/>
        <v>0</v>
      </c>
      <c r="M17" s="57"/>
      <c r="N17" s="57"/>
      <c r="O17" s="41"/>
      <c r="P17" s="41"/>
      <c r="Q17" s="41"/>
      <c r="R17" s="41"/>
      <c r="S17" s="41"/>
    </row>
    <row r="18" spans="1:19" s="42" customFormat="1" ht="16.5">
      <c r="A18" s="40" t="str">
        <f>'PP Summary'!A18</f>
        <v>PP13 (02/23/25 - 03/08/25)</v>
      </c>
      <c r="B18" s="60">
        <v>0</v>
      </c>
      <c r="C18" s="60">
        <v>0</v>
      </c>
      <c r="D18" s="60">
        <v>0</v>
      </c>
      <c r="E18" s="60">
        <v>0</v>
      </c>
      <c r="F18" s="60">
        <v>0</v>
      </c>
      <c r="G18" s="60">
        <v>0</v>
      </c>
      <c r="H18" s="60">
        <v>0</v>
      </c>
      <c r="I18" s="60">
        <v>0</v>
      </c>
      <c r="J18" s="60">
        <v>0</v>
      </c>
      <c r="K18" s="45">
        <v>0</v>
      </c>
      <c r="L18" s="48">
        <f t="shared" si="1"/>
        <v>0</v>
      </c>
      <c r="M18" s="57"/>
      <c r="N18" s="57"/>
      <c r="O18" s="41"/>
      <c r="P18" s="41"/>
      <c r="Q18" s="41"/>
      <c r="R18" s="41"/>
      <c r="S18" s="41"/>
    </row>
    <row r="19" spans="1:19" s="42" customFormat="1" ht="16.5">
      <c r="A19" s="40" t="str">
        <f>'PP Summary'!A19</f>
        <v>PP14 (03/09/25 - 03/22/25)</v>
      </c>
      <c r="B19" s="60">
        <v>0</v>
      </c>
      <c r="C19" s="60">
        <v>0</v>
      </c>
      <c r="D19" s="60">
        <v>0</v>
      </c>
      <c r="E19" s="60">
        <v>0</v>
      </c>
      <c r="F19" s="60">
        <v>0</v>
      </c>
      <c r="G19" s="60">
        <v>0</v>
      </c>
      <c r="H19" s="60">
        <v>0</v>
      </c>
      <c r="I19" s="60">
        <v>0</v>
      </c>
      <c r="J19" s="60">
        <v>0</v>
      </c>
      <c r="K19" s="45">
        <v>0</v>
      </c>
      <c r="L19" s="48">
        <f t="shared" si="1"/>
        <v>0</v>
      </c>
      <c r="M19" s="57"/>
      <c r="N19" s="57"/>
      <c r="O19" s="41"/>
      <c r="P19" s="41"/>
      <c r="Q19" s="41"/>
      <c r="R19" s="41"/>
      <c r="S19" s="41"/>
    </row>
    <row r="20" spans="1:19" s="42" customFormat="1" ht="16.5">
      <c r="A20" s="40" t="str">
        <f>'PP Summary'!A20</f>
        <v>PP15 (03/23/25 - 04/05/25)</v>
      </c>
      <c r="B20" s="60">
        <v>0</v>
      </c>
      <c r="C20" s="60">
        <v>0</v>
      </c>
      <c r="D20" s="60">
        <v>0</v>
      </c>
      <c r="E20" s="60">
        <v>0</v>
      </c>
      <c r="F20" s="60">
        <v>0</v>
      </c>
      <c r="G20" s="60">
        <v>0</v>
      </c>
      <c r="H20" s="60">
        <v>0</v>
      </c>
      <c r="I20" s="60">
        <v>0</v>
      </c>
      <c r="J20" s="60">
        <v>0</v>
      </c>
      <c r="K20" s="45">
        <v>0</v>
      </c>
      <c r="L20" s="48">
        <f t="shared" si="1"/>
        <v>0</v>
      </c>
      <c r="M20" s="57"/>
      <c r="N20" s="57"/>
      <c r="O20" s="41"/>
      <c r="P20" s="41"/>
      <c r="Q20" s="41"/>
      <c r="R20" s="41"/>
      <c r="S20" s="41"/>
    </row>
    <row r="21" spans="1:19" s="42" customFormat="1" ht="16.5">
      <c r="A21" s="40" t="str">
        <f>'PP Summary'!A21</f>
        <v>PP16 (04/06/25 - 04/19/25)</v>
      </c>
      <c r="B21" s="60">
        <v>0</v>
      </c>
      <c r="C21" s="60">
        <v>0</v>
      </c>
      <c r="D21" s="60">
        <v>0</v>
      </c>
      <c r="E21" s="60">
        <v>0</v>
      </c>
      <c r="F21" s="60">
        <v>0</v>
      </c>
      <c r="G21" s="60">
        <v>0</v>
      </c>
      <c r="H21" s="60">
        <v>0</v>
      </c>
      <c r="I21" s="60">
        <v>0</v>
      </c>
      <c r="J21" s="60">
        <v>0</v>
      </c>
      <c r="K21" s="45">
        <v>0</v>
      </c>
      <c r="L21" s="48">
        <f t="shared" si="1"/>
        <v>0</v>
      </c>
      <c r="M21" s="57"/>
      <c r="N21" s="57"/>
      <c r="O21" s="41"/>
      <c r="P21" s="41"/>
      <c r="Q21" s="41"/>
      <c r="R21" s="41"/>
      <c r="S21" s="41"/>
    </row>
    <row r="22" spans="1:19" s="42" customFormat="1" ht="16.5">
      <c r="A22" s="40" t="str">
        <f>'PP Summary'!A22</f>
        <v>PP17 (04/20/25 - 05/03/25)</v>
      </c>
      <c r="B22" s="60">
        <v>0</v>
      </c>
      <c r="C22" s="60">
        <v>0</v>
      </c>
      <c r="D22" s="60">
        <v>0</v>
      </c>
      <c r="E22" s="60">
        <v>0</v>
      </c>
      <c r="F22" s="60">
        <v>0</v>
      </c>
      <c r="G22" s="60">
        <v>0</v>
      </c>
      <c r="H22" s="60">
        <v>0</v>
      </c>
      <c r="I22" s="60">
        <v>0</v>
      </c>
      <c r="J22" s="60">
        <v>0</v>
      </c>
      <c r="K22" s="45">
        <v>0</v>
      </c>
      <c r="L22" s="48">
        <f t="shared" si="1"/>
        <v>0</v>
      </c>
      <c r="M22" s="57"/>
      <c r="N22" s="57"/>
      <c r="O22" s="41"/>
      <c r="P22" s="41"/>
      <c r="Q22" s="41"/>
      <c r="R22" s="41"/>
      <c r="S22" s="41"/>
    </row>
    <row r="23" spans="1:19" s="42" customFormat="1" ht="16.5">
      <c r="A23" s="40" t="str">
        <f>'PP Summary'!A23</f>
        <v>PP18 (05/04/25 - 05/17/25)</v>
      </c>
      <c r="B23" s="60">
        <v>0</v>
      </c>
      <c r="C23" s="60">
        <v>0</v>
      </c>
      <c r="D23" s="60">
        <v>0</v>
      </c>
      <c r="E23" s="60">
        <v>0</v>
      </c>
      <c r="F23" s="60">
        <v>0</v>
      </c>
      <c r="G23" s="60">
        <v>0</v>
      </c>
      <c r="H23" s="60">
        <v>0</v>
      </c>
      <c r="I23" s="60">
        <v>0</v>
      </c>
      <c r="J23" s="60">
        <v>0</v>
      </c>
      <c r="K23" s="45">
        <v>0</v>
      </c>
      <c r="L23" s="48">
        <f t="shared" si="1"/>
        <v>0</v>
      </c>
      <c r="M23" s="57"/>
      <c r="N23" s="57"/>
      <c r="O23" s="41"/>
      <c r="P23" s="41"/>
      <c r="Q23" s="41"/>
      <c r="R23" s="41"/>
      <c r="S23" s="41"/>
    </row>
    <row r="24" spans="1:19" s="42" customFormat="1" ht="16.5">
      <c r="A24" s="40" t="str">
        <f>'PP Summary'!A24</f>
        <v>PP19 (05/18/25 - 05/31/25)</v>
      </c>
      <c r="B24" s="60">
        <v>0</v>
      </c>
      <c r="C24" s="60">
        <v>0</v>
      </c>
      <c r="D24" s="60">
        <v>0</v>
      </c>
      <c r="E24" s="60">
        <v>0</v>
      </c>
      <c r="F24" s="60">
        <v>0</v>
      </c>
      <c r="G24" s="60">
        <v>0</v>
      </c>
      <c r="H24" s="60">
        <v>0</v>
      </c>
      <c r="I24" s="60">
        <v>0</v>
      </c>
      <c r="J24" s="60">
        <v>0</v>
      </c>
      <c r="K24" s="45">
        <v>0</v>
      </c>
      <c r="L24" s="48">
        <f t="shared" si="1"/>
        <v>0</v>
      </c>
      <c r="M24" s="57"/>
      <c r="N24" s="57"/>
      <c r="O24" s="41"/>
      <c r="P24" s="41"/>
      <c r="Q24" s="41"/>
      <c r="R24" s="41"/>
      <c r="S24" s="41"/>
    </row>
    <row r="25" spans="1:19" s="42" customFormat="1" ht="16.5">
      <c r="A25" s="40" t="str">
        <f>'PP Summary'!A25</f>
        <v>PP20 (06/01/25 - 06/14/25)</v>
      </c>
      <c r="B25" s="60">
        <v>0</v>
      </c>
      <c r="C25" s="60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0">
        <v>0</v>
      </c>
      <c r="K25" s="45">
        <v>0</v>
      </c>
      <c r="L25" s="48">
        <f t="shared" si="1"/>
        <v>0</v>
      </c>
      <c r="M25" s="57"/>
      <c r="N25" s="57"/>
      <c r="O25" s="41"/>
      <c r="P25" s="41"/>
      <c r="Q25" s="41"/>
      <c r="R25" s="41"/>
      <c r="S25" s="41"/>
    </row>
    <row r="26" spans="1:19" s="42" customFormat="1" ht="16.5">
      <c r="A26" s="40" t="str">
        <f>'PP Summary'!A26</f>
        <v>PP21 (06/15/25 - 06/28/25)</v>
      </c>
      <c r="B26" s="60">
        <v>0</v>
      </c>
      <c r="C26" s="60">
        <v>0</v>
      </c>
      <c r="D26" s="60">
        <v>0</v>
      </c>
      <c r="E26" s="60">
        <v>0</v>
      </c>
      <c r="F26" s="60">
        <v>0</v>
      </c>
      <c r="G26" s="60">
        <v>0</v>
      </c>
      <c r="H26" s="60">
        <v>0</v>
      </c>
      <c r="I26" s="60">
        <v>0</v>
      </c>
      <c r="J26" s="60">
        <v>0</v>
      </c>
      <c r="K26" s="45">
        <v>0</v>
      </c>
      <c r="L26" s="48">
        <f t="shared" si="1"/>
        <v>0</v>
      </c>
      <c r="M26" s="57"/>
      <c r="N26" s="57"/>
      <c r="O26" s="41"/>
      <c r="P26" s="41"/>
      <c r="Q26" s="41"/>
      <c r="R26" s="41"/>
      <c r="S26" s="41"/>
    </row>
    <row r="27" spans="1:19" s="11" customFormat="1" ht="16.5">
      <c r="A27" s="40" t="str">
        <f>'PP Summary'!A27</f>
        <v>PP22 (06/29/25 - 07/12/25)</v>
      </c>
      <c r="B27" s="60">
        <v>0</v>
      </c>
      <c r="C27" s="60">
        <v>0</v>
      </c>
      <c r="D27" s="60">
        <v>0</v>
      </c>
      <c r="E27" s="60">
        <v>0</v>
      </c>
      <c r="F27" s="60">
        <v>0</v>
      </c>
      <c r="G27" s="60">
        <v>0</v>
      </c>
      <c r="H27" s="60">
        <v>0</v>
      </c>
      <c r="I27" s="60">
        <v>0</v>
      </c>
      <c r="J27" s="60">
        <v>0</v>
      </c>
      <c r="K27" s="45">
        <v>0</v>
      </c>
      <c r="L27" s="31">
        <f t="shared" si="1"/>
        <v>0</v>
      </c>
      <c r="M27" s="50"/>
      <c r="N27" s="50"/>
      <c r="O27" s="9"/>
      <c r="P27" s="9"/>
      <c r="Q27" s="9"/>
      <c r="R27" s="9"/>
      <c r="S27" s="9"/>
    </row>
    <row r="28" spans="1:19" s="11" customFormat="1" ht="16.5">
      <c r="A28" s="40" t="str">
        <f>'PP Summary'!A28</f>
        <v>PP23 (07/13/25 - 07/26/25)</v>
      </c>
      <c r="B28" s="60">
        <v>0</v>
      </c>
      <c r="C28" s="60">
        <v>0</v>
      </c>
      <c r="D28" s="60">
        <v>0</v>
      </c>
      <c r="E28" s="60">
        <v>0</v>
      </c>
      <c r="F28" s="60">
        <v>0</v>
      </c>
      <c r="G28" s="60">
        <v>0</v>
      </c>
      <c r="H28" s="60">
        <v>0</v>
      </c>
      <c r="I28" s="60">
        <v>0</v>
      </c>
      <c r="J28" s="60">
        <v>0</v>
      </c>
      <c r="K28" s="45">
        <v>0</v>
      </c>
      <c r="L28" s="31">
        <f t="shared" si="1"/>
        <v>0</v>
      </c>
      <c r="M28" s="55"/>
      <c r="N28" s="55"/>
      <c r="O28" s="9"/>
      <c r="P28" s="9"/>
      <c r="Q28" s="9"/>
      <c r="R28" s="9"/>
      <c r="S28" s="9"/>
    </row>
    <row r="29" spans="1:19" s="11" customFormat="1" ht="16.5">
      <c r="A29" s="40" t="str">
        <f>'PP Summary'!A29</f>
        <v>PP24 (07/27/25 - 08/09/25)</v>
      </c>
      <c r="B29" s="60">
        <v>0</v>
      </c>
      <c r="C29" s="60">
        <v>0</v>
      </c>
      <c r="D29" s="60">
        <v>0</v>
      </c>
      <c r="E29" s="60">
        <v>0</v>
      </c>
      <c r="F29" s="60">
        <v>0</v>
      </c>
      <c r="G29" s="60">
        <v>0</v>
      </c>
      <c r="H29" s="60">
        <v>0</v>
      </c>
      <c r="I29" s="60">
        <v>0</v>
      </c>
      <c r="J29" s="60">
        <v>0</v>
      </c>
      <c r="K29" s="45">
        <v>0</v>
      </c>
      <c r="L29" s="31">
        <f t="shared" si="1"/>
        <v>0</v>
      </c>
      <c r="M29" s="50"/>
      <c r="N29" s="50"/>
      <c r="O29" s="9"/>
      <c r="P29" s="9"/>
      <c r="Q29" s="9"/>
      <c r="R29" s="9"/>
      <c r="S29" s="9"/>
    </row>
    <row r="30" spans="1:19" s="11" customFormat="1" ht="16.5">
      <c r="A30" s="40" t="str">
        <f>'PP Summary'!A30</f>
        <v>PP25 (08/10/25 - 08/23/25)</v>
      </c>
      <c r="B30" s="60">
        <v>0</v>
      </c>
      <c r="C30" s="60">
        <v>0</v>
      </c>
      <c r="D30" s="60">
        <v>0</v>
      </c>
      <c r="E30" s="60">
        <v>0</v>
      </c>
      <c r="F30" s="60">
        <v>0</v>
      </c>
      <c r="G30" s="60">
        <v>0</v>
      </c>
      <c r="H30" s="60">
        <v>0</v>
      </c>
      <c r="I30" s="60">
        <v>0</v>
      </c>
      <c r="J30" s="60">
        <v>0</v>
      </c>
      <c r="K30" s="45">
        <v>0</v>
      </c>
      <c r="L30" s="31">
        <f t="shared" si="1"/>
        <v>0</v>
      </c>
      <c r="M30" s="51"/>
      <c r="N30" s="51"/>
      <c r="O30" s="9"/>
      <c r="P30" s="9"/>
      <c r="Q30" s="9"/>
      <c r="R30" s="9"/>
      <c r="S30" s="9"/>
    </row>
    <row r="31" spans="1:19" s="11" customFormat="1" ht="16.5">
      <c r="A31" s="40" t="str">
        <f>'PP Summary'!A31</f>
        <v>PP26 (08/24/25 - 09/06/25)</v>
      </c>
      <c r="B31" s="60">
        <v>0</v>
      </c>
      <c r="C31" s="60">
        <v>0</v>
      </c>
      <c r="D31" s="60">
        <v>0</v>
      </c>
      <c r="E31" s="60">
        <v>0</v>
      </c>
      <c r="F31" s="60">
        <v>0</v>
      </c>
      <c r="G31" s="60">
        <v>0</v>
      </c>
      <c r="H31" s="60">
        <v>0</v>
      </c>
      <c r="I31" s="60">
        <v>0</v>
      </c>
      <c r="J31" s="60">
        <v>0</v>
      </c>
      <c r="K31" s="45">
        <v>0</v>
      </c>
      <c r="L31" s="31">
        <f t="shared" si="1"/>
        <v>0</v>
      </c>
      <c r="M31" s="51"/>
      <c r="N31" s="51"/>
      <c r="O31" s="9"/>
      <c r="P31" s="9"/>
      <c r="Q31" s="9"/>
      <c r="R31" s="9"/>
      <c r="S31" s="9"/>
    </row>
    <row r="32" spans="1:19" s="11" customFormat="1" ht="16.5">
      <c r="A32" s="40" t="str">
        <f>'PP Summary'!A32</f>
        <v>PP1 (09/07/25 - 09/20/25)</v>
      </c>
      <c r="B32" s="60">
        <v>0</v>
      </c>
      <c r="C32" s="60">
        <v>0</v>
      </c>
      <c r="D32" s="60">
        <v>0</v>
      </c>
      <c r="E32" s="60">
        <v>0</v>
      </c>
      <c r="F32" s="60">
        <v>0</v>
      </c>
      <c r="G32" s="60">
        <v>0</v>
      </c>
      <c r="H32" s="60">
        <v>0</v>
      </c>
      <c r="I32" s="60">
        <v>0</v>
      </c>
      <c r="J32" s="60">
        <v>0</v>
      </c>
      <c r="K32" s="45">
        <v>0</v>
      </c>
      <c r="L32" s="31">
        <f t="shared" si="1"/>
        <v>0</v>
      </c>
      <c r="M32" s="51"/>
      <c r="N32" s="51"/>
      <c r="O32" s="9"/>
      <c r="P32" s="9"/>
      <c r="Q32" s="9"/>
      <c r="R32" s="9"/>
      <c r="S32" s="9"/>
    </row>
    <row r="33" spans="1:19" s="11" customFormat="1" ht="16.5">
      <c r="A33" s="40" t="str">
        <f>'PP Summary'!A33</f>
        <v>PP2 (09/21/25 - 10/04/25)</v>
      </c>
      <c r="B33" s="60">
        <v>0</v>
      </c>
      <c r="C33" s="60">
        <v>0</v>
      </c>
      <c r="D33" s="60">
        <v>0</v>
      </c>
      <c r="E33" s="60">
        <v>0</v>
      </c>
      <c r="F33" s="60">
        <v>0</v>
      </c>
      <c r="G33" s="60">
        <v>0</v>
      </c>
      <c r="H33" s="60">
        <v>0</v>
      </c>
      <c r="I33" s="60">
        <v>0</v>
      </c>
      <c r="J33" s="60">
        <v>0</v>
      </c>
      <c r="K33" s="45">
        <v>0</v>
      </c>
      <c r="L33" s="31">
        <f t="shared" si="1"/>
        <v>0</v>
      </c>
      <c r="M33" s="51"/>
      <c r="N33" s="51"/>
      <c r="O33" s="9"/>
      <c r="P33" s="9"/>
      <c r="Q33" s="9"/>
      <c r="R33" s="9"/>
      <c r="S33" s="9"/>
    </row>
    <row r="34" spans="1:19" s="11" customFormat="1" ht="16.5">
      <c r="A34" s="40">
        <f>'PP Summary'!A34</f>
        <v>0</v>
      </c>
      <c r="B34" s="60">
        <v>0</v>
      </c>
      <c r="C34" s="60">
        <v>0</v>
      </c>
      <c r="D34" s="60">
        <v>0</v>
      </c>
      <c r="E34" s="60">
        <v>0</v>
      </c>
      <c r="F34" s="60">
        <v>0</v>
      </c>
      <c r="G34" s="60">
        <v>0</v>
      </c>
      <c r="H34" s="60">
        <v>0</v>
      </c>
      <c r="I34" s="60">
        <v>0</v>
      </c>
      <c r="J34" s="60">
        <v>0</v>
      </c>
      <c r="K34" s="45">
        <v>0</v>
      </c>
      <c r="L34" s="31">
        <f t="shared" si="1"/>
        <v>0</v>
      </c>
      <c r="M34" s="51"/>
      <c r="N34" s="51"/>
      <c r="O34" s="9"/>
      <c r="P34" s="9"/>
      <c r="Q34" s="9"/>
      <c r="R34" s="9"/>
      <c r="S34" s="9"/>
    </row>
    <row r="35" spans="1:19" s="11" customFormat="1" ht="16.5">
      <c r="A35" s="40">
        <f>'PP Summary'!A35</f>
        <v>0</v>
      </c>
      <c r="B35" s="60">
        <v>0</v>
      </c>
      <c r="C35" s="60">
        <v>0</v>
      </c>
      <c r="D35" s="60">
        <v>0</v>
      </c>
      <c r="E35" s="60">
        <v>0</v>
      </c>
      <c r="F35" s="60">
        <v>0</v>
      </c>
      <c r="G35" s="60">
        <v>0</v>
      </c>
      <c r="H35" s="60">
        <v>0</v>
      </c>
      <c r="I35" s="60">
        <v>0</v>
      </c>
      <c r="J35" s="60">
        <v>0</v>
      </c>
      <c r="K35" s="45">
        <v>0</v>
      </c>
      <c r="L35" s="31">
        <f t="shared" si="1"/>
        <v>0</v>
      </c>
      <c r="M35" s="51"/>
      <c r="N35" s="51"/>
      <c r="O35" s="9"/>
      <c r="P35" s="9"/>
      <c r="Q35" s="9"/>
      <c r="R35" s="9"/>
      <c r="S35" s="9"/>
    </row>
    <row r="36" spans="1:19" s="8" customFormat="1" ht="16.5">
      <c r="A36" s="29"/>
      <c r="B36" s="30">
        <f>SUM(B6:B35)</f>
        <v>0</v>
      </c>
      <c r="C36" s="30">
        <f t="shared" ref="C36:K36" si="2">SUM(C6:C35)</f>
        <v>0</v>
      </c>
      <c r="D36" s="30">
        <f t="shared" si="2"/>
        <v>0</v>
      </c>
      <c r="E36" s="30">
        <f t="shared" si="2"/>
        <v>0</v>
      </c>
      <c r="F36" s="30">
        <f t="shared" si="2"/>
        <v>0</v>
      </c>
      <c r="G36" s="30">
        <f t="shared" si="2"/>
        <v>0</v>
      </c>
      <c r="H36" s="30">
        <f t="shared" si="2"/>
        <v>0</v>
      </c>
      <c r="I36" s="30">
        <f t="shared" si="2"/>
        <v>0</v>
      </c>
      <c r="J36" s="30">
        <f t="shared" si="2"/>
        <v>0</v>
      </c>
      <c r="K36" s="30">
        <f t="shared" si="2"/>
        <v>0</v>
      </c>
      <c r="L36" s="30">
        <f>SUM(L6:L35)</f>
        <v>0</v>
      </c>
      <c r="M36" s="52"/>
      <c r="N36" s="52"/>
      <c r="O36" s="7"/>
      <c r="P36" s="7"/>
      <c r="Q36" s="7"/>
      <c r="R36" s="7"/>
      <c r="S36" s="7"/>
    </row>
    <row r="37" spans="1:19" s="8" customFormat="1">
      <c r="A37" s="18"/>
      <c r="B37" s="19">
        <f>B5-SUM(B6:B35)</f>
        <v>0</v>
      </c>
      <c r="C37" s="19">
        <f t="shared" ref="C37:K37" si="3">C5-SUM(C6:C35)</f>
        <v>0</v>
      </c>
      <c r="D37" s="19">
        <f t="shared" si="3"/>
        <v>0</v>
      </c>
      <c r="E37" s="19">
        <f t="shared" si="3"/>
        <v>0</v>
      </c>
      <c r="F37" s="19">
        <f t="shared" si="3"/>
        <v>0</v>
      </c>
      <c r="G37" s="19">
        <f t="shared" si="3"/>
        <v>0</v>
      </c>
      <c r="H37" s="19">
        <f t="shared" si="3"/>
        <v>0</v>
      </c>
      <c r="I37" s="19">
        <f t="shared" si="3"/>
        <v>0</v>
      </c>
      <c r="J37" s="19">
        <f t="shared" si="3"/>
        <v>0</v>
      </c>
      <c r="K37" s="19">
        <f t="shared" si="3"/>
        <v>0</v>
      </c>
      <c r="L37" s="19">
        <f>L5-SUM(L6:L35)</f>
        <v>0</v>
      </c>
      <c r="M37" s="54"/>
      <c r="N37" s="54"/>
      <c r="O37" s="7"/>
      <c r="P37" s="7"/>
      <c r="Q37" s="7"/>
      <c r="R37" s="7"/>
      <c r="S37" s="7"/>
    </row>
    <row r="38" spans="1:19">
      <c r="B38" s="3"/>
      <c r="C38" s="3"/>
      <c r="D38" s="3"/>
      <c r="E38" s="3"/>
      <c r="F38" s="3"/>
      <c r="G38" s="3"/>
      <c r="H38" s="3"/>
      <c r="I38" s="3"/>
      <c r="J38" s="3"/>
      <c r="K38" s="3"/>
      <c r="L38" s="5"/>
      <c r="M38" s="46"/>
      <c r="N38" s="46"/>
      <c r="O38" s="3"/>
      <c r="P38" s="3"/>
      <c r="Q38" s="3"/>
      <c r="R38" s="3"/>
      <c r="S38" s="3"/>
    </row>
    <row r="39" spans="1:19">
      <c r="B39" s="3"/>
      <c r="C39" s="3"/>
      <c r="D39" s="3"/>
      <c r="E39" s="3"/>
      <c r="F39" s="3"/>
      <c r="G39" s="3"/>
      <c r="H39" s="3"/>
      <c r="I39" s="3"/>
      <c r="J39" s="3"/>
      <c r="K39" s="3"/>
      <c r="L39" s="5"/>
      <c r="M39" s="46"/>
      <c r="N39" s="46"/>
      <c r="O39" s="3"/>
      <c r="P39" s="3"/>
      <c r="Q39" s="3"/>
      <c r="R39" s="3"/>
      <c r="S39" s="3"/>
    </row>
    <row r="40" spans="1:19">
      <c r="B40" s="3"/>
      <c r="C40" s="3"/>
      <c r="D40" s="3"/>
      <c r="E40" s="3"/>
      <c r="F40" s="3"/>
      <c r="G40" s="3"/>
      <c r="H40" s="3"/>
      <c r="I40" s="3"/>
      <c r="J40" s="3"/>
      <c r="K40" s="3"/>
      <c r="L40" s="5"/>
      <c r="M40" s="46"/>
      <c r="N40" s="46"/>
      <c r="O40" s="3"/>
      <c r="P40" s="3"/>
      <c r="Q40" s="3"/>
      <c r="R40" s="3"/>
      <c r="S40" s="3"/>
    </row>
    <row r="41" spans="1:19">
      <c r="B41" s="3"/>
      <c r="C41" s="3"/>
      <c r="D41" s="3"/>
      <c r="E41" s="3"/>
      <c r="F41" s="3"/>
      <c r="G41" s="3"/>
      <c r="H41" s="3"/>
      <c r="I41" s="3"/>
      <c r="J41" s="3"/>
      <c r="K41" s="3"/>
      <c r="L41" s="5"/>
      <c r="M41" s="46"/>
      <c r="N41" s="46"/>
      <c r="O41" s="3"/>
      <c r="P41" s="3"/>
      <c r="Q41" s="3"/>
      <c r="R41" s="3"/>
      <c r="S41" s="3"/>
    </row>
    <row r="42" spans="1:19">
      <c r="B42" s="3"/>
      <c r="C42" s="3"/>
      <c r="D42" s="3"/>
      <c r="E42" s="3"/>
      <c r="F42" s="3"/>
      <c r="G42" s="3"/>
      <c r="H42" s="3"/>
      <c r="I42" s="3"/>
      <c r="J42" s="3"/>
      <c r="K42" s="3"/>
      <c r="L42" s="5"/>
      <c r="M42" s="46"/>
      <c r="N42" s="46"/>
      <c r="O42" s="3"/>
      <c r="P42" s="3"/>
      <c r="Q42" s="3"/>
      <c r="R42" s="3"/>
      <c r="S42" s="3"/>
    </row>
    <row r="43" spans="1:19">
      <c r="B43" s="3"/>
      <c r="C43" s="3"/>
      <c r="D43" s="3"/>
      <c r="E43" s="3"/>
      <c r="F43" s="3"/>
      <c r="G43" s="3"/>
      <c r="H43" s="3"/>
      <c r="I43" s="3"/>
      <c r="J43" s="3"/>
      <c r="K43" s="3"/>
      <c r="L43" s="5"/>
      <c r="M43" s="46"/>
      <c r="N43" s="46"/>
      <c r="O43" s="3"/>
      <c r="P43" s="3"/>
      <c r="Q43" s="3"/>
      <c r="R43" s="3"/>
      <c r="S43" s="3"/>
    </row>
    <row r="44" spans="1:19">
      <c r="B44" s="3"/>
      <c r="C44" s="3"/>
      <c r="D44" s="3"/>
      <c r="E44" s="3"/>
      <c r="F44" s="3"/>
      <c r="G44" s="3"/>
      <c r="H44" s="3"/>
      <c r="I44" s="3"/>
      <c r="J44" s="3"/>
      <c r="K44" s="3"/>
      <c r="L44" s="5"/>
      <c r="M44" s="46"/>
      <c r="N44" s="46"/>
      <c r="O44" s="3"/>
      <c r="P44" s="3"/>
      <c r="Q44" s="3"/>
      <c r="R44" s="3"/>
      <c r="S44" s="3"/>
    </row>
    <row r="45" spans="1:19">
      <c r="B45" s="3"/>
      <c r="C45" s="3"/>
      <c r="D45" s="3"/>
      <c r="E45" s="3"/>
      <c r="F45" s="3"/>
      <c r="G45" s="3"/>
      <c r="H45" s="3"/>
      <c r="I45" s="3"/>
      <c r="J45" s="3"/>
      <c r="K45" s="3"/>
      <c r="L45" s="5"/>
      <c r="M45" s="46"/>
      <c r="N45" s="46"/>
      <c r="O45" s="3"/>
      <c r="P45" s="3"/>
      <c r="Q45" s="3"/>
      <c r="R45" s="3"/>
      <c r="S45" s="3"/>
    </row>
    <row r="46" spans="1:19">
      <c r="B46" s="3"/>
      <c r="C46" s="3"/>
      <c r="D46" s="3"/>
      <c r="E46" s="3"/>
      <c r="F46" s="3"/>
      <c r="G46" s="3"/>
      <c r="H46" s="3"/>
      <c r="I46" s="3"/>
      <c r="J46" s="3"/>
      <c r="K46" s="3"/>
      <c r="L46" s="5"/>
      <c r="M46" s="46"/>
      <c r="N46" s="46"/>
      <c r="O46" s="3"/>
      <c r="P46" s="3"/>
      <c r="Q46" s="3"/>
      <c r="R46" s="3"/>
      <c r="S46" s="3"/>
    </row>
    <row r="47" spans="1:19">
      <c r="B47" s="3"/>
      <c r="C47" s="3"/>
      <c r="D47" s="3"/>
      <c r="E47" s="3"/>
      <c r="F47" s="3"/>
      <c r="G47" s="3"/>
      <c r="H47" s="3"/>
      <c r="I47" s="3"/>
      <c r="J47" s="3"/>
      <c r="K47" s="3"/>
      <c r="L47" s="5"/>
      <c r="M47" s="46"/>
      <c r="N47" s="46"/>
      <c r="O47" s="3"/>
      <c r="P47" s="3"/>
      <c r="Q47" s="3"/>
      <c r="R47" s="3"/>
      <c r="S47" s="3"/>
    </row>
    <row r="48" spans="1:19">
      <c r="B48" s="3"/>
      <c r="C48" s="3"/>
      <c r="D48" s="3"/>
      <c r="E48" s="3"/>
      <c r="F48" s="3"/>
      <c r="G48" s="3"/>
      <c r="H48" s="3"/>
      <c r="I48" s="3"/>
      <c r="J48" s="3"/>
      <c r="K48" s="3"/>
      <c r="L48" s="5"/>
      <c r="M48" s="46"/>
      <c r="N48" s="46"/>
      <c r="O48" s="3"/>
      <c r="P48" s="3"/>
      <c r="Q48" s="3"/>
      <c r="R48" s="3"/>
      <c r="S48" s="3"/>
    </row>
    <row r="49" spans="2:19">
      <c r="B49" s="3"/>
      <c r="C49" s="3"/>
      <c r="D49" s="3"/>
      <c r="E49" s="3"/>
      <c r="F49" s="3"/>
      <c r="G49" s="3"/>
      <c r="H49" s="3"/>
      <c r="I49" s="3"/>
      <c r="J49" s="3"/>
      <c r="K49" s="3"/>
      <c r="L49" s="5"/>
      <c r="M49" s="46"/>
      <c r="N49" s="46"/>
      <c r="O49" s="3"/>
      <c r="P49" s="3"/>
      <c r="Q49" s="3"/>
      <c r="R49" s="3"/>
      <c r="S49" s="3"/>
    </row>
    <row r="50" spans="2:19">
      <c r="B50" s="3"/>
      <c r="C50" s="3"/>
      <c r="D50" s="3"/>
      <c r="E50" s="3"/>
      <c r="F50" s="3"/>
      <c r="G50" s="3"/>
      <c r="H50" s="3"/>
      <c r="I50" s="3"/>
      <c r="J50" s="3"/>
      <c r="K50" s="3"/>
      <c r="L50" s="5"/>
      <c r="M50" s="46"/>
      <c r="N50" s="46"/>
      <c r="O50" s="3"/>
      <c r="P50" s="3"/>
      <c r="Q50" s="3"/>
      <c r="R50" s="3"/>
      <c r="S50" s="3"/>
    </row>
    <row r="51" spans="2:19">
      <c r="B51" s="3"/>
      <c r="C51" s="3"/>
      <c r="D51" s="3"/>
      <c r="E51" s="3"/>
      <c r="F51" s="3"/>
      <c r="G51" s="3"/>
      <c r="H51" s="3"/>
      <c r="I51" s="3"/>
      <c r="J51" s="3"/>
      <c r="K51" s="3"/>
      <c r="L51" s="5"/>
      <c r="M51" s="46"/>
      <c r="N51" s="46"/>
      <c r="O51" s="3"/>
      <c r="P51" s="3"/>
      <c r="Q51" s="3"/>
      <c r="R51" s="3"/>
      <c r="S51" s="3"/>
    </row>
    <row r="52" spans="2:19">
      <c r="B52" s="3"/>
      <c r="C52" s="3"/>
      <c r="D52" s="3"/>
      <c r="E52" s="3"/>
      <c r="F52" s="3"/>
      <c r="G52" s="3"/>
      <c r="H52" s="3"/>
      <c r="I52" s="3"/>
      <c r="J52" s="3"/>
      <c r="K52" s="3"/>
      <c r="L52" s="5"/>
      <c r="M52" s="46"/>
      <c r="N52" s="46"/>
      <c r="O52" s="3"/>
      <c r="P52" s="3"/>
      <c r="Q52" s="3"/>
      <c r="R52" s="3"/>
      <c r="S52" s="3"/>
    </row>
    <row r="53" spans="2:19">
      <c r="B53" s="3"/>
      <c r="C53" s="3"/>
      <c r="D53" s="3"/>
      <c r="E53" s="3"/>
      <c r="F53" s="3"/>
      <c r="G53" s="3"/>
      <c r="H53" s="3"/>
      <c r="I53" s="3"/>
      <c r="J53" s="3"/>
      <c r="K53" s="3"/>
      <c r="L53" s="5"/>
      <c r="M53" s="46"/>
      <c r="N53" s="46"/>
      <c r="O53" s="3"/>
      <c r="P53" s="3"/>
      <c r="Q53" s="3"/>
      <c r="R53" s="3"/>
      <c r="S53" s="3"/>
    </row>
    <row r="54" spans="2:19">
      <c r="B54" s="3"/>
      <c r="C54" s="3"/>
      <c r="D54" s="3"/>
      <c r="E54" s="3"/>
      <c r="F54" s="3"/>
      <c r="G54" s="3"/>
      <c r="H54" s="3"/>
      <c r="I54" s="3"/>
      <c r="J54" s="3"/>
      <c r="K54" s="3"/>
      <c r="L54" s="5"/>
      <c r="M54" s="46"/>
      <c r="N54" s="46"/>
      <c r="O54" s="3"/>
      <c r="P54" s="3"/>
      <c r="Q54" s="3"/>
      <c r="R54" s="3"/>
      <c r="S54" s="3"/>
    </row>
    <row r="55" spans="2:19">
      <c r="B55" s="3"/>
      <c r="C55" s="3"/>
      <c r="D55" s="3"/>
      <c r="E55" s="3"/>
      <c r="F55" s="3"/>
      <c r="G55" s="3"/>
      <c r="H55" s="3"/>
      <c r="I55" s="3"/>
      <c r="J55" s="3"/>
      <c r="K55" s="3"/>
      <c r="L55" s="5"/>
      <c r="M55" s="46"/>
      <c r="N55" s="46"/>
      <c r="O55" s="3"/>
      <c r="P55" s="3"/>
      <c r="Q55" s="3"/>
      <c r="R55" s="3"/>
      <c r="S55" s="3"/>
    </row>
    <row r="56" spans="2:19">
      <c r="B56" s="3"/>
      <c r="C56" s="3"/>
      <c r="D56" s="3"/>
      <c r="E56" s="3"/>
      <c r="F56" s="3"/>
      <c r="G56" s="3"/>
      <c r="H56" s="3"/>
      <c r="I56" s="3"/>
      <c r="J56" s="3"/>
      <c r="K56" s="3"/>
      <c r="L56" s="5"/>
      <c r="M56" s="46"/>
      <c r="N56" s="46"/>
      <c r="O56" s="3"/>
      <c r="P56" s="3"/>
      <c r="Q56" s="3"/>
      <c r="R56" s="3"/>
      <c r="S56" s="3"/>
    </row>
    <row r="57" spans="2:19">
      <c r="B57" s="3"/>
      <c r="C57" s="3"/>
      <c r="D57" s="3"/>
      <c r="E57" s="3"/>
      <c r="F57" s="3"/>
      <c r="G57" s="3"/>
      <c r="H57" s="3"/>
      <c r="I57" s="3"/>
      <c r="J57" s="3"/>
      <c r="K57" s="3"/>
      <c r="L57" s="5"/>
      <c r="M57" s="46"/>
      <c r="N57" s="46"/>
      <c r="O57" s="3"/>
      <c r="P57" s="3"/>
      <c r="Q57" s="3"/>
      <c r="R57" s="3"/>
      <c r="S57" s="3"/>
    </row>
    <row r="58" spans="2:19">
      <c r="B58" s="3"/>
      <c r="C58" s="3"/>
      <c r="D58" s="3"/>
      <c r="E58" s="3"/>
      <c r="F58" s="3"/>
      <c r="G58" s="3"/>
      <c r="H58" s="3"/>
      <c r="I58" s="3"/>
      <c r="J58" s="3"/>
      <c r="K58" s="3"/>
      <c r="L58" s="5"/>
      <c r="M58" s="46"/>
      <c r="N58" s="46"/>
      <c r="O58" s="3"/>
      <c r="P58" s="3"/>
      <c r="Q58" s="3"/>
      <c r="R58" s="3"/>
      <c r="S58" s="3"/>
    </row>
    <row r="59" spans="2:19">
      <c r="B59" s="3"/>
      <c r="C59" s="3"/>
      <c r="D59" s="3"/>
      <c r="E59" s="3"/>
      <c r="F59" s="3"/>
      <c r="G59" s="3"/>
      <c r="H59" s="3"/>
      <c r="I59" s="3"/>
      <c r="J59" s="3"/>
      <c r="K59" s="3"/>
      <c r="L59" s="5"/>
      <c r="M59" s="46"/>
      <c r="N59" s="46"/>
      <c r="O59" s="3"/>
      <c r="P59" s="3"/>
      <c r="Q59" s="3"/>
      <c r="R59" s="3"/>
      <c r="S59" s="3"/>
    </row>
    <row r="60" spans="2:19">
      <c r="B60" s="3"/>
      <c r="C60" s="3"/>
      <c r="D60" s="3"/>
      <c r="E60" s="3"/>
      <c r="F60" s="3"/>
      <c r="G60" s="3"/>
      <c r="H60" s="3"/>
      <c r="I60" s="3"/>
      <c r="J60" s="3"/>
      <c r="K60" s="3"/>
      <c r="L60" s="5"/>
      <c r="M60" s="46"/>
      <c r="N60" s="46"/>
      <c r="O60" s="3"/>
      <c r="P60" s="3"/>
      <c r="Q60" s="3"/>
      <c r="R60" s="3"/>
      <c r="S60" s="3"/>
    </row>
    <row r="61" spans="2:19">
      <c r="B61" s="3"/>
      <c r="C61" s="3"/>
      <c r="D61" s="3"/>
      <c r="E61" s="3"/>
      <c r="F61" s="3"/>
      <c r="G61" s="3"/>
      <c r="H61" s="3"/>
      <c r="I61" s="3"/>
      <c r="J61" s="3"/>
      <c r="K61" s="3"/>
      <c r="L61" s="5"/>
      <c r="M61" s="46"/>
      <c r="N61" s="46"/>
      <c r="O61" s="3"/>
      <c r="P61" s="3"/>
      <c r="Q61" s="3"/>
      <c r="R61" s="3"/>
      <c r="S61" s="3"/>
    </row>
    <row r="62" spans="2:19">
      <c r="B62" s="3"/>
      <c r="C62" s="3"/>
      <c r="D62" s="3"/>
      <c r="E62" s="3"/>
      <c r="F62" s="3"/>
      <c r="G62" s="3"/>
      <c r="H62" s="3"/>
      <c r="I62" s="3"/>
      <c r="J62" s="3"/>
      <c r="K62" s="3"/>
      <c r="L62" s="5"/>
      <c r="M62" s="46"/>
      <c r="N62" s="46"/>
      <c r="O62" s="3"/>
      <c r="P62" s="3"/>
      <c r="Q62" s="3"/>
      <c r="R62" s="3"/>
      <c r="S62" s="3"/>
    </row>
    <row r="63" spans="2:19">
      <c r="B63" s="3"/>
      <c r="C63" s="3"/>
      <c r="D63" s="3"/>
      <c r="E63" s="3"/>
      <c r="F63" s="3"/>
      <c r="G63" s="3"/>
      <c r="H63" s="3"/>
      <c r="I63" s="3"/>
      <c r="J63" s="3"/>
      <c r="K63" s="3"/>
      <c r="L63" s="5"/>
      <c r="M63" s="46"/>
      <c r="N63" s="46"/>
      <c r="O63" s="3"/>
      <c r="P63" s="3"/>
      <c r="Q63" s="3"/>
      <c r="R63" s="3"/>
      <c r="S63" s="3"/>
    </row>
    <row r="64" spans="2:19">
      <c r="B64" s="3"/>
      <c r="C64" s="3"/>
      <c r="D64" s="3"/>
      <c r="E64" s="3"/>
      <c r="F64" s="3"/>
      <c r="G64" s="3"/>
      <c r="H64" s="3"/>
      <c r="I64" s="3"/>
      <c r="J64" s="3"/>
      <c r="K64" s="3"/>
      <c r="L64" s="5"/>
      <c r="M64" s="46"/>
      <c r="N64" s="46"/>
      <c r="O64" s="3"/>
      <c r="P64" s="3"/>
      <c r="Q64" s="3"/>
      <c r="R64" s="3"/>
      <c r="S64" s="3"/>
    </row>
    <row r="65" spans="2:19">
      <c r="B65" s="3"/>
      <c r="C65" s="3"/>
      <c r="D65" s="3"/>
      <c r="E65" s="3"/>
      <c r="F65" s="3"/>
      <c r="G65" s="3"/>
      <c r="H65" s="3"/>
      <c r="I65" s="3"/>
      <c r="J65" s="3"/>
      <c r="K65" s="3"/>
      <c r="L65" s="5"/>
      <c r="M65" s="46"/>
      <c r="N65" s="46"/>
      <c r="O65" s="3"/>
      <c r="P65" s="3"/>
      <c r="Q65" s="3"/>
      <c r="R65" s="3"/>
      <c r="S65" s="3"/>
    </row>
    <row r="66" spans="2:19">
      <c r="B66" s="3"/>
      <c r="C66" s="3"/>
      <c r="D66" s="3"/>
      <c r="E66" s="3"/>
      <c r="F66" s="3"/>
      <c r="G66" s="3"/>
      <c r="H66" s="3"/>
      <c r="I66" s="3"/>
      <c r="J66" s="3"/>
      <c r="K66" s="3"/>
      <c r="L66" s="5"/>
      <c r="M66" s="46"/>
      <c r="N66" s="46"/>
      <c r="O66" s="3"/>
      <c r="P66" s="3"/>
      <c r="Q66" s="3"/>
      <c r="R66" s="3"/>
      <c r="S66" s="3"/>
    </row>
    <row r="67" spans="2:19">
      <c r="B67" s="3"/>
      <c r="C67" s="3"/>
      <c r="D67" s="3"/>
      <c r="E67" s="3"/>
      <c r="F67" s="3"/>
      <c r="G67" s="3"/>
      <c r="H67" s="3"/>
      <c r="I67" s="3"/>
      <c r="J67" s="3"/>
      <c r="K67" s="3"/>
      <c r="L67" s="5"/>
      <c r="M67" s="46"/>
      <c r="N67" s="46"/>
      <c r="O67" s="3"/>
      <c r="P67" s="3"/>
      <c r="Q67" s="3"/>
      <c r="R67" s="3"/>
      <c r="S67" s="3"/>
    </row>
    <row r="68" spans="2:19">
      <c r="B68" s="3"/>
      <c r="C68" s="3"/>
      <c r="D68" s="3"/>
      <c r="E68" s="3"/>
      <c r="F68" s="3"/>
      <c r="G68" s="3"/>
      <c r="H68" s="3"/>
      <c r="I68" s="3"/>
      <c r="J68" s="3"/>
      <c r="K68" s="3"/>
      <c r="L68" s="5"/>
      <c r="M68" s="46"/>
      <c r="N68" s="46"/>
      <c r="O68" s="3"/>
      <c r="P68" s="3"/>
      <c r="Q68" s="3"/>
      <c r="R68" s="3"/>
      <c r="S68" s="3"/>
    </row>
    <row r="69" spans="2:19">
      <c r="B69" s="3"/>
      <c r="C69" s="3"/>
      <c r="D69" s="3"/>
      <c r="E69" s="3"/>
      <c r="F69" s="3"/>
      <c r="G69" s="3"/>
      <c r="H69" s="3"/>
      <c r="I69" s="3"/>
      <c r="J69" s="3"/>
      <c r="K69" s="3"/>
      <c r="L69" s="5"/>
      <c r="M69" s="46"/>
      <c r="N69" s="46"/>
      <c r="O69" s="3"/>
      <c r="P69" s="3"/>
      <c r="Q69" s="3"/>
      <c r="R69" s="3"/>
      <c r="S69" s="3"/>
    </row>
    <row r="70" spans="2:19">
      <c r="B70" s="3"/>
      <c r="C70" s="3"/>
      <c r="D70" s="3"/>
      <c r="E70" s="3"/>
      <c r="F70" s="3"/>
      <c r="G70" s="3"/>
      <c r="H70" s="3"/>
      <c r="I70" s="3"/>
      <c r="J70" s="3"/>
      <c r="K70" s="3"/>
      <c r="L70" s="5"/>
      <c r="M70" s="46"/>
      <c r="N70" s="46"/>
      <c r="O70" s="3"/>
      <c r="P70" s="3"/>
      <c r="Q70" s="3"/>
      <c r="R70" s="3"/>
      <c r="S70" s="3"/>
    </row>
    <row r="71" spans="2:19">
      <c r="B71" s="3"/>
      <c r="C71" s="3"/>
      <c r="D71" s="3"/>
      <c r="E71" s="3"/>
      <c r="F71" s="3"/>
      <c r="G71" s="3"/>
      <c r="H71" s="3"/>
      <c r="I71" s="3"/>
      <c r="J71" s="3"/>
      <c r="K71" s="3"/>
      <c r="L71" s="5"/>
      <c r="M71" s="46"/>
      <c r="N71" s="46"/>
      <c r="O71" s="3"/>
      <c r="P71" s="3"/>
      <c r="Q71" s="3"/>
      <c r="R71" s="3"/>
      <c r="S71" s="3"/>
    </row>
    <row r="72" spans="2:19">
      <c r="B72" s="3"/>
      <c r="C72" s="3"/>
      <c r="D72" s="3"/>
      <c r="E72" s="3"/>
      <c r="F72" s="3"/>
      <c r="G72" s="3"/>
      <c r="H72" s="3"/>
      <c r="I72" s="3"/>
      <c r="J72" s="3"/>
      <c r="K72" s="3"/>
      <c r="L72" s="5"/>
      <c r="M72" s="46"/>
      <c r="N72" s="46"/>
      <c r="O72" s="3"/>
      <c r="P72" s="3"/>
      <c r="Q72" s="3"/>
      <c r="R72" s="3"/>
      <c r="S72" s="3"/>
    </row>
    <row r="73" spans="2:19">
      <c r="B73" s="3"/>
      <c r="C73" s="3"/>
      <c r="D73" s="3"/>
      <c r="E73" s="3"/>
      <c r="F73" s="3"/>
      <c r="G73" s="3"/>
      <c r="H73" s="3"/>
      <c r="I73" s="3"/>
      <c r="J73" s="3"/>
      <c r="K73" s="3"/>
      <c r="L73" s="5"/>
      <c r="M73" s="46"/>
      <c r="N73" s="46"/>
      <c r="O73" s="3"/>
      <c r="P73" s="3"/>
      <c r="Q73" s="3"/>
      <c r="R73" s="3"/>
      <c r="S73" s="3"/>
    </row>
    <row r="74" spans="2:19">
      <c r="B74" s="3"/>
      <c r="C74" s="3"/>
      <c r="D74" s="3"/>
      <c r="E74" s="3"/>
      <c r="F74" s="3"/>
      <c r="G74" s="3"/>
      <c r="H74" s="3"/>
      <c r="I74" s="3"/>
      <c r="J74" s="3"/>
      <c r="K74" s="3"/>
      <c r="L74" s="5"/>
      <c r="M74" s="46"/>
      <c r="N74" s="46"/>
      <c r="O74" s="3"/>
      <c r="P74" s="3"/>
      <c r="Q74" s="3"/>
      <c r="R74" s="3"/>
      <c r="S74" s="3"/>
    </row>
    <row r="75" spans="2:19">
      <c r="B75" s="3"/>
      <c r="C75" s="3"/>
      <c r="D75" s="3"/>
      <c r="E75" s="3"/>
      <c r="F75" s="3"/>
      <c r="G75" s="3"/>
      <c r="H75" s="3"/>
      <c r="I75" s="3"/>
      <c r="J75" s="3"/>
      <c r="K75" s="3"/>
      <c r="L75" s="5"/>
      <c r="M75" s="46"/>
      <c r="N75" s="46"/>
      <c r="O75" s="3"/>
      <c r="P75" s="3"/>
      <c r="Q75" s="3"/>
      <c r="R75" s="3"/>
      <c r="S75" s="3"/>
    </row>
    <row r="76" spans="2:19">
      <c r="B76" s="3"/>
      <c r="C76" s="3"/>
      <c r="D76" s="3"/>
      <c r="E76" s="3"/>
      <c r="F76" s="3"/>
      <c r="G76" s="3"/>
      <c r="H76" s="3"/>
      <c r="I76" s="3"/>
      <c r="J76" s="3"/>
      <c r="K76" s="3"/>
      <c r="L76" s="5"/>
      <c r="M76" s="46"/>
      <c r="N76" s="46"/>
      <c r="O76" s="3"/>
      <c r="P76" s="3"/>
      <c r="Q76" s="3"/>
      <c r="R76" s="3"/>
      <c r="S76" s="3"/>
    </row>
    <row r="77" spans="2:19">
      <c r="B77" s="3"/>
      <c r="C77" s="3"/>
      <c r="D77" s="3"/>
      <c r="E77" s="3"/>
      <c r="F77" s="3"/>
      <c r="G77" s="3"/>
      <c r="H77" s="3"/>
      <c r="I77" s="3"/>
      <c r="J77" s="3"/>
      <c r="K77" s="3"/>
      <c r="L77" s="5"/>
      <c r="M77" s="46"/>
      <c r="N77" s="46"/>
      <c r="O77" s="3"/>
      <c r="P77" s="3"/>
      <c r="Q77" s="3"/>
      <c r="R77" s="3"/>
      <c r="S77" s="3"/>
    </row>
    <row r="78" spans="2:19">
      <c r="B78" s="3"/>
      <c r="C78" s="3"/>
      <c r="D78" s="3"/>
      <c r="E78" s="3"/>
      <c r="F78" s="3"/>
      <c r="G78" s="3"/>
      <c r="H78" s="3"/>
      <c r="I78" s="3"/>
      <c r="J78" s="3"/>
      <c r="K78" s="3"/>
      <c r="L78" s="5"/>
      <c r="M78" s="46"/>
      <c r="N78" s="46"/>
      <c r="O78" s="3"/>
      <c r="P78" s="3"/>
      <c r="Q78" s="3"/>
      <c r="R78" s="3"/>
      <c r="S78" s="3"/>
    </row>
    <row r="79" spans="2:19">
      <c r="B79" s="3"/>
      <c r="C79" s="3"/>
      <c r="D79" s="3"/>
      <c r="E79" s="3"/>
      <c r="F79" s="3"/>
      <c r="G79" s="3"/>
      <c r="H79" s="3"/>
      <c r="I79" s="3"/>
      <c r="J79" s="3"/>
      <c r="K79" s="3"/>
      <c r="L79" s="5"/>
      <c r="M79" s="46"/>
      <c r="N79" s="46"/>
      <c r="O79" s="3"/>
      <c r="P79" s="3"/>
      <c r="Q79" s="3"/>
      <c r="R79" s="3"/>
      <c r="S79" s="3"/>
    </row>
    <row r="80" spans="2:19">
      <c r="B80" s="3"/>
      <c r="C80" s="3"/>
      <c r="D80" s="3"/>
      <c r="E80" s="3"/>
      <c r="F80" s="3"/>
      <c r="G80" s="3"/>
      <c r="H80" s="3"/>
      <c r="I80" s="3"/>
      <c r="J80" s="3"/>
      <c r="K80" s="3"/>
      <c r="L80" s="5"/>
      <c r="M80" s="46"/>
      <c r="N80" s="46"/>
      <c r="O80" s="3"/>
      <c r="P80" s="3"/>
      <c r="Q80" s="3"/>
      <c r="R80" s="3"/>
      <c r="S80" s="3"/>
    </row>
    <row r="81" spans="2:19">
      <c r="B81" s="3"/>
      <c r="C81" s="3"/>
      <c r="D81" s="3"/>
      <c r="E81" s="3"/>
      <c r="F81" s="3"/>
      <c r="G81" s="3"/>
      <c r="H81" s="3"/>
      <c r="I81" s="3"/>
      <c r="J81" s="3"/>
      <c r="K81" s="3"/>
      <c r="L81" s="5"/>
      <c r="M81" s="46"/>
      <c r="N81" s="46"/>
      <c r="O81" s="3"/>
      <c r="P81" s="3"/>
      <c r="Q81" s="3"/>
      <c r="R81" s="3"/>
      <c r="S81" s="3"/>
    </row>
    <row r="82" spans="2:19">
      <c r="B82" s="3"/>
      <c r="C82" s="3"/>
      <c r="D82" s="3"/>
      <c r="E82" s="3"/>
      <c r="F82" s="3"/>
      <c r="G82" s="3"/>
      <c r="H82" s="3"/>
      <c r="I82" s="3"/>
      <c r="J82" s="3"/>
      <c r="K82" s="3"/>
      <c r="L82" s="5"/>
      <c r="M82" s="46"/>
      <c r="N82" s="46"/>
      <c r="O82" s="3"/>
      <c r="P82" s="3"/>
      <c r="Q82" s="3"/>
      <c r="R82" s="3"/>
      <c r="S82" s="3"/>
    </row>
    <row r="83" spans="2:19">
      <c r="B83" s="3"/>
      <c r="C83" s="3"/>
      <c r="D83" s="3"/>
      <c r="E83" s="3"/>
      <c r="F83" s="3"/>
      <c r="G83" s="3"/>
      <c r="H83" s="3"/>
      <c r="I83" s="3"/>
      <c r="J83" s="3"/>
      <c r="K83" s="3"/>
      <c r="L83" s="5"/>
      <c r="M83" s="46"/>
      <c r="N83" s="46"/>
      <c r="O83" s="3"/>
      <c r="P83" s="3"/>
      <c r="Q83" s="3"/>
      <c r="R83" s="3"/>
      <c r="S83" s="3"/>
    </row>
    <row r="84" spans="2:19">
      <c r="B84" s="3"/>
      <c r="C84" s="3"/>
      <c r="D84" s="3"/>
      <c r="E84" s="3"/>
      <c r="F84" s="3"/>
      <c r="G84" s="3"/>
      <c r="H84" s="3"/>
      <c r="I84" s="3"/>
      <c r="J84" s="3"/>
      <c r="K84" s="3"/>
      <c r="L84" s="5"/>
      <c r="M84" s="46"/>
      <c r="N84" s="46"/>
      <c r="O84" s="3"/>
      <c r="P84" s="3"/>
      <c r="Q84" s="3"/>
      <c r="R84" s="3"/>
      <c r="S84" s="3"/>
    </row>
    <row r="85" spans="2:19">
      <c r="B85" s="3"/>
      <c r="C85" s="3"/>
      <c r="D85" s="3"/>
      <c r="E85" s="3"/>
      <c r="F85" s="3"/>
      <c r="G85" s="3"/>
      <c r="H85" s="3"/>
      <c r="I85" s="3"/>
      <c r="J85" s="3"/>
      <c r="K85" s="3"/>
      <c r="L85" s="5"/>
      <c r="M85" s="46"/>
      <c r="N85" s="46"/>
      <c r="O85" s="3"/>
      <c r="P85" s="3"/>
      <c r="Q85" s="3"/>
      <c r="R85" s="3"/>
      <c r="S85" s="3"/>
    </row>
    <row r="86" spans="2:19">
      <c r="B86" s="3"/>
      <c r="C86" s="3"/>
      <c r="D86" s="3"/>
      <c r="E86" s="3"/>
      <c r="F86" s="3"/>
      <c r="G86" s="3"/>
      <c r="H86" s="3"/>
      <c r="I86" s="3"/>
      <c r="J86" s="3"/>
      <c r="K86" s="3"/>
      <c r="L86" s="5"/>
      <c r="M86" s="46"/>
      <c r="N86" s="46"/>
      <c r="O86" s="3"/>
      <c r="P86" s="3"/>
      <c r="Q86" s="3"/>
      <c r="R86" s="3"/>
      <c r="S86" s="3"/>
    </row>
    <row r="87" spans="2:19">
      <c r="B87" s="3"/>
      <c r="C87" s="3"/>
      <c r="D87" s="3"/>
      <c r="E87" s="3"/>
      <c r="F87" s="3"/>
      <c r="G87" s="3"/>
      <c r="H87" s="3"/>
      <c r="I87" s="3"/>
      <c r="J87" s="3"/>
      <c r="K87" s="3"/>
      <c r="L87" s="5"/>
      <c r="M87" s="46"/>
      <c r="N87" s="46"/>
      <c r="O87" s="3"/>
      <c r="P87" s="3"/>
      <c r="Q87" s="3"/>
      <c r="R87" s="3"/>
      <c r="S87" s="3"/>
    </row>
    <row r="88" spans="2:19">
      <c r="B88" s="3"/>
      <c r="C88" s="3"/>
      <c r="D88" s="3"/>
      <c r="E88" s="3"/>
      <c r="F88" s="3"/>
      <c r="G88" s="3"/>
      <c r="H88" s="3"/>
      <c r="I88" s="3"/>
      <c r="J88" s="3"/>
      <c r="K88" s="3"/>
      <c r="L88" s="5"/>
      <c r="M88" s="46"/>
      <c r="N88" s="46"/>
      <c r="O88" s="3"/>
      <c r="P88" s="3"/>
      <c r="Q88" s="3"/>
      <c r="R88" s="3"/>
      <c r="S88" s="3"/>
    </row>
    <row r="89" spans="2:19">
      <c r="B89" s="3"/>
      <c r="C89" s="3"/>
      <c r="D89" s="3"/>
      <c r="E89" s="3"/>
      <c r="F89" s="3"/>
      <c r="G89" s="3"/>
      <c r="H89" s="3"/>
      <c r="I89" s="3"/>
      <c r="J89" s="3"/>
      <c r="K89" s="3"/>
      <c r="L89" s="5"/>
      <c r="M89" s="46"/>
      <c r="N89" s="46"/>
      <c r="O89" s="3"/>
      <c r="P89" s="3"/>
      <c r="Q89" s="3"/>
      <c r="R89" s="3"/>
      <c r="S89" s="3"/>
    </row>
    <row r="90" spans="2:19">
      <c r="B90" s="3"/>
      <c r="C90" s="3"/>
      <c r="D90" s="3"/>
      <c r="E90" s="3"/>
      <c r="F90" s="3"/>
      <c r="G90" s="3"/>
      <c r="H90" s="3"/>
      <c r="I90" s="3"/>
      <c r="J90" s="3"/>
      <c r="K90" s="3"/>
      <c r="L90" s="5"/>
      <c r="M90" s="46"/>
      <c r="N90" s="46"/>
      <c r="O90" s="3"/>
      <c r="P90" s="3"/>
      <c r="Q90" s="3"/>
      <c r="R90" s="3"/>
      <c r="S90" s="3"/>
    </row>
    <row r="91" spans="2:19">
      <c r="B91" s="3"/>
      <c r="C91" s="3"/>
      <c r="D91" s="3"/>
      <c r="E91" s="3"/>
      <c r="F91" s="3"/>
      <c r="G91" s="3"/>
      <c r="H91" s="3"/>
      <c r="I91" s="3"/>
      <c r="J91" s="3"/>
      <c r="K91" s="3"/>
      <c r="L91" s="5"/>
      <c r="M91" s="46"/>
      <c r="N91" s="46"/>
      <c r="O91" s="3"/>
      <c r="P91" s="3"/>
      <c r="Q91" s="3"/>
      <c r="R91" s="3"/>
      <c r="S91" s="3"/>
    </row>
    <row r="92" spans="2:19">
      <c r="B92" s="3"/>
      <c r="C92" s="3"/>
      <c r="D92" s="3"/>
      <c r="E92" s="3"/>
      <c r="F92" s="3"/>
      <c r="G92" s="3"/>
      <c r="H92" s="3"/>
      <c r="I92" s="3"/>
      <c r="J92" s="3"/>
      <c r="K92" s="3"/>
      <c r="L92" s="5"/>
      <c r="M92" s="46"/>
      <c r="N92" s="46"/>
      <c r="O92" s="3"/>
      <c r="P92" s="3"/>
      <c r="Q92" s="3"/>
      <c r="R92" s="3"/>
      <c r="S92" s="3"/>
    </row>
    <row r="93" spans="2:19">
      <c r="B93" s="3"/>
      <c r="C93" s="3"/>
      <c r="D93" s="3"/>
      <c r="E93" s="3"/>
      <c r="F93" s="3"/>
      <c r="G93" s="3"/>
      <c r="H93" s="3"/>
      <c r="I93" s="3"/>
      <c r="J93" s="3"/>
      <c r="K93" s="3"/>
      <c r="L93" s="5"/>
      <c r="M93" s="46"/>
      <c r="N93" s="46"/>
      <c r="O93" s="3"/>
      <c r="P93" s="3"/>
      <c r="Q93" s="3"/>
      <c r="R93" s="3"/>
      <c r="S93" s="3"/>
    </row>
    <row r="94" spans="2:19">
      <c r="B94" s="3"/>
      <c r="C94" s="3"/>
      <c r="D94" s="3"/>
      <c r="E94" s="3"/>
      <c r="F94" s="3"/>
      <c r="G94" s="3"/>
      <c r="H94" s="3"/>
      <c r="I94" s="3"/>
      <c r="J94" s="3"/>
      <c r="K94" s="3"/>
      <c r="L94" s="5"/>
      <c r="M94" s="46"/>
      <c r="N94" s="46"/>
      <c r="O94" s="3"/>
      <c r="P94" s="3"/>
      <c r="Q94" s="3"/>
      <c r="R94" s="3"/>
      <c r="S94" s="3"/>
    </row>
    <row r="95" spans="2:19">
      <c r="B95" s="3"/>
      <c r="C95" s="3"/>
      <c r="D95" s="3"/>
      <c r="E95" s="3"/>
      <c r="F95" s="3"/>
      <c r="G95" s="3"/>
      <c r="H95" s="3"/>
      <c r="I95" s="3"/>
      <c r="J95" s="3"/>
      <c r="K95" s="3"/>
      <c r="L95" s="5"/>
      <c r="M95" s="46"/>
      <c r="N95" s="46"/>
      <c r="O95" s="3"/>
      <c r="P95" s="3"/>
      <c r="Q95" s="3"/>
      <c r="R95" s="3"/>
      <c r="S95" s="3"/>
    </row>
    <row r="96" spans="2:19">
      <c r="B96" s="3"/>
      <c r="C96" s="3"/>
      <c r="D96" s="3"/>
      <c r="E96" s="3"/>
      <c r="F96" s="3"/>
      <c r="G96" s="3"/>
      <c r="H96" s="3"/>
      <c r="I96" s="3"/>
      <c r="J96" s="3"/>
      <c r="K96" s="3"/>
      <c r="L96" s="5"/>
      <c r="M96" s="46"/>
      <c r="N96" s="46"/>
      <c r="O96" s="3"/>
      <c r="P96" s="3"/>
      <c r="Q96" s="3"/>
      <c r="R96" s="3"/>
      <c r="S96" s="3"/>
    </row>
    <row r="97" spans="2:19">
      <c r="B97" s="3"/>
      <c r="C97" s="3"/>
      <c r="D97" s="3"/>
      <c r="E97" s="3"/>
      <c r="F97" s="3"/>
      <c r="G97" s="3"/>
      <c r="H97" s="3"/>
      <c r="I97" s="3"/>
      <c r="J97" s="3"/>
      <c r="K97" s="3"/>
      <c r="L97" s="5"/>
      <c r="M97" s="46"/>
      <c r="N97" s="46"/>
      <c r="O97" s="3"/>
      <c r="P97" s="3"/>
      <c r="Q97" s="3"/>
      <c r="R97" s="3"/>
      <c r="S97" s="3"/>
    </row>
    <row r="98" spans="2:19">
      <c r="B98" s="3"/>
      <c r="C98" s="3"/>
      <c r="D98" s="3"/>
      <c r="E98" s="3"/>
      <c r="F98" s="3"/>
      <c r="G98" s="3"/>
      <c r="H98" s="3"/>
      <c r="I98" s="3"/>
      <c r="J98" s="3"/>
      <c r="K98" s="3"/>
      <c r="L98" s="5"/>
      <c r="M98" s="46"/>
      <c r="N98" s="46"/>
      <c r="O98" s="3"/>
      <c r="P98" s="3"/>
      <c r="Q98" s="3"/>
      <c r="R98" s="3"/>
      <c r="S98" s="3"/>
    </row>
    <row r="99" spans="2:19">
      <c r="B99" s="3"/>
      <c r="C99" s="3"/>
      <c r="D99" s="3"/>
      <c r="E99" s="3"/>
      <c r="F99" s="3"/>
      <c r="G99" s="3"/>
      <c r="H99" s="3"/>
      <c r="I99" s="3"/>
      <c r="J99" s="3"/>
      <c r="K99" s="3"/>
      <c r="L99" s="5"/>
      <c r="M99" s="46"/>
      <c r="N99" s="46"/>
      <c r="O99" s="3"/>
      <c r="P99" s="3"/>
      <c r="Q99" s="3"/>
      <c r="R99" s="3"/>
      <c r="S99" s="3"/>
    </row>
    <row r="100" spans="2:19"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5"/>
      <c r="M100" s="46"/>
      <c r="N100" s="46"/>
      <c r="O100" s="3"/>
      <c r="P100" s="3"/>
      <c r="Q100" s="3"/>
      <c r="R100" s="3"/>
      <c r="S100" s="3"/>
    </row>
    <row r="101" spans="2:19"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5"/>
      <c r="M101" s="46"/>
      <c r="N101" s="46"/>
      <c r="O101" s="3"/>
      <c r="P101" s="3"/>
      <c r="Q101" s="3"/>
      <c r="R101" s="3"/>
      <c r="S101" s="3"/>
    </row>
    <row r="102" spans="2:19"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5"/>
      <c r="M102" s="46"/>
      <c r="N102" s="46"/>
      <c r="O102" s="3"/>
      <c r="P102" s="3"/>
      <c r="Q102" s="3"/>
      <c r="R102" s="3"/>
      <c r="S102" s="3"/>
    </row>
    <row r="103" spans="2:19"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5"/>
      <c r="M103" s="46"/>
      <c r="N103" s="46"/>
      <c r="O103" s="3"/>
      <c r="P103" s="3"/>
      <c r="Q103" s="3"/>
      <c r="R103" s="3"/>
      <c r="S103" s="3"/>
    </row>
    <row r="104" spans="2:19"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5"/>
      <c r="M104" s="46"/>
      <c r="N104" s="46"/>
      <c r="O104" s="3"/>
      <c r="P104" s="3"/>
      <c r="Q104" s="3"/>
      <c r="R104" s="3"/>
      <c r="S104" s="3"/>
    </row>
    <row r="105" spans="2:19"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5"/>
      <c r="M105" s="46"/>
      <c r="N105" s="46"/>
      <c r="O105" s="3"/>
      <c r="P105" s="3"/>
      <c r="Q105" s="3"/>
      <c r="R105" s="3"/>
      <c r="S105" s="3"/>
    </row>
    <row r="106" spans="2:19"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5"/>
      <c r="M106" s="46"/>
      <c r="N106" s="46"/>
      <c r="O106" s="3"/>
      <c r="P106" s="3"/>
      <c r="Q106" s="3"/>
      <c r="R106" s="3"/>
      <c r="S106" s="3"/>
    </row>
    <row r="107" spans="2:19"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5"/>
      <c r="M107" s="46"/>
      <c r="N107" s="46"/>
      <c r="O107" s="3"/>
      <c r="P107" s="3"/>
      <c r="Q107" s="3"/>
      <c r="R107" s="3"/>
      <c r="S107" s="3"/>
    </row>
    <row r="108" spans="2:19"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5"/>
      <c r="M108" s="46"/>
      <c r="N108" s="46"/>
      <c r="O108" s="3"/>
      <c r="P108" s="3"/>
      <c r="Q108" s="3"/>
      <c r="R108" s="3"/>
      <c r="S108" s="3"/>
    </row>
    <row r="109" spans="2:19"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5"/>
      <c r="M109" s="46"/>
      <c r="N109" s="46"/>
      <c r="O109" s="3"/>
      <c r="P109" s="3"/>
      <c r="Q109" s="3"/>
      <c r="R109" s="3"/>
      <c r="S109" s="3"/>
    </row>
    <row r="110" spans="2:19"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5"/>
      <c r="M110" s="46"/>
      <c r="N110" s="46"/>
      <c r="O110" s="3"/>
      <c r="P110" s="3"/>
      <c r="Q110" s="3"/>
      <c r="R110" s="3"/>
      <c r="S110" s="3"/>
    </row>
    <row r="111" spans="2:19"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5"/>
      <c r="M111" s="46"/>
      <c r="N111" s="46"/>
      <c r="O111" s="3"/>
      <c r="P111" s="3"/>
      <c r="Q111" s="3"/>
      <c r="R111" s="3"/>
      <c r="S111" s="3"/>
    </row>
    <row r="112" spans="2:19"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5"/>
      <c r="M112" s="46"/>
      <c r="N112" s="46"/>
      <c r="O112" s="3"/>
      <c r="P112" s="3"/>
      <c r="Q112" s="3"/>
      <c r="R112" s="3"/>
      <c r="S112" s="3"/>
    </row>
    <row r="113" spans="2:19"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5"/>
      <c r="M113" s="46"/>
      <c r="N113" s="46"/>
      <c r="O113" s="3"/>
      <c r="P113" s="3"/>
      <c r="Q113" s="3"/>
      <c r="R113" s="3"/>
      <c r="S113" s="3"/>
    </row>
    <row r="114" spans="2:19"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5"/>
      <c r="M114" s="46"/>
      <c r="N114" s="46"/>
      <c r="O114" s="3"/>
      <c r="P114" s="3"/>
      <c r="Q114" s="3"/>
      <c r="R114" s="3"/>
      <c r="S114" s="3"/>
    </row>
    <row r="115" spans="2:19"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5"/>
      <c r="M115" s="46"/>
      <c r="N115" s="46"/>
      <c r="O115" s="3"/>
      <c r="P115" s="3"/>
      <c r="Q115" s="3"/>
      <c r="R115" s="3"/>
      <c r="S115" s="3"/>
    </row>
    <row r="116" spans="2:19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5"/>
      <c r="M116" s="46"/>
      <c r="N116" s="46"/>
      <c r="O116" s="3"/>
      <c r="P116" s="3"/>
      <c r="Q116" s="3"/>
      <c r="R116" s="3"/>
      <c r="S116" s="3"/>
    </row>
    <row r="117" spans="2:19"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5"/>
      <c r="M117" s="46"/>
      <c r="N117" s="46"/>
      <c r="O117" s="3"/>
      <c r="P117" s="3"/>
      <c r="Q117" s="3"/>
      <c r="R117" s="3"/>
      <c r="S117" s="3"/>
    </row>
    <row r="118" spans="2:19"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5"/>
      <c r="M118" s="46"/>
      <c r="N118" s="46"/>
      <c r="O118" s="3"/>
      <c r="P118" s="3"/>
      <c r="Q118" s="3"/>
      <c r="R118" s="3"/>
      <c r="S118" s="3"/>
    </row>
    <row r="119" spans="2:19"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5"/>
      <c r="M119" s="46"/>
      <c r="N119" s="46"/>
      <c r="O119" s="3"/>
      <c r="P119" s="3"/>
      <c r="Q119" s="3"/>
      <c r="R119" s="3"/>
      <c r="S119" s="3"/>
    </row>
    <row r="120" spans="2:19"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5"/>
      <c r="M120" s="46"/>
      <c r="N120" s="46"/>
      <c r="O120" s="3"/>
      <c r="P120" s="3"/>
      <c r="Q120" s="3"/>
      <c r="R120" s="3"/>
      <c r="S120" s="3"/>
    </row>
    <row r="121" spans="2:19"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5"/>
      <c r="M121" s="46"/>
      <c r="N121" s="46"/>
      <c r="O121" s="3"/>
      <c r="P121" s="3"/>
      <c r="Q121" s="3"/>
      <c r="R121" s="3"/>
      <c r="S121" s="3"/>
    </row>
    <row r="122" spans="2:19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5"/>
      <c r="M122" s="46"/>
      <c r="N122" s="46"/>
      <c r="O122" s="3"/>
      <c r="P122" s="3"/>
      <c r="Q122" s="3"/>
      <c r="R122" s="3"/>
      <c r="S122" s="3"/>
    </row>
    <row r="123" spans="2:19"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5"/>
      <c r="M123" s="46"/>
      <c r="N123" s="46"/>
      <c r="O123" s="3"/>
      <c r="P123" s="3"/>
      <c r="Q123" s="3"/>
      <c r="R123" s="3"/>
      <c r="S123" s="3"/>
    </row>
    <row r="124" spans="2:19"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5"/>
      <c r="M124" s="46"/>
      <c r="N124" s="46"/>
      <c r="O124" s="3"/>
      <c r="P124" s="3"/>
      <c r="Q124" s="3"/>
      <c r="R124" s="3"/>
      <c r="S124" s="3"/>
    </row>
    <row r="125" spans="2:19"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5"/>
      <c r="M125" s="46"/>
      <c r="N125" s="46"/>
      <c r="O125" s="3"/>
      <c r="P125" s="3"/>
      <c r="Q125" s="3"/>
      <c r="R125" s="3"/>
      <c r="S125" s="3"/>
    </row>
    <row r="126" spans="2:19"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5"/>
      <c r="M126" s="46"/>
      <c r="N126" s="46"/>
      <c r="O126" s="3"/>
      <c r="P126" s="3"/>
      <c r="Q126" s="3"/>
      <c r="R126" s="3"/>
      <c r="S126" s="3"/>
    </row>
    <row r="127" spans="2:19"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5"/>
      <c r="M127" s="46"/>
      <c r="N127" s="46"/>
      <c r="O127" s="3"/>
      <c r="P127" s="3"/>
      <c r="Q127" s="3"/>
      <c r="R127" s="3"/>
      <c r="S127" s="3"/>
    </row>
    <row r="128" spans="2:19"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5"/>
      <c r="M128" s="46"/>
      <c r="N128" s="46"/>
      <c r="O128" s="3"/>
      <c r="P128" s="3"/>
      <c r="Q128" s="3"/>
      <c r="R128" s="3"/>
      <c r="S128" s="3"/>
    </row>
    <row r="129" spans="2:19"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5"/>
      <c r="M129" s="46"/>
      <c r="N129" s="46"/>
      <c r="O129" s="3"/>
      <c r="P129" s="3"/>
      <c r="Q129" s="3"/>
      <c r="R129" s="3"/>
      <c r="S129" s="3"/>
    </row>
    <row r="130" spans="2:19"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5"/>
      <c r="M130" s="46"/>
      <c r="N130" s="46"/>
      <c r="O130" s="3"/>
      <c r="P130" s="3"/>
      <c r="Q130" s="3"/>
      <c r="R130" s="3"/>
      <c r="S130" s="3"/>
    </row>
    <row r="131" spans="2:19"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5"/>
      <c r="M131" s="46"/>
      <c r="N131" s="46"/>
      <c r="O131" s="3"/>
      <c r="P131" s="3"/>
      <c r="Q131" s="3"/>
      <c r="R131" s="3"/>
      <c r="S131" s="3"/>
    </row>
    <row r="132" spans="2:19"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5"/>
      <c r="M132" s="46"/>
      <c r="N132" s="46"/>
      <c r="O132" s="3"/>
      <c r="P132" s="3"/>
      <c r="Q132" s="3"/>
      <c r="R132" s="3"/>
      <c r="S132" s="3"/>
    </row>
    <row r="133" spans="2:19"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5"/>
      <c r="M133" s="46"/>
      <c r="N133" s="46"/>
      <c r="O133" s="3"/>
      <c r="P133" s="3"/>
      <c r="Q133" s="3"/>
      <c r="R133" s="3"/>
      <c r="S133" s="3"/>
    </row>
    <row r="134" spans="2:19"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5"/>
      <c r="M134" s="46"/>
      <c r="N134" s="46"/>
      <c r="O134" s="3"/>
      <c r="P134" s="3"/>
      <c r="Q134" s="3"/>
      <c r="R134" s="3"/>
      <c r="S134" s="3"/>
    </row>
    <row r="135" spans="2:19"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5"/>
      <c r="M135" s="46"/>
      <c r="N135" s="46"/>
      <c r="O135" s="3"/>
      <c r="P135" s="3"/>
      <c r="Q135" s="3"/>
      <c r="R135" s="3"/>
      <c r="S135" s="3"/>
    </row>
    <row r="136" spans="2:19"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5"/>
      <c r="M136" s="46"/>
      <c r="N136" s="46"/>
      <c r="O136" s="3"/>
      <c r="P136" s="3"/>
      <c r="Q136" s="3"/>
      <c r="R136" s="3"/>
      <c r="S136" s="3"/>
    </row>
    <row r="137" spans="2:19"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5"/>
      <c r="M137" s="46"/>
      <c r="N137" s="46"/>
      <c r="O137" s="3"/>
      <c r="P137" s="3"/>
      <c r="Q137" s="3"/>
      <c r="R137" s="3"/>
      <c r="S137" s="3"/>
    </row>
    <row r="138" spans="2:19"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5"/>
      <c r="M138" s="46"/>
      <c r="N138" s="46"/>
      <c r="O138" s="3"/>
      <c r="P138" s="3"/>
      <c r="Q138" s="3"/>
      <c r="R138" s="3"/>
      <c r="S138" s="3"/>
    </row>
    <row r="139" spans="2:19"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5"/>
      <c r="M139" s="46"/>
      <c r="N139" s="46"/>
      <c r="O139" s="3"/>
      <c r="P139" s="3"/>
      <c r="Q139" s="3"/>
      <c r="R139" s="3"/>
      <c r="S139" s="3"/>
    </row>
    <row r="140" spans="2:19"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5"/>
      <c r="M140" s="46"/>
      <c r="N140" s="46"/>
      <c r="O140" s="3"/>
      <c r="P140" s="3"/>
      <c r="Q140" s="3"/>
      <c r="R140" s="3"/>
      <c r="S140" s="3"/>
    </row>
    <row r="141" spans="2:19"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5"/>
      <c r="M141" s="46"/>
      <c r="N141" s="46"/>
      <c r="O141" s="3"/>
      <c r="P141" s="3"/>
      <c r="Q141" s="3"/>
      <c r="R141" s="3"/>
      <c r="S141" s="3"/>
    </row>
    <row r="142" spans="2:19"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5"/>
      <c r="M142" s="46"/>
      <c r="N142" s="46"/>
      <c r="O142" s="3"/>
      <c r="P142" s="3"/>
      <c r="Q142" s="3"/>
      <c r="R142" s="3"/>
      <c r="S142" s="3"/>
    </row>
    <row r="143" spans="2:19"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5"/>
      <c r="M143" s="46"/>
      <c r="N143" s="46"/>
      <c r="O143" s="3"/>
      <c r="P143" s="3"/>
      <c r="Q143" s="3"/>
      <c r="R143" s="3"/>
      <c r="S143" s="3"/>
    </row>
    <row r="144" spans="2:19"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5"/>
      <c r="M144" s="46"/>
      <c r="N144" s="46"/>
      <c r="O144" s="3"/>
      <c r="P144" s="3"/>
      <c r="Q144" s="3"/>
      <c r="R144" s="3"/>
      <c r="S144" s="3"/>
    </row>
    <row r="145" spans="2:19"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5"/>
      <c r="M145" s="46"/>
      <c r="N145" s="46"/>
      <c r="O145" s="3"/>
      <c r="P145" s="3"/>
      <c r="Q145" s="3"/>
      <c r="R145" s="3"/>
      <c r="S145" s="3"/>
    </row>
    <row r="146" spans="2:19"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5"/>
      <c r="M146" s="46"/>
      <c r="N146" s="46"/>
      <c r="O146" s="3"/>
      <c r="P146" s="3"/>
      <c r="Q146" s="3"/>
      <c r="R146" s="3"/>
      <c r="S146" s="3"/>
    </row>
    <row r="147" spans="2:19"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5"/>
      <c r="M147" s="46"/>
      <c r="N147" s="46"/>
      <c r="O147" s="3"/>
      <c r="P147" s="3"/>
      <c r="Q147" s="3"/>
      <c r="R147" s="3"/>
      <c r="S147" s="3"/>
    </row>
    <row r="148" spans="2:19"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5"/>
      <c r="M148" s="46"/>
      <c r="N148" s="46"/>
      <c r="O148" s="3"/>
      <c r="P148" s="3"/>
      <c r="Q148" s="3"/>
      <c r="R148" s="3"/>
      <c r="S148" s="3"/>
    </row>
    <row r="149" spans="2:19"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5"/>
      <c r="M149" s="46"/>
      <c r="N149" s="46"/>
      <c r="O149" s="3"/>
      <c r="P149" s="3"/>
      <c r="Q149" s="3"/>
      <c r="R149" s="3"/>
      <c r="S149" s="3"/>
    </row>
    <row r="150" spans="2:19"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5"/>
      <c r="M150" s="46"/>
      <c r="N150" s="46"/>
      <c r="O150" s="3"/>
      <c r="P150" s="3"/>
      <c r="Q150" s="3"/>
      <c r="R150" s="3"/>
      <c r="S150" s="3"/>
    </row>
    <row r="151" spans="2:19"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5"/>
      <c r="M151" s="46"/>
      <c r="N151" s="46"/>
      <c r="O151" s="3"/>
      <c r="P151" s="3"/>
      <c r="Q151" s="3"/>
      <c r="R151" s="3"/>
      <c r="S151" s="3"/>
    </row>
    <row r="152" spans="2:19"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5"/>
      <c r="M152" s="46"/>
      <c r="N152" s="46"/>
      <c r="O152" s="3"/>
      <c r="P152" s="3"/>
      <c r="Q152" s="3"/>
      <c r="R152" s="3"/>
      <c r="S152" s="3"/>
    </row>
    <row r="153" spans="2:19"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5"/>
      <c r="M153" s="46"/>
      <c r="N153" s="46"/>
      <c r="O153" s="3"/>
      <c r="P153" s="3"/>
      <c r="Q153" s="3"/>
      <c r="R153" s="3"/>
      <c r="S153" s="3"/>
    </row>
    <row r="154" spans="2:19"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5"/>
      <c r="M154" s="46"/>
      <c r="N154" s="46"/>
      <c r="O154" s="3"/>
      <c r="P154" s="3"/>
      <c r="Q154" s="3"/>
      <c r="R154" s="3"/>
      <c r="S154" s="3"/>
    </row>
    <row r="155" spans="2:19"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5"/>
      <c r="M155" s="46"/>
      <c r="N155" s="46"/>
      <c r="O155" s="3"/>
      <c r="P155" s="3"/>
      <c r="Q155" s="3"/>
      <c r="R155" s="3"/>
      <c r="S155" s="3"/>
    </row>
    <row r="156" spans="2:19"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5"/>
      <c r="M156" s="46"/>
      <c r="N156" s="46"/>
      <c r="O156" s="3"/>
      <c r="P156" s="3"/>
      <c r="Q156" s="3"/>
      <c r="R156" s="3"/>
      <c r="S156" s="3"/>
    </row>
    <row r="157" spans="2:19"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5"/>
      <c r="M157" s="46"/>
      <c r="N157" s="46"/>
      <c r="O157" s="3"/>
      <c r="P157" s="3"/>
      <c r="Q157" s="3"/>
      <c r="R157" s="3"/>
      <c r="S157" s="3"/>
    </row>
    <row r="158" spans="2:19"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5"/>
      <c r="M158" s="46"/>
      <c r="N158" s="46"/>
      <c r="O158" s="3"/>
      <c r="P158" s="3"/>
      <c r="Q158" s="3"/>
      <c r="R158" s="3"/>
      <c r="S158" s="3"/>
    </row>
    <row r="159" spans="2:19"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5"/>
      <c r="M159" s="46"/>
      <c r="N159" s="46"/>
      <c r="O159" s="3"/>
      <c r="P159" s="3"/>
      <c r="Q159" s="3"/>
      <c r="R159" s="3"/>
      <c r="S159" s="3"/>
    </row>
    <row r="160" spans="2:19"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5"/>
      <c r="M160" s="46"/>
      <c r="N160" s="46"/>
      <c r="O160" s="3"/>
      <c r="P160" s="3"/>
      <c r="Q160" s="3"/>
      <c r="R160" s="3"/>
      <c r="S160" s="3"/>
    </row>
    <row r="161" spans="2:19"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5"/>
      <c r="M161" s="46"/>
      <c r="N161" s="46"/>
      <c r="O161" s="3"/>
      <c r="P161" s="3"/>
      <c r="Q161" s="3"/>
      <c r="R161" s="3"/>
      <c r="S161" s="3"/>
    </row>
    <row r="162" spans="2:19"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5"/>
      <c r="M162" s="46"/>
      <c r="N162" s="46"/>
      <c r="O162" s="3"/>
      <c r="P162" s="3"/>
      <c r="Q162" s="3"/>
      <c r="R162" s="3"/>
      <c r="S162" s="3"/>
    </row>
    <row r="163" spans="2:19"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5"/>
      <c r="M163" s="46"/>
      <c r="N163" s="46"/>
      <c r="O163" s="3"/>
      <c r="P163" s="3"/>
      <c r="Q163" s="3"/>
      <c r="R163" s="3"/>
      <c r="S163" s="3"/>
    </row>
    <row r="164" spans="2:19"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5"/>
      <c r="M164" s="46"/>
      <c r="N164" s="46"/>
      <c r="O164" s="3"/>
      <c r="P164" s="3"/>
      <c r="Q164" s="3"/>
      <c r="R164" s="3"/>
      <c r="S164" s="3"/>
    </row>
    <row r="165" spans="2:19"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5"/>
      <c r="M165" s="46"/>
      <c r="N165" s="46"/>
      <c r="O165" s="3"/>
      <c r="P165" s="3"/>
      <c r="Q165" s="3"/>
      <c r="R165" s="3"/>
      <c r="S165" s="3"/>
    </row>
    <row r="166" spans="2:19"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5"/>
      <c r="M166" s="46"/>
      <c r="N166" s="46"/>
      <c r="O166" s="3"/>
      <c r="P166" s="3"/>
      <c r="Q166" s="3"/>
      <c r="R166" s="3"/>
      <c r="S166" s="3"/>
    </row>
    <row r="167" spans="2:19"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5"/>
      <c r="M167" s="46"/>
      <c r="N167" s="46"/>
      <c r="O167" s="3"/>
      <c r="P167" s="3"/>
      <c r="Q167" s="3"/>
      <c r="R167" s="3"/>
      <c r="S167" s="3"/>
    </row>
    <row r="168" spans="2:19"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5"/>
      <c r="M168" s="46"/>
      <c r="N168" s="46"/>
      <c r="O168" s="3"/>
      <c r="P168" s="3"/>
      <c r="Q168" s="3"/>
      <c r="R168" s="3"/>
      <c r="S168" s="3"/>
    </row>
    <row r="169" spans="2:19"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5"/>
      <c r="M169" s="46"/>
      <c r="N169" s="46"/>
      <c r="O169" s="3"/>
      <c r="P169" s="3"/>
      <c r="Q169" s="3"/>
      <c r="R169" s="3"/>
      <c r="S169" s="3"/>
    </row>
    <row r="170" spans="2:19"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5"/>
      <c r="M170" s="46"/>
      <c r="N170" s="46"/>
      <c r="O170" s="3"/>
      <c r="P170" s="3"/>
      <c r="Q170" s="3"/>
      <c r="R170" s="3"/>
      <c r="S170" s="3"/>
    </row>
    <row r="171" spans="2:19"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5"/>
      <c r="M171" s="46"/>
      <c r="N171" s="46"/>
      <c r="O171" s="3"/>
      <c r="P171" s="3"/>
      <c r="Q171" s="3"/>
      <c r="R171" s="3"/>
      <c r="S171" s="3"/>
    </row>
    <row r="172" spans="2:19"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5"/>
      <c r="M172" s="46"/>
      <c r="N172" s="46"/>
      <c r="O172" s="3"/>
      <c r="P172" s="3"/>
      <c r="Q172" s="3"/>
      <c r="R172" s="3"/>
      <c r="S172" s="3"/>
    </row>
    <row r="173" spans="2:19"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5"/>
      <c r="M173" s="46"/>
      <c r="N173" s="46"/>
      <c r="O173" s="3"/>
      <c r="P173" s="3"/>
      <c r="Q173" s="3"/>
      <c r="R173" s="3"/>
      <c r="S173" s="3"/>
    </row>
    <row r="174" spans="2:19"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5"/>
      <c r="M174" s="46"/>
      <c r="N174" s="46"/>
      <c r="O174" s="3"/>
      <c r="P174" s="3"/>
      <c r="Q174" s="3"/>
      <c r="R174" s="3"/>
      <c r="S174" s="3"/>
    </row>
    <row r="175" spans="2:19"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5"/>
      <c r="M175" s="46"/>
      <c r="N175" s="46"/>
      <c r="O175" s="3"/>
      <c r="P175" s="3"/>
      <c r="Q175" s="3"/>
      <c r="R175" s="3"/>
      <c r="S175" s="3"/>
    </row>
    <row r="176" spans="2:19"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5"/>
      <c r="M176" s="46"/>
      <c r="N176" s="46"/>
      <c r="O176" s="3"/>
      <c r="P176" s="3"/>
      <c r="Q176" s="3"/>
      <c r="R176" s="3"/>
      <c r="S176" s="3"/>
    </row>
    <row r="177" spans="2:19"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5"/>
      <c r="M177" s="46"/>
      <c r="N177" s="46"/>
      <c r="O177" s="3"/>
      <c r="P177" s="3"/>
      <c r="Q177" s="3"/>
      <c r="R177" s="3"/>
      <c r="S177" s="3"/>
    </row>
    <row r="178" spans="2:19"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5"/>
      <c r="M178" s="46"/>
      <c r="N178" s="46"/>
      <c r="O178" s="3"/>
      <c r="P178" s="3"/>
      <c r="Q178" s="3"/>
      <c r="R178" s="3"/>
      <c r="S178" s="3"/>
    </row>
    <row r="179" spans="2:19"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5"/>
      <c r="M179" s="46"/>
      <c r="N179" s="46"/>
      <c r="O179" s="3"/>
      <c r="P179" s="3"/>
      <c r="Q179" s="3"/>
      <c r="R179" s="3"/>
      <c r="S179" s="3"/>
    </row>
    <row r="180" spans="2:19"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5"/>
      <c r="M180" s="46"/>
      <c r="N180" s="46"/>
      <c r="O180" s="3"/>
      <c r="P180" s="3"/>
      <c r="Q180" s="3"/>
      <c r="R180" s="3"/>
      <c r="S180" s="3"/>
    </row>
    <row r="181" spans="2:19"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5"/>
      <c r="M181" s="46"/>
      <c r="N181" s="46"/>
      <c r="O181" s="3"/>
      <c r="P181" s="3"/>
      <c r="Q181" s="3"/>
      <c r="R181" s="3"/>
      <c r="S181" s="3"/>
    </row>
    <row r="182" spans="2:19"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5"/>
      <c r="M182" s="46"/>
      <c r="N182" s="46"/>
      <c r="O182" s="3"/>
      <c r="P182" s="3"/>
      <c r="Q182" s="3"/>
      <c r="R182" s="3"/>
      <c r="S182" s="3"/>
    </row>
    <row r="183" spans="2:19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5"/>
      <c r="M183" s="46"/>
      <c r="N183" s="46"/>
      <c r="O183" s="3"/>
      <c r="P183" s="3"/>
      <c r="Q183" s="3"/>
      <c r="R183" s="3"/>
      <c r="S183" s="3"/>
    </row>
    <row r="184" spans="2:19"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5"/>
      <c r="M184" s="46"/>
      <c r="N184" s="46"/>
      <c r="O184" s="3"/>
      <c r="P184" s="3"/>
      <c r="Q184" s="3"/>
      <c r="R184" s="3"/>
      <c r="S184" s="3"/>
    </row>
    <row r="185" spans="2:19"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5"/>
      <c r="M185" s="46"/>
      <c r="N185" s="46"/>
      <c r="O185" s="3"/>
      <c r="P185" s="3"/>
      <c r="Q185" s="3"/>
      <c r="R185" s="3"/>
      <c r="S185" s="3"/>
    </row>
    <row r="186" spans="2:19"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5"/>
      <c r="M186" s="46"/>
      <c r="N186" s="46"/>
      <c r="O186" s="3"/>
      <c r="P186" s="3"/>
      <c r="Q186" s="3"/>
      <c r="R186" s="3"/>
      <c r="S186" s="3"/>
    </row>
    <row r="187" spans="2:19"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5"/>
      <c r="M187" s="46"/>
      <c r="N187" s="46"/>
      <c r="O187" s="3"/>
      <c r="P187" s="3"/>
      <c r="Q187" s="3"/>
      <c r="R187" s="3"/>
      <c r="S187" s="3"/>
    </row>
    <row r="188" spans="2:19"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5"/>
      <c r="M188" s="46"/>
      <c r="N188" s="46"/>
      <c r="O188" s="3"/>
      <c r="P188" s="3"/>
      <c r="Q188" s="3"/>
      <c r="R188" s="3"/>
      <c r="S188" s="3"/>
    </row>
    <row r="189" spans="2:19"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5"/>
      <c r="M189" s="46"/>
      <c r="N189" s="46"/>
      <c r="O189" s="3"/>
      <c r="P189" s="3"/>
      <c r="Q189" s="3"/>
      <c r="R189" s="3"/>
      <c r="S189" s="3"/>
    </row>
    <row r="190" spans="2:19"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5"/>
      <c r="M190" s="46"/>
      <c r="N190" s="46"/>
      <c r="O190" s="3"/>
      <c r="P190" s="3"/>
      <c r="Q190" s="3"/>
      <c r="R190" s="3"/>
      <c r="S190" s="3"/>
    </row>
    <row r="191" spans="2:19"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5"/>
      <c r="M191" s="46"/>
      <c r="N191" s="46"/>
      <c r="O191" s="3"/>
      <c r="P191" s="3"/>
      <c r="Q191" s="3"/>
      <c r="R191" s="3"/>
      <c r="S191" s="3"/>
    </row>
    <row r="192" spans="2:19"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5"/>
      <c r="M192" s="46"/>
      <c r="N192" s="46"/>
      <c r="O192" s="3"/>
      <c r="P192" s="3"/>
      <c r="Q192" s="3"/>
      <c r="R192" s="3"/>
      <c r="S192" s="3"/>
    </row>
    <row r="193" spans="2:19"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5"/>
      <c r="M193" s="46"/>
      <c r="N193" s="46"/>
      <c r="O193" s="3"/>
      <c r="P193" s="3"/>
      <c r="Q193" s="3"/>
      <c r="R193" s="3"/>
      <c r="S193" s="3"/>
    </row>
    <row r="194" spans="2:19"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5"/>
      <c r="M194" s="46"/>
      <c r="N194" s="46"/>
      <c r="O194" s="3"/>
      <c r="P194" s="3"/>
      <c r="Q194" s="3"/>
      <c r="R194" s="3"/>
      <c r="S194" s="3"/>
    </row>
    <row r="195" spans="2:19"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5"/>
      <c r="M195" s="46"/>
      <c r="N195" s="46"/>
      <c r="O195" s="3"/>
      <c r="P195" s="3"/>
      <c r="Q195" s="3"/>
      <c r="R195" s="3"/>
      <c r="S195" s="3"/>
    </row>
    <row r="196" spans="2:19"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5"/>
      <c r="M196" s="46"/>
      <c r="N196" s="46"/>
      <c r="O196" s="3"/>
      <c r="P196" s="3"/>
      <c r="Q196" s="3"/>
      <c r="R196" s="3"/>
      <c r="S196" s="3"/>
    </row>
    <row r="197" spans="2:19"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5"/>
      <c r="M197" s="46"/>
      <c r="N197" s="46"/>
      <c r="O197" s="3"/>
      <c r="P197" s="3"/>
      <c r="Q197" s="3"/>
      <c r="R197" s="3"/>
      <c r="S197" s="3"/>
    </row>
    <row r="198" spans="2:19"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5"/>
      <c r="M198" s="46"/>
      <c r="N198" s="46"/>
      <c r="O198" s="3"/>
      <c r="P198" s="3"/>
      <c r="Q198" s="3"/>
      <c r="R198" s="3"/>
      <c r="S198" s="3"/>
    </row>
    <row r="199" spans="2:19"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5"/>
      <c r="M199" s="46"/>
      <c r="N199" s="46"/>
      <c r="O199" s="3"/>
      <c r="P199" s="3"/>
      <c r="Q199" s="3"/>
      <c r="R199" s="3"/>
      <c r="S199" s="3"/>
    </row>
    <row r="200" spans="2:19"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5"/>
      <c r="M200" s="46"/>
      <c r="N200" s="46"/>
      <c r="O200" s="3"/>
      <c r="P200" s="3"/>
      <c r="Q200" s="3"/>
      <c r="R200" s="3"/>
      <c r="S200" s="3"/>
    </row>
    <row r="201" spans="2:19"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5"/>
      <c r="M201" s="46"/>
      <c r="N201" s="46"/>
      <c r="O201" s="3"/>
      <c r="P201" s="3"/>
      <c r="Q201" s="3"/>
      <c r="R201" s="3"/>
      <c r="S201" s="3"/>
    </row>
    <row r="202" spans="2:19"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5"/>
      <c r="M202" s="46"/>
      <c r="N202" s="46"/>
      <c r="O202" s="3"/>
      <c r="P202" s="3"/>
      <c r="Q202" s="3"/>
      <c r="R202" s="3"/>
      <c r="S202" s="3"/>
    </row>
    <row r="203" spans="2:19"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5"/>
      <c r="M203" s="46"/>
      <c r="N203" s="46"/>
      <c r="O203" s="3"/>
      <c r="P203" s="3"/>
      <c r="Q203" s="3"/>
      <c r="R203" s="3"/>
      <c r="S203" s="3"/>
    </row>
    <row r="204" spans="2:19"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5"/>
      <c r="M204" s="46"/>
      <c r="N204" s="46"/>
      <c r="O204" s="3"/>
      <c r="P204" s="3"/>
      <c r="Q204" s="3"/>
      <c r="R204" s="3"/>
      <c r="S204" s="3"/>
    </row>
    <row r="205" spans="2:19"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5"/>
      <c r="M205" s="46"/>
      <c r="N205" s="46"/>
      <c r="O205" s="3"/>
      <c r="P205" s="3"/>
      <c r="Q205" s="3"/>
      <c r="R205" s="3"/>
      <c r="S205" s="3"/>
    </row>
    <row r="206" spans="2:19"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5"/>
      <c r="M206" s="46"/>
      <c r="N206" s="46"/>
      <c r="O206" s="3"/>
      <c r="P206" s="3"/>
      <c r="Q206" s="3"/>
      <c r="R206" s="3"/>
      <c r="S206" s="3"/>
    </row>
    <row r="207" spans="2:19"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5"/>
      <c r="M207" s="46"/>
      <c r="N207" s="46"/>
      <c r="O207" s="3"/>
      <c r="P207" s="3"/>
      <c r="Q207" s="3"/>
      <c r="R207" s="3"/>
      <c r="S207" s="3"/>
    </row>
    <row r="208" spans="2:19"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5"/>
      <c r="M208" s="46"/>
      <c r="N208" s="46"/>
      <c r="O208" s="3"/>
      <c r="P208" s="3"/>
      <c r="Q208" s="3"/>
      <c r="R208" s="3"/>
      <c r="S208" s="3"/>
    </row>
    <row r="209" spans="2:19"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5"/>
      <c r="M209" s="46"/>
      <c r="N209" s="46"/>
      <c r="O209" s="3"/>
      <c r="P209" s="3"/>
      <c r="Q209" s="3"/>
      <c r="R209" s="3"/>
      <c r="S209" s="3"/>
    </row>
    <row r="210" spans="2:19"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5"/>
      <c r="M210" s="46"/>
      <c r="N210" s="46"/>
      <c r="O210" s="3"/>
      <c r="P210" s="3"/>
      <c r="Q210" s="3"/>
      <c r="R210" s="3"/>
      <c r="S210" s="3"/>
    </row>
    <row r="211" spans="2:19"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5"/>
      <c r="M211" s="46"/>
      <c r="N211" s="46"/>
      <c r="O211" s="3"/>
      <c r="P211" s="3"/>
      <c r="Q211" s="3"/>
      <c r="R211" s="3"/>
      <c r="S211" s="3"/>
    </row>
    <row r="212" spans="2:19"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5"/>
      <c r="M212" s="46"/>
      <c r="N212" s="46"/>
      <c r="O212" s="3"/>
      <c r="P212" s="3"/>
      <c r="Q212" s="3"/>
      <c r="R212" s="3"/>
      <c r="S212" s="3"/>
    </row>
    <row r="213" spans="2:19"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5"/>
      <c r="M213" s="46"/>
      <c r="N213" s="46"/>
      <c r="O213" s="3"/>
      <c r="P213" s="3"/>
      <c r="Q213" s="3"/>
      <c r="R213" s="3"/>
      <c r="S213" s="3"/>
    </row>
    <row r="214" spans="2:19"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5"/>
      <c r="M214" s="46"/>
      <c r="N214" s="46"/>
      <c r="O214" s="3"/>
      <c r="P214" s="3"/>
      <c r="Q214" s="3"/>
      <c r="R214" s="3"/>
      <c r="S214" s="3"/>
    </row>
    <row r="215" spans="2:19"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5"/>
      <c r="M215" s="46"/>
      <c r="N215" s="46"/>
      <c r="O215" s="3"/>
      <c r="P215" s="3"/>
      <c r="Q215" s="3"/>
      <c r="R215" s="3"/>
      <c r="S215" s="3"/>
    </row>
    <row r="216" spans="2:19"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5"/>
      <c r="M216" s="46"/>
      <c r="N216" s="46"/>
      <c r="O216" s="3"/>
      <c r="P216" s="3"/>
      <c r="Q216" s="3"/>
      <c r="R216" s="3"/>
      <c r="S216" s="3"/>
    </row>
    <row r="217" spans="2:19"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5"/>
      <c r="M217" s="46"/>
      <c r="N217" s="46"/>
      <c r="O217" s="3"/>
      <c r="P217" s="3"/>
      <c r="Q217" s="3"/>
      <c r="R217" s="3"/>
      <c r="S217" s="3"/>
    </row>
    <row r="218" spans="2:19"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5"/>
      <c r="M218" s="46"/>
      <c r="N218" s="46"/>
      <c r="O218" s="3"/>
      <c r="P218" s="3"/>
      <c r="Q218" s="3"/>
      <c r="R218" s="3"/>
      <c r="S218" s="3"/>
    </row>
    <row r="219" spans="2:19"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5"/>
      <c r="M219" s="46"/>
      <c r="N219" s="46"/>
      <c r="O219" s="3"/>
      <c r="P219" s="3"/>
      <c r="Q219" s="3"/>
      <c r="R219" s="3"/>
      <c r="S219" s="3"/>
    </row>
    <row r="220" spans="2:19"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5"/>
      <c r="M220" s="46"/>
      <c r="N220" s="46"/>
      <c r="O220" s="3"/>
      <c r="P220" s="3"/>
      <c r="Q220" s="3"/>
      <c r="R220" s="3"/>
      <c r="S220" s="3"/>
    </row>
    <row r="221" spans="2:19"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5"/>
      <c r="M221" s="46"/>
      <c r="N221" s="46"/>
      <c r="O221" s="3"/>
      <c r="P221" s="3"/>
      <c r="Q221" s="3"/>
      <c r="R221" s="3"/>
      <c r="S221" s="3"/>
    </row>
    <row r="222" spans="2:19"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5"/>
      <c r="M222" s="46"/>
      <c r="N222" s="46"/>
      <c r="O222" s="3"/>
      <c r="P222" s="3"/>
      <c r="Q222" s="3"/>
      <c r="R222" s="3"/>
      <c r="S222" s="3"/>
    </row>
    <row r="223" spans="2:19"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5"/>
      <c r="M223" s="46"/>
      <c r="N223" s="46"/>
      <c r="O223" s="3"/>
      <c r="P223" s="3"/>
      <c r="Q223" s="3"/>
      <c r="R223" s="3"/>
      <c r="S223" s="3"/>
    </row>
    <row r="224" spans="2:19"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5"/>
      <c r="M224" s="46"/>
      <c r="N224" s="46"/>
      <c r="O224" s="3"/>
      <c r="P224" s="3"/>
      <c r="Q224" s="3"/>
      <c r="R224" s="3"/>
      <c r="S224" s="3"/>
    </row>
    <row r="225" spans="2:19"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5"/>
      <c r="M225" s="46"/>
      <c r="N225" s="46"/>
      <c r="O225" s="3"/>
      <c r="P225" s="3"/>
      <c r="Q225" s="3"/>
      <c r="R225" s="3"/>
      <c r="S225" s="3"/>
    </row>
    <row r="226" spans="2:19"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5"/>
      <c r="M226" s="46"/>
      <c r="N226" s="46"/>
      <c r="O226" s="3"/>
      <c r="P226" s="3"/>
      <c r="Q226" s="3"/>
      <c r="R226" s="3"/>
      <c r="S226" s="3"/>
    </row>
    <row r="227" spans="2:19"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5"/>
      <c r="M227" s="46"/>
      <c r="N227" s="46"/>
      <c r="O227" s="3"/>
      <c r="P227" s="3"/>
      <c r="Q227" s="3"/>
      <c r="R227" s="3"/>
      <c r="S227" s="3"/>
    </row>
    <row r="228" spans="2:19"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5"/>
      <c r="M228" s="46"/>
      <c r="N228" s="46"/>
      <c r="O228" s="3"/>
      <c r="P228" s="3"/>
      <c r="Q228" s="3"/>
      <c r="R228" s="3"/>
      <c r="S228" s="3"/>
    </row>
    <row r="229" spans="2:19"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5"/>
      <c r="M229" s="46"/>
      <c r="N229" s="46"/>
      <c r="O229" s="3"/>
      <c r="P229" s="3"/>
      <c r="Q229" s="3"/>
      <c r="R229" s="3"/>
      <c r="S229" s="3"/>
    </row>
    <row r="230" spans="2:19"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5"/>
      <c r="M230" s="46"/>
      <c r="N230" s="46"/>
      <c r="O230" s="3"/>
      <c r="P230" s="3"/>
      <c r="Q230" s="3"/>
      <c r="R230" s="3"/>
      <c r="S230" s="3"/>
    </row>
    <row r="231" spans="2:19"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5"/>
      <c r="M231" s="46"/>
      <c r="N231" s="46"/>
      <c r="O231" s="3"/>
      <c r="P231" s="3"/>
      <c r="Q231" s="3"/>
      <c r="R231" s="3"/>
      <c r="S231" s="3"/>
    </row>
    <row r="232" spans="2:19"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5"/>
      <c r="M232" s="46"/>
      <c r="N232" s="46"/>
      <c r="O232" s="3"/>
      <c r="P232" s="3"/>
      <c r="Q232" s="3"/>
      <c r="R232" s="3"/>
      <c r="S232" s="3"/>
    </row>
    <row r="233" spans="2:19"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5"/>
      <c r="M233" s="46"/>
      <c r="N233" s="46"/>
      <c r="O233" s="3"/>
      <c r="P233" s="3"/>
      <c r="Q233" s="3"/>
      <c r="R233" s="3"/>
      <c r="S233" s="3"/>
    </row>
    <row r="234" spans="2:19"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5"/>
      <c r="M234" s="46"/>
      <c r="N234" s="46"/>
      <c r="O234" s="3"/>
      <c r="P234" s="3"/>
      <c r="Q234" s="3"/>
      <c r="R234" s="3"/>
      <c r="S234" s="3"/>
    </row>
    <row r="235" spans="2:19"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5"/>
      <c r="M235" s="46"/>
      <c r="N235" s="46"/>
      <c r="O235" s="3"/>
      <c r="P235" s="3"/>
      <c r="Q235" s="3"/>
      <c r="R235" s="3"/>
      <c r="S235" s="3"/>
    </row>
    <row r="236" spans="2:19"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5"/>
      <c r="M236" s="46"/>
      <c r="N236" s="46"/>
      <c r="O236" s="3"/>
      <c r="P236" s="3"/>
      <c r="Q236" s="3"/>
      <c r="R236" s="3"/>
      <c r="S236" s="3"/>
    </row>
    <row r="237" spans="2:19"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5"/>
      <c r="M237" s="46"/>
      <c r="N237" s="46"/>
      <c r="O237" s="3"/>
      <c r="P237" s="3"/>
      <c r="Q237" s="3"/>
      <c r="R237" s="3"/>
      <c r="S237" s="3"/>
    </row>
    <row r="238" spans="2:19"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5"/>
      <c r="M238" s="46"/>
      <c r="N238" s="46"/>
      <c r="O238" s="3"/>
      <c r="P238" s="3"/>
      <c r="Q238" s="3"/>
      <c r="R238" s="3"/>
      <c r="S238" s="3"/>
    </row>
    <row r="239" spans="2:19"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5"/>
      <c r="M239" s="46"/>
      <c r="N239" s="46"/>
      <c r="O239" s="3"/>
      <c r="P239" s="3"/>
      <c r="Q239" s="3"/>
      <c r="R239" s="3"/>
      <c r="S239" s="3"/>
    </row>
    <row r="240" spans="2:19"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5"/>
      <c r="M240" s="46"/>
      <c r="N240" s="46"/>
      <c r="O240" s="3"/>
      <c r="P240" s="3"/>
      <c r="Q240" s="3"/>
      <c r="R240" s="3"/>
      <c r="S240" s="3"/>
    </row>
    <row r="241" spans="2:19"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5"/>
      <c r="M241" s="46"/>
      <c r="N241" s="46"/>
      <c r="O241" s="3"/>
      <c r="P241" s="3"/>
      <c r="Q241" s="3"/>
      <c r="R241" s="3"/>
      <c r="S241" s="3"/>
    </row>
    <row r="242" spans="2:19"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5"/>
      <c r="M242" s="46"/>
      <c r="N242" s="46"/>
      <c r="O242" s="3"/>
      <c r="P242" s="3"/>
      <c r="Q242" s="3"/>
      <c r="R242" s="3"/>
      <c r="S242" s="3"/>
    </row>
    <row r="243" spans="2:19"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5"/>
      <c r="M243" s="46"/>
      <c r="N243" s="46"/>
      <c r="O243" s="3"/>
      <c r="P243" s="3"/>
      <c r="Q243" s="3"/>
      <c r="R243" s="3"/>
      <c r="S243" s="3"/>
    </row>
    <row r="244" spans="2:19"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5"/>
      <c r="M244" s="46"/>
      <c r="N244" s="46"/>
      <c r="O244" s="3"/>
      <c r="P244" s="3"/>
      <c r="Q244" s="3"/>
      <c r="R244" s="3"/>
      <c r="S244" s="3"/>
    </row>
    <row r="245" spans="2:19"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5"/>
      <c r="M245" s="46"/>
      <c r="N245" s="46"/>
      <c r="O245" s="3"/>
      <c r="P245" s="3"/>
      <c r="Q245" s="3"/>
      <c r="R245" s="3"/>
      <c r="S245" s="3"/>
    </row>
    <row r="246" spans="2:19"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5"/>
      <c r="M246" s="46"/>
      <c r="N246" s="46"/>
      <c r="O246" s="3"/>
      <c r="P246" s="3"/>
      <c r="Q246" s="3"/>
      <c r="R246" s="3"/>
      <c r="S246" s="3"/>
    </row>
    <row r="247" spans="2:19"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5"/>
      <c r="M247" s="46"/>
      <c r="N247" s="46"/>
      <c r="O247" s="3"/>
      <c r="P247" s="3"/>
      <c r="Q247" s="3"/>
      <c r="R247" s="3"/>
      <c r="S247" s="3"/>
    </row>
    <row r="248" spans="2:19"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5"/>
      <c r="M248" s="46"/>
      <c r="N248" s="46"/>
      <c r="O248" s="3"/>
      <c r="P248" s="3"/>
      <c r="Q248" s="3"/>
      <c r="R248" s="3"/>
      <c r="S248" s="3"/>
    </row>
    <row r="249" spans="2:19"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5"/>
      <c r="M249" s="46"/>
      <c r="N249" s="46"/>
      <c r="O249" s="3"/>
      <c r="P249" s="3"/>
      <c r="Q249" s="3"/>
      <c r="R249" s="3"/>
      <c r="S249" s="3"/>
    </row>
    <row r="250" spans="2:19"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5"/>
      <c r="M250" s="46"/>
      <c r="N250" s="46"/>
      <c r="O250" s="3"/>
      <c r="P250" s="3"/>
      <c r="Q250" s="3"/>
      <c r="R250" s="3"/>
      <c r="S250" s="3"/>
    </row>
    <row r="251" spans="2:19"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5"/>
      <c r="M251" s="46"/>
      <c r="N251" s="46"/>
      <c r="O251" s="3"/>
      <c r="P251" s="3"/>
      <c r="Q251" s="3"/>
      <c r="R251" s="3"/>
      <c r="S251" s="3"/>
    </row>
    <row r="252" spans="2:19"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5"/>
      <c r="M252" s="46"/>
      <c r="N252" s="46"/>
      <c r="O252" s="3"/>
      <c r="P252" s="3"/>
      <c r="Q252" s="3"/>
      <c r="R252" s="3"/>
      <c r="S252" s="3"/>
    </row>
    <row r="253" spans="2:19"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5"/>
      <c r="M253" s="46"/>
      <c r="N253" s="46"/>
      <c r="O253" s="3"/>
      <c r="P253" s="3"/>
      <c r="Q253" s="3"/>
      <c r="R253" s="3"/>
      <c r="S253" s="3"/>
    </row>
    <row r="254" spans="2:19"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5"/>
      <c r="M254" s="46"/>
      <c r="N254" s="46"/>
      <c r="O254" s="3"/>
      <c r="P254" s="3"/>
      <c r="Q254" s="3"/>
      <c r="R254" s="3"/>
      <c r="S254" s="3"/>
    </row>
    <row r="255" spans="2:19"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5"/>
      <c r="M255" s="46"/>
      <c r="N255" s="46"/>
      <c r="O255" s="3"/>
      <c r="P255" s="3"/>
      <c r="Q255" s="3"/>
      <c r="R255" s="3"/>
      <c r="S255" s="3"/>
    </row>
    <row r="256" spans="2:19"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5"/>
      <c r="M256" s="46"/>
      <c r="N256" s="46"/>
      <c r="O256" s="3"/>
      <c r="P256" s="3"/>
      <c r="Q256" s="3"/>
      <c r="R256" s="3"/>
      <c r="S256" s="3"/>
    </row>
    <row r="257" spans="2:19"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5"/>
      <c r="M257" s="46"/>
      <c r="N257" s="46"/>
      <c r="O257" s="3"/>
      <c r="P257" s="3"/>
      <c r="Q257" s="3"/>
      <c r="R257" s="3"/>
      <c r="S257" s="3"/>
    </row>
    <row r="258" spans="2:19"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5"/>
      <c r="M258" s="46"/>
      <c r="N258" s="46"/>
      <c r="O258" s="3"/>
      <c r="P258" s="3"/>
      <c r="Q258" s="3"/>
      <c r="R258" s="3"/>
      <c r="S258" s="3"/>
    </row>
    <row r="259" spans="2:19"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5"/>
      <c r="M259" s="46"/>
      <c r="N259" s="46"/>
      <c r="O259" s="3"/>
      <c r="P259" s="3"/>
      <c r="Q259" s="3"/>
      <c r="R259" s="3"/>
      <c r="S259" s="3"/>
    </row>
    <row r="260" spans="2:19"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5"/>
      <c r="M260" s="46"/>
      <c r="N260" s="46"/>
      <c r="O260" s="3"/>
      <c r="P260" s="3"/>
      <c r="Q260" s="3"/>
      <c r="R260" s="3"/>
      <c r="S260" s="3"/>
    </row>
    <row r="261" spans="2:19"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5"/>
      <c r="M261" s="46"/>
      <c r="N261" s="46"/>
      <c r="O261" s="3"/>
      <c r="P261" s="3"/>
      <c r="Q261" s="3"/>
      <c r="R261" s="3"/>
      <c r="S261" s="3"/>
    </row>
    <row r="262" spans="2:19"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5"/>
      <c r="M262" s="46"/>
      <c r="N262" s="46"/>
      <c r="O262" s="3"/>
      <c r="P262" s="3"/>
      <c r="Q262" s="3"/>
      <c r="R262" s="3"/>
      <c r="S262" s="3"/>
    </row>
    <row r="263" spans="2:19"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5"/>
      <c r="M263" s="46"/>
      <c r="N263" s="46"/>
      <c r="O263" s="3"/>
      <c r="P263" s="3"/>
      <c r="Q263" s="3"/>
      <c r="R263" s="3"/>
      <c r="S263" s="3"/>
    </row>
    <row r="264" spans="2:19"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5"/>
      <c r="M264" s="46"/>
      <c r="N264" s="46"/>
      <c r="O264" s="3"/>
      <c r="P264" s="3"/>
      <c r="Q264" s="3"/>
      <c r="R264" s="3"/>
      <c r="S264" s="3"/>
    </row>
    <row r="265" spans="2:19"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5"/>
      <c r="M265" s="46"/>
      <c r="N265" s="46"/>
      <c r="O265" s="3"/>
      <c r="P265" s="3"/>
      <c r="Q265" s="3"/>
      <c r="R265" s="3"/>
      <c r="S265" s="3"/>
    </row>
    <row r="266" spans="2:19"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5"/>
      <c r="M266" s="46"/>
      <c r="N266" s="46"/>
      <c r="O266" s="3"/>
      <c r="P266" s="3"/>
      <c r="Q266" s="3"/>
      <c r="R266" s="3"/>
      <c r="S266" s="3"/>
    </row>
    <row r="267" spans="2:19"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5"/>
      <c r="M267" s="46"/>
      <c r="N267" s="46"/>
      <c r="O267" s="3"/>
      <c r="P267" s="3"/>
      <c r="Q267" s="3"/>
      <c r="R267" s="3"/>
      <c r="S267" s="3"/>
    </row>
    <row r="268" spans="2:19"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5"/>
      <c r="M268" s="46"/>
      <c r="N268" s="46"/>
      <c r="O268" s="3"/>
      <c r="P268" s="3"/>
      <c r="Q268" s="3"/>
      <c r="R268" s="3"/>
      <c r="S268" s="3"/>
    </row>
    <row r="269" spans="2:19"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5"/>
      <c r="M269" s="46"/>
      <c r="N269" s="46"/>
      <c r="O269" s="3"/>
      <c r="P269" s="3"/>
      <c r="Q269" s="3"/>
      <c r="R269" s="3"/>
      <c r="S269" s="3"/>
    </row>
    <row r="270" spans="2:19"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5"/>
      <c r="M270" s="46"/>
      <c r="N270" s="46"/>
      <c r="O270" s="3"/>
      <c r="P270" s="3"/>
      <c r="Q270" s="3"/>
      <c r="R270" s="3"/>
      <c r="S270" s="3"/>
    </row>
    <row r="271" spans="2:19"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5"/>
      <c r="M271" s="46"/>
      <c r="N271" s="46"/>
      <c r="O271" s="3"/>
      <c r="P271" s="3"/>
      <c r="Q271" s="3"/>
      <c r="R271" s="3"/>
      <c r="S271" s="3"/>
    </row>
    <row r="272" spans="2:19"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5"/>
      <c r="M272" s="46"/>
      <c r="N272" s="46"/>
      <c r="O272" s="3"/>
      <c r="P272" s="3"/>
      <c r="Q272" s="3"/>
      <c r="R272" s="3"/>
      <c r="S272" s="3"/>
    </row>
    <row r="273" spans="2:19"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5"/>
      <c r="M273" s="46"/>
      <c r="N273" s="46"/>
      <c r="O273" s="3"/>
      <c r="P273" s="3"/>
      <c r="Q273" s="3"/>
      <c r="R273" s="3"/>
      <c r="S273" s="3"/>
    </row>
    <row r="274" spans="2:19"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5"/>
      <c r="M274" s="46"/>
      <c r="N274" s="46"/>
      <c r="O274" s="3"/>
      <c r="P274" s="3"/>
      <c r="Q274" s="3"/>
      <c r="R274" s="3"/>
      <c r="S274" s="3"/>
    </row>
    <row r="275" spans="2:19"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5"/>
      <c r="M275" s="46"/>
      <c r="N275" s="46"/>
      <c r="O275" s="3"/>
      <c r="P275" s="3"/>
      <c r="Q275" s="3"/>
      <c r="R275" s="3"/>
      <c r="S275" s="3"/>
    </row>
    <row r="276" spans="2:19"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5"/>
      <c r="M276" s="46"/>
      <c r="N276" s="46"/>
      <c r="O276" s="3"/>
      <c r="P276" s="3"/>
      <c r="Q276" s="3"/>
      <c r="R276" s="3"/>
      <c r="S276" s="3"/>
    </row>
    <row r="277" spans="2:19"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5"/>
      <c r="M277" s="46"/>
      <c r="N277" s="46"/>
      <c r="O277" s="3"/>
      <c r="P277" s="3"/>
      <c r="Q277" s="3"/>
      <c r="R277" s="3"/>
      <c r="S277" s="3"/>
    </row>
    <row r="278" spans="2:19"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5"/>
      <c r="M278" s="46"/>
      <c r="N278" s="46"/>
      <c r="O278" s="3"/>
      <c r="P278" s="3"/>
      <c r="Q278" s="3"/>
      <c r="R278" s="3"/>
      <c r="S278" s="3"/>
    </row>
    <row r="279" spans="2:19"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5"/>
      <c r="M279" s="46"/>
      <c r="N279" s="46"/>
      <c r="O279" s="3"/>
      <c r="P279" s="3"/>
      <c r="Q279" s="3"/>
      <c r="R279" s="3"/>
      <c r="S279" s="3"/>
    </row>
    <row r="280" spans="2:19"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5"/>
      <c r="M280" s="46"/>
      <c r="N280" s="46"/>
      <c r="O280" s="3"/>
      <c r="P280" s="3"/>
      <c r="Q280" s="3"/>
      <c r="R280" s="3"/>
      <c r="S280" s="3"/>
    </row>
    <row r="281" spans="2:19"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5"/>
      <c r="M281" s="46"/>
      <c r="N281" s="46"/>
      <c r="O281" s="3"/>
      <c r="P281" s="3"/>
      <c r="Q281" s="3"/>
      <c r="R281" s="3"/>
      <c r="S281" s="3"/>
    </row>
    <row r="282" spans="2:19"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5"/>
      <c r="M282" s="46"/>
      <c r="N282" s="46"/>
      <c r="O282" s="3"/>
      <c r="P282" s="3"/>
      <c r="Q282" s="3"/>
      <c r="R282" s="3"/>
      <c r="S282" s="3"/>
    </row>
    <row r="283" spans="2:19"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5"/>
      <c r="M283" s="46"/>
      <c r="N283" s="46"/>
      <c r="O283" s="3"/>
      <c r="P283" s="3"/>
      <c r="Q283" s="3"/>
      <c r="R283" s="3"/>
      <c r="S283" s="3"/>
    </row>
    <row r="284" spans="2:19"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5"/>
      <c r="M284" s="46"/>
      <c r="N284" s="46"/>
      <c r="O284" s="3"/>
      <c r="P284" s="3"/>
      <c r="Q284" s="3"/>
      <c r="R284" s="3"/>
      <c r="S284" s="3"/>
    </row>
    <row r="285" spans="2:19"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5"/>
      <c r="M285" s="46"/>
      <c r="N285" s="46"/>
      <c r="O285" s="3"/>
      <c r="P285" s="3"/>
      <c r="Q285" s="3"/>
      <c r="R285" s="3"/>
      <c r="S285" s="3"/>
    </row>
    <row r="286" spans="2:19"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5"/>
      <c r="M286" s="46"/>
      <c r="N286" s="46"/>
      <c r="O286" s="3"/>
      <c r="P286" s="3"/>
      <c r="Q286" s="3"/>
      <c r="R286" s="3"/>
      <c r="S286" s="3"/>
    </row>
    <row r="287" spans="2:19"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5"/>
      <c r="M287" s="46"/>
      <c r="N287" s="46"/>
      <c r="O287" s="3"/>
      <c r="P287" s="3"/>
      <c r="Q287" s="3"/>
      <c r="R287" s="3"/>
      <c r="S287" s="3"/>
    </row>
    <row r="288" spans="2:19"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5"/>
      <c r="M288" s="46"/>
      <c r="N288" s="46"/>
      <c r="O288" s="3"/>
      <c r="P288" s="3"/>
      <c r="Q288" s="3"/>
      <c r="R288" s="3"/>
      <c r="S288" s="3"/>
    </row>
    <row r="289" spans="2:19"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5"/>
      <c r="M289" s="46"/>
      <c r="N289" s="46"/>
      <c r="O289" s="3"/>
      <c r="P289" s="3"/>
      <c r="Q289" s="3"/>
      <c r="R289" s="3"/>
      <c r="S289" s="3"/>
    </row>
    <row r="290" spans="2:19"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5"/>
      <c r="M290" s="46"/>
      <c r="N290" s="46"/>
      <c r="O290" s="3"/>
      <c r="P290" s="3"/>
      <c r="Q290" s="3"/>
      <c r="R290" s="3"/>
      <c r="S290" s="3"/>
    </row>
    <row r="291" spans="2:19"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5"/>
      <c r="M291" s="46"/>
      <c r="N291" s="46"/>
      <c r="O291" s="3"/>
      <c r="P291" s="3"/>
      <c r="Q291" s="3"/>
      <c r="R291" s="3"/>
      <c r="S291" s="3"/>
    </row>
    <row r="292" spans="2:19"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5"/>
      <c r="M292" s="46"/>
      <c r="N292" s="46"/>
      <c r="O292" s="3"/>
      <c r="P292" s="3"/>
      <c r="Q292" s="3"/>
      <c r="R292" s="3"/>
      <c r="S292" s="3"/>
    </row>
    <row r="293" spans="2:19"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5"/>
      <c r="M293" s="46"/>
      <c r="N293" s="46"/>
      <c r="O293" s="3"/>
      <c r="P293" s="3"/>
      <c r="Q293" s="3"/>
      <c r="R293" s="3"/>
      <c r="S293" s="3"/>
    </row>
    <row r="294" spans="2:19"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5"/>
      <c r="M294" s="46"/>
      <c r="N294" s="46"/>
      <c r="O294" s="3"/>
      <c r="P294" s="3"/>
      <c r="Q294" s="3"/>
      <c r="R294" s="3"/>
      <c r="S294" s="3"/>
    </row>
    <row r="295" spans="2:19"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5"/>
      <c r="M295" s="46"/>
      <c r="N295" s="46"/>
      <c r="O295" s="3"/>
      <c r="P295" s="3"/>
      <c r="Q295" s="3"/>
      <c r="R295" s="3"/>
      <c r="S295" s="3"/>
    </row>
    <row r="296" spans="2:19"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5"/>
      <c r="M296" s="46"/>
      <c r="N296" s="46"/>
      <c r="O296" s="3"/>
      <c r="P296" s="3"/>
      <c r="Q296" s="3"/>
      <c r="R296" s="3"/>
      <c r="S296" s="3"/>
    </row>
    <row r="297" spans="2:19"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5"/>
      <c r="M297" s="46"/>
      <c r="N297" s="46"/>
      <c r="O297" s="3"/>
      <c r="P297" s="3"/>
      <c r="Q297" s="3"/>
      <c r="R297" s="3"/>
      <c r="S297" s="3"/>
    </row>
    <row r="298" spans="2:19"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5"/>
      <c r="M298" s="46"/>
      <c r="N298" s="46"/>
      <c r="O298" s="3"/>
      <c r="P298" s="3"/>
      <c r="Q298" s="3"/>
      <c r="R298" s="3"/>
      <c r="S298" s="3"/>
    </row>
    <row r="299" spans="2:19"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5"/>
      <c r="M299" s="46"/>
      <c r="N299" s="46"/>
      <c r="O299" s="3"/>
      <c r="P299" s="3"/>
      <c r="Q299" s="3"/>
      <c r="R299" s="3"/>
      <c r="S299" s="3"/>
    </row>
    <row r="300" spans="2:19"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5"/>
      <c r="M300" s="46"/>
      <c r="N300" s="46"/>
      <c r="O300" s="3"/>
      <c r="P300" s="3"/>
      <c r="Q300" s="3"/>
      <c r="R300" s="3"/>
      <c r="S300" s="3"/>
    </row>
    <row r="301" spans="2:19"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5"/>
      <c r="M301" s="46"/>
      <c r="N301" s="46"/>
      <c r="O301" s="3"/>
      <c r="P301" s="3"/>
      <c r="Q301" s="3"/>
      <c r="R301" s="3"/>
      <c r="S301" s="3"/>
    </row>
    <row r="302" spans="2:19"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5"/>
      <c r="M302" s="46"/>
      <c r="N302" s="46"/>
      <c r="O302" s="3"/>
      <c r="P302" s="3"/>
      <c r="Q302" s="3"/>
      <c r="R302" s="3"/>
      <c r="S302" s="3"/>
    </row>
    <row r="303" spans="2:19"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5"/>
      <c r="M303" s="46"/>
      <c r="N303" s="46"/>
      <c r="O303" s="3"/>
      <c r="P303" s="3"/>
      <c r="Q303" s="3"/>
      <c r="R303" s="3"/>
      <c r="S303" s="3"/>
    </row>
    <row r="304" spans="2:19"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5"/>
      <c r="M304" s="46"/>
      <c r="N304" s="46"/>
      <c r="O304" s="3"/>
      <c r="P304" s="3"/>
      <c r="Q304" s="3"/>
      <c r="R304" s="3"/>
      <c r="S304" s="3"/>
    </row>
    <row r="305" spans="2:19"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5"/>
      <c r="M305" s="46"/>
      <c r="N305" s="46"/>
      <c r="O305" s="3"/>
      <c r="P305" s="3"/>
      <c r="Q305" s="3"/>
      <c r="R305" s="3"/>
      <c r="S305" s="3"/>
    </row>
    <row r="306" spans="2:19"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5"/>
      <c r="M306" s="46"/>
      <c r="N306" s="46"/>
      <c r="O306" s="3"/>
      <c r="P306" s="3"/>
      <c r="Q306" s="3"/>
      <c r="R306" s="3"/>
      <c r="S306" s="3"/>
    </row>
    <row r="307" spans="2:19"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5"/>
      <c r="M307" s="46"/>
      <c r="N307" s="46"/>
      <c r="O307" s="3"/>
      <c r="P307" s="3"/>
      <c r="Q307" s="3"/>
      <c r="R307" s="3"/>
      <c r="S307" s="3"/>
    </row>
    <row r="308" spans="2:19"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5"/>
      <c r="M308" s="46"/>
      <c r="N308" s="46"/>
      <c r="O308" s="3"/>
      <c r="P308" s="3"/>
      <c r="Q308" s="3"/>
      <c r="R308" s="3"/>
      <c r="S308" s="3"/>
    </row>
    <row r="309" spans="2:19"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5"/>
      <c r="M309" s="46"/>
      <c r="N309" s="46"/>
      <c r="O309" s="3"/>
      <c r="P309" s="3"/>
      <c r="Q309" s="3"/>
      <c r="R309" s="3"/>
      <c r="S309" s="3"/>
    </row>
    <row r="310" spans="2:19"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5"/>
      <c r="M310" s="46"/>
      <c r="N310" s="46"/>
      <c r="O310" s="3"/>
      <c r="P310" s="3"/>
      <c r="Q310" s="3"/>
      <c r="R310" s="3"/>
      <c r="S310" s="3"/>
    </row>
    <row r="311" spans="2:19"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5"/>
      <c r="M311" s="46"/>
      <c r="N311" s="46"/>
      <c r="O311" s="3"/>
      <c r="P311" s="3"/>
      <c r="Q311" s="3"/>
      <c r="R311" s="3"/>
      <c r="S311" s="3"/>
    </row>
    <row r="312" spans="2:19"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5"/>
      <c r="M312" s="46"/>
      <c r="N312" s="46"/>
      <c r="O312" s="3"/>
      <c r="P312" s="3"/>
      <c r="Q312" s="3"/>
      <c r="R312" s="3"/>
      <c r="S312" s="3"/>
    </row>
    <row r="313" spans="2:19"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5"/>
      <c r="M313" s="46"/>
      <c r="N313" s="46"/>
      <c r="O313" s="3"/>
      <c r="P313" s="3"/>
      <c r="Q313" s="3"/>
      <c r="R313" s="3"/>
      <c r="S313" s="3"/>
    </row>
    <row r="314" spans="2:19"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5"/>
      <c r="M314" s="46"/>
      <c r="N314" s="46"/>
      <c r="O314" s="3"/>
      <c r="P314" s="3"/>
      <c r="Q314" s="3"/>
      <c r="R314" s="3"/>
      <c r="S314" s="3"/>
    </row>
    <row r="315" spans="2:19"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5"/>
      <c r="M315" s="46"/>
      <c r="N315" s="46"/>
      <c r="O315" s="3"/>
      <c r="P315" s="3"/>
      <c r="Q315" s="3"/>
      <c r="R315" s="3"/>
      <c r="S315" s="3"/>
    </row>
    <row r="316" spans="2:19"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5"/>
      <c r="M316" s="46"/>
      <c r="N316" s="46"/>
      <c r="O316" s="3"/>
      <c r="P316" s="3"/>
      <c r="Q316" s="3"/>
      <c r="R316" s="3"/>
      <c r="S316" s="3"/>
    </row>
    <row r="317" spans="2:19"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5"/>
      <c r="M317" s="46"/>
      <c r="N317" s="46"/>
      <c r="O317" s="3"/>
      <c r="P317" s="3"/>
      <c r="Q317" s="3"/>
      <c r="R317" s="3"/>
      <c r="S317" s="3"/>
    </row>
    <row r="318" spans="2:19"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5"/>
      <c r="M318" s="46"/>
      <c r="N318" s="46"/>
      <c r="O318" s="3"/>
      <c r="P318" s="3"/>
      <c r="Q318" s="3"/>
      <c r="R318" s="3"/>
      <c r="S318" s="3"/>
    </row>
    <row r="319" spans="2:19"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5"/>
      <c r="M319" s="46"/>
      <c r="N319" s="46"/>
      <c r="O319" s="3"/>
      <c r="P319" s="3"/>
      <c r="Q319" s="3"/>
      <c r="R319" s="3"/>
      <c r="S319" s="3"/>
    </row>
    <row r="320" spans="2:19"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5"/>
      <c r="M320" s="46"/>
      <c r="N320" s="46"/>
      <c r="O320" s="3"/>
      <c r="P320" s="3"/>
      <c r="Q320" s="3"/>
      <c r="R320" s="3"/>
      <c r="S320" s="3"/>
    </row>
    <row r="321" spans="2:19"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5"/>
      <c r="M321" s="46"/>
      <c r="N321" s="46"/>
      <c r="O321" s="3"/>
      <c r="P321" s="3"/>
      <c r="Q321" s="3"/>
      <c r="R321" s="3"/>
      <c r="S321" s="3"/>
    </row>
    <row r="322" spans="2:19"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5"/>
      <c r="M322" s="46"/>
      <c r="N322" s="46"/>
      <c r="O322" s="3"/>
      <c r="P322" s="3"/>
      <c r="Q322" s="3"/>
      <c r="R322" s="3"/>
      <c r="S322" s="3"/>
    </row>
    <row r="323" spans="2:19"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5"/>
      <c r="M323" s="46"/>
      <c r="N323" s="46"/>
      <c r="O323" s="3"/>
      <c r="P323" s="3"/>
      <c r="Q323" s="3"/>
      <c r="R323" s="3"/>
      <c r="S323" s="3"/>
    </row>
    <row r="324" spans="2:19"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5"/>
      <c r="M324" s="46"/>
      <c r="N324" s="46"/>
      <c r="O324" s="3"/>
      <c r="P324" s="3"/>
      <c r="Q324" s="3"/>
      <c r="R324" s="3"/>
      <c r="S324" s="3"/>
    </row>
    <row r="325" spans="2:19"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5"/>
      <c r="M325" s="46"/>
      <c r="N325" s="46"/>
      <c r="O325" s="3"/>
      <c r="P325" s="3"/>
      <c r="Q325" s="3"/>
      <c r="R325" s="3"/>
      <c r="S325" s="3"/>
    </row>
    <row r="326" spans="2:19"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5"/>
      <c r="M326" s="46"/>
      <c r="N326" s="46"/>
      <c r="O326" s="3"/>
      <c r="P326" s="3"/>
      <c r="Q326" s="3"/>
      <c r="R326" s="3"/>
      <c r="S326" s="3"/>
    </row>
    <row r="327" spans="2:19"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5"/>
      <c r="M327" s="46"/>
      <c r="N327" s="46"/>
      <c r="O327" s="3"/>
      <c r="P327" s="3"/>
      <c r="Q327" s="3"/>
      <c r="R327" s="3"/>
      <c r="S327" s="3"/>
    </row>
    <row r="328" spans="2:19"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5"/>
      <c r="M328" s="46"/>
      <c r="N328" s="46"/>
      <c r="O328" s="3"/>
      <c r="P328" s="3"/>
      <c r="Q328" s="3"/>
      <c r="R328" s="3"/>
      <c r="S328" s="3"/>
    </row>
    <row r="329" spans="2:19"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5"/>
      <c r="M329" s="46"/>
      <c r="N329" s="46"/>
      <c r="O329" s="3"/>
      <c r="P329" s="3"/>
      <c r="Q329" s="3"/>
      <c r="R329" s="3"/>
      <c r="S329" s="3"/>
    </row>
    <row r="330" spans="2:19"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5"/>
      <c r="M330" s="46"/>
      <c r="N330" s="46"/>
      <c r="O330" s="3"/>
      <c r="P330" s="3"/>
      <c r="Q330" s="3"/>
      <c r="R330" s="3"/>
      <c r="S330" s="3"/>
    </row>
    <row r="331" spans="2:19"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5"/>
      <c r="M331" s="46"/>
      <c r="N331" s="46"/>
      <c r="O331" s="3"/>
      <c r="P331" s="3"/>
      <c r="Q331" s="3"/>
      <c r="R331" s="3"/>
      <c r="S331" s="3"/>
    </row>
    <row r="332" spans="2:19"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5"/>
      <c r="M332" s="46"/>
      <c r="N332" s="46"/>
      <c r="O332" s="3"/>
      <c r="P332" s="3"/>
      <c r="Q332" s="3"/>
      <c r="R332" s="3"/>
      <c r="S332" s="3"/>
    </row>
    <row r="333" spans="2:19"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5"/>
      <c r="M333" s="46"/>
      <c r="N333" s="46"/>
      <c r="O333" s="3"/>
      <c r="P333" s="3"/>
      <c r="Q333" s="3"/>
      <c r="R333" s="3"/>
      <c r="S333" s="3"/>
    </row>
    <row r="334" spans="2:19"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5"/>
      <c r="M334" s="46"/>
      <c r="N334" s="46"/>
      <c r="O334" s="3"/>
      <c r="P334" s="3"/>
      <c r="Q334" s="3"/>
      <c r="R334" s="3"/>
      <c r="S334" s="3"/>
    </row>
    <row r="335" spans="2:19"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5"/>
      <c r="M335" s="46"/>
      <c r="N335" s="46"/>
      <c r="O335" s="3"/>
      <c r="P335" s="3"/>
      <c r="Q335" s="3"/>
      <c r="R335" s="3"/>
      <c r="S335" s="3"/>
    </row>
    <row r="336" spans="2:19"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5"/>
      <c r="M336" s="46"/>
      <c r="N336" s="46"/>
      <c r="O336" s="3"/>
      <c r="P336" s="3"/>
      <c r="Q336" s="3"/>
      <c r="R336" s="3"/>
      <c r="S336" s="3"/>
    </row>
    <row r="337" spans="2:19"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5"/>
      <c r="M337" s="46"/>
      <c r="N337" s="46"/>
      <c r="O337" s="3"/>
      <c r="P337" s="3"/>
      <c r="Q337" s="3"/>
      <c r="R337" s="3"/>
      <c r="S337" s="3"/>
    </row>
    <row r="338" spans="2:19"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5"/>
      <c r="M338" s="46"/>
      <c r="N338" s="46"/>
      <c r="O338" s="3"/>
      <c r="P338" s="3"/>
      <c r="Q338" s="3"/>
      <c r="R338" s="3"/>
      <c r="S338" s="3"/>
    </row>
    <row r="339" spans="2:19"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5"/>
      <c r="M339" s="46"/>
      <c r="N339" s="46"/>
      <c r="O339" s="3"/>
      <c r="P339" s="3"/>
      <c r="Q339" s="3"/>
      <c r="R339" s="3"/>
      <c r="S339" s="3"/>
    </row>
    <row r="340" spans="2:19"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5"/>
      <c r="M340" s="46"/>
      <c r="N340" s="46"/>
      <c r="O340" s="3"/>
      <c r="P340" s="3"/>
      <c r="Q340" s="3"/>
      <c r="R340" s="3"/>
      <c r="S340" s="3"/>
    </row>
    <row r="341" spans="2:19"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5"/>
      <c r="M341" s="46"/>
      <c r="N341" s="46"/>
      <c r="O341" s="3"/>
      <c r="P341" s="3"/>
      <c r="Q341" s="3"/>
      <c r="R341" s="3"/>
      <c r="S341" s="3"/>
    </row>
    <row r="342" spans="2:19"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5"/>
      <c r="M342" s="46"/>
      <c r="N342" s="46"/>
      <c r="O342" s="3"/>
      <c r="P342" s="3"/>
      <c r="Q342" s="3"/>
      <c r="R342" s="3"/>
      <c r="S342" s="3"/>
    </row>
    <row r="343" spans="2:19"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5"/>
      <c r="M343" s="46"/>
      <c r="N343" s="46"/>
      <c r="O343" s="3"/>
      <c r="P343" s="3"/>
      <c r="Q343" s="3"/>
      <c r="R343" s="3"/>
      <c r="S343" s="3"/>
    </row>
    <row r="344" spans="2:19"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5"/>
      <c r="M344" s="46"/>
      <c r="N344" s="46"/>
      <c r="O344" s="3"/>
      <c r="P344" s="3"/>
      <c r="Q344" s="3"/>
      <c r="R344" s="3"/>
      <c r="S344" s="3"/>
    </row>
    <row r="345" spans="2:19"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5"/>
      <c r="M345" s="46"/>
      <c r="N345" s="46"/>
      <c r="O345" s="3"/>
      <c r="P345" s="3"/>
      <c r="Q345" s="3"/>
      <c r="R345" s="3"/>
      <c r="S345" s="3"/>
    </row>
    <row r="346" spans="2:19"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5"/>
      <c r="M346" s="46"/>
      <c r="N346" s="46"/>
      <c r="O346" s="3"/>
      <c r="P346" s="3"/>
      <c r="Q346" s="3"/>
      <c r="R346" s="3"/>
      <c r="S346" s="3"/>
    </row>
    <row r="347" spans="2:19"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5"/>
      <c r="M347" s="46"/>
      <c r="N347" s="46"/>
      <c r="O347" s="3"/>
      <c r="P347" s="3"/>
      <c r="Q347" s="3"/>
      <c r="R347" s="3"/>
      <c r="S347" s="3"/>
    </row>
    <row r="348" spans="2:19"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5"/>
      <c r="M348" s="46"/>
      <c r="N348" s="46"/>
      <c r="O348" s="3"/>
      <c r="P348" s="3"/>
      <c r="Q348" s="3"/>
      <c r="R348" s="3"/>
      <c r="S348" s="3"/>
    </row>
    <row r="349" spans="2:19"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5"/>
      <c r="M349" s="46"/>
      <c r="N349" s="46"/>
      <c r="O349" s="3"/>
      <c r="P349" s="3"/>
      <c r="Q349" s="3"/>
      <c r="R349" s="3"/>
      <c r="S349" s="3"/>
    </row>
    <row r="350" spans="2:19"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5"/>
      <c r="M350" s="46"/>
      <c r="N350" s="46"/>
      <c r="O350" s="3"/>
      <c r="P350" s="3"/>
      <c r="Q350" s="3"/>
      <c r="R350" s="3"/>
      <c r="S350" s="3"/>
    </row>
    <row r="351" spans="2:19"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5"/>
      <c r="M351" s="46"/>
      <c r="N351" s="46"/>
      <c r="O351" s="3"/>
      <c r="P351" s="3"/>
      <c r="Q351" s="3"/>
      <c r="R351" s="3"/>
      <c r="S351" s="3"/>
    </row>
    <row r="352" spans="2:19"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5"/>
      <c r="M352" s="46"/>
      <c r="N352" s="46"/>
      <c r="O352" s="3"/>
      <c r="P352" s="3"/>
      <c r="Q352" s="3"/>
      <c r="R352" s="3"/>
      <c r="S352" s="3"/>
    </row>
    <row r="353" spans="2:19"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5"/>
      <c r="M353" s="46"/>
      <c r="N353" s="46"/>
      <c r="O353" s="3"/>
      <c r="P353" s="3"/>
      <c r="Q353" s="3"/>
      <c r="R353" s="3"/>
      <c r="S353" s="3"/>
    </row>
    <row r="354" spans="2:19"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5"/>
      <c r="M354" s="46"/>
      <c r="N354" s="46"/>
      <c r="O354" s="3"/>
      <c r="P354" s="3"/>
      <c r="Q354" s="3"/>
      <c r="R354" s="3"/>
      <c r="S354" s="3"/>
    </row>
    <row r="355" spans="2:19"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5"/>
      <c r="M355" s="46"/>
      <c r="N355" s="46"/>
      <c r="O355" s="3"/>
      <c r="P355" s="3"/>
      <c r="Q355" s="3"/>
      <c r="R355" s="3"/>
      <c r="S355" s="3"/>
    </row>
    <row r="356" spans="2:19"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5"/>
      <c r="M356" s="46"/>
      <c r="N356" s="46"/>
      <c r="O356" s="3"/>
      <c r="P356" s="3"/>
      <c r="Q356" s="3"/>
      <c r="R356" s="3"/>
      <c r="S356" s="3"/>
    </row>
    <row r="357" spans="2:19"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5"/>
      <c r="M357" s="46"/>
      <c r="N357" s="46"/>
      <c r="O357" s="3"/>
      <c r="P357" s="3"/>
      <c r="Q357" s="3"/>
      <c r="R357" s="3"/>
      <c r="S357" s="3"/>
    </row>
    <row r="358" spans="2:19"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5"/>
      <c r="M358" s="46"/>
      <c r="N358" s="46"/>
      <c r="O358" s="3"/>
      <c r="P358" s="3"/>
      <c r="Q358" s="3"/>
      <c r="R358" s="3"/>
      <c r="S358" s="3"/>
    </row>
    <row r="359" spans="2:19"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5"/>
      <c r="M359" s="46"/>
      <c r="N359" s="46"/>
      <c r="O359" s="3"/>
      <c r="P359" s="3"/>
      <c r="Q359" s="3"/>
      <c r="R359" s="3"/>
      <c r="S359" s="3"/>
    </row>
    <row r="360" spans="2:19"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5"/>
      <c r="M360" s="46"/>
      <c r="N360" s="46"/>
      <c r="O360" s="3"/>
      <c r="P360" s="3"/>
      <c r="Q360" s="3"/>
      <c r="R360" s="3"/>
      <c r="S360" s="3"/>
    </row>
    <row r="361" spans="2:19"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5"/>
      <c r="M361" s="46"/>
      <c r="N361" s="46"/>
      <c r="O361" s="3"/>
      <c r="P361" s="3"/>
      <c r="Q361" s="3"/>
      <c r="R361" s="3"/>
      <c r="S361" s="3"/>
    </row>
    <row r="362" spans="2:19"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5"/>
      <c r="M362" s="46"/>
      <c r="N362" s="46"/>
      <c r="O362" s="3"/>
      <c r="P362" s="3"/>
      <c r="Q362" s="3"/>
      <c r="R362" s="3"/>
      <c r="S362" s="3"/>
    </row>
    <row r="363" spans="2:19"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5"/>
      <c r="M363" s="46"/>
      <c r="N363" s="46"/>
      <c r="O363" s="3"/>
      <c r="P363" s="3"/>
      <c r="Q363" s="3"/>
      <c r="R363" s="3"/>
      <c r="S363" s="3"/>
    </row>
    <row r="364" spans="2:19"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5"/>
      <c r="M364" s="46"/>
      <c r="N364" s="46"/>
      <c r="O364" s="3"/>
      <c r="P364" s="3"/>
      <c r="Q364" s="3"/>
      <c r="R364" s="3"/>
      <c r="S364" s="3"/>
    </row>
    <row r="365" spans="2:19"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5"/>
      <c r="M365" s="46"/>
      <c r="N365" s="46"/>
      <c r="O365" s="3"/>
      <c r="P365" s="3"/>
      <c r="Q365" s="3"/>
      <c r="R365" s="3"/>
      <c r="S365" s="3"/>
    </row>
    <row r="366" spans="2:19"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5"/>
      <c r="M366" s="46"/>
      <c r="N366" s="46"/>
      <c r="O366" s="3"/>
      <c r="P366" s="3"/>
      <c r="Q366" s="3"/>
      <c r="R366" s="3"/>
      <c r="S366" s="3"/>
    </row>
    <row r="367" spans="2:19"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5"/>
      <c r="M367" s="46"/>
      <c r="N367" s="46"/>
      <c r="O367" s="3"/>
      <c r="P367" s="3"/>
      <c r="Q367" s="3"/>
      <c r="R367" s="3"/>
      <c r="S367" s="3"/>
    </row>
    <row r="368" spans="2:19"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5"/>
      <c r="M368" s="46"/>
      <c r="N368" s="46"/>
      <c r="O368" s="3"/>
      <c r="P368" s="3"/>
      <c r="Q368" s="3"/>
      <c r="R368" s="3"/>
      <c r="S368" s="3"/>
    </row>
    <row r="369" spans="2:19"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5"/>
      <c r="M369" s="46"/>
      <c r="N369" s="46"/>
      <c r="O369" s="3"/>
      <c r="P369" s="3"/>
      <c r="Q369" s="3"/>
      <c r="R369" s="3"/>
      <c r="S369" s="3"/>
    </row>
    <row r="370" spans="2:19"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5"/>
      <c r="M370" s="46"/>
      <c r="N370" s="46"/>
      <c r="O370" s="3"/>
      <c r="P370" s="3"/>
      <c r="Q370" s="3"/>
      <c r="R370" s="3"/>
      <c r="S370" s="3"/>
    </row>
    <row r="371" spans="2:19"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5"/>
      <c r="M371" s="46"/>
      <c r="N371" s="46"/>
      <c r="O371" s="3"/>
      <c r="P371" s="3"/>
      <c r="Q371" s="3"/>
      <c r="R371" s="3"/>
      <c r="S371" s="3"/>
    </row>
    <row r="372" spans="2:19"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5"/>
      <c r="M372" s="46"/>
      <c r="N372" s="46"/>
      <c r="O372" s="3"/>
      <c r="P372" s="3"/>
      <c r="Q372" s="3"/>
      <c r="R372" s="3"/>
      <c r="S372" s="3"/>
    </row>
    <row r="373" spans="2:19"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5"/>
      <c r="M373" s="46"/>
      <c r="N373" s="46"/>
      <c r="O373" s="3"/>
      <c r="P373" s="3"/>
      <c r="Q373" s="3"/>
      <c r="R373" s="3"/>
      <c r="S373" s="3"/>
    </row>
    <row r="374" spans="2:19"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5"/>
      <c r="M374" s="46"/>
      <c r="N374" s="46"/>
      <c r="O374" s="3"/>
      <c r="P374" s="3"/>
      <c r="Q374" s="3"/>
      <c r="R374" s="3"/>
      <c r="S374" s="3"/>
    </row>
    <row r="375" spans="2:19"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5"/>
      <c r="M375" s="46"/>
      <c r="N375" s="46"/>
      <c r="O375" s="3"/>
      <c r="P375" s="3"/>
      <c r="Q375" s="3"/>
      <c r="R375" s="3"/>
      <c r="S375" s="3"/>
    </row>
    <row r="376" spans="2:19"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5"/>
      <c r="M376" s="46"/>
      <c r="N376" s="46"/>
      <c r="O376" s="3"/>
      <c r="P376" s="3"/>
      <c r="Q376" s="3"/>
      <c r="R376" s="3"/>
      <c r="S376" s="3"/>
    </row>
    <row r="377" spans="2:19"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5"/>
      <c r="M377" s="46"/>
      <c r="N377" s="46"/>
      <c r="O377" s="3"/>
      <c r="P377" s="3"/>
      <c r="Q377" s="3"/>
      <c r="R377" s="3"/>
      <c r="S377" s="3"/>
    </row>
    <row r="378" spans="2:19"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5"/>
      <c r="M378" s="46"/>
      <c r="N378" s="46"/>
      <c r="O378" s="3"/>
      <c r="P378" s="3"/>
      <c r="Q378" s="3"/>
      <c r="R378" s="3"/>
      <c r="S378" s="3"/>
    </row>
    <row r="379" spans="2:19"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5"/>
      <c r="M379" s="46"/>
      <c r="N379" s="46"/>
      <c r="O379" s="3"/>
      <c r="P379" s="3"/>
      <c r="Q379" s="3"/>
      <c r="R379" s="3"/>
      <c r="S379" s="3"/>
    </row>
    <row r="380" spans="2:19"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5"/>
      <c r="M380" s="46"/>
      <c r="N380" s="46"/>
      <c r="O380" s="3"/>
      <c r="P380" s="3"/>
      <c r="Q380" s="3"/>
      <c r="R380" s="3"/>
      <c r="S380" s="3"/>
    </row>
    <row r="381" spans="2:19"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5"/>
      <c r="M381" s="46"/>
      <c r="N381" s="46"/>
      <c r="O381" s="3"/>
      <c r="P381" s="3"/>
      <c r="Q381" s="3"/>
      <c r="R381" s="3"/>
      <c r="S381" s="3"/>
    </row>
    <row r="382" spans="2:19"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5"/>
      <c r="M382" s="46"/>
      <c r="N382" s="46"/>
      <c r="O382" s="3"/>
      <c r="P382" s="3"/>
      <c r="Q382" s="3"/>
      <c r="R382" s="3"/>
      <c r="S382" s="3"/>
    </row>
    <row r="383" spans="2:19"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5"/>
      <c r="M383" s="46"/>
      <c r="N383" s="46"/>
      <c r="O383" s="3"/>
      <c r="P383" s="3"/>
      <c r="Q383" s="3"/>
      <c r="R383" s="3"/>
      <c r="S383" s="3"/>
    </row>
    <row r="384" spans="2:19"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5"/>
      <c r="M384" s="46"/>
      <c r="N384" s="46"/>
      <c r="O384" s="3"/>
      <c r="P384" s="3"/>
      <c r="Q384" s="3"/>
      <c r="R384" s="3"/>
      <c r="S384" s="3"/>
    </row>
    <row r="385" spans="2:19"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5"/>
      <c r="M385" s="46"/>
      <c r="N385" s="46"/>
      <c r="O385" s="3"/>
      <c r="P385" s="3"/>
      <c r="Q385" s="3"/>
      <c r="R385" s="3"/>
      <c r="S385" s="3"/>
    </row>
    <row r="386" spans="2:19"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5"/>
      <c r="M386" s="46"/>
      <c r="N386" s="46"/>
      <c r="O386" s="3"/>
      <c r="P386" s="3"/>
      <c r="Q386" s="3"/>
      <c r="R386" s="3"/>
      <c r="S386" s="3"/>
    </row>
    <row r="387" spans="2:19"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5"/>
      <c r="M387" s="46"/>
      <c r="N387" s="46"/>
      <c r="O387" s="3"/>
      <c r="P387" s="3"/>
      <c r="Q387" s="3"/>
      <c r="R387" s="3"/>
      <c r="S387" s="3"/>
    </row>
    <row r="388" spans="2:19"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5"/>
      <c r="M388" s="46"/>
      <c r="N388" s="46"/>
      <c r="O388" s="3"/>
      <c r="P388" s="3"/>
      <c r="Q388" s="3"/>
      <c r="R388" s="3"/>
      <c r="S388" s="3"/>
    </row>
    <row r="389" spans="2:19"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5"/>
      <c r="M389" s="46"/>
      <c r="N389" s="46"/>
      <c r="O389" s="3"/>
      <c r="P389" s="3"/>
      <c r="Q389" s="3"/>
      <c r="R389" s="3"/>
      <c r="S389" s="3"/>
    </row>
    <row r="390" spans="2:19"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5"/>
      <c r="M390" s="46"/>
      <c r="N390" s="46"/>
      <c r="O390" s="3"/>
      <c r="P390" s="3"/>
      <c r="Q390" s="3"/>
      <c r="R390" s="3"/>
      <c r="S390" s="3"/>
    </row>
    <row r="391" spans="2:19"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5"/>
      <c r="M391" s="46"/>
      <c r="N391" s="46"/>
      <c r="O391" s="3"/>
      <c r="P391" s="3"/>
      <c r="Q391" s="3"/>
      <c r="R391" s="3"/>
      <c r="S391" s="3"/>
    </row>
    <row r="392" spans="2:19"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5"/>
      <c r="M392" s="46"/>
      <c r="N392" s="46"/>
      <c r="O392" s="3"/>
      <c r="P392" s="3"/>
      <c r="Q392" s="3"/>
      <c r="R392" s="3"/>
      <c r="S392" s="3"/>
    </row>
    <row r="393" spans="2:19"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5"/>
      <c r="M393" s="46"/>
      <c r="N393" s="46"/>
      <c r="O393" s="3"/>
      <c r="P393" s="3"/>
      <c r="Q393" s="3"/>
      <c r="R393" s="3"/>
      <c r="S393" s="3"/>
    </row>
    <row r="394" spans="2:19"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5"/>
      <c r="M394" s="46"/>
      <c r="N394" s="46"/>
      <c r="O394" s="3"/>
      <c r="P394" s="3"/>
      <c r="Q394" s="3"/>
      <c r="R394" s="3"/>
      <c r="S394" s="3"/>
    </row>
    <row r="395" spans="2:19"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5"/>
      <c r="M395" s="46"/>
      <c r="N395" s="46"/>
      <c r="O395" s="3"/>
      <c r="P395" s="3"/>
      <c r="Q395" s="3"/>
      <c r="R395" s="3"/>
      <c r="S395" s="3"/>
    </row>
    <row r="396" spans="2:19"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5"/>
      <c r="M396" s="46"/>
      <c r="N396" s="46"/>
      <c r="O396" s="3"/>
      <c r="P396" s="3"/>
      <c r="Q396" s="3"/>
      <c r="R396" s="3"/>
      <c r="S396" s="3"/>
    </row>
    <row r="397" spans="2:19"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5"/>
      <c r="M397" s="46"/>
      <c r="N397" s="46"/>
      <c r="O397" s="3"/>
      <c r="P397" s="3"/>
      <c r="Q397" s="3"/>
      <c r="R397" s="3"/>
      <c r="S397" s="3"/>
    </row>
    <row r="398" spans="2:19"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5"/>
      <c r="M398" s="46"/>
      <c r="N398" s="46"/>
      <c r="O398" s="3"/>
      <c r="P398" s="3"/>
      <c r="Q398" s="3"/>
      <c r="R398" s="3"/>
      <c r="S398" s="3"/>
    </row>
    <row r="399" spans="2:19"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5"/>
      <c r="M399" s="46"/>
      <c r="N399" s="46"/>
      <c r="O399" s="3"/>
      <c r="P399" s="3"/>
      <c r="Q399" s="3"/>
      <c r="R399" s="3"/>
      <c r="S399" s="3"/>
    </row>
    <row r="400" spans="2:19"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5"/>
      <c r="M400" s="46"/>
      <c r="N400" s="46"/>
      <c r="O400" s="3"/>
      <c r="P400" s="3"/>
      <c r="Q400" s="3"/>
      <c r="R400" s="3"/>
      <c r="S400" s="3"/>
    </row>
    <row r="401" spans="2:19"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5"/>
      <c r="M401" s="46"/>
      <c r="N401" s="46"/>
      <c r="O401" s="3"/>
      <c r="P401" s="3"/>
      <c r="Q401" s="3"/>
      <c r="R401" s="3"/>
      <c r="S401" s="3"/>
    </row>
    <row r="402" spans="2:19"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5"/>
      <c r="M402" s="46"/>
      <c r="N402" s="46"/>
      <c r="O402" s="3"/>
      <c r="P402" s="3"/>
      <c r="Q402" s="3"/>
      <c r="R402" s="3"/>
      <c r="S402" s="3"/>
    </row>
    <row r="403" spans="2:19"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5"/>
      <c r="M403" s="46"/>
      <c r="N403" s="46"/>
      <c r="O403" s="3"/>
      <c r="P403" s="3"/>
      <c r="Q403" s="3"/>
      <c r="R403" s="3"/>
      <c r="S403" s="3"/>
    </row>
    <row r="404" spans="2:19"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5"/>
      <c r="M404" s="46"/>
      <c r="N404" s="46"/>
      <c r="O404" s="3"/>
      <c r="P404" s="3"/>
      <c r="Q404" s="3"/>
      <c r="R404" s="3"/>
      <c r="S404" s="3"/>
    </row>
    <row r="405" spans="2:19"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5"/>
      <c r="M405" s="46"/>
      <c r="N405" s="46"/>
      <c r="O405" s="3"/>
      <c r="P405" s="3"/>
      <c r="Q405" s="3"/>
      <c r="R405" s="3"/>
      <c r="S405" s="3"/>
    </row>
    <row r="406" spans="2:19"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5"/>
      <c r="M406" s="46"/>
      <c r="N406" s="46"/>
      <c r="O406" s="3"/>
      <c r="P406" s="3"/>
      <c r="Q406" s="3"/>
      <c r="R406" s="3"/>
      <c r="S406" s="3"/>
    </row>
    <row r="407" spans="2:19"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5"/>
      <c r="M407" s="46"/>
      <c r="N407" s="46"/>
      <c r="O407" s="3"/>
      <c r="P407" s="3"/>
      <c r="Q407" s="3"/>
      <c r="R407" s="3"/>
      <c r="S407" s="3"/>
    </row>
    <row r="408" spans="2:19"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5"/>
      <c r="M408" s="46"/>
      <c r="N408" s="46"/>
      <c r="O408" s="3"/>
      <c r="P408" s="3"/>
      <c r="Q408" s="3"/>
      <c r="R408" s="3"/>
      <c r="S408" s="3"/>
    </row>
    <row r="409" spans="2:19"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5"/>
      <c r="M409" s="46"/>
      <c r="N409" s="46"/>
      <c r="O409" s="3"/>
      <c r="P409" s="3"/>
      <c r="Q409" s="3"/>
      <c r="R409" s="3"/>
      <c r="S409" s="3"/>
    </row>
    <row r="410" spans="2:19"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5"/>
      <c r="M410" s="46"/>
      <c r="N410" s="46"/>
      <c r="O410" s="3"/>
      <c r="P410" s="3"/>
      <c r="Q410" s="3"/>
      <c r="R410" s="3"/>
      <c r="S410" s="3"/>
    </row>
    <row r="411" spans="2:19"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5"/>
      <c r="M411" s="46"/>
      <c r="N411" s="46"/>
      <c r="O411" s="3"/>
      <c r="P411" s="3"/>
      <c r="Q411" s="3"/>
      <c r="R411" s="3"/>
      <c r="S411" s="3"/>
    </row>
    <row r="412" spans="2:19"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5"/>
      <c r="M412" s="46"/>
      <c r="N412" s="46"/>
      <c r="O412" s="3"/>
      <c r="P412" s="3"/>
      <c r="Q412" s="3"/>
      <c r="R412" s="3"/>
      <c r="S412" s="3"/>
    </row>
    <row r="413" spans="2:19"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5"/>
      <c r="M413" s="46"/>
      <c r="N413" s="46"/>
      <c r="O413" s="3"/>
      <c r="P413" s="3"/>
      <c r="Q413" s="3"/>
      <c r="R413" s="3"/>
      <c r="S413" s="3"/>
    </row>
    <row r="414" spans="2:19"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5"/>
      <c r="M414" s="46"/>
      <c r="N414" s="46"/>
      <c r="O414" s="3"/>
      <c r="P414" s="3"/>
      <c r="Q414" s="3"/>
      <c r="R414" s="3"/>
      <c r="S414" s="3"/>
    </row>
    <row r="415" spans="2:19"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5"/>
      <c r="M415" s="46"/>
      <c r="N415" s="46"/>
      <c r="O415" s="3"/>
      <c r="P415" s="3"/>
      <c r="Q415" s="3"/>
      <c r="R415" s="3"/>
      <c r="S415" s="3"/>
    </row>
    <row r="416" spans="2:19"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5"/>
      <c r="M416" s="46"/>
      <c r="N416" s="46"/>
      <c r="O416" s="3"/>
      <c r="P416" s="3"/>
      <c r="Q416" s="3"/>
      <c r="R416" s="3"/>
      <c r="S416" s="3"/>
    </row>
    <row r="417" spans="2:19"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5"/>
      <c r="M417" s="46"/>
      <c r="N417" s="46"/>
      <c r="O417" s="3"/>
      <c r="P417" s="3"/>
      <c r="Q417" s="3"/>
      <c r="R417" s="3"/>
      <c r="S417" s="3"/>
    </row>
    <row r="418" spans="2:19"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5"/>
      <c r="M418" s="46"/>
      <c r="N418" s="46"/>
      <c r="O418" s="3"/>
      <c r="P418" s="3"/>
      <c r="Q418" s="3"/>
      <c r="R418" s="3"/>
      <c r="S418" s="3"/>
    </row>
    <row r="419" spans="2:19"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5"/>
      <c r="M419" s="46"/>
      <c r="N419" s="46"/>
      <c r="O419" s="3"/>
      <c r="P419" s="3"/>
      <c r="Q419" s="3"/>
      <c r="R419" s="3"/>
      <c r="S419" s="3"/>
    </row>
    <row r="420" spans="2:19"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5"/>
      <c r="M420" s="46"/>
      <c r="N420" s="46"/>
      <c r="O420" s="3"/>
      <c r="P420" s="3"/>
      <c r="Q420" s="3"/>
      <c r="R420" s="3"/>
      <c r="S420" s="3"/>
    </row>
    <row r="421" spans="2:19"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5"/>
      <c r="M421" s="46"/>
      <c r="N421" s="46"/>
      <c r="O421" s="3"/>
      <c r="P421" s="3"/>
      <c r="Q421" s="3"/>
      <c r="R421" s="3"/>
      <c r="S421" s="3"/>
    </row>
    <row r="422" spans="2:19"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5"/>
      <c r="M422" s="46"/>
      <c r="N422" s="46"/>
      <c r="O422" s="3"/>
      <c r="P422" s="3"/>
      <c r="Q422" s="3"/>
      <c r="R422" s="3"/>
      <c r="S422" s="3"/>
    </row>
    <row r="423" spans="2:19"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5"/>
      <c r="M423" s="46"/>
      <c r="N423" s="46"/>
      <c r="O423" s="3"/>
      <c r="P423" s="3"/>
      <c r="Q423" s="3"/>
      <c r="R423" s="3"/>
      <c r="S423" s="3"/>
    </row>
  </sheetData>
  <sheetProtection algorithmName="SHA-512" hashValue="IAdyq+y90RhsKVvSa65JjkiK6vG1OcjV4McheQLfPzjD+WRfrLga++LCzjOQ0J6DXIc0iq4k2rJu32L0zSiq7g==" saltValue="Zk+34a4l9MX1iaezUITyOQ==" spinCount="100000" sheet="1" formatCells="0" formatColumns="0" formatRows="0"/>
  <mergeCells count="9">
    <mergeCell ref="N3:N4"/>
    <mergeCell ref="L3:L4"/>
    <mergeCell ref="M3:M4"/>
    <mergeCell ref="A1:B1"/>
    <mergeCell ref="C1:D1"/>
    <mergeCell ref="I1:J1"/>
    <mergeCell ref="A2:H2"/>
    <mergeCell ref="I2:J2"/>
    <mergeCell ref="A3:A5"/>
  </mergeCells>
  <dataValidations count="2">
    <dataValidation type="list" allowBlank="1" showInputMessage="1" showErrorMessage="1" sqref="K2" xr:uid="{174EE763-2111-47E9-81B9-7D8B9DC3EA77}">
      <formula1>"CLASSIFIED,UNCLASSIFIED"</formula1>
    </dataValidation>
    <dataValidation type="list" allowBlank="1" showInputMessage="1" showErrorMessage="1" sqref="M1:N1" xr:uid="{03079637-0575-4500-9694-EACE4A375285}">
      <formula1>"FAMILY,SINGLE,VACANT,NONE"</formula1>
    </dataValidation>
  </dataValidations>
  <printOptions horizontalCentered="1" verticalCentered="1"/>
  <pageMargins left="0" right="0" top="0" bottom="0" header="0.3" footer="0.3"/>
  <pageSetup scale="56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BB2380-804D-40F2-B3E3-185E59C899E9}">
  <sheetPr codeName="Sheet9"/>
  <dimension ref="A1:S423"/>
  <sheetViews>
    <sheetView view="pageBreakPreview" zoomScaleNormal="100" zoomScaleSheetLayoutView="100" workbookViewId="0">
      <selection activeCell="A3" sqref="A3:A5"/>
    </sheetView>
  </sheetViews>
  <sheetFormatPr defaultColWidth="9.140625" defaultRowHeight="17.25"/>
  <cols>
    <col min="1" max="1" width="28.140625" style="2" bestFit="1" customWidth="1"/>
    <col min="2" max="2" width="15.85546875" style="2" bestFit="1" customWidth="1"/>
    <col min="3" max="4" width="14.28515625" style="2" bestFit="1" customWidth="1"/>
    <col min="5" max="5" width="13.140625" style="2" bestFit="1" customWidth="1"/>
    <col min="6" max="6" width="14.42578125" style="2" bestFit="1" customWidth="1"/>
    <col min="7" max="7" width="13.140625" style="2" bestFit="1" customWidth="1"/>
    <col min="8" max="8" width="14.28515625" style="2" bestFit="1" customWidth="1"/>
    <col min="9" max="9" width="11.85546875" style="2" bestFit="1" customWidth="1"/>
    <col min="10" max="10" width="12.42578125" style="2" bestFit="1" customWidth="1"/>
    <col min="11" max="11" width="15.7109375" style="2" bestFit="1" customWidth="1"/>
    <col min="12" max="12" width="17.7109375" style="4" bestFit="1" customWidth="1"/>
    <col min="13" max="13" width="29.7109375" style="47" customWidth="1"/>
    <col min="14" max="14" width="21.42578125" style="47" customWidth="1"/>
    <col min="15" max="16384" width="9.140625" style="2"/>
  </cols>
  <sheetData>
    <row r="1" spans="1:19" s="1" customFormat="1" ht="16.5">
      <c r="A1" s="120" t="s">
        <v>54</v>
      </c>
      <c r="B1" s="120"/>
      <c r="C1" s="119" t="e" cm="1">
        <f t="array" aca="1" ref="C1" ca="1">MID(CELL("filename",A1),FIND("]",CELL("filename",A1))+1,256)</f>
        <v>#VALUE!</v>
      </c>
      <c r="D1" s="119"/>
      <c r="E1" s="12" t="s">
        <v>1</v>
      </c>
      <c r="F1" s="65">
        <f>'PP Summary'!F1</f>
        <v>0</v>
      </c>
      <c r="G1" s="12" t="s">
        <v>2</v>
      </c>
      <c r="H1" s="1">
        <f>Summary!H1</f>
        <v>0</v>
      </c>
      <c r="I1" s="109" t="s">
        <v>55</v>
      </c>
      <c r="J1" s="109"/>
      <c r="K1" s="21"/>
      <c r="L1" s="8" t="s">
        <v>56</v>
      </c>
      <c r="M1" s="62"/>
      <c r="N1" s="62"/>
    </row>
    <row r="2" spans="1:19" s="1" customFormat="1" ht="16.5">
      <c r="A2" s="104" t="s">
        <v>57</v>
      </c>
      <c r="B2" s="104"/>
      <c r="C2" s="104"/>
      <c r="D2" s="104"/>
      <c r="E2" s="104"/>
      <c r="F2" s="104"/>
      <c r="G2" s="104"/>
      <c r="H2" s="104"/>
      <c r="I2" s="118" t="s">
        <v>58</v>
      </c>
      <c r="J2" s="118"/>
      <c r="K2" s="20"/>
      <c r="L2" s="8" t="s">
        <v>59</v>
      </c>
      <c r="M2" s="61"/>
      <c r="N2" s="61"/>
    </row>
    <row r="3" spans="1:19" s="6" customFormat="1" ht="43.5" customHeight="1">
      <c r="A3" s="115" t="s">
        <v>16</v>
      </c>
      <c r="B3" s="14" t="s">
        <v>4</v>
      </c>
      <c r="C3" s="14" t="s">
        <v>5</v>
      </c>
      <c r="D3" s="14" t="s">
        <v>6</v>
      </c>
      <c r="E3" s="14" t="s">
        <v>7</v>
      </c>
      <c r="F3" s="14" t="s">
        <v>8</v>
      </c>
      <c r="G3" s="14" t="s">
        <v>9</v>
      </c>
      <c r="H3" s="14" t="s">
        <v>10</v>
      </c>
      <c r="I3" s="14" t="s">
        <v>11</v>
      </c>
      <c r="J3" s="14" t="s">
        <v>12</v>
      </c>
      <c r="K3" s="14" t="s">
        <v>13</v>
      </c>
      <c r="L3" s="114" t="s">
        <v>14</v>
      </c>
      <c r="M3" s="113" t="s">
        <v>15</v>
      </c>
      <c r="N3" s="113" t="s">
        <v>60</v>
      </c>
    </row>
    <row r="4" spans="1:19" s="10" customFormat="1" ht="16.5" customHeight="1">
      <c r="A4" s="116"/>
      <c r="B4" s="15">
        <v>511000</v>
      </c>
      <c r="C4" s="15">
        <v>511010</v>
      </c>
      <c r="D4" s="15">
        <v>512000</v>
      </c>
      <c r="E4" s="15">
        <v>520010</v>
      </c>
      <c r="F4" s="15">
        <v>521000</v>
      </c>
      <c r="G4" s="15">
        <v>521100</v>
      </c>
      <c r="H4" s="15">
        <v>522000</v>
      </c>
      <c r="I4" s="15">
        <v>522100</v>
      </c>
      <c r="J4" s="15">
        <v>522200</v>
      </c>
      <c r="K4" s="15">
        <v>523100</v>
      </c>
      <c r="L4" s="114"/>
      <c r="M4" s="113"/>
      <c r="N4" s="113"/>
    </row>
    <row r="5" spans="1:19" s="13" customFormat="1" ht="14.25">
      <c r="A5" s="117"/>
      <c r="B5" s="23">
        <f>IF($K$2="CLASSIFIED",ROUND($M$2*$K$1,2),0)</f>
        <v>0</v>
      </c>
      <c r="C5" s="23">
        <f>IF($K$2="UNCLASSIFIED",ROUND($M$2*$K$1,2),0)</f>
        <v>0</v>
      </c>
      <c r="D5" s="23">
        <v>0</v>
      </c>
      <c r="E5" s="22">
        <f>IF(M2&gt;=65000,ROUND(15275*K1,2),ROUND(SUM($B$5:$C$5)*Summary!P6,2))</f>
        <v>0</v>
      </c>
      <c r="F5" s="22">
        <f>ROUND(SUM($B$5:$C$5)*6.2%,2)</f>
        <v>0</v>
      </c>
      <c r="G5" s="22">
        <f>ROUND(SUM($B$5:$C$5)*1.45%,2)</f>
        <v>0</v>
      </c>
      <c r="H5" s="22" cm="1">
        <f t="array" ref="H5">_xlfn.IFS(M1="FAMILY",ROUND(Summary!O6*'7'!$K$1,2),M1="SINGLE",ROUND(Summary!O7*'7'!K1,2),M1="VACANT",ROUND(Summary!O8*'7'!K1,2),M1="NONE",ROUND(Summary!O9*'7'!K1,2),ISBLANK(M1),0)</f>
        <v>0</v>
      </c>
      <c r="I5" s="22">
        <f>ROUND(SUM($B$5:$C$5)*Summary!R6,2)</f>
        <v>0</v>
      </c>
      <c r="J5" s="22">
        <f>ROUND(Summary!Q6*K1,2)</f>
        <v>0</v>
      </c>
      <c r="K5" s="22">
        <v>0</v>
      </c>
      <c r="L5" s="16">
        <f>SUM(B5:K5)</f>
        <v>0</v>
      </c>
      <c r="M5" s="49"/>
      <c r="N5" s="49"/>
    </row>
    <row r="6" spans="1:19" s="42" customFormat="1" ht="16.5">
      <c r="A6" s="78" t="str">
        <f>'PP Summary'!A6</f>
        <v>PP1 (09/08/24 - 09/21/24)</v>
      </c>
      <c r="B6" s="79">
        <v>0</v>
      </c>
      <c r="C6" s="79">
        <v>0</v>
      </c>
      <c r="D6" s="79">
        <v>0</v>
      </c>
      <c r="E6" s="79">
        <v>0</v>
      </c>
      <c r="F6" s="79">
        <v>0</v>
      </c>
      <c r="G6" s="79">
        <v>0</v>
      </c>
      <c r="H6" s="79">
        <v>0</v>
      </c>
      <c r="I6" s="79">
        <v>0</v>
      </c>
      <c r="J6" s="79">
        <v>0</v>
      </c>
      <c r="K6" s="80">
        <v>0</v>
      </c>
      <c r="L6" s="81">
        <f>SUM(B6:K6)</f>
        <v>0</v>
      </c>
      <c r="M6" s="77"/>
      <c r="N6" s="77"/>
      <c r="O6" s="41"/>
      <c r="P6" s="41"/>
      <c r="Q6" s="41"/>
      <c r="R6" s="41"/>
      <c r="S6" s="41"/>
    </row>
    <row r="7" spans="1:19" s="42" customFormat="1" ht="16.5">
      <c r="A7" s="40" t="str">
        <f>'PP Summary'!A7</f>
        <v>PP2 (09/22/24 - 10/05/24)</v>
      </c>
      <c r="B7" s="60">
        <v>0</v>
      </c>
      <c r="C7" s="60">
        <v>0</v>
      </c>
      <c r="D7" s="60">
        <v>0</v>
      </c>
      <c r="E7" s="60">
        <v>0</v>
      </c>
      <c r="F7" s="60">
        <v>0</v>
      </c>
      <c r="G7" s="60">
        <v>0</v>
      </c>
      <c r="H7" s="60">
        <v>0</v>
      </c>
      <c r="I7" s="60">
        <v>0</v>
      </c>
      <c r="J7" s="60">
        <v>0</v>
      </c>
      <c r="K7" s="45">
        <v>0</v>
      </c>
      <c r="L7" s="48">
        <f t="shared" ref="L7:L9" si="0">SUM(B7:K7)</f>
        <v>0</v>
      </c>
      <c r="M7" s="56"/>
      <c r="N7" s="56"/>
      <c r="O7" s="41"/>
      <c r="P7" s="41"/>
      <c r="Q7" s="41"/>
      <c r="R7" s="41"/>
      <c r="S7" s="41"/>
    </row>
    <row r="8" spans="1:19" s="42" customFormat="1" ht="16.5">
      <c r="A8" s="40" t="str">
        <f>'PP Summary'!A8</f>
        <v>PP3 (10/06/24 - 10/19/24)</v>
      </c>
      <c r="B8" s="60">
        <v>0</v>
      </c>
      <c r="C8" s="60">
        <v>0</v>
      </c>
      <c r="D8" s="60">
        <v>0</v>
      </c>
      <c r="E8" s="60">
        <v>0</v>
      </c>
      <c r="F8" s="60">
        <v>0</v>
      </c>
      <c r="G8" s="60">
        <v>0</v>
      </c>
      <c r="H8" s="60">
        <v>0</v>
      </c>
      <c r="I8" s="60">
        <v>0</v>
      </c>
      <c r="J8" s="60">
        <v>0</v>
      </c>
      <c r="K8" s="45">
        <v>0</v>
      </c>
      <c r="L8" s="48">
        <f t="shared" si="0"/>
        <v>0</v>
      </c>
      <c r="M8" s="57"/>
      <c r="N8" s="57"/>
      <c r="O8" s="41"/>
      <c r="P8" s="41"/>
      <c r="Q8" s="41"/>
      <c r="R8" s="41"/>
      <c r="S8" s="41"/>
    </row>
    <row r="9" spans="1:19" s="42" customFormat="1" ht="16.5">
      <c r="A9" s="40" t="str">
        <f>'PP Summary'!A9</f>
        <v>PP4 (10/20/24 - 11/02/24)</v>
      </c>
      <c r="B9" s="60">
        <v>0</v>
      </c>
      <c r="C9" s="60">
        <v>0</v>
      </c>
      <c r="D9" s="60">
        <v>0</v>
      </c>
      <c r="E9" s="60">
        <v>0</v>
      </c>
      <c r="F9" s="60">
        <v>0</v>
      </c>
      <c r="G9" s="60">
        <v>0</v>
      </c>
      <c r="H9" s="60">
        <v>0</v>
      </c>
      <c r="I9" s="60">
        <v>0</v>
      </c>
      <c r="J9" s="60">
        <v>0</v>
      </c>
      <c r="K9" s="45">
        <v>0</v>
      </c>
      <c r="L9" s="48">
        <f t="shared" si="0"/>
        <v>0</v>
      </c>
      <c r="M9" s="57"/>
      <c r="N9" s="57"/>
      <c r="O9" s="41"/>
      <c r="P9" s="41"/>
      <c r="Q9" s="41"/>
      <c r="R9" s="41"/>
      <c r="S9" s="41"/>
    </row>
    <row r="10" spans="1:19" s="42" customFormat="1" ht="16.5">
      <c r="A10" s="40" t="str">
        <f>'PP Summary'!A10</f>
        <v>PP5 (11/03/24 - 11/16/24)</v>
      </c>
      <c r="B10" s="60">
        <v>0</v>
      </c>
      <c r="C10" s="60">
        <v>0</v>
      </c>
      <c r="D10" s="60">
        <v>0</v>
      </c>
      <c r="E10" s="60">
        <v>0</v>
      </c>
      <c r="F10" s="60">
        <v>0</v>
      </c>
      <c r="G10" s="60">
        <v>0</v>
      </c>
      <c r="H10" s="60">
        <v>0</v>
      </c>
      <c r="I10" s="60">
        <v>0</v>
      </c>
      <c r="J10" s="60">
        <v>0</v>
      </c>
      <c r="K10" s="45">
        <v>0</v>
      </c>
      <c r="L10" s="48">
        <f>SUM(B10:K10)</f>
        <v>0</v>
      </c>
      <c r="M10" s="57"/>
      <c r="N10" s="57"/>
      <c r="O10" s="41"/>
      <c r="P10" s="41"/>
      <c r="Q10" s="41"/>
      <c r="R10" s="41"/>
      <c r="S10" s="41"/>
    </row>
    <row r="11" spans="1:19" s="42" customFormat="1" ht="16.5">
      <c r="A11" s="40" t="str">
        <f>'PP Summary'!A11</f>
        <v>PP6 (11/17/24 - 11/30/24)</v>
      </c>
      <c r="B11" s="60">
        <v>0</v>
      </c>
      <c r="C11" s="60">
        <v>0</v>
      </c>
      <c r="D11" s="60">
        <v>0</v>
      </c>
      <c r="E11" s="60">
        <v>0</v>
      </c>
      <c r="F11" s="60">
        <v>0</v>
      </c>
      <c r="G11" s="60">
        <v>0</v>
      </c>
      <c r="H11" s="60">
        <v>0</v>
      </c>
      <c r="I11" s="60">
        <v>0</v>
      </c>
      <c r="J11" s="60">
        <v>0</v>
      </c>
      <c r="K11" s="45">
        <v>0</v>
      </c>
      <c r="L11" s="48">
        <f>SUM(B11:K11)</f>
        <v>0</v>
      </c>
      <c r="M11" s="57"/>
      <c r="N11" s="57"/>
      <c r="O11" s="41"/>
      <c r="P11" s="41"/>
      <c r="Q11" s="41"/>
      <c r="R11" s="41"/>
      <c r="S11" s="41"/>
    </row>
    <row r="12" spans="1:19" s="42" customFormat="1" ht="16.5">
      <c r="A12" s="40" t="str">
        <f>'PP Summary'!A12</f>
        <v>PP7 (12/01/24 - 12/14/24)</v>
      </c>
      <c r="B12" s="60">
        <v>0</v>
      </c>
      <c r="C12" s="60">
        <v>0</v>
      </c>
      <c r="D12" s="60">
        <v>0</v>
      </c>
      <c r="E12" s="60">
        <v>0</v>
      </c>
      <c r="F12" s="60">
        <v>0</v>
      </c>
      <c r="G12" s="60">
        <v>0</v>
      </c>
      <c r="H12" s="60">
        <v>0</v>
      </c>
      <c r="I12" s="60">
        <v>0</v>
      </c>
      <c r="J12" s="60">
        <v>0</v>
      </c>
      <c r="K12" s="45">
        <v>0</v>
      </c>
      <c r="L12" s="48">
        <f>SUM(B12:K12)</f>
        <v>0</v>
      </c>
      <c r="M12" s="57"/>
      <c r="N12" s="57"/>
      <c r="O12" s="41"/>
      <c r="P12" s="41"/>
      <c r="Q12" s="41"/>
      <c r="R12" s="41"/>
      <c r="S12" s="41"/>
    </row>
    <row r="13" spans="1:19" s="42" customFormat="1" ht="16.5">
      <c r="A13" s="40" t="str">
        <f>'PP Summary'!A13</f>
        <v>PP8 (12/15/24 - 12/28/24)</v>
      </c>
      <c r="B13" s="60">
        <v>0</v>
      </c>
      <c r="C13" s="60">
        <v>0</v>
      </c>
      <c r="D13" s="60">
        <v>0</v>
      </c>
      <c r="E13" s="60">
        <v>0</v>
      </c>
      <c r="F13" s="60">
        <v>0</v>
      </c>
      <c r="G13" s="60">
        <v>0</v>
      </c>
      <c r="H13" s="60">
        <v>0</v>
      </c>
      <c r="I13" s="60">
        <v>0</v>
      </c>
      <c r="J13" s="60">
        <v>0</v>
      </c>
      <c r="K13" s="45">
        <v>0</v>
      </c>
      <c r="L13" s="48">
        <f>SUM(B13:K13)</f>
        <v>0</v>
      </c>
      <c r="M13" s="57"/>
      <c r="N13" s="57"/>
      <c r="O13" s="41"/>
      <c r="P13" s="41"/>
      <c r="Q13" s="41"/>
      <c r="R13" s="41"/>
      <c r="S13" s="41"/>
    </row>
    <row r="14" spans="1:19" s="42" customFormat="1" ht="16.5">
      <c r="A14" s="40" t="str">
        <f>'PP Summary'!A14</f>
        <v>PP9 (12/29/24 - 01/11/25)</v>
      </c>
      <c r="B14" s="60">
        <v>0</v>
      </c>
      <c r="C14" s="60">
        <v>0</v>
      </c>
      <c r="D14" s="60">
        <v>0</v>
      </c>
      <c r="E14" s="60">
        <v>0</v>
      </c>
      <c r="F14" s="60">
        <v>0</v>
      </c>
      <c r="G14" s="60">
        <v>0</v>
      </c>
      <c r="H14" s="60">
        <v>0</v>
      </c>
      <c r="I14" s="60">
        <v>0</v>
      </c>
      <c r="J14" s="60">
        <v>0</v>
      </c>
      <c r="K14" s="45">
        <v>0</v>
      </c>
      <c r="L14" s="48">
        <f t="shared" ref="L14:L35" si="1">SUM(B14:K14)</f>
        <v>0</v>
      </c>
      <c r="M14" s="57"/>
      <c r="N14" s="57"/>
      <c r="O14" s="41"/>
      <c r="P14" s="41"/>
      <c r="Q14" s="41"/>
      <c r="R14" s="41"/>
      <c r="S14" s="41"/>
    </row>
    <row r="15" spans="1:19" s="42" customFormat="1" ht="16.5">
      <c r="A15" s="40" t="str">
        <f>'PP Summary'!A15</f>
        <v>PP10 (01/12/25 - 01/25/25)</v>
      </c>
      <c r="B15" s="60">
        <v>0</v>
      </c>
      <c r="C15" s="60">
        <v>0</v>
      </c>
      <c r="D15" s="60">
        <v>0</v>
      </c>
      <c r="E15" s="60">
        <v>0</v>
      </c>
      <c r="F15" s="60">
        <v>0</v>
      </c>
      <c r="G15" s="60">
        <v>0</v>
      </c>
      <c r="H15" s="60">
        <v>0</v>
      </c>
      <c r="I15" s="60">
        <v>0</v>
      </c>
      <c r="J15" s="60">
        <v>0</v>
      </c>
      <c r="K15" s="45">
        <v>0</v>
      </c>
      <c r="L15" s="48">
        <f t="shared" si="1"/>
        <v>0</v>
      </c>
      <c r="M15" s="57"/>
      <c r="N15" s="57"/>
      <c r="O15" s="41"/>
      <c r="P15" s="41"/>
      <c r="Q15" s="41"/>
      <c r="R15" s="41"/>
      <c r="S15" s="41"/>
    </row>
    <row r="16" spans="1:19" s="42" customFormat="1" ht="16.5">
      <c r="A16" s="40" t="str">
        <f>'PP Summary'!A16</f>
        <v>PP11 (01/26/25 - 02/08/25)</v>
      </c>
      <c r="B16" s="60">
        <v>0</v>
      </c>
      <c r="C16" s="60">
        <v>0</v>
      </c>
      <c r="D16" s="60">
        <v>0</v>
      </c>
      <c r="E16" s="60">
        <v>0</v>
      </c>
      <c r="F16" s="60">
        <v>0</v>
      </c>
      <c r="G16" s="60">
        <v>0</v>
      </c>
      <c r="H16" s="60">
        <v>0</v>
      </c>
      <c r="I16" s="60">
        <v>0</v>
      </c>
      <c r="J16" s="60">
        <v>0</v>
      </c>
      <c r="K16" s="45">
        <v>0</v>
      </c>
      <c r="L16" s="48">
        <f t="shared" si="1"/>
        <v>0</v>
      </c>
      <c r="M16" s="57"/>
      <c r="N16" s="57"/>
      <c r="O16" s="41"/>
      <c r="P16" s="41"/>
      <c r="Q16" s="41"/>
      <c r="R16" s="41"/>
      <c r="S16" s="41"/>
    </row>
    <row r="17" spans="1:19" s="42" customFormat="1" ht="16.5">
      <c r="A17" s="40" t="str">
        <f>'PP Summary'!A17</f>
        <v>PP12 (02/09/25 - 02/22/25)</v>
      </c>
      <c r="B17" s="60">
        <v>0</v>
      </c>
      <c r="C17" s="60">
        <v>0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0</v>
      </c>
      <c r="J17" s="60">
        <v>0</v>
      </c>
      <c r="K17" s="45">
        <v>0</v>
      </c>
      <c r="L17" s="48">
        <f t="shared" si="1"/>
        <v>0</v>
      </c>
      <c r="M17" s="57"/>
      <c r="N17" s="57"/>
      <c r="O17" s="41"/>
      <c r="P17" s="41"/>
      <c r="Q17" s="41"/>
      <c r="R17" s="41"/>
      <c r="S17" s="41"/>
    </row>
    <row r="18" spans="1:19" s="42" customFormat="1" ht="16.5">
      <c r="A18" s="40" t="str">
        <f>'PP Summary'!A18</f>
        <v>PP13 (02/23/25 - 03/08/25)</v>
      </c>
      <c r="B18" s="60">
        <v>0</v>
      </c>
      <c r="C18" s="60">
        <v>0</v>
      </c>
      <c r="D18" s="60">
        <v>0</v>
      </c>
      <c r="E18" s="60">
        <v>0</v>
      </c>
      <c r="F18" s="60">
        <v>0</v>
      </c>
      <c r="G18" s="60">
        <v>0</v>
      </c>
      <c r="H18" s="60">
        <v>0</v>
      </c>
      <c r="I18" s="60">
        <v>0</v>
      </c>
      <c r="J18" s="60">
        <v>0</v>
      </c>
      <c r="K18" s="45">
        <v>0</v>
      </c>
      <c r="L18" s="48">
        <f t="shared" si="1"/>
        <v>0</v>
      </c>
      <c r="M18" s="57"/>
      <c r="N18" s="57"/>
      <c r="O18" s="41"/>
      <c r="P18" s="41"/>
      <c r="Q18" s="41"/>
      <c r="R18" s="41"/>
      <c r="S18" s="41"/>
    </row>
    <row r="19" spans="1:19" s="42" customFormat="1" ht="16.5">
      <c r="A19" s="40" t="str">
        <f>'PP Summary'!A19</f>
        <v>PP14 (03/09/25 - 03/22/25)</v>
      </c>
      <c r="B19" s="60">
        <v>0</v>
      </c>
      <c r="C19" s="60">
        <v>0</v>
      </c>
      <c r="D19" s="60">
        <v>0</v>
      </c>
      <c r="E19" s="60">
        <v>0</v>
      </c>
      <c r="F19" s="60">
        <v>0</v>
      </c>
      <c r="G19" s="60">
        <v>0</v>
      </c>
      <c r="H19" s="60">
        <v>0</v>
      </c>
      <c r="I19" s="60">
        <v>0</v>
      </c>
      <c r="J19" s="60">
        <v>0</v>
      </c>
      <c r="K19" s="45">
        <v>0</v>
      </c>
      <c r="L19" s="48">
        <f t="shared" si="1"/>
        <v>0</v>
      </c>
      <c r="M19" s="57"/>
      <c r="N19" s="57"/>
      <c r="O19" s="41"/>
      <c r="P19" s="41"/>
      <c r="Q19" s="41"/>
      <c r="R19" s="41"/>
      <c r="S19" s="41"/>
    </row>
    <row r="20" spans="1:19" s="42" customFormat="1" ht="16.5">
      <c r="A20" s="40" t="str">
        <f>'PP Summary'!A20</f>
        <v>PP15 (03/23/25 - 04/05/25)</v>
      </c>
      <c r="B20" s="60">
        <v>0</v>
      </c>
      <c r="C20" s="60">
        <v>0</v>
      </c>
      <c r="D20" s="60">
        <v>0</v>
      </c>
      <c r="E20" s="60">
        <v>0</v>
      </c>
      <c r="F20" s="60">
        <v>0</v>
      </c>
      <c r="G20" s="60">
        <v>0</v>
      </c>
      <c r="H20" s="60">
        <v>0</v>
      </c>
      <c r="I20" s="60">
        <v>0</v>
      </c>
      <c r="J20" s="60">
        <v>0</v>
      </c>
      <c r="K20" s="45">
        <v>0</v>
      </c>
      <c r="L20" s="48">
        <f t="shared" si="1"/>
        <v>0</v>
      </c>
      <c r="M20" s="57"/>
      <c r="N20" s="57"/>
      <c r="O20" s="41"/>
      <c r="P20" s="41"/>
      <c r="Q20" s="41"/>
      <c r="R20" s="41"/>
      <c r="S20" s="41"/>
    </row>
    <row r="21" spans="1:19" s="42" customFormat="1" ht="16.5">
      <c r="A21" s="40" t="str">
        <f>'PP Summary'!A21</f>
        <v>PP16 (04/06/25 - 04/19/25)</v>
      </c>
      <c r="B21" s="60">
        <v>0</v>
      </c>
      <c r="C21" s="60">
        <v>0</v>
      </c>
      <c r="D21" s="60">
        <v>0</v>
      </c>
      <c r="E21" s="60">
        <v>0</v>
      </c>
      <c r="F21" s="60">
        <v>0</v>
      </c>
      <c r="G21" s="60">
        <v>0</v>
      </c>
      <c r="H21" s="60">
        <v>0</v>
      </c>
      <c r="I21" s="60">
        <v>0</v>
      </c>
      <c r="J21" s="60">
        <v>0</v>
      </c>
      <c r="K21" s="45">
        <v>0</v>
      </c>
      <c r="L21" s="48">
        <f t="shared" si="1"/>
        <v>0</v>
      </c>
      <c r="M21" s="57"/>
      <c r="N21" s="57"/>
      <c r="O21" s="41"/>
      <c r="P21" s="41"/>
      <c r="Q21" s="41"/>
      <c r="R21" s="41"/>
      <c r="S21" s="41"/>
    </row>
    <row r="22" spans="1:19" s="42" customFormat="1" ht="16.5">
      <c r="A22" s="40" t="str">
        <f>'PP Summary'!A22</f>
        <v>PP17 (04/20/25 - 05/03/25)</v>
      </c>
      <c r="B22" s="60">
        <v>0</v>
      </c>
      <c r="C22" s="60">
        <v>0</v>
      </c>
      <c r="D22" s="60">
        <v>0</v>
      </c>
      <c r="E22" s="60">
        <v>0</v>
      </c>
      <c r="F22" s="60">
        <v>0</v>
      </c>
      <c r="G22" s="60">
        <v>0</v>
      </c>
      <c r="H22" s="60">
        <v>0</v>
      </c>
      <c r="I22" s="60">
        <v>0</v>
      </c>
      <c r="J22" s="60">
        <v>0</v>
      </c>
      <c r="K22" s="45">
        <v>0</v>
      </c>
      <c r="L22" s="48">
        <f t="shared" si="1"/>
        <v>0</v>
      </c>
      <c r="M22" s="57"/>
      <c r="N22" s="57"/>
      <c r="O22" s="41"/>
      <c r="P22" s="41"/>
      <c r="Q22" s="41"/>
      <c r="R22" s="41"/>
      <c r="S22" s="41"/>
    </row>
    <row r="23" spans="1:19" s="42" customFormat="1" ht="16.5">
      <c r="A23" s="40" t="str">
        <f>'PP Summary'!A23</f>
        <v>PP18 (05/04/25 - 05/17/25)</v>
      </c>
      <c r="B23" s="60">
        <v>0</v>
      </c>
      <c r="C23" s="60">
        <v>0</v>
      </c>
      <c r="D23" s="60">
        <v>0</v>
      </c>
      <c r="E23" s="60">
        <v>0</v>
      </c>
      <c r="F23" s="60">
        <v>0</v>
      </c>
      <c r="G23" s="60">
        <v>0</v>
      </c>
      <c r="H23" s="60">
        <v>0</v>
      </c>
      <c r="I23" s="60">
        <v>0</v>
      </c>
      <c r="J23" s="60">
        <v>0</v>
      </c>
      <c r="K23" s="45">
        <v>0</v>
      </c>
      <c r="L23" s="48">
        <f t="shared" si="1"/>
        <v>0</v>
      </c>
      <c r="M23" s="57"/>
      <c r="N23" s="57"/>
      <c r="O23" s="41"/>
      <c r="P23" s="41"/>
      <c r="Q23" s="41"/>
      <c r="R23" s="41"/>
      <c r="S23" s="41"/>
    </row>
    <row r="24" spans="1:19" s="42" customFormat="1" ht="16.5">
      <c r="A24" s="40" t="str">
        <f>'PP Summary'!A24</f>
        <v>PP19 (05/18/25 - 05/31/25)</v>
      </c>
      <c r="B24" s="60">
        <v>0</v>
      </c>
      <c r="C24" s="60">
        <v>0</v>
      </c>
      <c r="D24" s="60">
        <v>0</v>
      </c>
      <c r="E24" s="60">
        <v>0</v>
      </c>
      <c r="F24" s="60">
        <v>0</v>
      </c>
      <c r="G24" s="60">
        <v>0</v>
      </c>
      <c r="H24" s="60">
        <v>0</v>
      </c>
      <c r="I24" s="60">
        <v>0</v>
      </c>
      <c r="J24" s="60">
        <v>0</v>
      </c>
      <c r="K24" s="45">
        <v>0</v>
      </c>
      <c r="L24" s="48">
        <f t="shared" si="1"/>
        <v>0</v>
      </c>
      <c r="M24" s="57"/>
      <c r="N24" s="57"/>
      <c r="O24" s="41"/>
      <c r="P24" s="41"/>
      <c r="Q24" s="41"/>
      <c r="R24" s="41"/>
      <c r="S24" s="41"/>
    </row>
    <row r="25" spans="1:19" s="42" customFormat="1" ht="16.5">
      <c r="A25" s="40" t="str">
        <f>'PP Summary'!A25</f>
        <v>PP20 (06/01/25 - 06/14/25)</v>
      </c>
      <c r="B25" s="60">
        <v>0</v>
      </c>
      <c r="C25" s="60">
        <v>0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60">
        <v>0</v>
      </c>
      <c r="J25" s="60">
        <v>0</v>
      </c>
      <c r="K25" s="45">
        <v>0</v>
      </c>
      <c r="L25" s="48">
        <f t="shared" si="1"/>
        <v>0</v>
      </c>
      <c r="M25" s="57"/>
      <c r="N25" s="57"/>
      <c r="O25" s="41"/>
      <c r="P25" s="41"/>
      <c r="Q25" s="41"/>
      <c r="R25" s="41"/>
      <c r="S25" s="41"/>
    </row>
    <row r="26" spans="1:19" s="42" customFormat="1" ht="16.5">
      <c r="A26" s="40" t="str">
        <f>'PP Summary'!A26</f>
        <v>PP21 (06/15/25 - 06/28/25)</v>
      </c>
      <c r="B26" s="60">
        <v>0</v>
      </c>
      <c r="C26" s="60">
        <v>0</v>
      </c>
      <c r="D26" s="60">
        <v>0</v>
      </c>
      <c r="E26" s="60">
        <v>0</v>
      </c>
      <c r="F26" s="60">
        <v>0</v>
      </c>
      <c r="G26" s="60">
        <v>0</v>
      </c>
      <c r="H26" s="60">
        <v>0</v>
      </c>
      <c r="I26" s="60">
        <v>0</v>
      </c>
      <c r="J26" s="60">
        <v>0</v>
      </c>
      <c r="K26" s="45">
        <v>0</v>
      </c>
      <c r="L26" s="48">
        <f t="shared" si="1"/>
        <v>0</v>
      </c>
      <c r="M26" s="57"/>
      <c r="N26" s="57"/>
      <c r="O26" s="41"/>
      <c r="P26" s="41"/>
      <c r="Q26" s="41"/>
      <c r="R26" s="41"/>
      <c r="S26" s="41"/>
    </row>
    <row r="27" spans="1:19" s="11" customFormat="1" ht="16.5">
      <c r="A27" s="40" t="str">
        <f>'PP Summary'!A27</f>
        <v>PP22 (06/29/25 - 07/12/25)</v>
      </c>
      <c r="B27" s="60">
        <v>0</v>
      </c>
      <c r="C27" s="60">
        <v>0</v>
      </c>
      <c r="D27" s="60">
        <v>0</v>
      </c>
      <c r="E27" s="60">
        <v>0</v>
      </c>
      <c r="F27" s="60">
        <v>0</v>
      </c>
      <c r="G27" s="60">
        <v>0</v>
      </c>
      <c r="H27" s="60">
        <v>0</v>
      </c>
      <c r="I27" s="60">
        <v>0</v>
      </c>
      <c r="J27" s="60">
        <v>0</v>
      </c>
      <c r="K27" s="45">
        <v>0</v>
      </c>
      <c r="L27" s="31">
        <f t="shared" si="1"/>
        <v>0</v>
      </c>
      <c r="M27" s="50"/>
      <c r="N27" s="50"/>
      <c r="O27" s="9"/>
      <c r="P27" s="9"/>
      <c r="Q27" s="9"/>
      <c r="R27" s="9"/>
      <c r="S27" s="9"/>
    </row>
    <row r="28" spans="1:19" s="11" customFormat="1" ht="16.5">
      <c r="A28" s="40" t="str">
        <f>'PP Summary'!A28</f>
        <v>PP23 (07/13/25 - 07/26/25)</v>
      </c>
      <c r="B28" s="60">
        <v>0</v>
      </c>
      <c r="C28" s="60">
        <v>0</v>
      </c>
      <c r="D28" s="60">
        <v>0</v>
      </c>
      <c r="E28" s="60">
        <v>0</v>
      </c>
      <c r="F28" s="60">
        <v>0</v>
      </c>
      <c r="G28" s="60">
        <v>0</v>
      </c>
      <c r="H28" s="60">
        <v>0</v>
      </c>
      <c r="I28" s="60">
        <v>0</v>
      </c>
      <c r="J28" s="60">
        <v>0</v>
      </c>
      <c r="K28" s="45">
        <v>0</v>
      </c>
      <c r="L28" s="31">
        <f t="shared" si="1"/>
        <v>0</v>
      </c>
      <c r="M28" s="55"/>
      <c r="N28" s="55"/>
      <c r="O28" s="9"/>
      <c r="P28" s="9"/>
      <c r="Q28" s="9"/>
      <c r="R28" s="9"/>
      <c r="S28" s="9"/>
    </row>
    <row r="29" spans="1:19" s="11" customFormat="1" ht="16.5">
      <c r="A29" s="40" t="str">
        <f>'PP Summary'!A29</f>
        <v>PP24 (07/27/25 - 08/09/25)</v>
      </c>
      <c r="B29" s="60">
        <v>0</v>
      </c>
      <c r="C29" s="60">
        <v>0</v>
      </c>
      <c r="D29" s="60">
        <v>0</v>
      </c>
      <c r="E29" s="60">
        <v>0</v>
      </c>
      <c r="F29" s="60">
        <v>0</v>
      </c>
      <c r="G29" s="60">
        <v>0</v>
      </c>
      <c r="H29" s="60">
        <v>0</v>
      </c>
      <c r="I29" s="60">
        <v>0</v>
      </c>
      <c r="J29" s="60">
        <v>0</v>
      </c>
      <c r="K29" s="45">
        <v>0</v>
      </c>
      <c r="L29" s="31">
        <f t="shared" si="1"/>
        <v>0</v>
      </c>
      <c r="M29" s="50"/>
      <c r="N29" s="50"/>
      <c r="O29" s="9"/>
      <c r="P29" s="9"/>
      <c r="Q29" s="9"/>
      <c r="R29" s="9"/>
      <c r="S29" s="9"/>
    </row>
    <row r="30" spans="1:19" s="11" customFormat="1" ht="16.5">
      <c r="A30" s="40" t="str">
        <f>'PP Summary'!A30</f>
        <v>PP25 (08/10/25 - 08/23/25)</v>
      </c>
      <c r="B30" s="60">
        <v>0</v>
      </c>
      <c r="C30" s="60">
        <v>0</v>
      </c>
      <c r="D30" s="60">
        <v>0</v>
      </c>
      <c r="E30" s="60">
        <v>0</v>
      </c>
      <c r="F30" s="60">
        <v>0</v>
      </c>
      <c r="G30" s="60">
        <v>0</v>
      </c>
      <c r="H30" s="60">
        <v>0</v>
      </c>
      <c r="I30" s="60">
        <v>0</v>
      </c>
      <c r="J30" s="60">
        <v>0</v>
      </c>
      <c r="K30" s="45">
        <v>0</v>
      </c>
      <c r="L30" s="31">
        <f t="shared" si="1"/>
        <v>0</v>
      </c>
      <c r="M30" s="51"/>
      <c r="N30" s="51"/>
      <c r="O30" s="9"/>
      <c r="P30" s="9"/>
      <c r="Q30" s="9"/>
      <c r="R30" s="9"/>
      <c r="S30" s="9"/>
    </row>
    <row r="31" spans="1:19" s="11" customFormat="1" ht="16.5">
      <c r="A31" s="40" t="str">
        <f>'PP Summary'!A31</f>
        <v>PP26 (08/24/25 - 09/06/25)</v>
      </c>
      <c r="B31" s="60">
        <v>0</v>
      </c>
      <c r="C31" s="60">
        <v>0</v>
      </c>
      <c r="D31" s="60">
        <v>0</v>
      </c>
      <c r="E31" s="60">
        <v>0</v>
      </c>
      <c r="F31" s="60">
        <v>0</v>
      </c>
      <c r="G31" s="60">
        <v>0</v>
      </c>
      <c r="H31" s="60">
        <v>0</v>
      </c>
      <c r="I31" s="60">
        <v>0</v>
      </c>
      <c r="J31" s="60">
        <v>0</v>
      </c>
      <c r="K31" s="45">
        <v>0</v>
      </c>
      <c r="L31" s="31">
        <f t="shared" si="1"/>
        <v>0</v>
      </c>
      <c r="M31" s="51"/>
      <c r="N31" s="51"/>
      <c r="O31" s="9"/>
      <c r="P31" s="9"/>
      <c r="Q31" s="9"/>
      <c r="R31" s="9"/>
      <c r="S31" s="9"/>
    </row>
    <row r="32" spans="1:19" s="11" customFormat="1" ht="16.5">
      <c r="A32" s="40" t="str">
        <f>'PP Summary'!A32</f>
        <v>PP1 (09/07/25 - 09/20/25)</v>
      </c>
      <c r="B32" s="60">
        <v>0</v>
      </c>
      <c r="C32" s="60">
        <v>0</v>
      </c>
      <c r="D32" s="60">
        <v>0</v>
      </c>
      <c r="E32" s="60">
        <v>0</v>
      </c>
      <c r="F32" s="60">
        <v>0</v>
      </c>
      <c r="G32" s="60">
        <v>0</v>
      </c>
      <c r="H32" s="60">
        <v>0</v>
      </c>
      <c r="I32" s="60">
        <v>0</v>
      </c>
      <c r="J32" s="60">
        <v>0</v>
      </c>
      <c r="K32" s="45">
        <v>0</v>
      </c>
      <c r="L32" s="31">
        <f t="shared" si="1"/>
        <v>0</v>
      </c>
      <c r="M32" s="51"/>
      <c r="N32" s="51"/>
      <c r="O32" s="9"/>
      <c r="P32" s="9"/>
      <c r="Q32" s="9"/>
      <c r="R32" s="9"/>
      <c r="S32" s="9"/>
    </row>
    <row r="33" spans="1:19" s="11" customFormat="1" ht="16.5">
      <c r="A33" s="40" t="str">
        <f>'PP Summary'!A33</f>
        <v>PP2 (09/21/25 - 10/04/25)</v>
      </c>
      <c r="B33" s="60">
        <v>0</v>
      </c>
      <c r="C33" s="60">
        <v>0</v>
      </c>
      <c r="D33" s="60">
        <v>0</v>
      </c>
      <c r="E33" s="60">
        <v>0</v>
      </c>
      <c r="F33" s="60">
        <v>0</v>
      </c>
      <c r="G33" s="60">
        <v>0</v>
      </c>
      <c r="H33" s="60">
        <v>0</v>
      </c>
      <c r="I33" s="60">
        <v>0</v>
      </c>
      <c r="J33" s="60">
        <v>0</v>
      </c>
      <c r="K33" s="45">
        <v>0</v>
      </c>
      <c r="L33" s="31">
        <f t="shared" si="1"/>
        <v>0</v>
      </c>
      <c r="M33" s="51"/>
      <c r="N33" s="51"/>
      <c r="O33" s="9"/>
      <c r="P33" s="9"/>
      <c r="Q33" s="9"/>
      <c r="R33" s="9"/>
      <c r="S33" s="9"/>
    </row>
    <row r="34" spans="1:19" s="11" customFormat="1" ht="16.5">
      <c r="A34" s="40">
        <f>'PP Summary'!A34</f>
        <v>0</v>
      </c>
      <c r="B34" s="60">
        <v>0</v>
      </c>
      <c r="C34" s="60">
        <v>0</v>
      </c>
      <c r="D34" s="60">
        <v>0</v>
      </c>
      <c r="E34" s="60">
        <v>0</v>
      </c>
      <c r="F34" s="60">
        <v>0</v>
      </c>
      <c r="G34" s="60">
        <v>0</v>
      </c>
      <c r="H34" s="60">
        <v>0</v>
      </c>
      <c r="I34" s="60">
        <v>0</v>
      </c>
      <c r="J34" s="60">
        <v>0</v>
      </c>
      <c r="K34" s="45">
        <v>0</v>
      </c>
      <c r="L34" s="31">
        <f t="shared" si="1"/>
        <v>0</v>
      </c>
      <c r="M34" s="51"/>
      <c r="N34" s="51"/>
      <c r="O34" s="9"/>
      <c r="P34" s="9"/>
      <c r="Q34" s="9"/>
      <c r="R34" s="9"/>
      <c r="S34" s="9"/>
    </row>
    <row r="35" spans="1:19" s="11" customFormat="1" ht="16.5">
      <c r="A35" s="40">
        <f>'PP Summary'!A35</f>
        <v>0</v>
      </c>
      <c r="B35" s="60">
        <v>0</v>
      </c>
      <c r="C35" s="60">
        <v>0</v>
      </c>
      <c r="D35" s="60">
        <v>0</v>
      </c>
      <c r="E35" s="60">
        <v>0</v>
      </c>
      <c r="F35" s="60">
        <v>0</v>
      </c>
      <c r="G35" s="60">
        <v>0</v>
      </c>
      <c r="H35" s="60">
        <v>0</v>
      </c>
      <c r="I35" s="60">
        <v>0</v>
      </c>
      <c r="J35" s="60">
        <v>0</v>
      </c>
      <c r="K35" s="45">
        <v>0</v>
      </c>
      <c r="L35" s="31">
        <f t="shared" si="1"/>
        <v>0</v>
      </c>
      <c r="M35" s="51"/>
      <c r="N35" s="51"/>
      <c r="O35" s="9"/>
      <c r="P35" s="9"/>
      <c r="Q35" s="9"/>
      <c r="R35" s="9"/>
      <c r="S35" s="9"/>
    </row>
    <row r="36" spans="1:19" s="8" customFormat="1" ht="16.5">
      <c r="A36" s="29"/>
      <c r="B36" s="30">
        <f>SUM(B6:B35)</f>
        <v>0</v>
      </c>
      <c r="C36" s="30">
        <f t="shared" ref="C36:K36" si="2">SUM(C6:C35)</f>
        <v>0</v>
      </c>
      <c r="D36" s="30">
        <f t="shared" si="2"/>
        <v>0</v>
      </c>
      <c r="E36" s="30">
        <f t="shared" si="2"/>
        <v>0</v>
      </c>
      <c r="F36" s="30">
        <f t="shared" si="2"/>
        <v>0</v>
      </c>
      <c r="G36" s="30">
        <f t="shared" si="2"/>
        <v>0</v>
      </c>
      <c r="H36" s="30">
        <f t="shared" si="2"/>
        <v>0</v>
      </c>
      <c r="I36" s="30">
        <f t="shared" si="2"/>
        <v>0</v>
      </c>
      <c r="J36" s="30">
        <f t="shared" si="2"/>
        <v>0</v>
      </c>
      <c r="K36" s="30">
        <f t="shared" si="2"/>
        <v>0</v>
      </c>
      <c r="L36" s="30">
        <f>SUM(L6:L35)</f>
        <v>0</v>
      </c>
      <c r="M36" s="52"/>
      <c r="N36" s="52"/>
      <c r="O36" s="7"/>
      <c r="P36" s="7"/>
      <c r="Q36" s="7"/>
      <c r="R36" s="7"/>
      <c r="S36" s="7"/>
    </row>
    <row r="37" spans="1:19" s="8" customFormat="1">
      <c r="A37" s="18"/>
      <c r="B37" s="19">
        <f>B5-SUM(B6:B35)</f>
        <v>0</v>
      </c>
      <c r="C37" s="19">
        <f t="shared" ref="C37:K37" si="3">C5-SUM(C6:C35)</f>
        <v>0</v>
      </c>
      <c r="D37" s="19">
        <f t="shared" si="3"/>
        <v>0</v>
      </c>
      <c r="E37" s="19">
        <f t="shared" si="3"/>
        <v>0</v>
      </c>
      <c r="F37" s="19">
        <f t="shared" si="3"/>
        <v>0</v>
      </c>
      <c r="G37" s="19">
        <f t="shared" si="3"/>
        <v>0</v>
      </c>
      <c r="H37" s="19">
        <f t="shared" si="3"/>
        <v>0</v>
      </c>
      <c r="I37" s="19">
        <f t="shared" si="3"/>
        <v>0</v>
      </c>
      <c r="J37" s="19">
        <f t="shared" si="3"/>
        <v>0</v>
      </c>
      <c r="K37" s="19">
        <f t="shared" si="3"/>
        <v>0</v>
      </c>
      <c r="L37" s="19">
        <f>L5-SUM(L6:L35)</f>
        <v>0</v>
      </c>
      <c r="M37" s="54"/>
      <c r="N37" s="54"/>
      <c r="O37" s="7"/>
      <c r="P37" s="7"/>
      <c r="Q37" s="7"/>
      <c r="R37" s="7"/>
      <c r="S37" s="7"/>
    </row>
    <row r="38" spans="1:19">
      <c r="B38" s="3"/>
      <c r="C38" s="3"/>
      <c r="D38" s="3"/>
      <c r="E38" s="3"/>
      <c r="F38" s="3"/>
      <c r="G38" s="3"/>
      <c r="H38" s="3"/>
      <c r="I38" s="3"/>
      <c r="J38" s="3"/>
      <c r="K38" s="3"/>
      <c r="L38" s="5"/>
      <c r="M38" s="46"/>
      <c r="N38" s="46"/>
      <c r="O38" s="3"/>
      <c r="P38" s="3"/>
      <c r="Q38" s="3"/>
      <c r="R38" s="3"/>
      <c r="S38" s="3"/>
    </row>
    <row r="39" spans="1:19">
      <c r="B39" s="3"/>
      <c r="C39" s="3"/>
      <c r="D39" s="3"/>
      <c r="E39" s="3"/>
      <c r="F39" s="3"/>
      <c r="G39" s="3"/>
      <c r="H39" s="3"/>
      <c r="I39" s="3"/>
      <c r="J39" s="3"/>
      <c r="K39" s="3"/>
      <c r="L39" s="5"/>
      <c r="M39" s="46"/>
      <c r="N39" s="46"/>
      <c r="O39" s="3"/>
      <c r="P39" s="3"/>
      <c r="Q39" s="3"/>
      <c r="R39" s="3"/>
      <c r="S39" s="3"/>
    </row>
    <row r="40" spans="1:19">
      <c r="B40" s="3"/>
      <c r="C40" s="3"/>
      <c r="D40" s="3"/>
      <c r="E40" s="3"/>
      <c r="F40" s="3"/>
      <c r="G40" s="3"/>
      <c r="H40" s="3"/>
      <c r="I40" s="3"/>
      <c r="J40" s="3"/>
      <c r="K40" s="3"/>
      <c r="L40" s="5"/>
      <c r="M40" s="46"/>
      <c r="N40" s="46"/>
      <c r="O40" s="3"/>
      <c r="P40" s="3"/>
      <c r="Q40" s="3"/>
      <c r="R40" s="3"/>
      <c r="S40" s="3"/>
    </row>
    <row r="41" spans="1:19">
      <c r="B41" s="3"/>
      <c r="C41" s="3"/>
      <c r="D41" s="3"/>
      <c r="E41" s="3"/>
      <c r="F41" s="3"/>
      <c r="G41" s="3"/>
      <c r="H41" s="3"/>
      <c r="I41" s="3"/>
      <c r="J41" s="3"/>
      <c r="K41" s="3"/>
      <c r="L41" s="5"/>
      <c r="M41" s="46"/>
      <c r="N41" s="46"/>
      <c r="O41" s="3"/>
      <c r="P41" s="3"/>
      <c r="Q41" s="3"/>
      <c r="R41" s="3"/>
      <c r="S41" s="3"/>
    </row>
    <row r="42" spans="1:19">
      <c r="B42" s="3"/>
      <c r="C42" s="3"/>
      <c r="D42" s="3"/>
      <c r="E42" s="3"/>
      <c r="F42" s="3"/>
      <c r="G42" s="3"/>
      <c r="H42" s="3"/>
      <c r="I42" s="3"/>
      <c r="J42" s="3"/>
      <c r="K42" s="3"/>
      <c r="L42" s="5"/>
      <c r="M42" s="46"/>
      <c r="N42" s="46"/>
      <c r="O42" s="3"/>
      <c r="P42" s="3"/>
      <c r="Q42" s="3"/>
      <c r="R42" s="3"/>
      <c r="S42" s="3"/>
    </row>
    <row r="43" spans="1:19">
      <c r="B43" s="3"/>
      <c r="C43" s="3"/>
      <c r="D43" s="3"/>
      <c r="E43" s="3"/>
      <c r="F43" s="3"/>
      <c r="G43" s="3"/>
      <c r="H43" s="3"/>
      <c r="I43" s="3"/>
      <c r="J43" s="3"/>
      <c r="K43" s="3"/>
      <c r="L43" s="5"/>
      <c r="M43" s="46"/>
      <c r="N43" s="46"/>
      <c r="O43" s="3"/>
      <c r="P43" s="3"/>
      <c r="Q43" s="3"/>
      <c r="R43" s="3"/>
      <c r="S43" s="3"/>
    </row>
    <row r="44" spans="1:19">
      <c r="B44" s="3"/>
      <c r="C44" s="3"/>
      <c r="D44" s="3"/>
      <c r="E44" s="3"/>
      <c r="F44" s="3"/>
      <c r="G44" s="3"/>
      <c r="H44" s="3"/>
      <c r="I44" s="3"/>
      <c r="J44" s="3"/>
      <c r="K44" s="3"/>
      <c r="L44" s="5"/>
      <c r="M44" s="46"/>
      <c r="N44" s="46"/>
      <c r="O44" s="3"/>
      <c r="P44" s="3"/>
      <c r="Q44" s="3"/>
      <c r="R44" s="3"/>
      <c r="S44" s="3"/>
    </row>
    <row r="45" spans="1:19">
      <c r="B45" s="3"/>
      <c r="C45" s="3"/>
      <c r="D45" s="3"/>
      <c r="E45" s="3"/>
      <c r="F45" s="3"/>
      <c r="G45" s="3"/>
      <c r="H45" s="3"/>
      <c r="I45" s="3"/>
      <c r="J45" s="3"/>
      <c r="K45" s="3"/>
      <c r="L45" s="5"/>
      <c r="M45" s="46"/>
      <c r="N45" s="46"/>
      <c r="O45" s="3"/>
      <c r="P45" s="3"/>
      <c r="Q45" s="3"/>
      <c r="R45" s="3"/>
      <c r="S45" s="3"/>
    </row>
    <row r="46" spans="1:19">
      <c r="B46" s="3"/>
      <c r="C46" s="3"/>
      <c r="D46" s="3"/>
      <c r="E46" s="3"/>
      <c r="F46" s="3"/>
      <c r="G46" s="3"/>
      <c r="H46" s="3"/>
      <c r="I46" s="3"/>
      <c r="J46" s="3"/>
      <c r="K46" s="3"/>
      <c r="L46" s="5"/>
      <c r="M46" s="46"/>
      <c r="N46" s="46"/>
      <c r="O46" s="3"/>
      <c r="P46" s="3"/>
      <c r="Q46" s="3"/>
      <c r="R46" s="3"/>
      <c r="S46" s="3"/>
    </row>
    <row r="47" spans="1:19">
      <c r="B47" s="3"/>
      <c r="C47" s="3"/>
      <c r="D47" s="3"/>
      <c r="E47" s="3"/>
      <c r="F47" s="3"/>
      <c r="G47" s="3"/>
      <c r="H47" s="3"/>
      <c r="I47" s="3"/>
      <c r="J47" s="3"/>
      <c r="K47" s="3"/>
      <c r="L47" s="5"/>
      <c r="M47" s="46"/>
      <c r="N47" s="46"/>
      <c r="O47" s="3"/>
      <c r="P47" s="3"/>
      <c r="Q47" s="3"/>
      <c r="R47" s="3"/>
      <c r="S47" s="3"/>
    </row>
    <row r="48" spans="1:19">
      <c r="B48" s="3"/>
      <c r="C48" s="3"/>
      <c r="D48" s="3"/>
      <c r="E48" s="3"/>
      <c r="F48" s="3"/>
      <c r="G48" s="3"/>
      <c r="H48" s="3"/>
      <c r="I48" s="3"/>
      <c r="J48" s="3"/>
      <c r="K48" s="3"/>
      <c r="L48" s="5"/>
      <c r="M48" s="46"/>
      <c r="N48" s="46"/>
      <c r="O48" s="3"/>
      <c r="P48" s="3"/>
      <c r="Q48" s="3"/>
      <c r="R48" s="3"/>
      <c r="S48" s="3"/>
    </row>
    <row r="49" spans="2:19">
      <c r="B49" s="3"/>
      <c r="C49" s="3"/>
      <c r="D49" s="3"/>
      <c r="E49" s="3"/>
      <c r="F49" s="3"/>
      <c r="G49" s="3"/>
      <c r="H49" s="3"/>
      <c r="I49" s="3"/>
      <c r="J49" s="3"/>
      <c r="K49" s="3"/>
      <c r="L49" s="5"/>
      <c r="M49" s="46"/>
      <c r="N49" s="46"/>
      <c r="O49" s="3"/>
      <c r="P49" s="3"/>
      <c r="Q49" s="3"/>
      <c r="R49" s="3"/>
      <c r="S49" s="3"/>
    </row>
    <row r="50" spans="2:19">
      <c r="B50" s="3"/>
      <c r="C50" s="3"/>
      <c r="D50" s="3"/>
      <c r="E50" s="3"/>
      <c r="F50" s="3"/>
      <c r="G50" s="3"/>
      <c r="H50" s="3"/>
      <c r="I50" s="3"/>
      <c r="J50" s="3"/>
      <c r="K50" s="3"/>
      <c r="L50" s="5"/>
      <c r="M50" s="46"/>
      <c r="N50" s="46"/>
      <c r="O50" s="3"/>
      <c r="P50" s="3"/>
      <c r="Q50" s="3"/>
      <c r="R50" s="3"/>
      <c r="S50" s="3"/>
    </row>
    <row r="51" spans="2:19">
      <c r="B51" s="3"/>
      <c r="C51" s="3"/>
      <c r="D51" s="3"/>
      <c r="E51" s="3"/>
      <c r="F51" s="3"/>
      <c r="G51" s="3"/>
      <c r="H51" s="3"/>
      <c r="I51" s="3"/>
      <c r="J51" s="3"/>
      <c r="K51" s="3"/>
      <c r="L51" s="5"/>
      <c r="M51" s="46"/>
      <c r="N51" s="46"/>
      <c r="O51" s="3"/>
      <c r="P51" s="3"/>
      <c r="Q51" s="3"/>
      <c r="R51" s="3"/>
      <c r="S51" s="3"/>
    </row>
    <row r="52" spans="2:19">
      <c r="B52" s="3"/>
      <c r="C52" s="3"/>
      <c r="D52" s="3"/>
      <c r="E52" s="3"/>
      <c r="F52" s="3"/>
      <c r="G52" s="3"/>
      <c r="H52" s="3"/>
      <c r="I52" s="3"/>
      <c r="J52" s="3"/>
      <c r="K52" s="3"/>
      <c r="L52" s="5"/>
      <c r="M52" s="46"/>
      <c r="N52" s="46"/>
      <c r="O52" s="3"/>
      <c r="P52" s="3"/>
      <c r="Q52" s="3"/>
      <c r="R52" s="3"/>
      <c r="S52" s="3"/>
    </row>
    <row r="53" spans="2:19">
      <c r="B53" s="3"/>
      <c r="C53" s="3"/>
      <c r="D53" s="3"/>
      <c r="E53" s="3"/>
      <c r="F53" s="3"/>
      <c r="G53" s="3"/>
      <c r="H53" s="3"/>
      <c r="I53" s="3"/>
      <c r="J53" s="3"/>
      <c r="K53" s="3"/>
      <c r="L53" s="5"/>
      <c r="M53" s="46"/>
      <c r="N53" s="46"/>
      <c r="O53" s="3"/>
      <c r="P53" s="3"/>
      <c r="Q53" s="3"/>
      <c r="R53" s="3"/>
      <c r="S53" s="3"/>
    </row>
    <row r="54" spans="2:19">
      <c r="B54" s="3"/>
      <c r="C54" s="3"/>
      <c r="D54" s="3"/>
      <c r="E54" s="3"/>
      <c r="F54" s="3"/>
      <c r="G54" s="3"/>
      <c r="H54" s="3"/>
      <c r="I54" s="3"/>
      <c r="J54" s="3"/>
      <c r="K54" s="3"/>
      <c r="L54" s="5"/>
      <c r="M54" s="46"/>
      <c r="N54" s="46"/>
      <c r="O54" s="3"/>
      <c r="P54" s="3"/>
      <c r="Q54" s="3"/>
      <c r="R54" s="3"/>
      <c r="S54" s="3"/>
    </row>
    <row r="55" spans="2:19">
      <c r="B55" s="3"/>
      <c r="C55" s="3"/>
      <c r="D55" s="3"/>
      <c r="E55" s="3"/>
      <c r="F55" s="3"/>
      <c r="G55" s="3"/>
      <c r="H55" s="3"/>
      <c r="I55" s="3"/>
      <c r="J55" s="3"/>
      <c r="K55" s="3"/>
      <c r="L55" s="5"/>
      <c r="M55" s="46"/>
      <c r="N55" s="46"/>
      <c r="O55" s="3"/>
      <c r="P55" s="3"/>
      <c r="Q55" s="3"/>
      <c r="R55" s="3"/>
      <c r="S55" s="3"/>
    </row>
    <row r="56" spans="2:19">
      <c r="B56" s="3"/>
      <c r="C56" s="3"/>
      <c r="D56" s="3"/>
      <c r="E56" s="3"/>
      <c r="F56" s="3"/>
      <c r="G56" s="3"/>
      <c r="H56" s="3"/>
      <c r="I56" s="3"/>
      <c r="J56" s="3"/>
      <c r="K56" s="3"/>
      <c r="L56" s="5"/>
      <c r="M56" s="46"/>
      <c r="N56" s="46"/>
      <c r="O56" s="3"/>
      <c r="P56" s="3"/>
      <c r="Q56" s="3"/>
      <c r="R56" s="3"/>
      <c r="S56" s="3"/>
    </row>
    <row r="57" spans="2:19">
      <c r="B57" s="3"/>
      <c r="C57" s="3"/>
      <c r="D57" s="3"/>
      <c r="E57" s="3"/>
      <c r="F57" s="3"/>
      <c r="G57" s="3"/>
      <c r="H57" s="3"/>
      <c r="I57" s="3"/>
      <c r="J57" s="3"/>
      <c r="K57" s="3"/>
      <c r="L57" s="5"/>
      <c r="M57" s="46"/>
      <c r="N57" s="46"/>
      <c r="O57" s="3"/>
      <c r="P57" s="3"/>
      <c r="Q57" s="3"/>
      <c r="R57" s="3"/>
      <c r="S57" s="3"/>
    </row>
    <row r="58" spans="2:19">
      <c r="B58" s="3"/>
      <c r="C58" s="3"/>
      <c r="D58" s="3"/>
      <c r="E58" s="3"/>
      <c r="F58" s="3"/>
      <c r="G58" s="3"/>
      <c r="H58" s="3"/>
      <c r="I58" s="3"/>
      <c r="J58" s="3"/>
      <c r="K58" s="3"/>
      <c r="L58" s="5"/>
      <c r="M58" s="46"/>
      <c r="N58" s="46"/>
      <c r="O58" s="3"/>
      <c r="P58" s="3"/>
      <c r="Q58" s="3"/>
      <c r="R58" s="3"/>
      <c r="S58" s="3"/>
    </row>
    <row r="59" spans="2:19">
      <c r="B59" s="3"/>
      <c r="C59" s="3"/>
      <c r="D59" s="3"/>
      <c r="E59" s="3"/>
      <c r="F59" s="3"/>
      <c r="G59" s="3"/>
      <c r="H59" s="3"/>
      <c r="I59" s="3"/>
      <c r="J59" s="3"/>
      <c r="K59" s="3"/>
      <c r="L59" s="5"/>
      <c r="M59" s="46"/>
      <c r="N59" s="46"/>
      <c r="O59" s="3"/>
      <c r="P59" s="3"/>
      <c r="Q59" s="3"/>
      <c r="R59" s="3"/>
      <c r="S59" s="3"/>
    </row>
    <row r="60" spans="2:19">
      <c r="B60" s="3"/>
      <c r="C60" s="3"/>
      <c r="D60" s="3"/>
      <c r="E60" s="3"/>
      <c r="F60" s="3"/>
      <c r="G60" s="3"/>
      <c r="H60" s="3"/>
      <c r="I60" s="3"/>
      <c r="J60" s="3"/>
      <c r="K60" s="3"/>
      <c r="L60" s="5"/>
      <c r="M60" s="46"/>
      <c r="N60" s="46"/>
      <c r="O60" s="3"/>
      <c r="P60" s="3"/>
      <c r="Q60" s="3"/>
      <c r="R60" s="3"/>
      <c r="S60" s="3"/>
    </row>
    <row r="61" spans="2:19">
      <c r="B61" s="3"/>
      <c r="C61" s="3"/>
      <c r="D61" s="3"/>
      <c r="E61" s="3"/>
      <c r="F61" s="3"/>
      <c r="G61" s="3"/>
      <c r="H61" s="3"/>
      <c r="I61" s="3"/>
      <c r="J61" s="3"/>
      <c r="K61" s="3"/>
      <c r="L61" s="5"/>
      <c r="M61" s="46"/>
      <c r="N61" s="46"/>
      <c r="O61" s="3"/>
      <c r="P61" s="3"/>
      <c r="Q61" s="3"/>
      <c r="R61" s="3"/>
      <c r="S61" s="3"/>
    </row>
    <row r="62" spans="2:19">
      <c r="B62" s="3"/>
      <c r="C62" s="3"/>
      <c r="D62" s="3"/>
      <c r="E62" s="3"/>
      <c r="F62" s="3"/>
      <c r="G62" s="3"/>
      <c r="H62" s="3"/>
      <c r="I62" s="3"/>
      <c r="J62" s="3"/>
      <c r="K62" s="3"/>
      <c r="L62" s="5"/>
      <c r="M62" s="46"/>
      <c r="N62" s="46"/>
      <c r="O62" s="3"/>
      <c r="P62" s="3"/>
      <c r="Q62" s="3"/>
      <c r="R62" s="3"/>
      <c r="S62" s="3"/>
    </row>
    <row r="63" spans="2:19">
      <c r="B63" s="3"/>
      <c r="C63" s="3"/>
      <c r="D63" s="3"/>
      <c r="E63" s="3"/>
      <c r="F63" s="3"/>
      <c r="G63" s="3"/>
      <c r="H63" s="3"/>
      <c r="I63" s="3"/>
      <c r="J63" s="3"/>
      <c r="K63" s="3"/>
      <c r="L63" s="5"/>
      <c r="M63" s="46"/>
      <c r="N63" s="46"/>
      <c r="O63" s="3"/>
      <c r="P63" s="3"/>
      <c r="Q63" s="3"/>
      <c r="R63" s="3"/>
      <c r="S63" s="3"/>
    </row>
    <row r="64" spans="2:19">
      <c r="B64" s="3"/>
      <c r="C64" s="3"/>
      <c r="D64" s="3"/>
      <c r="E64" s="3"/>
      <c r="F64" s="3"/>
      <c r="G64" s="3"/>
      <c r="H64" s="3"/>
      <c r="I64" s="3"/>
      <c r="J64" s="3"/>
      <c r="K64" s="3"/>
      <c r="L64" s="5"/>
      <c r="M64" s="46"/>
      <c r="N64" s="46"/>
      <c r="O64" s="3"/>
      <c r="P64" s="3"/>
      <c r="Q64" s="3"/>
      <c r="R64" s="3"/>
      <c r="S64" s="3"/>
    </row>
    <row r="65" spans="2:19">
      <c r="B65" s="3"/>
      <c r="C65" s="3"/>
      <c r="D65" s="3"/>
      <c r="E65" s="3"/>
      <c r="F65" s="3"/>
      <c r="G65" s="3"/>
      <c r="H65" s="3"/>
      <c r="I65" s="3"/>
      <c r="J65" s="3"/>
      <c r="K65" s="3"/>
      <c r="L65" s="5"/>
      <c r="M65" s="46"/>
      <c r="N65" s="46"/>
      <c r="O65" s="3"/>
      <c r="P65" s="3"/>
      <c r="Q65" s="3"/>
      <c r="R65" s="3"/>
      <c r="S65" s="3"/>
    </row>
    <row r="66" spans="2:19">
      <c r="B66" s="3"/>
      <c r="C66" s="3"/>
      <c r="D66" s="3"/>
      <c r="E66" s="3"/>
      <c r="F66" s="3"/>
      <c r="G66" s="3"/>
      <c r="H66" s="3"/>
      <c r="I66" s="3"/>
      <c r="J66" s="3"/>
      <c r="K66" s="3"/>
      <c r="L66" s="5"/>
      <c r="M66" s="46"/>
      <c r="N66" s="46"/>
      <c r="O66" s="3"/>
      <c r="P66" s="3"/>
      <c r="Q66" s="3"/>
      <c r="R66" s="3"/>
      <c r="S66" s="3"/>
    </row>
    <row r="67" spans="2:19">
      <c r="B67" s="3"/>
      <c r="C67" s="3"/>
      <c r="D67" s="3"/>
      <c r="E67" s="3"/>
      <c r="F67" s="3"/>
      <c r="G67" s="3"/>
      <c r="H67" s="3"/>
      <c r="I67" s="3"/>
      <c r="J67" s="3"/>
      <c r="K67" s="3"/>
      <c r="L67" s="5"/>
      <c r="M67" s="46"/>
      <c r="N67" s="46"/>
      <c r="O67" s="3"/>
      <c r="P67" s="3"/>
      <c r="Q67" s="3"/>
      <c r="R67" s="3"/>
      <c r="S67" s="3"/>
    </row>
    <row r="68" spans="2:19">
      <c r="B68" s="3"/>
      <c r="C68" s="3"/>
      <c r="D68" s="3"/>
      <c r="E68" s="3"/>
      <c r="F68" s="3"/>
      <c r="G68" s="3"/>
      <c r="H68" s="3"/>
      <c r="I68" s="3"/>
      <c r="J68" s="3"/>
      <c r="K68" s="3"/>
      <c r="L68" s="5"/>
      <c r="M68" s="46"/>
      <c r="N68" s="46"/>
      <c r="O68" s="3"/>
      <c r="P68" s="3"/>
      <c r="Q68" s="3"/>
      <c r="R68" s="3"/>
      <c r="S68" s="3"/>
    </row>
    <row r="69" spans="2:19">
      <c r="B69" s="3"/>
      <c r="C69" s="3"/>
      <c r="D69" s="3"/>
      <c r="E69" s="3"/>
      <c r="F69" s="3"/>
      <c r="G69" s="3"/>
      <c r="H69" s="3"/>
      <c r="I69" s="3"/>
      <c r="J69" s="3"/>
      <c r="K69" s="3"/>
      <c r="L69" s="5"/>
      <c r="M69" s="46"/>
      <c r="N69" s="46"/>
      <c r="O69" s="3"/>
      <c r="P69" s="3"/>
      <c r="Q69" s="3"/>
      <c r="R69" s="3"/>
      <c r="S69" s="3"/>
    </row>
    <row r="70" spans="2:19">
      <c r="B70" s="3"/>
      <c r="C70" s="3"/>
      <c r="D70" s="3"/>
      <c r="E70" s="3"/>
      <c r="F70" s="3"/>
      <c r="G70" s="3"/>
      <c r="H70" s="3"/>
      <c r="I70" s="3"/>
      <c r="J70" s="3"/>
      <c r="K70" s="3"/>
      <c r="L70" s="5"/>
      <c r="M70" s="46"/>
      <c r="N70" s="46"/>
      <c r="O70" s="3"/>
      <c r="P70" s="3"/>
      <c r="Q70" s="3"/>
      <c r="R70" s="3"/>
      <c r="S70" s="3"/>
    </row>
    <row r="71" spans="2:19">
      <c r="B71" s="3"/>
      <c r="C71" s="3"/>
      <c r="D71" s="3"/>
      <c r="E71" s="3"/>
      <c r="F71" s="3"/>
      <c r="G71" s="3"/>
      <c r="H71" s="3"/>
      <c r="I71" s="3"/>
      <c r="J71" s="3"/>
      <c r="K71" s="3"/>
      <c r="L71" s="5"/>
      <c r="M71" s="46"/>
      <c r="N71" s="46"/>
      <c r="O71" s="3"/>
      <c r="P71" s="3"/>
      <c r="Q71" s="3"/>
      <c r="R71" s="3"/>
      <c r="S71" s="3"/>
    </row>
    <row r="72" spans="2:19">
      <c r="B72" s="3"/>
      <c r="C72" s="3"/>
      <c r="D72" s="3"/>
      <c r="E72" s="3"/>
      <c r="F72" s="3"/>
      <c r="G72" s="3"/>
      <c r="H72" s="3"/>
      <c r="I72" s="3"/>
      <c r="J72" s="3"/>
      <c r="K72" s="3"/>
      <c r="L72" s="5"/>
      <c r="M72" s="46"/>
      <c r="N72" s="46"/>
      <c r="O72" s="3"/>
      <c r="P72" s="3"/>
      <c r="Q72" s="3"/>
      <c r="R72" s="3"/>
      <c r="S72" s="3"/>
    </row>
    <row r="73" spans="2:19">
      <c r="B73" s="3"/>
      <c r="C73" s="3"/>
      <c r="D73" s="3"/>
      <c r="E73" s="3"/>
      <c r="F73" s="3"/>
      <c r="G73" s="3"/>
      <c r="H73" s="3"/>
      <c r="I73" s="3"/>
      <c r="J73" s="3"/>
      <c r="K73" s="3"/>
      <c r="L73" s="5"/>
      <c r="M73" s="46"/>
      <c r="N73" s="46"/>
      <c r="O73" s="3"/>
      <c r="P73" s="3"/>
      <c r="Q73" s="3"/>
      <c r="R73" s="3"/>
      <c r="S73" s="3"/>
    </row>
    <row r="74" spans="2:19">
      <c r="B74" s="3"/>
      <c r="C74" s="3"/>
      <c r="D74" s="3"/>
      <c r="E74" s="3"/>
      <c r="F74" s="3"/>
      <c r="G74" s="3"/>
      <c r="H74" s="3"/>
      <c r="I74" s="3"/>
      <c r="J74" s="3"/>
      <c r="K74" s="3"/>
      <c r="L74" s="5"/>
      <c r="M74" s="46"/>
      <c r="N74" s="46"/>
      <c r="O74" s="3"/>
      <c r="P74" s="3"/>
      <c r="Q74" s="3"/>
      <c r="R74" s="3"/>
      <c r="S74" s="3"/>
    </row>
    <row r="75" spans="2:19">
      <c r="B75" s="3"/>
      <c r="C75" s="3"/>
      <c r="D75" s="3"/>
      <c r="E75" s="3"/>
      <c r="F75" s="3"/>
      <c r="G75" s="3"/>
      <c r="H75" s="3"/>
      <c r="I75" s="3"/>
      <c r="J75" s="3"/>
      <c r="K75" s="3"/>
      <c r="L75" s="5"/>
      <c r="M75" s="46"/>
      <c r="N75" s="46"/>
      <c r="O75" s="3"/>
      <c r="P75" s="3"/>
      <c r="Q75" s="3"/>
      <c r="R75" s="3"/>
      <c r="S75" s="3"/>
    </row>
    <row r="76" spans="2:19">
      <c r="B76" s="3"/>
      <c r="C76" s="3"/>
      <c r="D76" s="3"/>
      <c r="E76" s="3"/>
      <c r="F76" s="3"/>
      <c r="G76" s="3"/>
      <c r="H76" s="3"/>
      <c r="I76" s="3"/>
      <c r="J76" s="3"/>
      <c r="K76" s="3"/>
      <c r="L76" s="5"/>
      <c r="M76" s="46"/>
      <c r="N76" s="46"/>
      <c r="O76" s="3"/>
      <c r="P76" s="3"/>
      <c r="Q76" s="3"/>
      <c r="R76" s="3"/>
      <c r="S76" s="3"/>
    </row>
    <row r="77" spans="2:19">
      <c r="B77" s="3"/>
      <c r="C77" s="3"/>
      <c r="D77" s="3"/>
      <c r="E77" s="3"/>
      <c r="F77" s="3"/>
      <c r="G77" s="3"/>
      <c r="H77" s="3"/>
      <c r="I77" s="3"/>
      <c r="J77" s="3"/>
      <c r="K77" s="3"/>
      <c r="L77" s="5"/>
      <c r="M77" s="46"/>
      <c r="N77" s="46"/>
      <c r="O77" s="3"/>
      <c r="P77" s="3"/>
      <c r="Q77" s="3"/>
      <c r="R77" s="3"/>
      <c r="S77" s="3"/>
    </row>
    <row r="78" spans="2:19">
      <c r="B78" s="3"/>
      <c r="C78" s="3"/>
      <c r="D78" s="3"/>
      <c r="E78" s="3"/>
      <c r="F78" s="3"/>
      <c r="G78" s="3"/>
      <c r="H78" s="3"/>
      <c r="I78" s="3"/>
      <c r="J78" s="3"/>
      <c r="K78" s="3"/>
      <c r="L78" s="5"/>
      <c r="M78" s="46"/>
      <c r="N78" s="46"/>
      <c r="O78" s="3"/>
      <c r="P78" s="3"/>
      <c r="Q78" s="3"/>
      <c r="R78" s="3"/>
      <c r="S78" s="3"/>
    </row>
    <row r="79" spans="2:19">
      <c r="B79" s="3"/>
      <c r="C79" s="3"/>
      <c r="D79" s="3"/>
      <c r="E79" s="3"/>
      <c r="F79" s="3"/>
      <c r="G79" s="3"/>
      <c r="H79" s="3"/>
      <c r="I79" s="3"/>
      <c r="J79" s="3"/>
      <c r="K79" s="3"/>
      <c r="L79" s="5"/>
      <c r="M79" s="46"/>
      <c r="N79" s="46"/>
      <c r="O79" s="3"/>
      <c r="P79" s="3"/>
      <c r="Q79" s="3"/>
      <c r="R79" s="3"/>
      <c r="S79" s="3"/>
    </row>
    <row r="80" spans="2:19">
      <c r="B80" s="3"/>
      <c r="C80" s="3"/>
      <c r="D80" s="3"/>
      <c r="E80" s="3"/>
      <c r="F80" s="3"/>
      <c r="G80" s="3"/>
      <c r="H80" s="3"/>
      <c r="I80" s="3"/>
      <c r="J80" s="3"/>
      <c r="K80" s="3"/>
      <c r="L80" s="5"/>
      <c r="M80" s="46"/>
      <c r="N80" s="46"/>
      <c r="O80" s="3"/>
      <c r="P80" s="3"/>
      <c r="Q80" s="3"/>
      <c r="R80" s="3"/>
      <c r="S80" s="3"/>
    </row>
    <row r="81" spans="2:19">
      <c r="B81" s="3"/>
      <c r="C81" s="3"/>
      <c r="D81" s="3"/>
      <c r="E81" s="3"/>
      <c r="F81" s="3"/>
      <c r="G81" s="3"/>
      <c r="H81" s="3"/>
      <c r="I81" s="3"/>
      <c r="J81" s="3"/>
      <c r="K81" s="3"/>
      <c r="L81" s="5"/>
      <c r="M81" s="46"/>
      <c r="N81" s="46"/>
      <c r="O81" s="3"/>
      <c r="P81" s="3"/>
      <c r="Q81" s="3"/>
      <c r="R81" s="3"/>
      <c r="S81" s="3"/>
    </row>
    <row r="82" spans="2:19">
      <c r="B82" s="3"/>
      <c r="C82" s="3"/>
      <c r="D82" s="3"/>
      <c r="E82" s="3"/>
      <c r="F82" s="3"/>
      <c r="G82" s="3"/>
      <c r="H82" s="3"/>
      <c r="I82" s="3"/>
      <c r="J82" s="3"/>
      <c r="K82" s="3"/>
      <c r="L82" s="5"/>
      <c r="M82" s="46"/>
      <c r="N82" s="46"/>
      <c r="O82" s="3"/>
      <c r="P82" s="3"/>
      <c r="Q82" s="3"/>
      <c r="R82" s="3"/>
      <c r="S82" s="3"/>
    </row>
    <row r="83" spans="2:19">
      <c r="B83" s="3"/>
      <c r="C83" s="3"/>
      <c r="D83" s="3"/>
      <c r="E83" s="3"/>
      <c r="F83" s="3"/>
      <c r="G83" s="3"/>
      <c r="H83" s="3"/>
      <c r="I83" s="3"/>
      <c r="J83" s="3"/>
      <c r="K83" s="3"/>
      <c r="L83" s="5"/>
      <c r="M83" s="46"/>
      <c r="N83" s="46"/>
      <c r="O83" s="3"/>
      <c r="P83" s="3"/>
      <c r="Q83" s="3"/>
      <c r="R83" s="3"/>
      <c r="S83" s="3"/>
    </row>
    <row r="84" spans="2:19">
      <c r="B84" s="3"/>
      <c r="C84" s="3"/>
      <c r="D84" s="3"/>
      <c r="E84" s="3"/>
      <c r="F84" s="3"/>
      <c r="G84" s="3"/>
      <c r="H84" s="3"/>
      <c r="I84" s="3"/>
      <c r="J84" s="3"/>
      <c r="K84" s="3"/>
      <c r="L84" s="5"/>
      <c r="M84" s="46"/>
      <c r="N84" s="46"/>
      <c r="O84" s="3"/>
      <c r="P84" s="3"/>
      <c r="Q84" s="3"/>
      <c r="R84" s="3"/>
      <c r="S84" s="3"/>
    </row>
    <row r="85" spans="2:19">
      <c r="B85" s="3"/>
      <c r="C85" s="3"/>
      <c r="D85" s="3"/>
      <c r="E85" s="3"/>
      <c r="F85" s="3"/>
      <c r="G85" s="3"/>
      <c r="H85" s="3"/>
      <c r="I85" s="3"/>
      <c r="J85" s="3"/>
      <c r="K85" s="3"/>
      <c r="L85" s="5"/>
      <c r="M85" s="46"/>
      <c r="N85" s="46"/>
      <c r="O85" s="3"/>
      <c r="P85" s="3"/>
      <c r="Q85" s="3"/>
      <c r="R85" s="3"/>
      <c r="S85" s="3"/>
    </row>
    <row r="86" spans="2:19">
      <c r="B86" s="3"/>
      <c r="C86" s="3"/>
      <c r="D86" s="3"/>
      <c r="E86" s="3"/>
      <c r="F86" s="3"/>
      <c r="G86" s="3"/>
      <c r="H86" s="3"/>
      <c r="I86" s="3"/>
      <c r="J86" s="3"/>
      <c r="K86" s="3"/>
      <c r="L86" s="5"/>
      <c r="M86" s="46"/>
      <c r="N86" s="46"/>
      <c r="O86" s="3"/>
      <c r="P86" s="3"/>
      <c r="Q86" s="3"/>
      <c r="R86" s="3"/>
      <c r="S86" s="3"/>
    </row>
    <row r="87" spans="2:19">
      <c r="B87" s="3"/>
      <c r="C87" s="3"/>
      <c r="D87" s="3"/>
      <c r="E87" s="3"/>
      <c r="F87" s="3"/>
      <c r="G87" s="3"/>
      <c r="H87" s="3"/>
      <c r="I87" s="3"/>
      <c r="J87" s="3"/>
      <c r="K87" s="3"/>
      <c r="L87" s="5"/>
      <c r="M87" s="46"/>
      <c r="N87" s="46"/>
      <c r="O87" s="3"/>
      <c r="P87" s="3"/>
      <c r="Q87" s="3"/>
      <c r="R87" s="3"/>
      <c r="S87" s="3"/>
    </row>
    <row r="88" spans="2:19">
      <c r="B88" s="3"/>
      <c r="C88" s="3"/>
      <c r="D88" s="3"/>
      <c r="E88" s="3"/>
      <c r="F88" s="3"/>
      <c r="G88" s="3"/>
      <c r="H88" s="3"/>
      <c r="I88" s="3"/>
      <c r="J88" s="3"/>
      <c r="K88" s="3"/>
      <c r="L88" s="5"/>
      <c r="M88" s="46"/>
      <c r="N88" s="46"/>
      <c r="O88" s="3"/>
      <c r="P88" s="3"/>
      <c r="Q88" s="3"/>
      <c r="R88" s="3"/>
      <c r="S88" s="3"/>
    </row>
    <row r="89" spans="2:19">
      <c r="B89" s="3"/>
      <c r="C89" s="3"/>
      <c r="D89" s="3"/>
      <c r="E89" s="3"/>
      <c r="F89" s="3"/>
      <c r="G89" s="3"/>
      <c r="H89" s="3"/>
      <c r="I89" s="3"/>
      <c r="J89" s="3"/>
      <c r="K89" s="3"/>
      <c r="L89" s="5"/>
      <c r="M89" s="46"/>
      <c r="N89" s="46"/>
      <c r="O89" s="3"/>
      <c r="P89" s="3"/>
      <c r="Q89" s="3"/>
      <c r="R89" s="3"/>
      <c r="S89" s="3"/>
    </row>
    <row r="90" spans="2:19">
      <c r="B90" s="3"/>
      <c r="C90" s="3"/>
      <c r="D90" s="3"/>
      <c r="E90" s="3"/>
      <c r="F90" s="3"/>
      <c r="G90" s="3"/>
      <c r="H90" s="3"/>
      <c r="I90" s="3"/>
      <c r="J90" s="3"/>
      <c r="K90" s="3"/>
      <c r="L90" s="5"/>
      <c r="M90" s="46"/>
      <c r="N90" s="46"/>
      <c r="O90" s="3"/>
      <c r="P90" s="3"/>
      <c r="Q90" s="3"/>
      <c r="R90" s="3"/>
      <c r="S90" s="3"/>
    </row>
    <row r="91" spans="2:19">
      <c r="B91" s="3"/>
      <c r="C91" s="3"/>
      <c r="D91" s="3"/>
      <c r="E91" s="3"/>
      <c r="F91" s="3"/>
      <c r="G91" s="3"/>
      <c r="H91" s="3"/>
      <c r="I91" s="3"/>
      <c r="J91" s="3"/>
      <c r="K91" s="3"/>
      <c r="L91" s="5"/>
      <c r="M91" s="46"/>
      <c r="N91" s="46"/>
      <c r="O91" s="3"/>
      <c r="P91" s="3"/>
      <c r="Q91" s="3"/>
      <c r="R91" s="3"/>
      <c r="S91" s="3"/>
    </row>
    <row r="92" spans="2:19">
      <c r="B92" s="3"/>
      <c r="C92" s="3"/>
      <c r="D92" s="3"/>
      <c r="E92" s="3"/>
      <c r="F92" s="3"/>
      <c r="G92" s="3"/>
      <c r="H92" s="3"/>
      <c r="I92" s="3"/>
      <c r="J92" s="3"/>
      <c r="K92" s="3"/>
      <c r="L92" s="5"/>
      <c r="M92" s="46"/>
      <c r="N92" s="46"/>
      <c r="O92" s="3"/>
      <c r="P92" s="3"/>
      <c r="Q92" s="3"/>
      <c r="R92" s="3"/>
      <c r="S92" s="3"/>
    </row>
    <row r="93" spans="2:19">
      <c r="B93" s="3"/>
      <c r="C93" s="3"/>
      <c r="D93" s="3"/>
      <c r="E93" s="3"/>
      <c r="F93" s="3"/>
      <c r="G93" s="3"/>
      <c r="H93" s="3"/>
      <c r="I93" s="3"/>
      <c r="J93" s="3"/>
      <c r="K93" s="3"/>
      <c r="L93" s="5"/>
      <c r="M93" s="46"/>
      <c r="N93" s="46"/>
      <c r="O93" s="3"/>
      <c r="P93" s="3"/>
      <c r="Q93" s="3"/>
      <c r="R93" s="3"/>
      <c r="S93" s="3"/>
    </row>
    <row r="94" spans="2:19">
      <c r="B94" s="3"/>
      <c r="C94" s="3"/>
      <c r="D94" s="3"/>
      <c r="E94" s="3"/>
      <c r="F94" s="3"/>
      <c r="G94" s="3"/>
      <c r="H94" s="3"/>
      <c r="I94" s="3"/>
      <c r="J94" s="3"/>
      <c r="K94" s="3"/>
      <c r="L94" s="5"/>
      <c r="M94" s="46"/>
      <c r="N94" s="46"/>
      <c r="O94" s="3"/>
      <c r="P94" s="3"/>
      <c r="Q94" s="3"/>
      <c r="R94" s="3"/>
      <c r="S94" s="3"/>
    </row>
    <row r="95" spans="2:19">
      <c r="B95" s="3"/>
      <c r="C95" s="3"/>
      <c r="D95" s="3"/>
      <c r="E95" s="3"/>
      <c r="F95" s="3"/>
      <c r="G95" s="3"/>
      <c r="H95" s="3"/>
      <c r="I95" s="3"/>
      <c r="J95" s="3"/>
      <c r="K95" s="3"/>
      <c r="L95" s="5"/>
      <c r="M95" s="46"/>
      <c r="N95" s="46"/>
      <c r="O95" s="3"/>
      <c r="P95" s="3"/>
      <c r="Q95" s="3"/>
      <c r="R95" s="3"/>
      <c r="S95" s="3"/>
    </row>
    <row r="96" spans="2:19">
      <c r="B96" s="3"/>
      <c r="C96" s="3"/>
      <c r="D96" s="3"/>
      <c r="E96" s="3"/>
      <c r="F96" s="3"/>
      <c r="G96" s="3"/>
      <c r="H96" s="3"/>
      <c r="I96" s="3"/>
      <c r="J96" s="3"/>
      <c r="K96" s="3"/>
      <c r="L96" s="5"/>
      <c r="M96" s="46"/>
      <c r="N96" s="46"/>
      <c r="O96" s="3"/>
      <c r="P96" s="3"/>
      <c r="Q96" s="3"/>
      <c r="R96" s="3"/>
      <c r="S96" s="3"/>
    </row>
    <row r="97" spans="2:19">
      <c r="B97" s="3"/>
      <c r="C97" s="3"/>
      <c r="D97" s="3"/>
      <c r="E97" s="3"/>
      <c r="F97" s="3"/>
      <c r="G97" s="3"/>
      <c r="H97" s="3"/>
      <c r="I97" s="3"/>
      <c r="J97" s="3"/>
      <c r="K97" s="3"/>
      <c r="L97" s="5"/>
      <c r="M97" s="46"/>
      <c r="N97" s="46"/>
      <c r="O97" s="3"/>
      <c r="P97" s="3"/>
      <c r="Q97" s="3"/>
      <c r="R97" s="3"/>
      <c r="S97" s="3"/>
    </row>
    <row r="98" spans="2:19">
      <c r="B98" s="3"/>
      <c r="C98" s="3"/>
      <c r="D98" s="3"/>
      <c r="E98" s="3"/>
      <c r="F98" s="3"/>
      <c r="G98" s="3"/>
      <c r="H98" s="3"/>
      <c r="I98" s="3"/>
      <c r="J98" s="3"/>
      <c r="K98" s="3"/>
      <c r="L98" s="5"/>
      <c r="M98" s="46"/>
      <c r="N98" s="46"/>
      <c r="O98" s="3"/>
      <c r="P98" s="3"/>
      <c r="Q98" s="3"/>
      <c r="R98" s="3"/>
      <c r="S98" s="3"/>
    </row>
    <row r="99" spans="2:19">
      <c r="B99" s="3"/>
      <c r="C99" s="3"/>
      <c r="D99" s="3"/>
      <c r="E99" s="3"/>
      <c r="F99" s="3"/>
      <c r="G99" s="3"/>
      <c r="H99" s="3"/>
      <c r="I99" s="3"/>
      <c r="J99" s="3"/>
      <c r="K99" s="3"/>
      <c r="L99" s="5"/>
      <c r="M99" s="46"/>
      <c r="N99" s="46"/>
      <c r="O99" s="3"/>
      <c r="P99" s="3"/>
      <c r="Q99" s="3"/>
      <c r="R99" s="3"/>
      <c r="S99" s="3"/>
    </row>
    <row r="100" spans="2:19"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5"/>
      <c r="M100" s="46"/>
      <c r="N100" s="46"/>
      <c r="O100" s="3"/>
      <c r="P100" s="3"/>
      <c r="Q100" s="3"/>
      <c r="R100" s="3"/>
      <c r="S100" s="3"/>
    </row>
    <row r="101" spans="2:19"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5"/>
      <c r="M101" s="46"/>
      <c r="N101" s="46"/>
      <c r="O101" s="3"/>
      <c r="P101" s="3"/>
      <c r="Q101" s="3"/>
      <c r="R101" s="3"/>
      <c r="S101" s="3"/>
    </row>
    <row r="102" spans="2:19"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5"/>
      <c r="M102" s="46"/>
      <c r="N102" s="46"/>
      <c r="O102" s="3"/>
      <c r="P102" s="3"/>
      <c r="Q102" s="3"/>
      <c r="R102" s="3"/>
      <c r="S102" s="3"/>
    </row>
    <row r="103" spans="2:19"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5"/>
      <c r="M103" s="46"/>
      <c r="N103" s="46"/>
      <c r="O103" s="3"/>
      <c r="P103" s="3"/>
      <c r="Q103" s="3"/>
      <c r="R103" s="3"/>
      <c r="S103" s="3"/>
    </row>
    <row r="104" spans="2:19"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5"/>
      <c r="M104" s="46"/>
      <c r="N104" s="46"/>
      <c r="O104" s="3"/>
      <c r="P104" s="3"/>
      <c r="Q104" s="3"/>
      <c r="R104" s="3"/>
      <c r="S104" s="3"/>
    </row>
    <row r="105" spans="2:19"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5"/>
      <c r="M105" s="46"/>
      <c r="N105" s="46"/>
      <c r="O105" s="3"/>
      <c r="P105" s="3"/>
      <c r="Q105" s="3"/>
      <c r="R105" s="3"/>
      <c r="S105" s="3"/>
    </row>
    <row r="106" spans="2:19"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5"/>
      <c r="M106" s="46"/>
      <c r="N106" s="46"/>
      <c r="O106" s="3"/>
      <c r="P106" s="3"/>
      <c r="Q106" s="3"/>
      <c r="R106" s="3"/>
      <c r="S106" s="3"/>
    </row>
    <row r="107" spans="2:19"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5"/>
      <c r="M107" s="46"/>
      <c r="N107" s="46"/>
      <c r="O107" s="3"/>
      <c r="P107" s="3"/>
      <c r="Q107" s="3"/>
      <c r="R107" s="3"/>
      <c r="S107" s="3"/>
    </row>
    <row r="108" spans="2:19"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5"/>
      <c r="M108" s="46"/>
      <c r="N108" s="46"/>
      <c r="O108" s="3"/>
      <c r="P108" s="3"/>
      <c r="Q108" s="3"/>
      <c r="R108" s="3"/>
      <c r="S108" s="3"/>
    </row>
    <row r="109" spans="2:19"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5"/>
      <c r="M109" s="46"/>
      <c r="N109" s="46"/>
      <c r="O109" s="3"/>
      <c r="P109" s="3"/>
      <c r="Q109" s="3"/>
      <c r="R109" s="3"/>
      <c r="S109" s="3"/>
    </row>
    <row r="110" spans="2:19"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5"/>
      <c r="M110" s="46"/>
      <c r="N110" s="46"/>
      <c r="O110" s="3"/>
      <c r="P110" s="3"/>
      <c r="Q110" s="3"/>
      <c r="R110" s="3"/>
      <c r="S110" s="3"/>
    </row>
    <row r="111" spans="2:19"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5"/>
      <c r="M111" s="46"/>
      <c r="N111" s="46"/>
      <c r="O111" s="3"/>
      <c r="P111" s="3"/>
      <c r="Q111" s="3"/>
      <c r="R111" s="3"/>
      <c r="S111" s="3"/>
    </row>
    <row r="112" spans="2:19"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5"/>
      <c r="M112" s="46"/>
      <c r="N112" s="46"/>
      <c r="O112" s="3"/>
      <c r="P112" s="3"/>
      <c r="Q112" s="3"/>
      <c r="R112" s="3"/>
      <c r="S112" s="3"/>
    </row>
    <row r="113" spans="2:19"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5"/>
      <c r="M113" s="46"/>
      <c r="N113" s="46"/>
      <c r="O113" s="3"/>
      <c r="P113" s="3"/>
      <c r="Q113" s="3"/>
      <c r="R113" s="3"/>
      <c r="S113" s="3"/>
    </row>
    <row r="114" spans="2:19"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5"/>
      <c r="M114" s="46"/>
      <c r="N114" s="46"/>
      <c r="O114" s="3"/>
      <c r="P114" s="3"/>
      <c r="Q114" s="3"/>
      <c r="R114" s="3"/>
      <c r="S114" s="3"/>
    </row>
    <row r="115" spans="2:19"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5"/>
      <c r="M115" s="46"/>
      <c r="N115" s="46"/>
      <c r="O115" s="3"/>
      <c r="P115" s="3"/>
      <c r="Q115" s="3"/>
      <c r="R115" s="3"/>
      <c r="S115" s="3"/>
    </row>
    <row r="116" spans="2:19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5"/>
      <c r="M116" s="46"/>
      <c r="N116" s="46"/>
      <c r="O116" s="3"/>
      <c r="P116" s="3"/>
      <c r="Q116" s="3"/>
      <c r="R116" s="3"/>
      <c r="S116" s="3"/>
    </row>
    <row r="117" spans="2:19"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5"/>
      <c r="M117" s="46"/>
      <c r="N117" s="46"/>
      <c r="O117" s="3"/>
      <c r="P117" s="3"/>
      <c r="Q117" s="3"/>
      <c r="R117" s="3"/>
      <c r="S117" s="3"/>
    </row>
    <row r="118" spans="2:19"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5"/>
      <c r="M118" s="46"/>
      <c r="N118" s="46"/>
      <c r="O118" s="3"/>
      <c r="P118" s="3"/>
      <c r="Q118" s="3"/>
      <c r="R118" s="3"/>
      <c r="S118" s="3"/>
    </row>
    <row r="119" spans="2:19"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5"/>
      <c r="M119" s="46"/>
      <c r="N119" s="46"/>
      <c r="O119" s="3"/>
      <c r="P119" s="3"/>
      <c r="Q119" s="3"/>
      <c r="R119" s="3"/>
      <c r="S119" s="3"/>
    </row>
    <row r="120" spans="2:19"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5"/>
      <c r="M120" s="46"/>
      <c r="N120" s="46"/>
      <c r="O120" s="3"/>
      <c r="P120" s="3"/>
      <c r="Q120" s="3"/>
      <c r="R120" s="3"/>
      <c r="S120" s="3"/>
    </row>
    <row r="121" spans="2:19"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5"/>
      <c r="M121" s="46"/>
      <c r="N121" s="46"/>
      <c r="O121" s="3"/>
      <c r="P121" s="3"/>
      <c r="Q121" s="3"/>
      <c r="R121" s="3"/>
      <c r="S121" s="3"/>
    </row>
    <row r="122" spans="2:19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5"/>
      <c r="M122" s="46"/>
      <c r="N122" s="46"/>
      <c r="O122" s="3"/>
      <c r="P122" s="3"/>
      <c r="Q122" s="3"/>
      <c r="R122" s="3"/>
      <c r="S122" s="3"/>
    </row>
    <row r="123" spans="2:19"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5"/>
      <c r="M123" s="46"/>
      <c r="N123" s="46"/>
      <c r="O123" s="3"/>
      <c r="P123" s="3"/>
      <c r="Q123" s="3"/>
      <c r="R123" s="3"/>
      <c r="S123" s="3"/>
    </row>
    <row r="124" spans="2:19"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5"/>
      <c r="M124" s="46"/>
      <c r="N124" s="46"/>
      <c r="O124" s="3"/>
      <c r="P124" s="3"/>
      <c r="Q124" s="3"/>
      <c r="R124" s="3"/>
      <c r="S124" s="3"/>
    </row>
    <row r="125" spans="2:19"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5"/>
      <c r="M125" s="46"/>
      <c r="N125" s="46"/>
      <c r="O125" s="3"/>
      <c r="P125" s="3"/>
      <c r="Q125" s="3"/>
      <c r="R125" s="3"/>
      <c r="S125" s="3"/>
    </row>
    <row r="126" spans="2:19"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5"/>
      <c r="M126" s="46"/>
      <c r="N126" s="46"/>
      <c r="O126" s="3"/>
      <c r="P126" s="3"/>
      <c r="Q126" s="3"/>
      <c r="R126" s="3"/>
      <c r="S126" s="3"/>
    </row>
    <row r="127" spans="2:19"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5"/>
      <c r="M127" s="46"/>
      <c r="N127" s="46"/>
      <c r="O127" s="3"/>
      <c r="P127" s="3"/>
      <c r="Q127" s="3"/>
      <c r="R127" s="3"/>
      <c r="S127" s="3"/>
    </row>
    <row r="128" spans="2:19"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5"/>
      <c r="M128" s="46"/>
      <c r="N128" s="46"/>
      <c r="O128" s="3"/>
      <c r="P128" s="3"/>
      <c r="Q128" s="3"/>
      <c r="R128" s="3"/>
      <c r="S128" s="3"/>
    </row>
    <row r="129" spans="2:19"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5"/>
      <c r="M129" s="46"/>
      <c r="N129" s="46"/>
      <c r="O129" s="3"/>
      <c r="P129" s="3"/>
      <c r="Q129" s="3"/>
      <c r="R129" s="3"/>
      <c r="S129" s="3"/>
    </row>
    <row r="130" spans="2:19"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5"/>
      <c r="M130" s="46"/>
      <c r="N130" s="46"/>
      <c r="O130" s="3"/>
      <c r="P130" s="3"/>
      <c r="Q130" s="3"/>
      <c r="R130" s="3"/>
      <c r="S130" s="3"/>
    </row>
    <row r="131" spans="2:19"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5"/>
      <c r="M131" s="46"/>
      <c r="N131" s="46"/>
      <c r="O131" s="3"/>
      <c r="P131" s="3"/>
      <c r="Q131" s="3"/>
      <c r="R131" s="3"/>
      <c r="S131" s="3"/>
    </row>
    <row r="132" spans="2:19"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5"/>
      <c r="M132" s="46"/>
      <c r="N132" s="46"/>
      <c r="O132" s="3"/>
      <c r="P132" s="3"/>
      <c r="Q132" s="3"/>
      <c r="R132" s="3"/>
      <c r="S132" s="3"/>
    </row>
    <row r="133" spans="2:19"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5"/>
      <c r="M133" s="46"/>
      <c r="N133" s="46"/>
      <c r="O133" s="3"/>
      <c r="P133" s="3"/>
      <c r="Q133" s="3"/>
      <c r="R133" s="3"/>
      <c r="S133" s="3"/>
    </row>
    <row r="134" spans="2:19"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5"/>
      <c r="M134" s="46"/>
      <c r="N134" s="46"/>
      <c r="O134" s="3"/>
      <c r="P134" s="3"/>
      <c r="Q134" s="3"/>
      <c r="R134" s="3"/>
      <c r="S134" s="3"/>
    </row>
    <row r="135" spans="2:19"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5"/>
      <c r="M135" s="46"/>
      <c r="N135" s="46"/>
      <c r="O135" s="3"/>
      <c r="P135" s="3"/>
      <c r="Q135" s="3"/>
      <c r="R135" s="3"/>
      <c r="S135" s="3"/>
    </row>
    <row r="136" spans="2:19"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5"/>
      <c r="M136" s="46"/>
      <c r="N136" s="46"/>
      <c r="O136" s="3"/>
      <c r="P136" s="3"/>
      <c r="Q136" s="3"/>
      <c r="R136" s="3"/>
      <c r="S136" s="3"/>
    </row>
    <row r="137" spans="2:19"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5"/>
      <c r="M137" s="46"/>
      <c r="N137" s="46"/>
      <c r="O137" s="3"/>
      <c r="P137" s="3"/>
      <c r="Q137" s="3"/>
      <c r="R137" s="3"/>
      <c r="S137" s="3"/>
    </row>
    <row r="138" spans="2:19"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5"/>
      <c r="M138" s="46"/>
      <c r="N138" s="46"/>
      <c r="O138" s="3"/>
      <c r="P138" s="3"/>
      <c r="Q138" s="3"/>
      <c r="R138" s="3"/>
      <c r="S138" s="3"/>
    </row>
    <row r="139" spans="2:19"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5"/>
      <c r="M139" s="46"/>
      <c r="N139" s="46"/>
      <c r="O139" s="3"/>
      <c r="P139" s="3"/>
      <c r="Q139" s="3"/>
      <c r="R139" s="3"/>
      <c r="S139" s="3"/>
    </row>
    <row r="140" spans="2:19"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5"/>
      <c r="M140" s="46"/>
      <c r="N140" s="46"/>
      <c r="O140" s="3"/>
      <c r="P140" s="3"/>
      <c r="Q140" s="3"/>
      <c r="R140" s="3"/>
      <c r="S140" s="3"/>
    </row>
    <row r="141" spans="2:19"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5"/>
      <c r="M141" s="46"/>
      <c r="N141" s="46"/>
      <c r="O141" s="3"/>
      <c r="P141" s="3"/>
      <c r="Q141" s="3"/>
      <c r="R141" s="3"/>
      <c r="S141" s="3"/>
    </row>
    <row r="142" spans="2:19"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5"/>
      <c r="M142" s="46"/>
      <c r="N142" s="46"/>
      <c r="O142" s="3"/>
      <c r="P142" s="3"/>
      <c r="Q142" s="3"/>
      <c r="R142" s="3"/>
      <c r="S142" s="3"/>
    </row>
    <row r="143" spans="2:19"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5"/>
      <c r="M143" s="46"/>
      <c r="N143" s="46"/>
      <c r="O143" s="3"/>
      <c r="P143" s="3"/>
      <c r="Q143" s="3"/>
      <c r="R143" s="3"/>
      <c r="S143" s="3"/>
    </row>
    <row r="144" spans="2:19"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5"/>
      <c r="M144" s="46"/>
      <c r="N144" s="46"/>
      <c r="O144" s="3"/>
      <c r="P144" s="3"/>
      <c r="Q144" s="3"/>
      <c r="R144" s="3"/>
      <c r="S144" s="3"/>
    </row>
    <row r="145" spans="2:19"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5"/>
      <c r="M145" s="46"/>
      <c r="N145" s="46"/>
      <c r="O145" s="3"/>
      <c r="P145" s="3"/>
      <c r="Q145" s="3"/>
      <c r="R145" s="3"/>
      <c r="S145" s="3"/>
    </row>
    <row r="146" spans="2:19"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5"/>
      <c r="M146" s="46"/>
      <c r="N146" s="46"/>
      <c r="O146" s="3"/>
      <c r="P146" s="3"/>
      <c r="Q146" s="3"/>
      <c r="R146" s="3"/>
      <c r="S146" s="3"/>
    </row>
    <row r="147" spans="2:19"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5"/>
      <c r="M147" s="46"/>
      <c r="N147" s="46"/>
      <c r="O147" s="3"/>
      <c r="P147" s="3"/>
      <c r="Q147" s="3"/>
      <c r="R147" s="3"/>
      <c r="S147" s="3"/>
    </row>
    <row r="148" spans="2:19"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5"/>
      <c r="M148" s="46"/>
      <c r="N148" s="46"/>
      <c r="O148" s="3"/>
      <c r="P148" s="3"/>
      <c r="Q148" s="3"/>
      <c r="R148" s="3"/>
      <c r="S148" s="3"/>
    </row>
    <row r="149" spans="2:19"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5"/>
      <c r="M149" s="46"/>
      <c r="N149" s="46"/>
      <c r="O149" s="3"/>
      <c r="P149" s="3"/>
      <c r="Q149" s="3"/>
      <c r="R149" s="3"/>
      <c r="S149" s="3"/>
    </row>
    <row r="150" spans="2:19"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5"/>
      <c r="M150" s="46"/>
      <c r="N150" s="46"/>
      <c r="O150" s="3"/>
      <c r="P150" s="3"/>
      <c r="Q150" s="3"/>
      <c r="R150" s="3"/>
      <c r="S150" s="3"/>
    </row>
    <row r="151" spans="2:19"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5"/>
      <c r="M151" s="46"/>
      <c r="N151" s="46"/>
      <c r="O151" s="3"/>
      <c r="P151" s="3"/>
      <c r="Q151" s="3"/>
      <c r="R151" s="3"/>
      <c r="S151" s="3"/>
    </row>
    <row r="152" spans="2:19"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5"/>
      <c r="M152" s="46"/>
      <c r="N152" s="46"/>
      <c r="O152" s="3"/>
      <c r="P152" s="3"/>
      <c r="Q152" s="3"/>
      <c r="R152" s="3"/>
      <c r="S152" s="3"/>
    </row>
    <row r="153" spans="2:19"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5"/>
      <c r="M153" s="46"/>
      <c r="N153" s="46"/>
      <c r="O153" s="3"/>
      <c r="P153" s="3"/>
      <c r="Q153" s="3"/>
      <c r="R153" s="3"/>
      <c r="S153" s="3"/>
    </row>
    <row r="154" spans="2:19"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5"/>
      <c r="M154" s="46"/>
      <c r="N154" s="46"/>
      <c r="O154" s="3"/>
      <c r="P154" s="3"/>
      <c r="Q154" s="3"/>
      <c r="R154" s="3"/>
      <c r="S154" s="3"/>
    </row>
    <row r="155" spans="2:19"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5"/>
      <c r="M155" s="46"/>
      <c r="N155" s="46"/>
      <c r="O155" s="3"/>
      <c r="P155" s="3"/>
      <c r="Q155" s="3"/>
      <c r="R155" s="3"/>
      <c r="S155" s="3"/>
    </row>
    <row r="156" spans="2:19"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5"/>
      <c r="M156" s="46"/>
      <c r="N156" s="46"/>
      <c r="O156" s="3"/>
      <c r="P156" s="3"/>
      <c r="Q156" s="3"/>
      <c r="R156" s="3"/>
      <c r="S156" s="3"/>
    </row>
    <row r="157" spans="2:19"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5"/>
      <c r="M157" s="46"/>
      <c r="N157" s="46"/>
      <c r="O157" s="3"/>
      <c r="P157" s="3"/>
      <c r="Q157" s="3"/>
      <c r="R157" s="3"/>
      <c r="S157" s="3"/>
    </row>
    <row r="158" spans="2:19"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5"/>
      <c r="M158" s="46"/>
      <c r="N158" s="46"/>
      <c r="O158" s="3"/>
      <c r="P158" s="3"/>
      <c r="Q158" s="3"/>
      <c r="R158" s="3"/>
      <c r="S158" s="3"/>
    </row>
    <row r="159" spans="2:19"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5"/>
      <c r="M159" s="46"/>
      <c r="N159" s="46"/>
      <c r="O159" s="3"/>
      <c r="P159" s="3"/>
      <c r="Q159" s="3"/>
      <c r="R159" s="3"/>
      <c r="S159" s="3"/>
    </row>
    <row r="160" spans="2:19"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5"/>
      <c r="M160" s="46"/>
      <c r="N160" s="46"/>
      <c r="O160" s="3"/>
      <c r="P160" s="3"/>
      <c r="Q160" s="3"/>
      <c r="R160" s="3"/>
      <c r="S160" s="3"/>
    </row>
    <row r="161" spans="2:19"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5"/>
      <c r="M161" s="46"/>
      <c r="N161" s="46"/>
      <c r="O161" s="3"/>
      <c r="P161" s="3"/>
      <c r="Q161" s="3"/>
      <c r="R161" s="3"/>
      <c r="S161" s="3"/>
    </row>
    <row r="162" spans="2:19"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5"/>
      <c r="M162" s="46"/>
      <c r="N162" s="46"/>
      <c r="O162" s="3"/>
      <c r="P162" s="3"/>
      <c r="Q162" s="3"/>
      <c r="R162" s="3"/>
      <c r="S162" s="3"/>
    </row>
    <row r="163" spans="2:19"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5"/>
      <c r="M163" s="46"/>
      <c r="N163" s="46"/>
      <c r="O163" s="3"/>
      <c r="P163" s="3"/>
      <c r="Q163" s="3"/>
      <c r="R163" s="3"/>
      <c r="S163" s="3"/>
    </row>
    <row r="164" spans="2:19"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5"/>
      <c r="M164" s="46"/>
      <c r="N164" s="46"/>
      <c r="O164" s="3"/>
      <c r="P164" s="3"/>
      <c r="Q164" s="3"/>
      <c r="R164" s="3"/>
      <c r="S164" s="3"/>
    </row>
    <row r="165" spans="2:19"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5"/>
      <c r="M165" s="46"/>
      <c r="N165" s="46"/>
      <c r="O165" s="3"/>
      <c r="P165" s="3"/>
      <c r="Q165" s="3"/>
      <c r="R165" s="3"/>
      <c r="S165" s="3"/>
    </row>
    <row r="166" spans="2:19"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5"/>
      <c r="M166" s="46"/>
      <c r="N166" s="46"/>
      <c r="O166" s="3"/>
      <c r="P166" s="3"/>
      <c r="Q166" s="3"/>
      <c r="R166" s="3"/>
      <c r="S166" s="3"/>
    </row>
    <row r="167" spans="2:19"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5"/>
      <c r="M167" s="46"/>
      <c r="N167" s="46"/>
      <c r="O167" s="3"/>
      <c r="P167" s="3"/>
      <c r="Q167" s="3"/>
      <c r="R167" s="3"/>
      <c r="S167" s="3"/>
    </row>
    <row r="168" spans="2:19"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5"/>
      <c r="M168" s="46"/>
      <c r="N168" s="46"/>
      <c r="O168" s="3"/>
      <c r="P168" s="3"/>
      <c r="Q168" s="3"/>
      <c r="R168" s="3"/>
      <c r="S168" s="3"/>
    </row>
    <row r="169" spans="2:19"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5"/>
      <c r="M169" s="46"/>
      <c r="N169" s="46"/>
      <c r="O169" s="3"/>
      <c r="P169" s="3"/>
      <c r="Q169" s="3"/>
      <c r="R169" s="3"/>
      <c r="S169" s="3"/>
    </row>
    <row r="170" spans="2:19"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5"/>
      <c r="M170" s="46"/>
      <c r="N170" s="46"/>
      <c r="O170" s="3"/>
      <c r="P170" s="3"/>
      <c r="Q170" s="3"/>
      <c r="R170" s="3"/>
      <c r="S170" s="3"/>
    </row>
    <row r="171" spans="2:19"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5"/>
      <c r="M171" s="46"/>
      <c r="N171" s="46"/>
      <c r="O171" s="3"/>
      <c r="P171" s="3"/>
      <c r="Q171" s="3"/>
      <c r="R171" s="3"/>
      <c r="S171" s="3"/>
    </row>
    <row r="172" spans="2:19"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5"/>
      <c r="M172" s="46"/>
      <c r="N172" s="46"/>
      <c r="O172" s="3"/>
      <c r="P172" s="3"/>
      <c r="Q172" s="3"/>
      <c r="R172" s="3"/>
      <c r="S172" s="3"/>
    </row>
    <row r="173" spans="2:19"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5"/>
      <c r="M173" s="46"/>
      <c r="N173" s="46"/>
      <c r="O173" s="3"/>
      <c r="P173" s="3"/>
      <c r="Q173" s="3"/>
      <c r="R173" s="3"/>
      <c r="S173" s="3"/>
    </row>
    <row r="174" spans="2:19"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5"/>
      <c r="M174" s="46"/>
      <c r="N174" s="46"/>
      <c r="O174" s="3"/>
      <c r="P174" s="3"/>
      <c r="Q174" s="3"/>
      <c r="R174" s="3"/>
      <c r="S174" s="3"/>
    </row>
    <row r="175" spans="2:19"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5"/>
      <c r="M175" s="46"/>
      <c r="N175" s="46"/>
      <c r="O175" s="3"/>
      <c r="P175" s="3"/>
      <c r="Q175" s="3"/>
      <c r="R175" s="3"/>
      <c r="S175" s="3"/>
    </row>
    <row r="176" spans="2:19"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5"/>
      <c r="M176" s="46"/>
      <c r="N176" s="46"/>
      <c r="O176" s="3"/>
      <c r="P176" s="3"/>
      <c r="Q176" s="3"/>
      <c r="R176" s="3"/>
      <c r="S176" s="3"/>
    </row>
    <row r="177" spans="2:19"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5"/>
      <c r="M177" s="46"/>
      <c r="N177" s="46"/>
      <c r="O177" s="3"/>
      <c r="P177" s="3"/>
      <c r="Q177" s="3"/>
      <c r="R177" s="3"/>
      <c r="S177" s="3"/>
    </row>
    <row r="178" spans="2:19"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5"/>
      <c r="M178" s="46"/>
      <c r="N178" s="46"/>
      <c r="O178" s="3"/>
      <c r="P178" s="3"/>
      <c r="Q178" s="3"/>
      <c r="R178" s="3"/>
      <c r="S178" s="3"/>
    </row>
    <row r="179" spans="2:19"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5"/>
      <c r="M179" s="46"/>
      <c r="N179" s="46"/>
      <c r="O179" s="3"/>
      <c r="P179" s="3"/>
      <c r="Q179" s="3"/>
      <c r="R179" s="3"/>
      <c r="S179" s="3"/>
    </row>
    <row r="180" spans="2:19"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5"/>
      <c r="M180" s="46"/>
      <c r="N180" s="46"/>
      <c r="O180" s="3"/>
      <c r="P180" s="3"/>
      <c r="Q180" s="3"/>
      <c r="R180" s="3"/>
      <c r="S180" s="3"/>
    </row>
    <row r="181" spans="2:19"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5"/>
      <c r="M181" s="46"/>
      <c r="N181" s="46"/>
      <c r="O181" s="3"/>
      <c r="P181" s="3"/>
      <c r="Q181" s="3"/>
      <c r="R181" s="3"/>
      <c r="S181" s="3"/>
    </row>
    <row r="182" spans="2:19"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5"/>
      <c r="M182" s="46"/>
      <c r="N182" s="46"/>
      <c r="O182" s="3"/>
      <c r="P182" s="3"/>
      <c r="Q182" s="3"/>
      <c r="R182" s="3"/>
      <c r="S182" s="3"/>
    </row>
    <row r="183" spans="2:19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5"/>
      <c r="M183" s="46"/>
      <c r="N183" s="46"/>
      <c r="O183" s="3"/>
      <c r="P183" s="3"/>
      <c r="Q183" s="3"/>
      <c r="R183" s="3"/>
      <c r="S183" s="3"/>
    </row>
    <row r="184" spans="2:19"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5"/>
      <c r="M184" s="46"/>
      <c r="N184" s="46"/>
      <c r="O184" s="3"/>
      <c r="P184" s="3"/>
      <c r="Q184" s="3"/>
      <c r="R184" s="3"/>
      <c r="S184" s="3"/>
    </row>
    <row r="185" spans="2:19"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5"/>
      <c r="M185" s="46"/>
      <c r="N185" s="46"/>
      <c r="O185" s="3"/>
      <c r="P185" s="3"/>
      <c r="Q185" s="3"/>
      <c r="R185" s="3"/>
      <c r="S185" s="3"/>
    </row>
    <row r="186" spans="2:19"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5"/>
      <c r="M186" s="46"/>
      <c r="N186" s="46"/>
      <c r="O186" s="3"/>
      <c r="P186" s="3"/>
      <c r="Q186" s="3"/>
      <c r="R186" s="3"/>
      <c r="S186" s="3"/>
    </row>
    <row r="187" spans="2:19"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5"/>
      <c r="M187" s="46"/>
      <c r="N187" s="46"/>
      <c r="O187" s="3"/>
      <c r="P187" s="3"/>
      <c r="Q187" s="3"/>
      <c r="R187" s="3"/>
      <c r="S187" s="3"/>
    </row>
    <row r="188" spans="2:19"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5"/>
      <c r="M188" s="46"/>
      <c r="N188" s="46"/>
      <c r="O188" s="3"/>
      <c r="P188" s="3"/>
      <c r="Q188" s="3"/>
      <c r="R188" s="3"/>
      <c r="S188" s="3"/>
    </row>
    <row r="189" spans="2:19"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5"/>
      <c r="M189" s="46"/>
      <c r="N189" s="46"/>
      <c r="O189" s="3"/>
      <c r="P189" s="3"/>
      <c r="Q189" s="3"/>
      <c r="R189" s="3"/>
      <c r="S189" s="3"/>
    </row>
    <row r="190" spans="2:19"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5"/>
      <c r="M190" s="46"/>
      <c r="N190" s="46"/>
      <c r="O190" s="3"/>
      <c r="P190" s="3"/>
      <c r="Q190" s="3"/>
      <c r="R190" s="3"/>
      <c r="S190" s="3"/>
    </row>
    <row r="191" spans="2:19"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5"/>
      <c r="M191" s="46"/>
      <c r="N191" s="46"/>
      <c r="O191" s="3"/>
      <c r="P191" s="3"/>
      <c r="Q191" s="3"/>
      <c r="R191" s="3"/>
      <c r="S191" s="3"/>
    </row>
    <row r="192" spans="2:19"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5"/>
      <c r="M192" s="46"/>
      <c r="N192" s="46"/>
      <c r="O192" s="3"/>
      <c r="P192" s="3"/>
      <c r="Q192" s="3"/>
      <c r="R192" s="3"/>
      <c r="S192" s="3"/>
    </row>
    <row r="193" spans="2:19"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5"/>
      <c r="M193" s="46"/>
      <c r="N193" s="46"/>
      <c r="O193" s="3"/>
      <c r="P193" s="3"/>
      <c r="Q193" s="3"/>
      <c r="R193" s="3"/>
      <c r="S193" s="3"/>
    </row>
    <row r="194" spans="2:19"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5"/>
      <c r="M194" s="46"/>
      <c r="N194" s="46"/>
      <c r="O194" s="3"/>
      <c r="P194" s="3"/>
      <c r="Q194" s="3"/>
      <c r="R194" s="3"/>
      <c r="S194" s="3"/>
    </row>
    <row r="195" spans="2:19"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5"/>
      <c r="M195" s="46"/>
      <c r="N195" s="46"/>
      <c r="O195" s="3"/>
      <c r="P195" s="3"/>
      <c r="Q195" s="3"/>
      <c r="R195" s="3"/>
      <c r="S195" s="3"/>
    </row>
    <row r="196" spans="2:19"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5"/>
      <c r="M196" s="46"/>
      <c r="N196" s="46"/>
      <c r="O196" s="3"/>
      <c r="P196" s="3"/>
      <c r="Q196" s="3"/>
      <c r="R196" s="3"/>
      <c r="S196" s="3"/>
    </row>
    <row r="197" spans="2:19"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5"/>
      <c r="M197" s="46"/>
      <c r="N197" s="46"/>
      <c r="O197" s="3"/>
      <c r="P197" s="3"/>
      <c r="Q197" s="3"/>
      <c r="R197" s="3"/>
      <c r="S197" s="3"/>
    </row>
    <row r="198" spans="2:19"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5"/>
      <c r="M198" s="46"/>
      <c r="N198" s="46"/>
      <c r="O198" s="3"/>
      <c r="P198" s="3"/>
      <c r="Q198" s="3"/>
      <c r="R198" s="3"/>
      <c r="S198" s="3"/>
    </row>
    <row r="199" spans="2:19"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5"/>
      <c r="M199" s="46"/>
      <c r="N199" s="46"/>
      <c r="O199" s="3"/>
      <c r="P199" s="3"/>
      <c r="Q199" s="3"/>
      <c r="R199" s="3"/>
      <c r="S199" s="3"/>
    </row>
    <row r="200" spans="2:19"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5"/>
      <c r="M200" s="46"/>
      <c r="N200" s="46"/>
      <c r="O200" s="3"/>
      <c r="P200" s="3"/>
      <c r="Q200" s="3"/>
      <c r="R200" s="3"/>
      <c r="S200" s="3"/>
    </row>
    <row r="201" spans="2:19"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5"/>
      <c r="M201" s="46"/>
      <c r="N201" s="46"/>
      <c r="O201" s="3"/>
      <c r="P201" s="3"/>
      <c r="Q201" s="3"/>
      <c r="R201" s="3"/>
      <c r="S201" s="3"/>
    </row>
    <row r="202" spans="2:19"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5"/>
      <c r="M202" s="46"/>
      <c r="N202" s="46"/>
      <c r="O202" s="3"/>
      <c r="P202" s="3"/>
      <c r="Q202" s="3"/>
      <c r="R202" s="3"/>
      <c r="S202" s="3"/>
    </row>
    <row r="203" spans="2:19"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5"/>
      <c r="M203" s="46"/>
      <c r="N203" s="46"/>
      <c r="O203" s="3"/>
      <c r="P203" s="3"/>
      <c r="Q203" s="3"/>
      <c r="R203" s="3"/>
      <c r="S203" s="3"/>
    </row>
    <row r="204" spans="2:19"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5"/>
      <c r="M204" s="46"/>
      <c r="N204" s="46"/>
      <c r="O204" s="3"/>
      <c r="P204" s="3"/>
      <c r="Q204" s="3"/>
      <c r="R204" s="3"/>
      <c r="S204" s="3"/>
    </row>
    <row r="205" spans="2:19"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5"/>
      <c r="M205" s="46"/>
      <c r="N205" s="46"/>
      <c r="O205" s="3"/>
      <c r="P205" s="3"/>
      <c r="Q205" s="3"/>
      <c r="R205" s="3"/>
      <c r="S205" s="3"/>
    </row>
    <row r="206" spans="2:19"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5"/>
      <c r="M206" s="46"/>
      <c r="N206" s="46"/>
      <c r="O206" s="3"/>
      <c r="P206" s="3"/>
      <c r="Q206" s="3"/>
      <c r="R206" s="3"/>
      <c r="S206" s="3"/>
    </row>
    <row r="207" spans="2:19"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5"/>
      <c r="M207" s="46"/>
      <c r="N207" s="46"/>
      <c r="O207" s="3"/>
      <c r="P207" s="3"/>
      <c r="Q207" s="3"/>
      <c r="R207" s="3"/>
      <c r="S207" s="3"/>
    </row>
    <row r="208" spans="2:19"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5"/>
      <c r="M208" s="46"/>
      <c r="N208" s="46"/>
      <c r="O208" s="3"/>
      <c r="P208" s="3"/>
      <c r="Q208" s="3"/>
      <c r="R208" s="3"/>
      <c r="S208" s="3"/>
    </row>
    <row r="209" spans="2:19"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5"/>
      <c r="M209" s="46"/>
      <c r="N209" s="46"/>
      <c r="O209" s="3"/>
      <c r="P209" s="3"/>
      <c r="Q209" s="3"/>
      <c r="R209" s="3"/>
      <c r="S209" s="3"/>
    </row>
    <row r="210" spans="2:19"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5"/>
      <c r="M210" s="46"/>
      <c r="N210" s="46"/>
      <c r="O210" s="3"/>
      <c r="P210" s="3"/>
      <c r="Q210" s="3"/>
      <c r="R210" s="3"/>
      <c r="S210" s="3"/>
    </row>
    <row r="211" spans="2:19"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5"/>
      <c r="M211" s="46"/>
      <c r="N211" s="46"/>
      <c r="O211" s="3"/>
      <c r="P211" s="3"/>
      <c r="Q211" s="3"/>
      <c r="R211" s="3"/>
      <c r="S211" s="3"/>
    </row>
    <row r="212" spans="2:19"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5"/>
      <c r="M212" s="46"/>
      <c r="N212" s="46"/>
      <c r="O212" s="3"/>
      <c r="P212" s="3"/>
      <c r="Q212" s="3"/>
      <c r="R212" s="3"/>
      <c r="S212" s="3"/>
    </row>
    <row r="213" spans="2:19"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5"/>
      <c r="M213" s="46"/>
      <c r="N213" s="46"/>
      <c r="O213" s="3"/>
      <c r="P213" s="3"/>
      <c r="Q213" s="3"/>
      <c r="R213" s="3"/>
      <c r="S213" s="3"/>
    </row>
    <row r="214" spans="2:19"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5"/>
      <c r="M214" s="46"/>
      <c r="N214" s="46"/>
      <c r="O214" s="3"/>
      <c r="P214" s="3"/>
      <c r="Q214" s="3"/>
      <c r="R214" s="3"/>
      <c r="S214" s="3"/>
    </row>
    <row r="215" spans="2:19"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5"/>
      <c r="M215" s="46"/>
      <c r="N215" s="46"/>
      <c r="O215" s="3"/>
      <c r="P215" s="3"/>
      <c r="Q215" s="3"/>
      <c r="R215" s="3"/>
      <c r="S215" s="3"/>
    </row>
    <row r="216" spans="2:19"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5"/>
      <c r="M216" s="46"/>
      <c r="N216" s="46"/>
      <c r="O216" s="3"/>
      <c r="P216" s="3"/>
      <c r="Q216" s="3"/>
      <c r="R216" s="3"/>
      <c r="S216" s="3"/>
    </row>
    <row r="217" spans="2:19"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5"/>
      <c r="M217" s="46"/>
      <c r="N217" s="46"/>
      <c r="O217" s="3"/>
      <c r="P217" s="3"/>
      <c r="Q217" s="3"/>
      <c r="R217" s="3"/>
      <c r="S217" s="3"/>
    </row>
    <row r="218" spans="2:19"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5"/>
      <c r="M218" s="46"/>
      <c r="N218" s="46"/>
      <c r="O218" s="3"/>
      <c r="P218" s="3"/>
      <c r="Q218" s="3"/>
      <c r="R218" s="3"/>
      <c r="S218" s="3"/>
    </row>
    <row r="219" spans="2:19"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5"/>
      <c r="M219" s="46"/>
      <c r="N219" s="46"/>
      <c r="O219" s="3"/>
      <c r="P219" s="3"/>
      <c r="Q219" s="3"/>
      <c r="R219" s="3"/>
      <c r="S219" s="3"/>
    </row>
    <row r="220" spans="2:19"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5"/>
      <c r="M220" s="46"/>
      <c r="N220" s="46"/>
      <c r="O220" s="3"/>
      <c r="P220" s="3"/>
      <c r="Q220" s="3"/>
      <c r="R220" s="3"/>
      <c r="S220" s="3"/>
    </row>
    <row r="221" spans="2:19"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5"/>
      <c r="M221" s="46"/>
      <c r="N221" s="46"/>
      <c r="O221" s="3"/>
      <c r="P221" s="3"/>
      <c r="Q221" s="3"/>
      <c r="R221" s="3"/>
      <c r="S221" s="3"/>
    </row>
    <row r="222" spans="2:19"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5"/>
      <c r="M222" s="46"/>
      <c r="N222" s="46"/>
      <c r="O222" s="3"/>
      <c r="P222" s="3"/>
      <c r="Q222" s="3"/>
      <c r="R222" s="3"/>
      <c r="S222" s="3"/>
    </row>
    <row r="223" spans="2:19"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5"/>
      <c r="M223" s="46"/>
      <c r="N223" s="46"/>
      <c r="O223" s="3"/>
      <c r="P223" s="3"/>
      <c r="Q223" s="3"/>
      <c r="R223" s="3"/>
      <c r="S223" s="3"/>
    </row>
    <row r="224" spans="2:19"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5"/>
      <c r="M224" s="46"/>
      <c r="N224" s="46"/>
      <c r="O224" s="3"/>
      <c r="P224" s="3"/>
      <c r="Q224" s="3"/>
      <c r="R224" s="3"/>
      <c r="S224" s="3"/>
    </row>
    <row r="225" spans="2:19"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5"/>
      <c r="M225" s="46"/>
      <c r="N225" s="46"/>
      <c r="O225" s="3"/>
      <c r="P225" s="3"/>
      <c r="Q225" s="3"/>
      <c r="R225" s="3"/>
      <c r="S225" s="3"/>
    </row>
    <row r="226" spans="2:19"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5"/>
      <c r="M226" s="46"/>
      <c r="N226" s="46"/>
      <c r="O226" s="3"/>
      <c r="P226" s="3"/>
      <c r="Q226" s="3"/>
      <c r="R226" s="3"/>
      <c r="S226" s="3"/>
    </row>
    <row r="227" spans="2:19"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5"/>
      <c r="M227" s="46"/>
      <c r="N227" s="46"/>
      <c r="O227" s="3"/>
      <c r="P227" s="3"/>
      <c r="Q227" s="3"/>
      <c r="R227" s="3"/>
      <c r="S227" s="3"/>
    </row>
    <row r="228" spans="2:19"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5"/>
      <c r="M228" s="46"/>
      <c r="N228" s="46"/>
      <c r="O228" s="3"/>
      <c r="P228" s="3"/>
      <c r="Q228" s="3"/>
      <c r="R228" s="3"/>
      <c r="S228" s="3"/>
    </row>
    <row r="229" spans="2:19"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5"/>
      <c r="M229" s="46"/>
      <c r="N229" s="46"/>
      <c r="O229" s="3"/>
      <c r="P229" s="3"/>
      <c r="Q229" s="3"/>
      <c r="R229" s="3"/>
      <c r="S229" s="3"/>
    </row>
    <row r="230" spans="2:19"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5"/>
      <c r="M230" s="46"/>
      <c r="N230" s="46"/>
      <c r="O230" s="3"/>
      <c r="P230" s="3"/>
      <c r="Q230" s="3"/>
      <c r="R230" s="3"/>
      <c r="S230" s="3"/>
    </row>
    <row r="231" spans="2:19"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5"/>
      <c r="M231" s="46"/>
      <c r="N231" s="46"/>
      <c r="O231" s="3"/>
      <c r="P231" s="3"/>
      <c r="Q231" s="3"/>
      <c r="R231" s="3"/>
      <c r="S231" s="3"/>
    </row>
    <row r="232" spans="2:19"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5"/>
      <c r="M232" s="46"/>
      <c r="N232" s="46"/>
      <c r="O232" s="3"/>
      <c r="P232" s="3"/>
      <c r="Q232" s="3"/>
      <c r="R232" s="3"/>
      <c r="S232" s="3"/>
    </row>
    <row r="233" spans="2:19"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5"/>
      <c r="M233" s="46"/>
      <c r="N233" s="46"/>
      <c r="O233" s="3"/>
      <c r="P233" s="3"/>
      <c r="Q233" s="3"/>
      <c r="R233" s="3"/>
      <c r="S233" s="3"/>
    </row>
    <row r="234" spans="2:19"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5"/>
      <c r="M234" s="46"/>
      <c r="N234" s="46"/>
      <c r="O234" s="3"/>
      <c r="P234" s="3"/>
      <c r="Q234" s="3"/>
      <c r="R234" s="3"/>
      <c r="S234" s="3"/>
    </row>
    <row r="235" spans="2:19"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5"/>
      <c r="M235" s="46"/>
      <c r="N235" s="46"/>
      <c r="O235" s="3"/>
      <c r="P235" s="3"/>
      <c r="Q235" s="3"/>
      <c r="R235" s="3"/>
      <c r="S235" s="3"/>
    </row>
    <row r="236" spans="2:19"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5"/>
      <c r="M236" s="46"/>
      <c r="N236" s="46"/>
      <c r="O236" s="3"/>
      <c r="P236" s="3"/>
      <c r="Q236" s="3"/>
      <c r="R236" s="3"/>
      <c r="S236" s="3"/>
    </row>
    <row r="237" spans="2:19"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5"/>
      <c r="M237" s="46"/>
      <c r="N237" s="46"/>
      <c r="O237" s="3"/>
      <c r="P237" s="3"/>
      <c r="Q237" s="3"/>
      <c r="R237" s="3"/>
      <c r="S237" s="3"/>
    </row>
    <row r="238" spans="2:19"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5"/>
      <c r="M238" s="46"/>
      <c r="N238" s="46"/>
      <c r="O238" s="3"/>
      <c r="P238" s="3"/>
      <c r="Q238" s="3"/>
      <c r="R238" s="3"/>
      <c r="S238" s="3"/>
    </row>
    <row r="239" spans="2:19"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5"/>
      <c r="M239" s="46"/>
      <c r="N239" s="46"/>
      <c r="O239" s="3"/>
      <c r="P239" s="3"/>
      <c r="Q239" s="3"/>
      <c r="R239" s="3"/>
      <c r="S239" s="3"/>
    </row>
    <row r="240" spans="2:19"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5"/>
      <c r="M240" s="46"/>
      <c r="N240" s="46"/>
      <c r="O240" s="3"/>
      <c r="P240" s="3"/>
      <c r="Q240" s="3"/>
      <c r="R240" s="3"/>
      <c r="S240" s="3"/>
    </row>
    <row r="241" spans="2:19"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5"/>
      <c r="M241" s="46"/>
      <c r="N241" s="46"/>
      <c r="O241" s="3"/>
      <c r="P241" s="3"/>
      <c r="Q241" s="3"/>
      <c r="R241" s="3"/>
      <c r="S241" s="3"/>
    </row>
    <row r="242" spans="2:19"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5"/>
      <c r="M242" s="46"/>
      <c r="N242" s="46"/>
      <c r="O242" s="3"/>
      <c r="P242" s="3"/>
      <c r="Q242" s="3"/>
      <c r="R242" s="3"/>
      <c r="S242" s="3"/>
    </row>
    <row r="243" spans="2:19"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5"/>
      <c r="M243" s="46"/>
      <c r="N243" s="46"/>
      <c r="O243" s="3"/>
      <c r="P243" s="3"/>
      <c r="Q243" s="3"/>
      <c r="R243" s="3"/>
      <c r="S243" s="3"/>
    </row>
    <row r="244" spans="2:19"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5"/>
      <c r="M244" s="46"/>
      <c r="N244" s="46"/>
      <c r="O244" s="3"/>
      <c r="P244" s="3"/>
      <c r="Q244" s="3"/>
      <c r="R244" s="3"/>
      <c r="S244" s="3"/>
    </row>
    <row r="245" spans="2:19"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5"/>
      <c r="M245" s="46"/>
      <c r="N245" s="46"/>
      <c r="O245" s="3"/>
      <c r="P245" s="3"/>
      <c r="Q245" s="3"/>
      <c r="R245" s="3"/>
      <c r="S245" s="3"/>
    </row>
    <row r="246" spans="2:19"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5"/>
      <c r="M246" s="46"/>
      <c r="N246" s="46"/>
      <c r="O246" s="3"/>
      <c r="P246" s="3"/>
      <c r="Q246" s="3"/>
      <c r="R246" s="3"/>
      <c r="S246" s="3"/>
    </row>
    <row r="247" spans="2:19"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5"/>
      <c r="M247" s="46"/>
      <c r="N247" s="46"/>
      <c r="O247" s="3"/>
      <c r="P247" s="3"/>
      <c r="Q247" s="3"/>
      <c r="R247" s="3"/>
      <c r="S247" s="3"/>
    </row>
    <row r="248" spans="2:19"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5"/>
      <c r="M248" s="46"/>
      <c r="N248" s="46"/>
      <c r="O248" s="3"/>
      <c r="P248" s="3"/>
      <c r="Q248" s="3"/>
      <c r="R248" s="3"/>
      <c r="S248" s="3"/>
    </row>
    <row r="249" spans="2:19"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5"/>
      <c r="M249" s="46"/>
      <c r="N249" s="46"/>
      <c r="O249" s="3"/>
      <c r="P249" s="3"/>
      <c r="Q249" s="3"/>
      <c r="R249" s="3"/>
      <c r="S249" s="3"/>
    </row>
    <row r="250" spans="2:19"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5"/>
      <c r="M250" s="46"/>
      <c r="N250" s="46"/>
      <c r="O250" s="3"/>
      <c r="P250" s="3"/>
      <c r="Q250" s="3"/>
      <c r="R250" s="3"/>
      <c r="S250" s="3"/>
    </row>
    <row r="251" spans="2:19"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5"/>
      <c r="M251" s="46"/>
      <c r="N251" s="46"/>
      <c r="O251" s="3"/>
      <c r="P251" s="3"/>
      <c r="Q251" s="3"/>
      <c r="R251" s="3"/>
      <c r="S251" s="3"/>
    </row>
    <row r="252" spans="2:19"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5"/>
      <c r="M252" s="46"/>
      <c r="N252" s="46"/>
      <c r="O252" s="3"/>
      <c r="P252" s="3"/>
      <c r="Q252" s="3"/>
      <c r="R252" s="3"/>
      <c r="S252" s="3"/>
    </row>
    <row r="253" spans="2:19"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5"/>
      <c r="M253" s="46"/>
      <c r="N253" s="46"/>
      <c r="O253" s="3"/>
      <c r="P253" s="3"/>
      <c r="Q253" s="3"/>
      <c r="R253" s="3"/>
      <c r="S253" s="3"/>
    </row>
    <row r="254" spans="2:19"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5"/>
      <c r="M254" s="46"/>
      <c r="N254" s="46"/>
      <c r="O254" s="3"/>
      <c r="P254" s="3"/>
      <c r="Q254" s="3"/>
      <c r="R254" s="3"/>
      <c r="S254" s="3"/>
    </row>
    <row r="255" spans="2:19"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5"/>
      <c r="M255" s="46"/>
      <c r="N255" s="46"/>
      <c r="O255" s="3"/>
      <c r="P255" s="3"/>
      <c r="Q255" s="3"/>
      <c r="R255" s="3"/>
      <c r="S255" s="3"/>
    </row>
    <row r="256" spans="2:19"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5"/>
      <c r="M256" s="46"/>
      <c r="N256" s="46"/>
      <c r="O256" s="3"/>
      <c r="P256" s="3"/>
      <c r="Q256" s="3"/>
      <c r="R256" s="3"/>
      <c r="S256" s="3"/>
    </row>
    <row r="257" spans="2:19"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5"/>
      <c r="M257" s="46"/>
      <c r="N257" s="46"/>
      <c r="O257" s="3"/>
      <c r="P257" s="3"/>
      <c r="Q257" s="3"/>
      <c r="R257" s="3"/>
      <c r="S257" s="3"/>
    </row>
    <row r="258" spans="2:19"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5"/>
      <c r="M258" s="46"/>
      <c r="N258" s="46"/>
      <c r="O258" s="3"/>
      <c r="P258" s="3"/>
      <c r="Q258" s="3"/>
      <c r="R258" s="3"/>
      <c r="S258" s="3"/>
    </row>
    <row r="259" spans="2:19"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5"/>
      <c r="M259" s="46"/>
      <c r="N259" s="46"/>
      <c r="O259" s="3"/>
      <c r="P259" s="3"/>
      <c r="Q259" s="3"/>
      <c r="R259" s="3"/>
      <c r="S259" s="3"/>
    </row>
    <row r="260" spans="2:19"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5"/>
      <c r="M260" s="46"/>
      <c r="N260" s="46"/>
      <c r="O260" s="3"/>
      <c r="P260" s="3"/>
      <c r="Q260" s="3"/>
      <c r="R260" s="3"/>
      <c r="S260" s="3"/>
    </row>
    <row r="261" spans="2:19"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5"/>
      <c r="M261" s="46"/>
      <c r="N261" s="46"/>
      <c r="O261" s="3"/>
      <c r="P261" s="3"/>
      <c r="Q261" s="3"/>
      <c r="R261" s="3"/>
      <c r="S261" s="3"/>
    </row>
    <row r="262" spans="2:19"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5"/>
      <c r="M262" s="46"/>
      <c r="N262" s="46"/>
      <c r="O262" s="3"/>
      <c r="P262" s="3"/>
      <c r="Q262" s="3"/>
      <c r="R262" s="3"/>
      <c r="S262" s="3"/>
    </row>
    <row r="263" spans="2:19"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5"/>
      <c r="M263" s="46"/>
      <c r="N263" s="46"/>
      <c r="O263" s="3"/>
      <c r="P263" s="3"/>
      <c r="Q263" s="3"/>
      <c r="R263" s="3"/>
      <c r="S263" s="3"/>
    </row>
    <row r="264" spans="2:19"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5"/>
      <c r="M264" s="46"/>
      <c r="N264" s="46"/>
      <c r="O264" s="3"/>
      <c r="P264" s="3"/>
      <c r="Q264" s="3"/>
      <c r="R264" s="3"/>
      <c r="S264" s="3"/>
    </row>
    <row r="265" spans="2:19"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5"/>
      <c r="M265" s="46"/>
      <c r="N265" s="46"/>
      <c r="O265" s="3"/>
      <c r="P265" s="3"/>
      <c r="Q265" s="3"/>
      <c r="R265" s="3"/>
      <c r="S265" s="3"/>
    </row>
    <row r="266" spans="2:19"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5"/>
      <c r="M266" s="46"/>
      <c r="N266" s="46"/>
      <c r="O266" s="3"/>
      <c r="P266" s="3"/>
      <c r="Q266" s="3"/>
      <c r="R266" s="3"/>
      <c r="S266" s="3"/>
    </row>
    <row r="267" spans="2:19"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5"/>
      <c r="M267" s="46"/>
      <c r="N267" s="46"/>
      <c r="O267" s="3"/>
      <c r="P267" s="3"/>
      <c r="Q267" s="3"/>
      <c r="R267" s="3"/>
      <c r="S267" s="3"/>
    </row>
    <row r="268" spans="2:19"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5"/>
      <c r="M268" s="46"/>
      <c r="N268" s="46"/>
      <c r="O268" s="3"/>
      <c r="P268" s="3"/>
      <c r="Q268" s="3"/>
      <c r="R268" s="3"/>
      <c r="S268" s="3"/>
    </row>
    <row r="269" spans="2:19"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5"/>
      <c r="M269" s="46"/>
      <c r="N269" s="46"/>
      <c r="O269" s="3"/>
      <c r="P269" s="3"/>
      <c r="Q269" s="3"/>
      <c r="R269" s="3"/>
      <c r="S269" s="3"/>
    </row>
    <row r="270" spans="2:19"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5"/>
      <c r="M270" s="46"/>
      <c r="N270" s="46"/>
      <c r="O270" s="3"/>
      <c r="P270" s="3"/>
      <c r="Q270" s="3"/>
      <c r="R270" s="3"/>
      <c r="S270" s="3"/>
    </row>
    <row r="271" spans="2:19"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5"/>
      <c r="M271" s="46"/>
      <c r="N271" s="46"/>
      <c r="O271" s="3"/>
      <c r="P271" s="3"/>
      <c r="Q271" s="3"/>
      <c r="R271" s="3"/>
      <c r="S271" s="3"/>
    </row>
    <row r="272" spans="2:19"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5"/>
      <c r="M272" s="46"/>
      <c r="N272" s="46"/>
      <c r="O272" s="3"/>
      <c r="P272" s="3"/>
      <c r="Q272" s="3"/>
      <c r="R272" s="3"/>
      <c r="S272" s="3"/>
    </row>
    <row r="273" spans="2:19"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5"/>
      <c r="M273" s="46"/>
      <c r="N273" s="46"/>
      <c r="O273" s="3"/>
      <c r="P273" s="3"/>
      <c r="Q273" s="3"/>
      <c r="R273" s="3"/>
      <c r="S273" s="3"/>
    </row>
    <row r="274" spans="2:19"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5"/>
      <c r="M274" s="46"/>
      <c r="N274" s="46"/>
      <c r="O274" s="3"/>
      <c r="P274" s="3"/>
      <c r="Q274" s="3"/>
      <c r="R274" s="3"/>
      <c r="S274" s="3"/>
    </row>
    <row r="275" spans="2:19"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5"/>
      <c r="M275" s="46"/>
      <c r="N275" s="46"/>
      <c r="O275" s="3"/>
      <c r="P275" s="3"/>
      <c r="Q275" s="3"/>
      <c r="R275" s="3"/>
      <c r="S275" s="3"/>
    </row>
    <row r="276" spans="2:19"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5"/>
      <c r="M276" s="46"/>
      <c r="N276" s="46"/>
      <c r="O276" s="3"/>
      <c r="P276" s="3"/>
      <c r="Q276" s="3"/>
      <c r="R276" s="3"/>
      <c r="S276" s="3"/>
    </row>
    <row r="277" spans="2:19"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5"/>
      <c r="M277" s="46"/>
      <c r="N277" s="46"/>
      <c r="O277" s="3"/>
      <c r="P277" s="3"/>
      <c r="Q277" s="3"/>
      <c r="R277" s="3"/>
      <c r="S277" s="3"/>
    </row>
    <row r="278" spans="2:19"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5"/>
      <c r="M278" s="46"/>
      <c r="N278" s="46"/>
      <c r="O278" s="3"/>
      <c r="P278" s="3"/>
      <c r="Q278" s="3"/>
      <c r="R278" s="3"/>
      <c r="S278" s="3"/>
    </row>
    <row r="279" spans="2:19"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5"/>
      <c r="M279" s="46"/>
      <c r="N279" s="46"/>
      <c r="O279" s="3"/>
      <c r="P279" s="3"/>
      <c r="Q279" s="3"/>
      <c r="R279" s="3"/>
      <c r="S279" s="3"/>
    </row>
    <row r="280" spans="2:19"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5"/>
      <c r="M280" s="46"/>
      <c r="N280" s="46"/>
      <c r="O280" s="3"/>
      <c r="P280" s="3"/>
      <c r="Q280" s="3"/>
      <c r="R280" s="3"/>
      <c r="S280" s="3"/>
    </row>
    <row r="281" spans="2:19"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5"/>
      <c r="M281" s="46"/>
      <c r="N281" s="46"/>
      <c r="O281" s="3"/>
      <c r="P281" s="3"/>
      <c r="Q281" s="3"/>
      <c r="R281" s="3"/>
      <c r="S281" s="3"/>
    </row>
    <row r="282" spans="2:19"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5"/>
      <c r="M282" s="46"/>
      <c r="N282" s="46"/>
      <c r="O282" s="3"/>
      <c r="P282" s="3"/>
      <c r="Q282" s="3"/>
      <c r="R282" s="3"/>
      <c r="S282" s="3"/>
    </row>
    <row r="283" spans="2:19"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5"/>
      <c r="M283" s="46"/>
      <c r="N283" s="46"/>
      <c r="O283" s="3"/>
      <c r="P283" s="3"/>
      <c r="Q283" s="3"/>
      <c r="R283" s="3"/>
      <c r="S283" s="3"/>
    </row>
    <row r="284" spans="2:19"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5"/>
      <c r="M284" s="46"/>
      <c r="N284" s="46"/>
      <c r="O284" s="3"/>
      <c r="P284" s="3"/>
      <c r="Q284" s="3"/>
      <c r="R284" s="3"/>
      <c r="S284" s="3"/>
    </row>
    <row r="285" spans="2:19"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5"/>
      <c r="M285" s="46"/>
      <c r="N285" s="46"/>
      <c r="O285" s="3"/>
      <c r="P285" s="3"/>
      <c r="Q285" s="3"/>
      <c r="R285" s="3"/>
      <c r="S285" s="3"/>
    </row>
    <row r="286" spans="2:19"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5"/>
      <c r="M286" s="46"/>
      <c r="N286" s="46"/>
      <c r="O286" s="3"/>
      <c r="P286" s="3"/>
      <c r="Q286" s="3"/>
      <c r="R286" s="3"/>
      <c r="S286" s="3"/>
    </row>
    <row r="287" spans="2:19"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5"/>
      <c r="M287" s="46"/>
      <c r="N287" s="46"/>
      <c r="O287" s="3"/>
      <c r="P287" s="3"/>
      <c r="Q287" s="3"/>
      <c r="R287" s="3"/>
      <c r="S287" s="3"/>
    </row>
    <row r="288" spans="2:19"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5"/>
      <c r="M288" s="46"/>
      <c r="N288" s="46"/>
      <c r="O288" s="3"/>
      <c r="P288" s="3"/>
      <c r="Q288" s="3"/>
      <c r="R288" s="3"/>
      <c r="S288" s="3"/>
    </row>
    <row r="289" spans="2:19"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5"/>
      <c r="M289" s="46"/>
      <c r="N289" s="46"/>
      <c r="O289" s="3"/>
      <c r="P289" s="3"/>
      <c r="Q289" s="3"/>
      <c r="R289" s="3"/>
      <c r="S289" s="3"/>
    </row>
    <row r="290" spans="2:19"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5"/>
      <c r="M290" s="46"/>
      <c r="N290" s="46"/>
      <c r="O290" s="3"/>
      <c r="P290" s="3"/>
      <c r="Q290" s="3"/>
      <c r="R290" s="3"/>
      <c r="S290" s="3"/>
    </row>
    <row r="291" spans="2:19"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5"/>
      <c r="M291" s="46"/>
      <c r="N291" s="46"/>
      <c r="O291" s="3"/>
      <c r="P291" s="3"/>
      <c r="Q291" s="3"/>
      <c r="R291" s="3"/>
      <c r="S291" s="3"/>
    </row>
    <row r="292" spans="2:19"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5"/>
      <c r="M292" s="46"/>
      <c r="N292" s="46"/>
      <c r="O292" s="3"/>
      <c r="P292" s="3"/>
      <c r="Q292" s="3"/>
      <c r="R292" s="3"/>
      <c r="S292" s="3"/>
    </row>
    <row r="293" spans="2:19"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5"/>
      <c r="M293" s="46"/>
      <c r="N293" s="46"/>
      <c r="O293" s="3"/>
      <c r="P293" s="3"/>
      <c r="Q293" s="3"/>
      <c r="R293" s="3"/>
      <c r="S293" s="3"/>
    </row>
    <row r="294" spans="2:19"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5"/>
      <c r="M294" s="46"/>
      <c r="N294" s="46"/>
      <c r="O294" s="3"/>
      <c r="P294" s="3"/>
      <c r="Q294" s="3"/>
      <c r="R294" s="3"/>
      <c r="S294" s="3"/>
    </row>
    <row r="295" spans="2:19"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5"/>
      <c r="M295" s="46"/>
      <c r="N295" s="46"/>
      <c r="O295" s="3"/>
      <c r="P295" s="3"/>
      <c r="Q295" s="3"/>
      <c r="R295" s="3"/>
      <c r="S295" s="3"/>
    </row>
    <row r="296" spans="2:19"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5"/>
      <c r="M296" s="46"/>
      <c r="N296" s="46"/>
      <c r="O296" s="3"/>
      <c r="P296" s="3"/>
      <c r="Q296" s="3"/>
      <c r="R296" s="3"/>
      <c r="S296" s="3"/>
    </row>
    <row r="297" spans="2:19"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5"/>
      <c r="M297" s="46"/>
      <c r="N297" s="46"/>
      <c r="O297" s="3"/>
      <c r="P297" s="3"/>
      <c r="Q297" s="3"/>
      <c r="R297" s="3"/>
      <c r="S297" s="3"/>
    </row>
    <row r="298" spans="2:19"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5"/>
      <c r="M298" s="46"/>
      <c r="N298" s="46"/>
      <c r="O298" s="3"/>
      <c r="P298" s="3"/>
      <c r="Q298" s="3"/>
      <c r="R298" s="3"/>
      <c r="S298" s="3"/>
    </row>
    <row r="299" spans="2:19"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5"/>
      <c r="M299" s="46"/>
      <c r="N299" s="46"/>
      <c r="O299" s="3"/>
      <c r="P299" s="3"/>
      <c r="Q299" s="3"/>
      <c r="R299" s="3"/>
      <c r="S299" s="3"/>
    </row>
    <row r="300" spans="2:19"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5"/>
      <c r="M300" s="46"/>
      <c r="N300" s="46"/>
      <c r="O300" s="3"/>
      <c r="P300" s="3"/>
      <c r="Q300" s="3"/>
      <c r="R300" s="3"/>
      <c r="S300" s="3"/>
    </row>
    <row r="301" spans="2:19"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5"/>
      <c r="M301" s="46"/>
      <c r="N301" s="46"/>
      <c r="O301" s="3"/>
      <c r="P301" s="3"/>
      <c r="Q301" s="3"/>
      <c r="R301" s="3"/>
      <c r="S301" s="3"/>
    </row>
    <row r="302" spans="2:19"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5"/>
      <c r="M302" s="46"/>
      <c r="N302" s="46"/>
      <c r="O302" s="3"/>
      <c r="P302" s="3"/>
      <c r="Q302" s="3"/>
      <c r="R302" s="3"/>
      <c r="S302" s="3"/>
    </row>
    <row r="303" spans="2:19"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5"/>
      <c r="M303" s="46"/>
      <c r="N303" s="46"/>
      <c r="O303" s="3"/>
      <c r="P303" s="3"/>
      <c r="Q303" s="3"/>
      <c r="R303" s="3"/>
      <c r="S303" s="3"/>
    </row>
    <row r="304" spans="2:19"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5"/>
      <c r="M304" s="46"/>
      <c r="N304" s="46"/>
      <c r="O304" s="3"/>
      <c r="P304" s="3"/>
      <c r="Q304" s="3"/>
      <c r="R304" s="3"/>
      <c r="S304" s="3"/>
    </row>
    <row r="305" spans="2:19"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5"/>
      <c r="M305" s="46"/>
      <c r="N305" s="46"/>
      <c r="O305" s="3"/>
      <c r="P305" s="3"/>
      <c r="Q305" s="3"/>
      <c r="R305" s="3"/>
      <c r="S305" s="3"/>
    </row>
    <row r="306" spans="2:19"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5"/>
      <c r="M306" s="46"/>
      <c r="N306" s="46"/>
      <c r="O306" s="3"/>
      <c r="P306" s="3"/>
      <c r="Q306" s="3"/>
      <c r="R306" s="3"/>
      <c r="S306" s="3"/>
    </row>
    <row r="307" spans="2:19"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5"/>
      <c r="M307" s="46"/>
      <c r="N307" s="46"/>
      <c r="O307" s="3"/>
      <c r="P307" s="3"/>
      <c r="Q307" s="3"/>
      <c r="R307" s="3"/>
      <c r="S307" s="3"/>
    </row>
    <row r="308" spans="2:19"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5"/>
      <c r="M308" s="46"/>
      <c r="N308" s="46"/>
      <c r="O308" s="3"/>
      <c r="P308" s="3"/>
      <c r="Q308" s="3"/>
      <c r="R308" s="3"/>
      <c r="S308" s="3"/>
    </row>
    <row r="309" spans="2:19"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5"/>
      <c r="M309" s="46"/>
      <c r="N309" s="46"/>
      <c r="O309" s="3"/>
      <c r="P309" s="3"/>
      <c r="Q309" s="3"/>
      <c r="R309" s="3"/>
      <c r="S309" s="3"/>
    </row>
    <row r="310" spans="2:19"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5"/>
      <c r="M310" s="46"/>
      <c r="N310" s="46"/>
      <c r="O310" s="3"/>
      <c r="P310" s="3"/>
      <c r="Q310" s="3"/>
      <c r="R310" s="3"/>
      <c r="S310" s="3"/>
    </row>
    <row r="311" spans="2:19"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5"/>
      <c r="M311" s="46"/>
      <c r="N311" s="46"/>
      <c r="O311" s="3"/>
      <c r="P311" s="3"/>
      <c r="Q311" s="3"/>
      <c r="R311" s="3"/>
      <c r="S311" s="3"/>
    </row>
    <row r="312" spans="2:19"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5"/>
      <c r="M312" s="46"/>
      <c r="N312" s="46"/>
      <c r="O312" s="3"/>
      <c r="P312" s="3"/>
      <c r="Q312" s="3"/>
      <c r="R312" s="3"/>
      <c r="S312" s="3"/>
    </row>
    <row r="313" spans="2:19"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5"/>
      <c r="M313" s="46"/>
      <c r="N313" s="46"/>
      <c r="O313" s="3"/>
      <c r="P313" s="3"/>
      <c r="Q313" s="3"/>
      <c r="R313" s="3"/>
      <c r="S313" s="3"/>
    </row>
    <row r="314" spans="2:19"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5"/>
      <c r="M314" s="46"/>
      <c r="N314" s="46"/>
      <c r="O314" s="3"/>
      <c r="P314" s="3"/>
      <c r="Q314" s="3"/>
      <c r="R314" s="3"/>
      <c r="S314" s="3"/>
    </row>
    <row r="315" spans="2:19"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5"/>
      <c r="M315" s="46"/>
      <c r="N315" s="46"/>
      <c r="O315" s="3"/>
      <c r="P315" s="3"/>
      <c r="Q315" s="3"/>
      <c r="R315" s="3"/>
      <c r="S315" s="3"/>
    </row>
    <row r="316" spans="2:19"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5"/>
      <c r="M316" s="46"/>
      <c r="N316" s="46"/>
      <c r="O316" s="3"/>
      <c r="P316" s="3"/>
      <c r="Q316" s="3"/>
      <c r="R316" s="3"/>
      <c r="S316" s="3"/>
    </row>
    <row r="317" spans="2:19"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5"/>
      <c r="M317" s="46"/>
      <c r="N317" s="46"/>
      <c r="O317" s="3"/>
      <c r="P317" s="3"/>
      <c r="Q317" s="3"/>
      <c r="R317" s="3"/>
      <c r="S317" s="3"/>
    </row>
    <row r="318" spans="2:19"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5"/>
      <c r="M318" s="46"/>
      <c r="N318" s="46"/>
      <c r="O318" s="3"/>
      <c r="P318" s="3"/>
      <c r="Q318" s="3"/>
      <c r="R318" s="3"/>
      <c r="S318" s="3"/>
    </row>
    <row r="319" spans="2:19"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5"/>
      <c r="M319" s="46"/>
      <c r="N319" s="46"/>
      <c r="O319" s="3"/>
      <c r="P319" s="3"/>
      <c r="Q319" s="3"/>
      <c r="R319" s="3"/>
      <c r="S319" s="3"/>
    </row>
    <row r="320" spans="2:19"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5"/>
      <c r="M320" s="46"/>
      <c r="N320" s="46"/>
      <c r="O320" s="3"/>
      <c r="P320" s="3"/>
      <c r="Q320" s="3"/>
      <c r="R320" s="3"/>
      <c r="S320" s="3"/>
    </row>
    <row r="321" spans="2:19"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5"/>
      <c r="M321" s="46"/>
      <c r="N321" s="46"/>
      <c r="O321" s="3"/>
      <c r="P321" s="3"/>
      <c r="Q321" s="3"/>
      <c r="R321" s="3"/>
      <c r="S321" s="3"/>
    </row>
    <row r="322" spans="2:19"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5"/>
      <c r="M322" s="46"/>
      <c r="N322" s="46"/>
      <c r="O322" s="3"/>
      <c r="P322" s="3"/>
      <c r="Q322" s="3"/>
      <c r="R322" s="3"/>
      <c r="S322" s="3"/>
    </row>
    <row r="323" spans="2:19"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5"/>
      <c r="M323" s="46"/>
      <c r="N323" s="46"/>
      <c r="O323" s="3"/>
      <c r="P323" s="3"/>
      <c r="Q323" s="3"/>
      <c r="R323" s="3"/>
      <c r="S323" s="3"/>
    </row>
    <row r="324" spans="2:19"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5"/>
      <c r="M324" s="46"/>
      <c r="N324" s="46"/>
      <c r="O324" s="3"/>
      <c r="P324" s="3"/>
      <c r="Q324" s="3"/>
      <c r="R324" s="3"/>
      <c r="S324" s="3"/>
    </row>
    <row r="325" spans="2:19"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5"/>
      <c r="M325" s="46"/>
      <c r="N325" s="46"/>
      <c r="O325" s="3"/>
      <c r="P325" s="3"/>
      <c r="Q325" s="3"/>
      <c r="R325" s="3"/>
      <c r="S325" s="3"/>
    </row>
    <row r="326" spans="2:19"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5"/>
      <c r="M326" s="46"/>
      <c r="N326" s="46"/>
      <c r="O326" s="3"/>
      <c r="P326" s="3"/>
      <c r="Q326" s="3"/>
      <c r="R326" s="3"/>
      <c r="S326" s="3"/>
    </row>
    <row r="327" spans="2:19"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5"/>
      <c r="M327" s="46"/>
      <c r="N327" s="46"/>
      <c r="O327" s="3"/>
      <c r="P327" s="3"/>
      <c r="Q327" s="3"/>
      <c r="R327" s="3"/>
      <c r="S327" s="3"/>
    </row>
    <row r="328" spans="2:19"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5"/>
      <c r="M328" s="46"/>
      <c r="N328" s="46"/>
      <c r="O328" s="3"/>
      <c r="P328" s="3"/>
      <c r="Q328" s="3"/>
      <c r="R328" s="3"/>
      <c r="S328" s="3"/>
    </row>
    <row r="329" spans="2:19"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5"/>
      <c r="M329" s="46"/>
      <c r="N329" s="46"/>
      <c r="O329" s="3"/>
      <c r="P329" s="3"/>
      <c r="Q329" s="3"/>
      <c r="R329" s="3"/>
      <c r="S329" s="3"/>
    </row>
    <row r="330" spans="2:19"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5"/>
      <c r="M330" s="46"/>
      <c r="N330" s="46"/>
      <c r="O330" s="3"/>
      <c r="P330" s="3"/>
      <c r="Q330" s="3"/>
      <c r="R330" s="3"/>
      <c r="S330" s="3"/>
    </row>
    <row r="331" spans="2:19"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5"/>
      <c r="M331" s="46"/>
      <c r="N331" s="46"/>
      <c r="O331" s="3"/>
      <c r="P331" s="3"/>
      <c r="Q331" s="3"/>
      <c r="R331" s="3"/>
      <c r="S331" s="3"/>
    </row>
    <row r="332" spans="2:19"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5"/>
      <c r="M332" s="46"/>
      <c r="N332" s="46"/>
      <c r="O332" s="3"/>
      <c r="P332" s="3"/>
      <c r="Q332" s="3"/>
      <c r="R332" s="3"/>
      <c r="S332" s="3"/>
    </row>
    <row r="333" spans="2:19"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5"/>
      <c r="M333" s="46"/>
      <c r="N333" s="46"/>
      <c r="O333" s="3"/>
      <c r="P333" s="3"/>
      <c r="Q333" s="3"/>
      <c r="R333" s="3"/>
      <c r="S333" s="3"/>
    </row>
    <row r="334" spans="2:19"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5"/>
      <c r="M334" s="46"/>
      <c r="N334" s="46"/>
      <c r="O334" s="3"/>
      <c r="P334" s="3"/>
      <c r="Q334" s="3"/>
      <c r="R334" s="3"/>
      <c r="S334" s="3"/>
    </row>
    <row r="335" spans="2:19"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5"/>
      <c r="M335" s="46"/>
      <c r="N335" s="46"/>
      <c r="O335" s="3"/>
      <c r="P335" s="3"/>
      <c r="Q335" s="3"/>
      <c r="R335" s="3"/>
      <c r="S335" s="3"/>
    </row>
    <row r="336" spans="2:19"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5"/>
      <c r="M336" s="46"/>
      <c r="N336" s="46"/>
      <c r="O336" s="3"/>
      <c r="P336" s="3"/>
      <c r="Q336" s="3"/>
      <c r="R336" s="3"/>
      <c r="S336" s="3"/>
    </row>
    <row r="337" spans="2:19"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5"/>
      <c r="M337" s="46"/>
      <c r="N337" s="46"/>
      <c r="O337" s="3"/>
      <c r="P337" s="3"/>
      <c r="Q337" s="3"/>
      <c r="R337" s="3"/>
      <c r="S337" s="3"/>
    </row>
    <row r="338" spans="2:19"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5"/>
      <c r="M338" s="46"/>
      <c r="N338" s="46"/>
      <c r="O338" s="3"/>
      <c r="P338" s="3"/>
      <c r="Q338" s="3"/>
      <c r="R338" s="3"/>
      <c r="S338" s="3"/>
    </row>
    <row r="339" spans="2:19"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5"/>
      <c r="M339" s="46"/>
      <c r="N339" s="46"/>
      <c r="O339" s="3"/>
      <c r="P339" s="3"/>
      <c r="Q339" s="3"/>
      <c r="R339" s="3"/>
      <c r="S339" s="3"/>
    </row>
    <row r="340" spans="2:19"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5"/>
      <c r="M340" s="46"/>
      <c r="N340" s="46"/>
      <c r="O340" s="3"/>
      <c r="P340" s="3"/>
      <c r="Q340" s="3"/>
      <c r="R340" s="3"/>
      <c r="S340" s="3"/>
    </row>
    <row r="341" spans="2:19"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5"/>
      <c r="M341" s="46"/>
      <c r="N341" s="46"/>
      <c r="O341" s="3"/>
      <c r="P341" s="3"/>
      <c r="Q341" s="3"/>
      <c r="R341" s="3"/>
      <c r="S341" s="3"/>
    </row>
    <row r="342" spans="2:19"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5"/>
      <c r="M342" s="46"/>
      <c r="N342" s="46"/>
      <c r="O342" s="3"/>
      <c r="P342" s="3"/>
      <c r="Q342" s="3"/>
      <c r="R342" s="3"/>
      <c r="S342" s="3"/>
    </row>
    <row r="343" spans="2:19"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5"/>
      <c r="M343" s="46"/>
      <c r="N343" s="46"/>
      <c r="O343" s="3"/>
      <c r="P343" s="3"/>
      <c r="Q343" s="3"/>
      <c r="R343" s="3"/>
      <c r="S343" s="3"/>
    </row>
    <row r="344" spans="2:19"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5"/>
      <c r="M344" s="46"/>
      <c r="N344" s="46"/>
      <c r="O344" s="3"/>
      <c r="P344" s="3"/>
      <c r="Q344" s="3"/>
      <c r="R344" s="3"/>
      <c r="S344" s="3"/>
    </row>
    <row r="345" spans="2:19"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5"/>
      <c r="M345" s="46"/>
      <c r="N345" s="46"/>
      <c r="O345" s="3"/>
      <c r="P345" s="3"/>
      <c r="Q345" s="3"/>
      <c r="R345" s="3"/>
      <c r="S345" s="3"/>
    </row>
    <row r="346" spans="2:19"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5"/>
      <c r="M346" s="46"/>
      <c r="N346" s="46"/>
      <c r="O346" s="3"/>
      <c r="P346" s="3"/>
      <c r="Q346" s="3"/>
      <c r="R346" s="3"/>
      <c r="S346" s="3"/>
    </row>
    <row r="347" spans="2:19"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5"/>
      <c r="M347" s="46"/>
      <c r="N347" s="46"/>
      <c r="O347" s="3"/>
      <c r="P347" s="3"/>
      <c r="Q347" s="3"/>
      <c r="R347" s="3"/>
      <c r="S347" s="3"/>
    </row>
    <row r="348" spans="2:19"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5"/>
      <c r="M348" s="46"/>
      <c r="N348" s="46"/>
      <c r="O348" s="3"/>
      <c r="P348" s="3"/>
      <c r="Q348" s="3"/>
      <c r="R348" s="3"/>
      <c r="S348" s="3"/>
    </row>
    <row r="349" spans="2:19"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5"/>
      <c r="M349" s="46"/>
      <c r="N349" s="46"/>
      <c r="O349" s="3"/>
      <c r="P349" s="3"/>
      <c r="Q349" s="3"/>
      <c r="R349" s="3"/>
      <c r="S349" s="3"/>
    </row>
    <row r="350" spans="2:19"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5"/>
      <c r="M350" s="46"/>
      <c r="N350" s="46"/>
      <c r="O350" s="3"/>
      <c r="P350" s="3"/>
      <c r="Q350" s="3"/>
      <c r="R350" s="3"/>
      <c r="S350" s="3"/>
    </row>
    <row r="351" spans="2:19"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5"/>
      <c r="M351" s="46"/>
      <c r="N351" s="46"/>
      <c r="O351" s="3"/>
      <c r="P351" s="3"/>
      <c r="Q351" s="3"/>
      <c r="R351" s="3"/>
      <c r="S351" s="3"/>
    </row>
    <row r="352" spans="2:19"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5"/>
      <c r="M352" s="46"/>
      <c r="N352" s="46"/>
      <c r="O352" s="3"/>
      <c r="P352" s="3"/>
      <c r="Q352" s="3"/>
      <c r="R352" s="3"/>
      <c r="S352" s="3"/>
    </row>
    <row r="353" spans="2:19"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5"/>
      <c r="M353" s="46"/>
      <c r="N353" s="46"/>
      <c r="O353" s="3"/>
      <c r="P353" s="3"/>
      <c r="Q353" s="3"/>
      <c r="R353" s="3"/>
      <c r="S353" s="3"/>
    </row>
    <row r="354" spans="2:19"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5"/>
      <c r="M354" s="46"/>
      <c r="N354" s="46"/>
      <c r="O354" s="3"/>
      <c r="P354" s="3"/>
      <c r="Q354" s="3"/>
      <c r="R354" s="3"/>
      <c r="S354" s="3"/>
    </row>
    <row r="355" spans="2:19"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5"/>
      <c r="M355" s="46"/>
      <c r="N355" s="46"/>
      <c r="O355" s="3"/>
      <c r="P355" s="3"/>
      <c r="Q355" s="3"/>
      <c r="R355" s="3"/>
      <c r="S355" s="3"/>
    </row>
    <row r="356" spans="2:19"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5"/>
      <c r="M356" s="46"/>
      <c r="N356" s="46"/>
      <c r="O356" s="3"/>
      <c r="P356" s="3"/>
      <c r="Q356" s="3"/>
      <c r="R356" s="3"/>
      <c r="S356" s="3"/>
    </row>
    <row r="357" spans="2:19"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5"/>
      <c r="M357" s="46"/>
      <c r="N357" s="46"/>
      <c r="O357" s="3"/>
      <c r="P357" s="3"/>
      <c r="Q357" s="3"/>
      <c r="R357" s="3"/>
      <c r="S357" s="3"/>
    </row>
    <row r="358" spans="2:19"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5"/>
      <c r="M358" s="46"/>
      <c r="N358" s="46"/>
      <c r="O358" s="3"/>
      <c r="P358" s="3"/>
      <c r="Q358" s="3"/>
      <c r="R358" s="3"/>
      <c r="S358" s="3"/>
    </row>
    <row r="359" spans="2:19"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5"/>
      <c r="M359" s="46"/>
      <c r="N359" s="46"/>
      <c r="O359" s="3"/>
      <c r="P359" s="3"/>
      <c r="Q359" s="3"/>
      <c r="R359" s="3"/>
      <c r="S359" s="3"/>
    </row>
    <row r="360" spans="2:19"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5"/>
      <c r="M360" s="46"/>
      <c r="N360" s="46"/>
      <c r="O360" s="3"/>
      <c r="P360" s="3"/>
      <c r="Q360" s="3"/>
      <c r="R360" s="3"/>
      <c r="S360" s="3"/>
    </row>
    <row r="361" spans="2:19"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5"/>
      <c r="M361" s="46"/>
      <c r="N361" s="46"/>
      <c r="O361" s="3"/>
      <c r="P361" s="3"/>
      <c r="Q361" s="3"/>
      <c r="R361" s="3"/>
      <c r="S361" s="3"/>
    </row>
    <row r="362" spans="2:19"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5"/>
      <c r="M362" s="46"/>
      <c r="N362" s="46"/>
      <c r="O362" s="3"/>
      <c r="P362" s="3"/>
      <c r="Q362" s="3"/>
      <c r="R362" s="3"/>
      <c r="S362" s="3"/>
    </row>
    <row r="363" spans="2:19"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5"/>
      <c r="M363" s="46"/>
      <c r="N363" s="46"/>
      <c r="O363" s="3"/>
      <c r="P363" s="3"/>
      <c r="Q363" s="3"/>
      <c r="R363" s="3"/>
      <c r="S363" s="3"/>
    </row>
    <row r="364" spans="2:19"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5"/>
      <c r="M364" s="46"/>
      <c r="N364" s="46"/>
      <c r="O364" s="3"/>
      <c r="P364" s="3"/>
      <c r="Q364" s="3"/>
      <c r="R364" s="3"/>
      <c r="S364" s="3"/>
    </row>
    <row r="365" spans="2:19"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5"/>
      <c r="M365" s="46"/>
      <c r="N365" s="46"/>
      <c r="O365" s="3"/>
      <c r="P365" s="3"/>
      <c r="Q365" s="3"/>
      <c r="R365" s="3"/>
      <c r="S365" s="3"/>
    </row>
    <row r="366" spans="2:19"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5"/>
      <c r="M366" s="46"/>
      <c r="N366" s="46"/>
      <c r="O366" s="3"/>
      <c r="P366" s="3"/>
      <c r="Q366" s="3"/>
      <c r="R366" s="3"/>
      <c r="S366" s="3"/>
    </row>
    <row r="367" spans="2:19"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5"/>
      <c r="M367" s="46"/>
      <c r="N367" s="46"/>
      <c r="O367" s="3"/>
      <c r="P367" s="3"/>
      <c r="Q367" s="3"/>
      <c r="R367" s="3"/>
      <c r="S367" s="3"/>
    </row>
    <row r="368" spans="2:19"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5"/>
      <c r="M368" s="46"/>
      <c r="N368" s="46"/>
      <c r="O368" s="3"/>
      <c r="P368" s="3"/>
      <c r="Q368" s="3"/>
      <c r="R368" s="3"/>
      <c r="S368" s="3"/>
    </row>
    <row r="369" spans="2:19"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5"/>
      <c r="M369" s="46"/>
      <c r="N369" s="46"/>
      <c r="O369" s="3"/>
      <c r="P369" s="3"/>
      <c r="Q369" s="3"/>
      <c r="R369" s="3"/>
      <c r="S369" s="3"/>
    </row>
    <row r="370" spans="2:19"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5"/>
      <c r="M370" s="46"/>
      <c r="N370" s="46"/>
      <c r="O370" s="3"/>
      <c r="P370" s="3"/>
      <c r="Q370" s="3"/>
      <c r="R370" s="3"/>
      <c r="S370" s="3"/>
    </row>
    <row r="371" spans="2:19"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5"/>
      <c r="M371" s="46"/>
      <c r="N371" s="46"/>
      <c r="O371" s="3"/>
      <c r="P371" s="3"/>
      <c r="Q371" s="3"/>
      <c r="R371" s="3"/>
      <c r="S371" s="3"/>
    </row>
    <row r="372" spans="2:19"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5"/>
      <c r="M372" s="46"/>
      <c r="N372" s="46"/>
      <c r="O372" s="3"/>
      <c r="P372" s="3"/>
      <c r="Q372" s="3"/>
      <c r="R372" s="3"/>
      <c r="S372" s="3"/>
    </row>
    <row r="373" spans="2:19"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5"/>
      <c r="M373" s="46"/>
      <c r="N373" s="46"/>
      <c r="O373" s="3"/>
      <c r="P373" s="3"/>
      <c r="Q373" s="3"/>
      <c r="R373" s="3"/>
      <c r="S373" s="3"/>
    </row>
    <row r="374" spans="2:19"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5"/>
      <c r="M374" s="46"/>
      <c r="N374" s="46"/>
      <c r="O374" s="3"/>
      <c r="P374" s="3"/>
      <c r="Q374" s="3"/>
      <c r="R374" s="3"/>
      <c r="S374" s="3"/>
    </row>
    <row r="375" spans="2:19"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5"/>
      <c r="M375" s="46"/>
      <c r="N375" s="46"/>
      <c r="O375" s="3"/>
      <c r="P375" s="3"/>
      <c r="Q375" s="3"/>
      <c r="R375" s="3"/>
      <c r="S375" s="3"/>
    </row>
    <row r="376" spans="2:19"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5"/>
      <c r="M376" s="46"/>
      <c r="N376" s="46"/>
      <c r="O376" s="3"/>
      <c r="P376" s="3"/>
      <c r="Q376" s="3"/>
      <c r="R376" s="3"/>
      <c r="S376" s="3"/>
    </row>
    <row r="377" spans="2:19"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5"/>
      <c r="M377" s="46"/>
      <c r="N377" s="46"/>
      <c r="O377" s="3"/>
      <c r="P377" s="3"/>
      <c r="Q377" s="3"/>
      <c r="R377" s="3"/>
      <c r="S377" s="3"/>
    </row>
    <row r="378" spans="2:19"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5"/>
      <c r="M378" s="46"/>
      <c r="N378" s="46"/>
      <c r="O378" s="3"/>
      <c r="P378" s="3"/>
      <c r="Q378" s="3"/>
      <c r="R378" s="3"/>
      <c r="S378" s="3"/>
    </row>
    <row r="379" spans="2:19"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5"/>
      <c r="M379" s="46"/>
      <c r="N379" s="46"/>
      <c r="O379" s="3"/>
      <c r="P379" s="3"/>
      <c r="Q379" s="3"/>
      <c r="R379" s="3"/>
      <c r="S379" s="3"/>
    </row>
    <row r="380" spans="2:19"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5"/>
      <c r="M380" s="46"/>
      <c r="N380" s="46"/>
      <c r="O380" s="3"/>
      <c r="P380" s="3"/>
      <c r="Q380" s="3"/>
      <c r="R380" s="3"/>
      <c r="S380" s="3"/>
    </row>
    <row r="381" spans="2:19"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5"/>
      <c r="M381" s="46"/>
      <c r="N381" s="46"/>
      <c r="O381" s="3"/>
      <c r="P381" s="3"/>
      <c r="Q381" s="3"/>
      <c r="R381" s="3"/>
      <c r="S381" s="3"/>
    </row>
    <row r="382" spans="2:19"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5"/>
      <c r="M382" s="46"/>
      <c r="N382" s="46"/>
      <c r="O382" s="3"/>
      <c r="P382" s="3"/>
      <c r="Q382" s="3"/>
      <c r="R382" s="3"/>
      <c r="S382" s="3"/>
    </row>
    <row r="383" spans="2:19"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5"/>
      <c r="M383" s="46"/>
      <c r="N383" s="46"/>
      <c r="O383" s="3"/>
      <c r="P383" s="3"/>
      <c r="Q383" s="3"/>
      <c r="R383" s="3"/>
      <c r="S383" s="3"/>
    </row>
    <row r="384" spans="2:19"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5"/>
      <c r="M384" s="46"/>
      <c r="N384" s="46"/>
      <c r="O384" s="3"/>
      <c r="P384" s="3"/>
      <c r="Q384" s="3"/>
      <c r="R384" s="3"/>
      <c r="S384" s="3"/>
    </row>
    <row r="385" spans="2:19"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5"/>
      <c r="M385" s="46"/>
      <c r="N385" s="46"/>
      <c r="O385" s="3"/>
      <c r="P385" s="3"/>
      <c r="Q385" s="3"/>
      <c r="R385" s="3"/>
      <c r="S385" s="3"/>
    </row>
    <row r="386" spans="2:19"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5"/>
      <c r="M386" s="46"/>
      <c r="N386" s="46"/>
      <c r="O386" s="3"/>
      <c r="P386" s="3"/>
      <c r="Q386" s="3"/>
      <c r="R386" s="3"/>
      <c r="S386" s="3"/>
    </row>
    <row r="387" spans="2:19"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5"/>
      <c r="M387" s="46"/>
      <c r="N387" s="46"/>
      <c r="O387" s="3"/>
      <c r="P387" s="3"/>
      <c r="Q387" s="3"/>
      <c r="R387" s="3"/>
      <c r="S387" s="3"/>
    </row>
    <row r="388" spans="2:19"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5"/>
      <c r="M388" s="46"/>
      <c r="N388" s="46"/>
      <c r="O388" s="3"/>
      <c r="P388" s="3"/>
      <c r="Q388" s="3"/>
      <c r="R388" s="3"/>
      <c r="S388" s="3"/>
    </row>
    <row r="389" spans="2:19"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5"/>
      <c r="M389" s="46"/>
      <c r="N389" s="46"/>
      <c r="O389" s="3"/>
      <c r="P389" s="3"/>
      <c r="Q389" s="3"/>
      <c r="R389" s="3"/>
      <c r="S389" s="3"/>
    </row>
    <row r="390" spans="2:19"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5"/>
      <c r="M390" s="46"/>
      <c r="N390" s="46"/>
      <c r="O390" s="3"/>
      <c r="P390" s="3"/>
      <c r="Q390" s="3"/>
      <c r="R390" s="3"/>
      <c r="S390" s="3"/>
    </row>
    <row r="391" spans="2:19"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5"/>
      <c r="M391" s="46"/>
      <c r="N391" s="46"/>
      <c r="O391" s="3"/>
      <c r="P391" s="3"/>
      <c r="Q391" s="3"/>
      <c r="R391" s="3"/>
      <c r="S391" s="3"/>
    </row>
    <row r="392" spans="2:19"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5"/>
      <c r="M392" s="46"/>
      <c r="N392" s="46"/>
      <c r="O392" s="3"/>
      <c r="P392" s="3"/>
      <c r="Q392" s="3"/>
      <c r="R392" s="3"/>
      <c r="S392" s="3"/>
    </row>
    <row r="393" spans="2:19"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5"/>
      <c r="M393" s="46"/>
      <c r="N393" s="46"/>
      <c r="O393" s="3"/>
      <c r="P393" s="3"/>
      <c r="Q393" s="3"/>
      <c r="R393" s="3"/>
      <c r="S393" s="3"/>
    </row>
    <row r="394" spans="2:19"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5"/>
      <c r="M394" s="46"/>
      <c r="N394" s="46"/>
      <c r="O394" s="3"/>
      <c r="P394" s="3"/>
      <c r="Q394" s="3"/>
      <c r="R394" s="3"/>
      <c r="S394" s="3"/>
    </row>
    <row r="395" spans="2:19"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5"/>
      <c r="M395" s="46"/>
      <c r="N395" s="46"/>
      <c r="O395" s="3"/>
      <c r="P395" s="3"/>
      <c r="Q395" s="3"/>
      <c r="R395" s="3"/>
      <c r="S395" s="3"/>
    </row>
    <row r="396" spans="2:19"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5"/>
      <c r="M396" s="46"/>
      <c r="N396" s="46"/>
      <c r="O396" s="3"/>
      <c r="P396" s="3"/>
      <c r="Q396" s="3"/>
      <c r="R396" s="3"/>
      <c r="S396" s="3"/>
    </row>
    <row r="397" spans="2:19"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5"/>
      <c r="M397" s="46"/>
      <c r="N397" s="46"/>
      <c r="O397" s="3"/>
      <c r="P397" s="3"/>
      <c r="Q397" s="3"/>
      <c r="R397" s="3"/>
      <c r="S397" s="3"/>
    </row>
    <row r="398" spans="2:19"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5"/>
      <c r="M398" s="46"/>
      <c r="N398" s="46"/>
      <c r="O398" s="3"/>
      <c r="P398" s="3"/>
      <c r="Q398" s="3"/>
      <c r="R398" s="3"/>
      <c r="S398" s="3"/>
    </row>
    <row r="399" spans="2:19"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5"/>
      <c r="M399" s="46"/>
      <c r="N399" s="46"/>
      <c r="O399" s="3"/>
      <c r="P399" s="3"/>
      <c r="Q399" s="3"/>
      <c r="R399" s="3"/>
      <c r="S399" s="3"/>
    </row>
    <row r="400" spans="2:19"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5"/>
      <c r="M400" s="46"/>
      <c r="N400" s="46"/>
      <c r="O400" s="3"/>
      <c r="P400" s="3"/>
      <c r="Q400" s="3"/>
      <c r="R400" s="3"/>
      <c r="S400" s="3"/>
    </row>
    <row r="401" spans="2:19"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5"/>
      <c r="M401" s="46"/>
      <c r="N401" s="46"/>
      <c r="O401" s="3"/>
      <c r="P401" s="3"/>
      <c r="Q401" s="3"/>
      <c r="R401" s="3"/>
      <c r="S401" s="3"/>
    </row>
    <row r="402" spans="2:19"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5"/>
      <c r="M402" s="46"/>
      <c r="N402" s="46"/>
      <c r="O402" s="3"/>
      <c r="P402" s="3"/>
      <c r="Q402" s="3"/>
      <c r="R402" s="3"/>
      <c r="S402" s="3"/>
    </row>
    <row r="403" spans="2:19"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5"/>
      <c r="M403" s="46"/>
      <c r="N403" s="46"/>
      <c r="O403" s="3"/>
      <c r="P403" s="3"/>
      <c r="Q403" s="3"/>
      <c r="R403" s="3"/>
      <c r="S403" s="3"/>
    </row>
    <row r="404" spans="2:19"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5"/>
      <c r="M404" s="46"/>
      <c r="N404" s="46"/>
      <c r="O404" s="3"/>
      <c r="P404" s="3"/>
      <c r="Q404" s="3"/>
      <c r="R404" s="3"/>
      <c r="S404" s="3"/>
    </row>
    <row r="405" spans="2:19"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5"/>
      <c r="M405" s="46"/>
      <c r="N405" s="46"/>
      <c r="O405" s="3"/>
      <c r="P405" s="3"/>
      <c r="Q405" s="3"/>
      <c r="R405" s="3"/>
      <c r="S405" s="3"/>
    </row>
    <row r="406" spans="2:19"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5"/>
      <c r="M406" s="46"/>
      <c r="N406" s="46"/>
      <c r="O406" s="3"/>
      <c r="P406" s="3"/>
      <c r="Q406" s="3"/>
      <c r="R406" s="3"/>
      <c r="S406" s="3"/>
    </row>
    <row r="407" spans="2:19"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5"/>
      <c r="M407" s="46"/>
      <c r="N407" s="46"/>
      <c r="O407" s="3"/>
      <c r="P407" s="3"/>
      <c r="Q407" s="3"/>
      <c r="R407" s="3"/>
      <c r="S407" s="3"/>
    </row>
    <row r="408" spans="2:19"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5"/>
      <c r="M408" s="46"/>
      <c r="N408" s="46"/>
      <c r="O408" s="3"/>
      <c r="P408" s="3"/>
      <c r="Q408" s="3"/>
      <c r="R408" s="3"/>
      <c r="S408" s="3"/>
    </row>
    <row r="409" spans="2:19"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5"/>
      <c r="M409" s="46"/>
      <c r="N409" s="46"/>
      <c r="O409" s="3"/>
      <c r="P409" s="3"/>
      <c r="Q409" s="3"/>
      <c r="R409" s="3"/>
      <c r="S409" s="3"/>
    </row>
    <row r="410" spans="2:19"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5"/>
      <c r="M410" s="46"/>
      <c r="N410" s="46"/>
      <c r="O410" s="3"/>
      <c r="P410" s="3"/>
      <c r="Q410" s="3"/>
      <c r="R410" s="3"/>
      <c r="S410" s="3"/>
    </row>
    <row r="411" spans="2:19"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5"/>
      <c r="M411" s="46"/>
      <c r="N411" s="46"/>
      <c r="O411" s="3"/>
      <c r="P411" s="3"/>
      <c r="Q411" s="3"/>
      <c r="R411" s="3"/>
      <c r="S411" s="3"/>
    </row>
    <row r="412" spans="2:19"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5"/>
      <c r="M412" s="46"/>
      <c r="N412" s="46"/>
      <c r="O412" s="3"/>
      <c r="P412" s="3"/>
      <c r="Q412" s="3"/>
      <c r="R412" s="3"/>
      <c r="S412" s="3"/>
    </row>
    <row r="413" spans="2:19"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5"/>
      <c r="M413" s="46"/>
      <c r="N413" s="46"/>
      <c r="O413" s="3"/>
      <c r="P413" s="3"/>
      <c r="Q413" s="3"/>
      <c r="R413" s="3"/>
      <c r="S413" s="3"/>
    </row>
    <row r="414" spans="2:19"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5"/>
      <c r="M414" s="46"/>
      <c r="N414" s="46"/>
      <c r="O414" s="3"/>
      <c r="P414" s="3"/>
      <c r="Q414" s="3"/>
      <c r="R414" s="3"/>
      <c r="S414" s="3"/>
    </row>
    <row r="415" spans="2:19"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5"/>
      <c r="M415" s="46"/>
      <c r="N415" s="46"/>
      <c r="O415" s="3"/>
      <c r="P415" s="3"/>
      <c r="Q415" s="3"/>
      <c r="R415" s="3"/>
      <c r="S415" s="3"/>
    </row>
    <row r="416" spans="2:19"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5"/>
      <c r="M416" s="46"/>
      <c r="N416" s="46"/>
      <c r="O416" s="3"/>
      <c r="P416" s="3"/>
      <c r="Q416" s="3"/>
      <c r="R416" s="3"/>
      <c r="S416" s="3"/>
    </row>
    <row r="417" spans="2:19"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5"/>
      <c r="M417" s="46"/>
      <c r="N417" s="46"/>
      <c r="O417" s="3"/>
      <c r="P417" s="3"/>
      <c r="Q417" s="3"/>
      <c r="R417" s="3"/>
      <c r="S417" s="3"/>
    </row>
    <row r="418" spans="2:19"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5"/>
      <c r="M418" s="46"/>
      <c r="N418" s="46"/>
      <c r="O418" s="3"/>
      <c r="P418" s="3"/>
      <c r="Q418" s="3"/>
      <c r="R418" s="3"/>
      <c r="S418" s="3"/>
    </row>
    <row r="419" spans="2:19"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5"/>
      <c r="M419" s="46"/>
      <c r="N419" s="46"/>
      <c r="O419" s="3"/>
      <c r="P419" s="3"/>
      <c r="Q419" s="3"/>
      <c r="R419" s="3"/>
      <c r="S419" s="3"/>
    </row>
    <row r="420" spans="2:19"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5"/>
      <c r="M420" s="46"/>
      <c r="N420" s="46"/>
      <c r="O420" s="3"/>
      <c r="P420" s="3"/>
      <c r="Q420" s="3"/>
      <c r="R420" s="3"/>
      <c r="S420" s="3"/>
    </row>
    <row r="421" spans="2:19"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5"/>
      <c r="M421" s="46"/>
      <c r="N421" s="46"/>
      <c r="O421" s="3"/>
      <c r="P421" s="3"/>
      <c r="Q421" s="3"/>
      <c r="R421" s="3"/>
      <c r="S421" s="3"/>
    </row>
    <row r="422" spans="2:19"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5"/>
      <c r="M422" s="46"/>
      <c r="N422" s="46"/>
      <c r="O422" s="3"/>
      <c r="P422" s="3"/>
      <c r="Q422" s="3"/>
      <c r="R422" s="3"/>
      <c r="S422" s="3"/>
    </row>
    <row r="423" spans="2:19"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5"/>
      <c r="M423" s="46"/>
      <c r="N423" s="46"/>
      <c r="O423" s="3"/>
      <c r="P423" s="3"/>
      <c r="Q423" s="3"/>
      <c r="R423" s="3"/>
      <c r="S423" s="3"/>
    </row>
  </sheetData>
  <sheetProtection algorithmName="SHA-512" hashValue="S+v8mpKRy1nabwUz4MNCkfQFayQAaW5/jHNeHJGPeJ3/3gg+zxnG2d0Rhw7wRsaDlBQhe/uRp2sq4nhGGGgsTA==" saltValue="/IJ1NPZ0sOwQBx0MUsQrRg==" spinCount="100000" sheet="1" formatCells="0" formatColumns="0" formatRows="0"/>
  <mergeCells count="9">
    <mergeCell ref="N3:N4"/>
    <mergeCell ref="L3:L4"/>
    <mergeCell ref="M3:M4"/>
    <mergeCell ref="A1:B1"/>
    <mergeCell ref="C1:D1"/>
    <mergeCell ref="I1:J1"/>
    <mergeCell ref="A2:H2"/>
    <mergeCell ref="I2:J2"/>
    <mergeCell ref="A3:A5"/>
  </mergeCells>
  <dataValidations count="2">
    <dataValidation type="list" allowBlank="1" showInputMessage="1" showErrorMessage="1" sqref="M1:N1" xr:uid="{0D5FD65B-867C-4F11-9E2D-BB76D23D8C8E}">
      <formula1>"FAMILY,SINGLE,VACANT,NONE"</formula1>
    </dataValidation>
    <dataValidation type="list" allowBlank="1" showInputMessage="1" showErrorMessage="1" sqref="K2" xr:uid="{E9BBEBC4-204F-4D25-AA78-77BA26924AA1}">
      <formula1>"CLASSIFIED,UNCLASSIFIED"</formula1>
    </dataValidation>
  </dataValidations>
  <printOptions horizontalCentered="1" verticalCentered="1"/>
  <pageMargins left="0" right="0" top="0" bottom="0" header="0.3" footer="0.3"/>
  <pageSetup scale="55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7db2030-496d-4908-b06f-371b06ef7990">
      <Terms xmlns="http://schemas.microsoft.com/office/infopath/2007/PartnerControls"/>
    </lcf76f155ced4ddcb4097134ff3c332f>
    <_Flow_SignoffStatus xmlns="57db2030-496d-4908-b06f-371b06ef7990" xsi:nil="true"/>
    <TaxCatchAll xmlns="753535be-c80a-44c7-aa47-6ec2d82b5bef" xsi:nil="true"/>
    <SharedWithUsers xmlns="753535be-c80a-44c7-aa47-6ec2d82b5bef">
      <UserInfo>
        <DisplayName>Haynes, Jamila</DisplayName>
        <AccountId>68</AccountId>
        <AccountType/>
      </UserInfo>
      <UserInfo>
        <DisplayName>Candice Rhymer-Johnson</DisplayName>
        <AccountId>107</AccountId>
        <AccountType/>
      </UserInfo>
    </SharedWithUsers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3B1DE73790C714BB97B3DC527CD1319" ma:contentTypeVersion="20" ma:contentTypeDescription="Create a new document." ma:contentTypeScope="" ma:versionID="9b900fe9a52cc900c56f0cd98cc24f53">
  <xsd:schema xmlns:xsd="http://www.w3.org/2001/XMLSchema" xmlns:xs="http://www.w3.org/2001/XMLSchema" xmlns:p="http://schemas.microsoft.com/office/2006/metadata/properties" xmlns:ns2="57db2030-496d-4908-b06f-371b06ef7990" xmlns:ns3="753535be-c80a-44c7-aa47-6ec2d82b5bef" targetNamespace="http://schemas.microsoft.com/office/2006/metadata/properties" ma:root="true" ma:fieldsID="84e97ec0602f9a3cdba2c2553d46544f" ns2:_="" ns3:_="">
    <xsd:import namespace="57db2030-496d-4908-b06f-371b06ef7990"/>
    <xsd:import namespace="753535be-c80a-44c7-aa47-6ec2d82b5be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LengthInSeconds" minOccurs="0"/>
                <xsd:element ref="ns2:_Flow_SignoffStatu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7db2030-496d-4908-b06f-371b06ef799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_Flow_SignoffStatus" ma:index="21" nillable="true" ma:displayName="Sign-off status" ma:internalName="Sign_x002d_off_x0020_status">
      <xsd:simpleType>
        <xsd:restriction base="dms:Text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3157fea0-7d73-4a46-8097-a697ed980ed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6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53535be-c80a-44c7-aa47-6ec2d82b5bef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4" nillable="true" ma:displayName="Taxonomy Catch All Column" ma:hidden="true" ma:list="{63a671e6-d872-4372-809c-5b9051dfc022}" ma:internalName="TaxCatchAll" ma:showField="CatchAllData" ma:web="753535be-c80a-44c7-aa47-6ec2d82b5be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890CD9D-D722-40D0-ADA5-DD7B322BD275}"/>
</file>

<file path=customXml/itemProps2.xml><?xml version="1.0" encoding="utf-8"?>
<ds:datastoreItem xmlns:ds="http://schemas.openxmlformats.org/officeDocument/2006/customXml" ds:itemID="{097444C1-A7B3-430E-90CB-BDEB6CB9BA13}"/>
</file>

<file path=customXml/itemProps3.xml><?xml version="1.0" encoding="utf-8"?>
<ds:datastoreItem xmlns:ds="http://schemas.openxmlformats.org/officeDocument/2006/customXml" ds:itemID="{21F61D4E-F522-415A-A375-04F9D7864DC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Culpepper-Smith, Keisha</dc:creator>
  <cp:keywords/>
  <dc:description/>
  <cp:lastModifiedBy>Cherish Lathuillerie</cp:lastModifiedBy>
  <cp:revision/>
  <dcterms:created xsi:type="dcterms:W3CDTF">2022-08-31T17:41:06Z</dcterms:created>
  <dcterms:modified xsi:type="dcterms:W3CDTF">2024-11-13T18:47:33Z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0x010100F3B1DE73790C714BB97B3DC527CD1319</vt:lpwstr>
  </property>
  <property fmtid="{D5CDD505-2E9C-101B-9397-08002B2CF9AE}" pid="3" name="MediaServiceImageTags">
    <vt:lpwstr/>
  </property>
</Properties>
</file>